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bookViews>
    <workbookView xWindow="0" yWindow="60" windowWidth="20490" windowHeight="7695" tabRatio="931"/>
  </bookViews>
  <sheets>
    <sheet name="Summary-1" sheetId="32" r:id="rId1"/>
    <sheet name="Summary-0" sheetId="33" r:id="rId2"/>
    <sheet name="Notes" sheetId="9" r:id="rId3"/>
    <sheet name="L-score-0" sheetId="14" r:id="rId4"/>
    <sheet name="L-score-1" sheetId="19" r:id="rId5"/>
    <sheet name="L-score-2" sheetId="21" r:id="rId6"/>
    <sheet name="L-score-3" sheetId="22" r:id="rId7"/>
    <sheet name="P-score-0" sheetId="16" r:id="rId8"/>
    <sheet name="P-score-1" sheetId="23" r:id="rId9"/>
    <sheet name="P-score-2" sheetId="24" r:id="rId10"/>
    <sheet name="P-score-3" sheetId="25" r:id="rId11"/>
    <sheet name="W-score-0" sheetId="17" r:id="rId12"/>
    <sheet name="W-score-1" sheetId="26" r:id="rId13"/>
    <sheet name="W-score-2" sheetId="27" r:id="rId14"/>
    <sheet name="W-score-3" sheetId="28" r:id="rId15"/>
    <sheet name="S-score-0" sheetId="18" r:id="rId16"/>
    <sheet name="S-score-1" sheetId="29" r:id="rId17"/>
    <sheet name="S-score-2" sheetId="30" r:id="rId18"/>
    <sheet name="S-score-3" sheetId="31" r:id="rId19"/>
    <sheet name="L-eligible" sheetId="10" r:id="rId20"/>
    <sheet name="P-eligible" sheetId="12" r:id="rId21"/>
    <sheet name="W-eligible" sheetId="11" r:id="rId22"/>
    <sheet name="S-eligible" sheetId="13" r:id="rId23"/>
    <sheet name="L-score" sheetId="5" r:id="rId24"/>
    <sheet name="P-score" sheetId="6" r:id="rId25"/>
    <sheet name="W-score" sheetId="7" r:id="rId26"/>
    <sheet name="S-score" sheetId="8" r:id="rId27"/>
    <sheet name="L-log" sheetId="1" r:id="rId28"/>
    <sheet name="P-log" sheetId="2" r:id="rId29"/>
    <sheet name="W-log" sheetId="3" r:id="rId30"/>
    <sheet name="S-log" sheetId="4" r:id="rId31"/>
  </sheets>
  <definedNames>
    <definedName name="_xlnm._FilterDatabase" localSheetId="19" hidden="1">'L-eligible'!$A$1:$O$37</definedName>
    <definedName name="_xlnm._FilterDatabase" localSheetId="27" hidden="1">'L-log'!$A$1:$F$86</definedName>
    <definedName name="_xlnm._FilterDatabase" localSheetId="23" hidden="1">'L-score'!$A$1:$E$343</definedName>
    <definedName name="_xlnm._FilterDatabase" localSheetId="20" hidden="1">'P-eligible'!$A$1:$O$29</definedName>
    <definedName name="_xlnm._FilterDatabase" localSheetId="28" hidden="1">'P-log'!$A$1:$F$60</definedName>
    <definedName name="_xlnm._FilterDatabase" localSheetId="24" hidden="1">'P-score'!$A$1:$E$224</definedName>
    <definedName name="_xlnm._FilterDatabase" localSheetId="22" hidden="1">'S-eligible'!$A$1:$O$27</definedName>
    <definedName name="_xlnm._FilterDatabase" localSheetId="30" hidden="1">'S-log'!$A$1:$F$60</definedName>
    <definedName name="_xlnm._FilterDatabase" localSheetId="26" hidden="1">'S-score'!$A$1:$E$266</definedName>
    <definedName name="_xlnm._FilterDatabase" localSheetId="21" hidden="1">'W-eligible'!$A$1:$O$22</definedName>
    <definedName name="_xlnm._FilterDatabase" localSheetId="29" hidden="1">'W-log'!$A$1:$F$43</definedName>
    <definedName name="_xlnm._FilterDatabase" localSheetId="25" hidden="1">'W-score'!$A$1:$E$195</definedName>
  </definedNames>
  <calcPr calcId="162912"/>
</workbook>
</file>

<file path=xl/calcChain.xml><?xml version="1.0" encoding="utf-8"?>
<calcChain xmlns="http://schemas.openxmlformats.org/spreadsheetml/2006/main">
  <c r="B3" i="25" l="1"/>
  <c r="C3" i="25"/>
  <c r="D3" i="25"/>
  <c r="E3" i="25"/>
  <c r="F3" i="25"/>
  <c r="G3" i="25"/>
  <c r="H3" i="25"/>
  <c r="I3" i="25"/>
  <c r="J3" i="25"/>
  <c r="K3" i="25"/>
  <c r="L3" i="25"/>
  <c r="M3" i="25"/>
  <c r="B4" i="25"/>
  <c r="C4" i="25"/>
  <c r="D4" i="25"/>
  <c r="E4" i="25"/>
  <c r="F4" i="25"/>
  <c r="G4" i="25"/>
  <c r="H4" i="25"/>
  <c r="I4" i="25"/>
  <c r="J4" i="25"/>
  <c r="K4" i="25"/>
  <c r="L4" i="25"/>
  <c r="M4" i="25"/>
  <c r="B5" i="25"/>
  <c r="C5" i="25"/>
  <c r="D5" i="25"/>
  <c r="E5" i="25"/>
  <c r="F5" i="25"/>
  <c r="G5" i="25"/>
  <c r="H5" i="25"/>
  <c r="I5" i="25"/>
  <c r="J5" i="25"/>
  <c r="K5" i="25"/>
  <c r="L5" i="25"/>
  <c r="M5" i="25"/>
  <c r="B6" i="25"/>
  <c r="C6" i="25"/>
  <c r="D6" i="25"/>
  <c r="E6" i="25"/>
  <c r="F6" i="25"/>
  <c r="G6" i="25"/>
  <c r="H6" i="25"/>
  <c r="I6" i="25"/>
  <c r="J6" i="25"/>
  <c r="K6" i="25"/>
  <c r="L6" i="25"/>
  <c r="M6" i="25"/>
  <c r="B7" i="25"/>
  <c r="C7" i="25"/>
  <c r="D7" i="25"/>
  <c r="E7" i="25"/>
  <c r="F7" i="25"/>
  <c r="G7" i="25"/>
  <c r="H7" i="25"/>
  <c r="I7" i="25"/>
  <c r="J7" i="25"/>
  <c r="K7" i="25"/>
  <c r="L7" i="25"/>
  <c r="M7" i="25"/>
  <c r="B8" i="25"/>
  <c r="C8" i="25"/>
  <c r="D8" i="25"/>
  <c r="E8" i="25"/>
  <c r="F8" i="25"/>
  <c r="G8" i="25"/>
  <c r="H8" i="25"/>
  <c r="I8" i="25"/>
  <c r="J8" i="25"/>
  <c r="K8" i="25"/>
  <c r="L8" i="25"/>
  <c r="M8" i="25"/>
  <c r="B9" i="25"/>
  <c r="C9" i="25"/>
  <c r="D9" i="25"/>
  <c r="E9" i="25"/>
  <c r="F9" i="25"/>
  <c r="G9" i="25"/>
  <c r="H9" i="25"/>
  <c r="I9" i="25"/>
  <c r="J9" i="25"/>
  <c r="K9" i="25"/>
  <c r="L9" i="25"/>
  <c r="M9" i="25"/>
  <c r="B10" i="25"/>
  <c r="C10" i="25"/>
  <c r="D10" i="25"/>
  <c r="E10" i="25"/>
  <c r="F10" i="25"/>
  <c r="G10" i="25"/>
  <c r="H10" i="25"/>
  <c r="I10" i="25"/>
  <c r="J10" i="25"/>
  <c r="K10" i="25"/>
  <c r="L10" i="25"/>
  <c r="M10" i="25"/>
  <c r="B11" i="25"/>
  <c r="C11" i="25"/>
  <c r="D11" i="25"/>
  <c r="E11" i="25"/>
  <c r="F11" i="25"/>
  <c r="G11" i="25"/>
  <c r="H11" i="25"/>
  <c r="I11" i="25"/>
  <c r="J11" i="25"/>
  <c r="K11" i="25"/>
  <c r="L11" i="25"/>
  <c r="M11" i="25"/>
  <c r="B12" i="25"/>
  <c r="C12" i="25"/>
  <c r="D12" i="25"/>
  <c r="E12" i="25"/>
  <c r="F12" i="25"/>
  <c r="G12" i="25"/>
  <c r="H12" i="25"/>
  <c r="I12" i="25"/>
  <c r="J12" i="25"/>
  <c r="K12" i="25"/>
  <c r="L12" i="25"/>
  <c r="M12" i="25"/>
  <c r="B13" i="25"/>
  <c r="C13" i="25"/>
  <c r="D13" i="25"/>
  <c r="E13" i="25"/>
  <c r="F13" i="25"/>
  <c r="G13" i="25"/>
  <c r="H13" i="25"/>
  <c r="I13" i="25"/>
  <c r="J13" i="25"/>
  <c r="K13" i="25"/>
  <c r="L13" i="25"/>
  <c r="M13" i="25"/>
  <c r="B14" i="25"/>
  <c r="C14" i="25"/>
  <c r="D14" i="25"/>
  <c r="E14" i="25"/>
  <c r="F14" i="25"/>
  <c r="G14" i="25"/>
  <c r="H14" i="25"/>
  <c r="I14" i="25"/>
  <c r="J14" i="25"/>
  <c r="K14" i="25"/>
  <c r="L14" i="25"/>
  <c r="M14" i="25"/>
  <c r="B15" i="25"/>
  <c r="C15" i="25"/>
  <c r="D15" i="25"/>
  <c r="E15" i="25"/>
  <c r="F15" i="25"/>
  <c r="G15" i="25"/>
  <c r="H15" i="25"/>
  <c r="I15" i="25"/>
  <c r="J15" i="25"/>
  <c r="K15" i="25"/>
  <c r="L15" i="25"/>
  <c r="M15" i="25"/>
  <c r="B16" i="25"/>
  <c r="C16" i="25"/>
  <c r="D16" i="25"/>
  <c r="E16" i="25"/>
  <c r="F16" i="25"/>
  <c r="G16" i="25"/>
  <c r="H16" i="25"/>
  <c r="I16" i="25"/>
  <c r="J16" i="25"/>
  <c r="K16" i="25"/>
  <c r="L16" i="25"/>
  <c r="M16" i="25"/>
  <c r="B17" i="25"/>
  <c r="C17" i="25"/>
  <c r="D17" i="25"/>
  <c r="E17" i="25"/>
  <c r="F17" i="25"/>
  <c r="G17" i="25"/>
  <c r="H17" i="25"/>
  <c r="I17" i="25"/>
  <c r="J17" i="25"/>
  <c r="K17" i="25"/>
  <c r="L17" i="25"/>
  <c r="M17" i="25"/>
  <c r="C2" i="25"/>
  <c r="D2" i="25"/>
  <c r="E2" i="25"/>
  <c r="F2" i="25"/>
  <c r="G2" i="25"/>
  <c r="H2" i="25"/>
  <c r="I2" i="25"/>
  <c r="J2" i="25"/>
  <c r="K2" i="25"/>
  <c r="L2" i="25"/>
  <c r="M2" i="25"/>
  <c r="B2" i="25"/>
  <c r="K9" i="23"/>
  <c r="L9" i="23"/>
  <c r="B9" i="23"/>
  <c r="C9" i="23"/>
  <c r="E9" i="23"/>
  <c r="G9" i="23"/>
  <c r="H9" i="23"/>
  <c r="I9" i="23"/>
  <c r="J9" i="23"/>
  <c r="M9" i="23"/>
  <c r="N9" i="23"/>
  <c r="B3" i="23"/>
  <c r="C3" i="23"/>
  <c r="D3" i="23"/>
  <c r="E3" i="23"/>
  <c r="F3" i="23"/>
  <c r="G3" i="23"/>
  <c r="H3" i="23"/>
  <c r="I3" i="23"/>
  <c r="J3" i="23"/>
  <c r="K3" i="23"/>
  <c r="L3" i="23"/>
  <c r="M3" i="23"/>
  <c r="B4" i="23"/>
  <c r="F4" i="23"/>
  <c r="G4" i="23"/>
  <c r="H4" i="23"/>
  <c r="I4" i="23"/>
  <c r="J4" i="23"/>
  <c r="K4" i="23"/>
  <c r="L4" i="23"/>
  <c r="M4" i="23"/>
  <c r="B5" i="23"/>
  <c r="D5" i="23"/>
  <c r="E5" i="23"/>
  <c r="F5" i="23"/>
  <c r="G5" i="23"/>
  <c r="H5" i="23"/>
  <c r="I5" i="23"/>
  <c r="J5" i="23"/>
  <c r="K5" i="23"/>
  <c r="L5" i="23"/>
  <c r="M5" i="23"/>
  <c r="N5" i="23"/>
  <c r="E6" i="23"/>
  <c r="F6" i="23"/>
  <c r="G6" i="23"/>
  <c r="H6" i="23"/>
  <c r="I6" i="23"/>
  <c r="J6" i="23"/>
  <c r="K6" i="23"/>
  <c r="L6" i="23"/>
  <c r="M6" i="23"/>
  <c r="N6" i="23"/>
  <c r="C7" i="23"/>
  <c r="D7" i="23"/>
  <c r="E7" i="23"/>
  <c r="F7" i="23"/>
  <c r="G7" i="23"/>
  <c r="H7" i="23"/>
  <c r="I7" i="23"/>
  <c r="J7" i="23"/>
  <c r="K7" i="23"/>
  <c r="L7" i="23"/>
  <c r="M7" i="23"/>
  <c r="B8" i="23"/>
  <c r="C8" i="23"/>
  <c r="D8" i="23"/>
  <c r="E8" i="23"/>
  <c r="F8" i="23"/>
  <c r="G8" i="23"/>
  <c r="H8" i="23"/>
  <c r="I8" i="23"/>
  <c r="J8" i="23"/>
  <c r="K8" i="23"/>
  <c r="L8" i="23"/>
  <c r="M8" i="23"/>
  <c r="B10" i="23"/>
  <c r="C10" i="23"/>
  <c r="D10" i="23"/>
  <c r="E10" i="23"/>
  <c r="F10" i="23"/>
  <c r="G10" i="23"/>
  <c r="H10" i="23"/>
  <c r="I10" i="23"/>
  <c r="J10" i="23"/>
  <c r="K10" i="23"/>
  <c r="L10" i="23"/>
  <c r="M10" i="23"/>
  <c r="B11" i="23"/>
  <c r="C11" i="23"/>
  <c r="D11" i="23"/>
  <c r="E11" i="23"/>
  <c r="F11" i="23"/>
  <c r="G11" i="23"/>
  <c r="H11" i="23"/>
  <c r="I11" i="23"/>
  <c r="J11" i="23"/>
  <c r="K11" i="23"/>
  <c r="L11" i="23"/>
  <c r="M11" i="23"/>
  <c r="B12" i="23"/>
  <c r="C12" i="23"/>
  <c r="D12" i="23"/>
  <c r="E12" i="23"/>
  <c r="F12" i="23"/>
  <c r="G12" i="23"/>
  <c r="H12" i="23"/>
  <c r="I12" i="23"/>
  <c r="J12" i="23"/>
  <c r="K12" i="23"/>
  <c r="L12" i="23"/>
  <c r="M12" i="23"/>
  <c r="B13" i="23"/>
  <c r="C13" i="23"/>
  <c r="D13" i="23"/>
  <c r="E13" i="23"/>
  <c r="F13" i="23"/>
  <c r="G13" i="23"/>
  <c r="H13" i="23"/>
  <c r="I13" i="23"/>
  <c r="J13" i="23"/>
  <c r="K13" i="23"/>
  <c r="L13" i="23"/>
  <c r="M13" i="23"/>
  <c r="B14" i="23"/>
  <c r="C14" i="23"/>
  <c r="D14" i="23"/>
  <c r="E14" i="23"/>
  <c r="F14" i="23"/>
  <c r="G14" i="23"/>
  <c r="H14" i="23"/>
  <c r="I14" i="23"/>
  <c r="J14" i="23"/>
  <c r="K14" i="23"/>
  <c r="L14" i="23"/>
  <c r="M14" i="23"/>
  <c r="B15" i="23"/>
  <c r="C15" i="23"/>
  <c r="D15" i="23"/>
  <c r="E15" i="23"/>
  <c r="F15" i="23"/>
  <c r="G15" i="23"/>
  <c r="H15" i="23"/>
  <c r="I15" i="23"/>
  <c r="J15" i="23"/>
  <c r="K15" i="23"/>
  <c r="L15" i="23"/>
  <c r="M15" i="23"/>
  <c r="B16" i="23"/>
  <c r="C16" i="23"/>
  <c r="D16" i="23"/>
  <c r="E16" i="23"/>
  <c r="F16" i="23"/>
  <c r="G16" i="23"/>
  <c r="H16" i="23"/>
  <c r="I16" i="23"/>
  <c r="J16" i="23"/>
  <c r="K16" i="23"/>
  <c r="L16" i="23"/>
  <c r="M16" i="23"/>
  <c r="B17" i="23"/>
  <c r="C17" i="23"/>
  <c r="D17" i="23"/>
  <c r="E17" i="23"/>
  <c r="F17" i="23"/>
  <c r="G17" i="23"/>
  <c r="H17" i="23"/>
  <c r="I17" i="23"/>
  <c r="J17" i="23"/>
  <c r="K17" i="23"/>
  <c r="L17" i="23"/>
  <c r="M17" i="23"/>
  <c r="C2" i="23"/>
  <c r="E2" i="23"/>
  <c r="F2" i="23"/>
  <c r="G2" i="23"/>
  <c r="H2" i="23"/>
  <c r="I2" i="23"/>
  <c r="J2" i="23"/>
  <c r="K2" i="23"/>
  <c r="L2" i="23"/>
  <c r="M2" i="23"/>
  <c r="B2" i="23"/>
  <c r="N4" i="23"/>
  <c r="N7" i="23"/>
  <c r="N17" i="23"/>
  <c r="N15" i="23"/>
  <c r="N14" i="23"/>
  <c r="N10" i="23"/>
  <c r="N2" i="23"/>
  <c r="N16" i="23"/>
  <c r="N12" i="23"/>
  <c r="N11" i="23"/>
  <c r="N8" i="23"/>
  <c r="N3" i="23"/>
  <c r="N13" i="23"/>
  <c r="B3" i="31"/>
  <c r="C3" i="31"/>
  <c r="D3" i="31"/>
  <c r="E3" i="31"/>
  <c r="F3" i="31"/>
  <c r="G3" i="31"/>
  <c r="H3" i="31"/>
  <c r="I3" i="31"/>
  <c r="J3" i="31"/>
  <c r="K3" i="31"/>
  <c r="L3" i="31"/>
  <c r="M3" i="31"/>
  <c r="B4" i="31"/>
  <c r="C4" i="31"/>
  <c r="D4" i="31"/>
  <c r="E4" i="31"/>
  <c r="F4" i="31"/>
  <c r="G4" i="31"/>
  <c r="H4" i="31"/>
  <c r="I4" i="31"/>
  <c r="J4" i="31"/>
  <c r="K4" i="31"/>
  <c r="L4" i="31"/>
  <c r="M4" i="31"/>
  <c r="B5" i="31"/>
  <c r="C5" i="31"/>
  <c r="D5" i="31"/>
  <c r="E5" i="31"/>
  <c r="F5" i="31"/>
  <c r="G5" i="31"/>
  <c r="H5" i="31"/>
  <c r="I5" i="31"/>
  <c r="J5" i="31"/>
  <c r="K5" i="31"/>
  <c r="L5" i="31"/>
  <c r="M5" i="31"/>
  <c r="B6" i="31"/>
  <c r="C6" i="31"/>
  <c r="D6" i="31"/>
  <c r="E6" i="31"/>
  <c r="F6" i="31"/>
  <c r="G6" i="31"/>
  <c r="H6" i="31"/>
  <c r="I6" i="31"/>
  <c r="J6" i="31"/>
  <c r="K6" i="31"/>
  <c r="L6" i="31"/>
  <c r="M6" i="31"/>
  <c r="B7" i="31"/>
  <c r="C7" i="31"/>
  <c r="D7" i="31"/>
  <c r="E7" i="31"/>
  <c r="F7" i="31"/>
  <c r="G7" i="31"/>
  <c r="H7" i="31"/>
  <c r="I7" i="31"/>
  <c r="J7" i="31"/>
  <c r="K7" i="31"/>
  <c r="L7" i="31"/>
  <c r="M7" i="31"/>
  <c r="B8" i="31"/>
  <c r="C8" i="31"/>
  <c r="D8" i="31"/>
  <c r="E8" i="31"/>
  <c r="F8" i="31"/>
  <c r="G8" i="31"/>
  <c r="H8" i="31"/>
  <c r="I8" i="31"/>
  <c r="J8" i="31"/>
  <c r="K8" i="31"/>
  <c r="L8" i="31"/>
  <c r="M8" i="31"/>
  <c r="B9" i="31"/>
  <c r="C9" i="31"/>
  <c r="D9" i="31"/>
  <c r="E9" i="31"/>
  <c r="F9" i="31"/>
  <c r="G9" i="31"/>
  <c r="H9" i="31"/>
  <c r="I9" i="31"/>
  <c r="J9" i="31"/>
  <c r="K9" i="31"/>
  <c r="L9" i="31"/>
  <c r="M9" i="31"/>
  <c r="B10" i="31"/>
  <c r="C10" i="31"/>
  <c r="D10" i="31"/>
  <c r="E10" i="31"/>
  <c r="F10" i="31"/>
  <c r="G10" i="31"/>
  <c r="H10" i="31"/>
  <c r="I10" i="31"/>
  <c r="J10" i="31"/>
  <c r="K10" i="31"/>
  <c r="L10" i="31"/>
  <c r="M10" i="31"/>
  <c r="B11" i="31"/>
  <c r="C11" i="31"/>
  <c r="D11" i="31"/>
  <c r="E11" i="31"/>
  <c r="F11" i="31"/>
  <c r="G11" i="31"/>
  <c r="H11" i="31"/>
  <c r="I11" i="31"/>
  <c r="J11" i="31"/>
  <c r="K11" i="31"/>
  <c r="L11" i="31"/>
  <c r="M11" i="31"/>
  <c r="B12" i="31"/>
  <c r="C12" i="31"/>
  <c r="D12" i="31"/>
  <c r="E12" i="31"/>
  <c r="F12" i="31"/>
  <c r="G12" i="31"/>
  <c r="H12" i="31"/>
  <c r="I12" i="31"/>
  <c r="J12" i="31"/>
  <c r="K12" i="31"/>
  <c r="L12" i="31"/>
  <c r="M12" i="31"/>
  <c r="B13" i="31"/>
  <c r="C13" i="31"/>
  <c r="D13" i="31"/>
  <c r="E13" i="31"/>
  <c r="F13" i="31"/>
  <c r="G13" i="31"/>
  <c r="H13" i="31"/>
  <c r="I13" i="31"/>
  <c r="J13" i="31"/>
  <c r="K13" i="31"/>
  <c r="L13" i="31"/>
  <c r="M13" i="31"/>
  <c r="B14" i="31"/>
  <c r="C14" i="31"/>
  <c r="D14" i="31"/>
  <c r="E14" i="31"/>
  <c r="F14" i="31"/>
  <c r="G14" i="31"/>
  <c r="H14" i="31"/>
  <c r="I14" i="31"/>
  <c r="J14" i="31"/>
  <c r="K14" i="31"/>
  <c r="L14" i="31"/>
  <c r="M14" i="31"/>
  <c r="B15" i="31"/>
  <c r="C15" i="31"/>
  <c r="D15" i="31"/>
  <c r="E15" i="31"/>
  <c r="F15" i="31"/>
  <c r="G15" i="31"/>
  <c r="H15" i="31"/>
  <c r="I15" i="31"/>
  <c r="J15" i="31"/>
  <c r="K15" i="31"/>
  <c r="L15" i="31"/>
  <c r="M15" i="31"/>
  <c r="B16" i="31"/>
  <c r="C16" i="31"/>
  <c r="D16" i="31"/>
  <c r="E16" i="31"/>
  <c r="F16" i="31"/>
  <c r="G16" i="31"/>
  <c r="H16" i="31"/>
  <c r="I16" i="31"/>
  <c r="J16" i="31"/>
  <c r="K16" i="31"/>
  <c r="L16" i="31"/>
  <c r="M16" i="31"/>
  <c r="B17" i="31"/>
  <c r="C17" i="31"/>
  <c r="D17" i="31"/>
  <c r="E17" i="31"/>
  <c r="F17" i="31"/>
  <c r="G17" i="31"/>
  <c r="H17" i="31"/>
  <c r="I17" i="31"/>
  <c r="J17" i="31"/>
  <c r="K17" i="31"/>
  <c r="L17" i="31"/>
  <c r="M17" i="31"/>
  <c r="B18" i="31"/>
  <c r="C18" i="31"/>
  <c r="D18" i="31"/>
  <c r="E18" i="31"/>
  <c r="F18" i="31"/>
  <c r="G18" i="31"/>
  <c r="H18" i="31"/>
  <c r="I18" i="31"/>
  <c r="J18" i="31"/>
  <c r="K18" i="31"/>
  <c r="L18" i="31"/>
  <c r="M18" i="31"/>
  <c r="B19" i="31"/>
  <c r="C19" i="31"/>
  <c r="D19" i="31"/>
  <c r="E19" i="31"/>
  <c r="F19" i="31"/>
  <c r="G19" i="31"/>
  <c r="H19" i="31"/>
  <c r="I19" i="31"/>
  <c r="J19" i="31"/>
  <c r="K19" i="31"/>
  <c r="L19" i="31"/>
  <c r="M19" i="31"/>
  <c r="B20" i="31"/>
  <c r="C20" i="31"/>
  <c r="D20" i="31"/>
  <c r="E20" i="31"/>
  <c r="F20" i="31"/>
  <c r="G20" i="31"/>
  <c r="H20" i="31"/>
  <c r="I20" i="31"/>
  <c r="J20" i="31"/>
  <c r="K20" i="31"/>
  <c r="L20" i="31"/>
  <c r="M20" i="31"/>
  <c r="B21" i="31"/>
  <c r="C21" i="31"/>
  <c r="D21" i="31"/>
  <c r="E21" i="31"/>
  <c r="F21" i="31"/>
  <c r="G21" i="31"/>
  <c r="H21" i="31"/>
  <c r="I21" i="31"/>
  <c r="J21" i="31"/>
  <c r="K21" i="31"/>
  <c r="L21" i="31"/>
  <c r="M21" i="31"/>
  <c r="B22" i="31"/>
  <c r="C22" i="31"/>
  <c r="D22" i="31"/>
  <c r="E22" i="31"/>
  <c r="F22" i="31"/>
  <c r="G22" i="31"/>
  <c r="H22" i="31"/>
  <c r="I22" i="31"/>
  <c r="J22" i="31"/>
  <c r="K22" i="31"/>
  <c r="L22" i="31"/>
  <c r="M22" i="31"/>
  <c r="C2" i="31"/>
  <c r="D2" i="31"/>
  <c r="E2" i="31"/>
  <c r="F2" i="31"/>
  <c r="G2" i="31"/>
  <c r="H2" i="31"/>
  <c r="I2" i="31"/>
  <c r="J2" i="31"/>
  <c r="K2" i="31"/>
  <c r="L2" i="31"/>
  <c r="M2" i="31"/>
  <c r="B2" i="31"/>
  <c r="E3" i="29"/>
  <c r="F3" i="29"/>
  <c r="G3" i="29"/>
  <c r="H3" i="29"/>
  <c r="I3" i="29"/>
  <c r="J3" i="29"/>
  <c r="K3" i="29"/>
  <c r="L3" i="29"/>
  <c r="M3" i="29"/>
  <c r="N3" i="29"/>
  <c r="B4" i="29"/>
  <c r="C4" i="29"/>
  <c r="D4" i="29"/>
  <c r="E4" i="29"/>
  <c r="F4" i="29"/>
  <c r="G4" i="29"/>
  <c r="H4" i="29"/>
  <c r="I4" i="29"/>
  <c r="J4" i="29"/>
  <c r="K4" i="29"/>
  <c r="L4" i="29"/>
  <c r="M4" i="29"/>
  <c r="N4" i="29"/>
  <c r="B5" i="29"/>
  <c r="E5" i="29"/>
  <c r="F5" i="29"/>
  <c r="G5" i="29"/>
  <c r="H5" i="29"/>
  <c r="I5" i="29"/>
  <c r="J5" i="29"/>
  <c r="K5" i="29"/>
  <c r="L5" i="29"/>
  <c r="M5" i="29"/>
  <c r="N5" i="29"/>
  <c r="C6" i="29"/>
  <c r="D6" i="29"/>
  <c r="E6" i="29"/>
  <c r="F6" i="29"/>
  <c r="G6" i="29"/>
  <c r="H6" i="29"/>
  <c r="J6" i="29"/>
  <c r="K6" i="29"/>
  <c r="L6" i="29"/>
  <c r="M6" i="29"/>
  <c r="N6" i="29"/>
  <c r="B7" i="29"/>
  <c r="C7" i="29"/>
  <c r="D7" i="29"/>
  <c r="E7" i="29"/>
  <c r="F7" i="29"/>
  <c r="G7" i="29"/>
  <c r="H7" i="29"/>
  <c r="I7" i="29"/>
  <c r="J7" i="29"/>
  <c r="K7" i="29"/>
  <c r="L7" i="29"/>
  <c r="M7" i="29"/>
  <c r="N7" i="29"/>
  <c r="B8" i="29"/>
  <c r="C8" i="29"/>
  <c r="D8" i="29"/>
  <c r="E8" i="29"/>
  <c r="F8" i="29"/>
  <c r="G8" i="29"/>
  <c r="H8" i="29"/>
  <c r="I8" i="29"/>
  <c r="J8" i="29"/>
  <c r="K8" i="29"/>
  <c r="L8" i="29"/>
  <c r="M8" i="29"/>
  <c r="N8" i="29"/>
  <c r="B9" i="29"/>
  <c r="D9" i="29"/>
  <c r="E9" i="29"/>
  <c r="F9" i="29"/>
  <c r="G9" i="29"/>
  <c r="H9" i="29"/>
  <c r="I9" i="29"/>
  <c r="J9" i="29"/>
  <c r="K9" i="29"/>
  <c r="M9" i="29"/>
  <c r="N9" i="29"/>
  <c r="B10" i="29"/>
  <c r="C10" i="29"/>
  <c r="D10" i="29"/>
  <c r="E10" i="29"/>
  <c r="F10" i="29"/>
  <c r="G10" i="29"/>
  <c r="H10" i="29"/>
  <c r="I10" i="29"/>
  <c r="J10" i="29"/>
  <c r="K10" i="29"/>
  <c r="L10" i="29"/>
  <c r="M10" i="29"/>
  <c r="N10" i="29"/>
  <c r="B11" i="29"/>
  <c r="C11" i="29"/>
  <c r="D11" i="29"/>
  <c r="E11" i="29"/>
  <c r="F11" i="29"/>
  <c r="G11" i="29"/>
  <c r="H11" i="29"/>
  <c r="I11" i="29"/>
  <c r="J11" i="29"/>
  <c r="K11" i="29"/>
  <c r="L11" i="29"/>
  <c r="M11" i="29"/>
  <c r="N11" i="29"/>
  <c r="E12" i="29"/>
  <c r="F12" i="29"/>
  <c r="G12" i="29"/>
  <c r="I12" i="29"/>
  <c r="J12" i="29"/>
  <c r="K12" i="29"/>
  <c r="M12" i="29"/>
  <c r="N12" i="29"/>
  <c r="B13" i="29"/>
  <c r="C13" i="29"/>
  <c r="D13" i="29"/>
  <c r="E13" i="29"/>
  <c r="F13" i="29"/>
  <c r="G13" i="29"/>
  <c r="H13" i="29"/>
  <c r="I13" i="29"/>
  <c r="J13" i="29"/>
  <c r="K13" i="29"/>
  <c r="L13" i="29"/>
  <c r="M13" i="29"/>
  <c r="N13" i="29"/>
  <c r="B14" i="29"/>
  <c r="C14" i="29"/>
  <c r="D14" i="29"/>
  <c r="E14" i="29"/>
  <c r="F14" i="29"/>
  <c r="G14" i="29"/>
  <c r="H14" i="29"/>
  <c r="I14" i="29"/>
  <c r="J14" i="29"/>
  <c r="K14" i="29"/>
  <c r="L14" i="29"/>
  <c r="M14" i="29"/>
  <c r="N14" i="29"/>
  <c r="B15" i="29"/>
  <c r="C15" i="29"/>
  <c r="D15" i="29"/>
  <c r="E15" i="29"/>
  <c r="F15" i="29"/>
  <c r="G15" i="29"/>
  <c r="H15" i="29"/>
  <c r="I15" i="29"/>
  <c r="J15" i="29"/>
  <c r="K15" i="29"/>
  <c r="L15" i="29"/>
  <c r="M15" i="29"/>
  <c r="N15" i="29"/>
  <c r="B16" i="29"/>
  <c r="C16" i="29"/>
  <c r="D16" i="29"/>
  <c r="E16" i="29"/>
  <c r="F16" i="29"/>
  <c r="H16" i="29"/>
  <c r="I16" i="29"/>
  <c r="J16" i="29"/>
  <c r="K16" i="29"/>
  <c r="L16" i="29"/>
  <c r="M16" i="29"/>
  <c r="N16" i="29"/>
  <c r="B17" i="29"/>
  <c r="C17" i="29"/>
  <c r="D17" i="29"/>
  <c r="E17" i="29"/>
  <c r="F17" i="29"/>
  <c r="G17" i="29"/>
  <c r="H17" i="29"/>
  <c r="I17" i="29"/>
  <c r="J17" i="29"/>
  <c r="K17" i="29"/>
  <c r="L17" i="29"/>
  <c r="M17" i="29"/>
  <c r="N17" i="29"/>
  <c r="B18" i="29"/>
  <c r="C18" i="29"/>
  <c r="E18" i="29"/>
  <c r="F18" i="29"/>
  <c r="G18" i="29"/>
  <c r="H18" i="29"/>
  <c r="J18" i="29"/>
  <c r="K18" i="29"/>
  <c r="L18" i="29"/>
  <c r="N18" i="29"/>
  <c r="B19" i="29"/>
  <c r="C19" i="29"/>
  <c r="D19" i="29"/>
  <c r="E19" i="29"/>
  <c r="F19" i="29"/>
  <c r="G19" i="29"/>
  <c r="H19" i="29"/>
  <c r="I19" i="29"/>
  <c r="J19" i="29"/>
  <c r="K19" i="29"/>
  <c r="L19" i="29"/>
  <c r="M19" i="29"/>
  <c r="N19" i="29"/>
  <c r="B20" i="29"/>
  <c r="C20" i="29"/>
  <c r="D20" i="29"/>
  <c r="E20" i="29"/>
  <c r="G20" i="29"/>
  <c r="H20" i="29"/>
  <c r="I20" i="29"/>
  <c r="J20" i="29"/>
  <c r="K20" i="29"/>
  <c r="L20" i="29"/>
  <c r="M20" i="29"/>
  <c r="N20" i="29"/>
  <c r="B21" i="29"/>
  <c r="C21" i="29"/>
  <c r="D21" i="29"/>
  <c r="E21" i="29"/>
  <c r="F21" i="29"/>
  <c r="G21" i="29"/>
  <c r="H21" i="29"/>
  <c r="I21" i="29"/>
  <c r="J21" i="29"/>
  <c r="K21" i="29"/>
  <c r="L21" i="29"/>
  <c r="M21" i="29"/>
  <c r="N21" i="29"/>
  <c r="B22" i="29"/>
  <c r="C22" i="29"/>
  <c r="D22" i="29"/>
  <c r="E22" i="29"/>
  <c r="F22" i="29"/>
  <c r="G22" i="29"/>
  <c r="H22" i="29"/>
  <c r="I22" i="29"/>
  <c r="J22" i="29"/>
  <c r="K22" i="29"/>
  <c r="L22" i="29"/>
  <c r="M22" i="29"/>
  <c r="N22" i="29"/>
  <c r="B2" i="29"/>
  <c r="C2" i="29"/>
  <c r="E2" i="29"/>
  <c r="F2" i="29"/>
  <c r="G2" i="29"/>
  <c r="H2" i="29"/>
  <c r="I2" i="29"/>
  <c r="J2" i="29"/>
  <c r="K2" i="29"/>
  <c r="L2" i="29"/>
  <c r="M2" i="29"/>
  <c r="N2" i="29"/>
  <c r="B3" i="28"/>
  <c r="C3" i="28"/>
  <c r="D3" i="28"/>
  <c r="E3" i="28"/>
  <c r="F3" i="28"/>
  <c r="G3" i="28"/>
  <c r="H3" i="28"/>
  <c r="I3" i="28"/>
  <c r="J3" i="28"/>
  <c r="K3" i="28"/>
  <c r="L3" i="28"/>
  <c r="M3" i="28"/>
  <c r="B4" i="28"/>
  <c r="C4" i="28"/>
  <c r="D4" i="28"/>
  <c r="E4" i="28"/>
  <c r="F4" i="28"/>
  <c r="G4" i="28"/>
  <c r="H4" i="28"/>
  <c r="I4" i="28"/>
  <c r="J4" i="28"/>
  <c r="K4" i="28"/>
  <c r="L4" i="28"/>
  <c r="M4" i="28"/>
  <c r="B5" i="28"/>
  <c r="C5" i="28"/>
  <c r="D5" i="28"/>
  <c r="E5" i="28"/>
  <c r="F5" i="28"/>
  <c r="G5" i="28"/>
  <c r="H5" i="28"/>
  <c r="I5" i="28"/>
  <c r="J5" i="28"/>
  <c r="K5" i="28"/>
  <c r="L5" i="28"/>
  <c r="M5" i="28"/>
  <c r="B6" i="28"/>
  <c r="C6" i="28"/>
  <c r="D6" i="28"/>
  <c r="E6" i="28"/>
  <c r="F6" i="28"/>
  <c r="G6" i="28"/>
  <c r="H6" i="28"/>
  <c r="I6" i="28"/>
  <c r="J6" i="28"/>
  <c r="K6" i="28"/>
  <c r="L6" i="28"/>
  <c r="M6" i="28"/>
  <c r="B7" i="28"/>
  <c r="C7" i="28"/>
  <c r="D7" i="28"/>
  <c r="E7" i="28"/>
  <c r="F7" i="28"/>
  <c r="G7" i="28"/>
  <c r="H7" i="28"/>
  <c r="I7" i="28"/>
  <c r="J7" i="28"/>
  <c r="K7" i="28"/>
  <c r="L7" i="28"/>
  <c r="M7" i="28"/>
  <c r="B8" i="28"/>
  <c r="C8" i="28"/>
  <c r="D8" i="28"/>
  <c r="E8" i="28"/>
  <c r="F8" i="28"/>
  <c r="G8" i="28"/>
  <c r="H8" i="28"/>
  <c r="I8" i="28"/>
  <c r="J8" i="28"/>
  <c r="K8" i="28"/>
  <c r="L8" i="28"/>
  <c r="M8" i="28"/>
  <c r="B9" i="28"/>
  <c r="C9" i="28"/>
  <c r="D9" i="28"/>
  <c r="E9" i="28"/>
  <c r="F9" i="28"/>
  <c r="G9" i="28"/>
  <c r="H9" i="28"/>
  <c r="I9" i="28"/>
  <c r="J9" i="28"/>
  <c r="K9" i="28"/>
  <c r="L9" i="28"/>
  <c r="M9" i="28"/>
  <c r="B10" i="28"/>
  <c r="C10" i="28"/>
  <c r="D10" i="28"/>
  <c r="E10" i="28"/>
  <c r="F10" i="28"/>
  <c r="G10" i="28"/>
  <c r="H10" i="28"/>
  <c r="I10" i="28"/>
  <c r="J10" i="28"/>
  <c r="K10" i="28"/>
  <c r="L10" i="28"/>
  <c r="M10" i="28"/>
  <c r="B11" i="28"/>
  <c r="C11" i="28"/>
  <c r="D11" i="28"/>
  <c r="E11" i="28"/>
  <c r="F11" i="28"/>
  <c r="G11" i="28"/>
  <c r="H11" i="28"/>
  <c r="I11" i="28"/>
  <c r="J11" i="28"/>
  <c r="K11" i="28"/>
  <c r="L11" i="28"/>
  <c r="M11" i="28"/>
  <c r="B12" i="28"/>
  <c r="C12" i="28"/>
  <c r="D12" i="28"/>
  <c r="E12" i="28"/>
  <c r="F12" i="28"/>
  <c r="G12" i="28"/>
  <c r="H12" i="28"/>
  <c r="I12" i="28"/>
  <c r="J12" i="28"/>
  <c r="K12" i="28"/>
  <c r="L12" i="28"/>
  <c r="M12" i="28"/>
  <c r="B13" i="28"/>
  <c r="C13" i="28"/>
  <c r="D13" i="28"/>
  <c r="E13" i="28"/>
  <c r="F13" i="28"/>
  <c r="G13" i="28"/>
  <c r="H13" i="28"/>
  <c r="I13" i="28"/>
  <c r="J13" i="28"/>
  <c r="K13" i="28"/>
  <c r="L13" i="28"/>
  <c r="M13" i="28"/>
  <c r="B14" i="28"/>
  <c r="C14" i="28"/>
  <c r="D14" i="28"/>
  <c r="E14" i="28"/>
  <c r="F14" i="28"/>
  <c r="G14" i="28"/>
  <c r="H14" i="28"/>
  <c r="I14" i="28"/>
  <c r="J14" i="28"/>
  <c r="K14" i="28"/>
  <c r="L14" i="28"/>
  <c r="M14" i="28"/>
  <c r="C2" i="28"/>
  <c r="D2" i="28"/>
  <c r="E2" i="28"/>
  <c r="F2" i="28"/>
  <c r="G2" i="28"/>
  <c r="H2" i="28"/>
  <c r="I2" i="28"/>
  <c r="J2" i="28"/>
  <c r="K2" i="28"/>
  <c r="L2" i="28"/>
  <c r="M2" i="28"/>
  <c r="B2" i="28"/>
  <c r="B3" i="26"/>
  <c r="D3" i="26"/>
  <c r="E3" i="26"/>
  <c r="F3" i="26"/>
  <c r="G3" i="26"/>
  <c r="H3" i="26"/>
  <c r="I3" i="26"/>
  <c r="J3" i="26"/>
  <c r="K3" i="26"/>
  <c r="L3" i="26"/>
  <c r="M3" i="26"/>
  <c r="N3" i="26"/>
  <c r="B4" i="26"/>
  <c r="C4" i="26"/>
  <c r="D4" i="26"/>
  <c r="E4" i="26"/>
  <c r="F4" i="26"/>
  <c r="G4" i="26"/>
  <c r="H4" i="26"/>
  <c r="I4" i="26"/>
  <c r="J4" i="26"/>
  <c r="K4" i="26"/>
  <c r="L4" i="26"/>
  <c r="M4" i="26"/>
  <c r="N4" i="26"/>
  <c r="B5" i="26"/>
  <c r="C5" i="26"/>
  <c r="D5" i="26"/>
  <c r="E5" i="26"/>
  <c r="F5" i="26"/>
  <c r="G5" i="26"/>
  <c r="H5" i="26"/>
  <c r="I5" i="26"/>
  <c r="J5" i="26"/>
  <c r="K5" i="26"/>
  <c r="L5" i="26"/>
  <c r="M5" i="26"/>
  <c r="N5" i="26"/>
  <c r="B6" i="26"/>
  <c r="C6" i="26"/>
  <c r="D6" i="26"/>
  <c r="E6" i="26"/>
  <c r="F6" i="26"/>
  <c r="G6" i="26"/>
  <c r="H6" i="26"/>
  <c r="I6" i="26"/>
  <c r="J6" i="26"/>
  <c r="K6" i="26"/>
  <c r="L6" i="26"/>
  <c r="M6" i="26"/>
  <c r="N6" i="26"/>
  <c r="B7" i="26"/>
  <c r="C7" i="26"/>
  <c r="D7" i="26"/>
  <c r="E7" i="26"/>
  <c r="F7" i="26"/>
  <c r="G7" i="26"/>
  <c r="H7" i="26"/>
  <c r="I7" i="26"/>
  <c r="J7" i="26"/>
  <c r="K7" i="26"/>
  <c r="L7" i="26"/>
  <c r="M7" i="26"/>
  <c r="N7" i="26"/>
  <c r="B8" i="26"/>
  <c r="C8" i="26"/>
  <c r="D8" i="26"/>
  <c r="E8" i="26"/>
  <c r="F8" i="26"/>
  <c r="G8" i="26"/>
  <c r="H8" i="26"/>
  <c r="I8" i="26"/>
  <c r="J8" i="26"/>
  <c r="K8" i="26"/>
  <c r="L8" i="26"/>
  <c r="M8" i="26"/>
  <c r="N8" i="26"/>
  <c r="B9" i="26"/>
  <c r="C9" i="26"/>
  <c r="D9" i="26"/>
  <c r="E9" i="26"/>
  <c r="F9" i="26"/>
  <c r="G9" i="26"/>
  <c r="H9" i="26"/>
  <c r="I9" i="26"/>
  <c r="J9" i="26"/>
  <c r="K9" i="26"/>
  <c r="L9" i="26"/>
  <c r="M9" i="26"/>
  <c r="N9" i="26"/>
  <c r="B10" i="26"/>
  <c r="C10" i="26"/>
  <c r="D10" i="26"/>
  <c r="E10" i="26"/>
  <c r="F10" i="26"/>
  <c r="G10" i="26"/>
  <c r="H10" i="26"/>
  <c r="J10" i="26"/>
  <c r="K10" i="26"/>
  <c r="L10" i="26"/>
  <c r="M10" i="26"/>
  <c r="N10" i="26"/>
  <c r="B11" i="26"/>
  <c r="C11" i="26"/>
  <c r="D11" i="26"/>
  <c r="E11" i="26"/>
  <c r="F11" i="26"/>
  <c r="G11" i="26"/>
  <c r="H11" i="26"/>
  <c r="I11" i="26"/>
  <c r="J11" i="26"/>
  <c r="K11" i="26"/>
  <c r="L11" i="26"/>
  <c r="M11" i="26"/>
  <c r="N11" i="26"/>
  <c r="B12" i="26"/>
  <c r="C12" i="26"/>
  <c r="D12" i="26"/>
  <c r="E12" i="26"/>
  <c r="F12" i="26"/>
  <c r="G12" i="26"/>
  <c r="H12" i="26"/>
  <c r="I12" i="26"/>
  <c r="J12" i="26"/>
  <c r="K12" i="26"/>
  <c r="L12" i="26"/>
  <c r="M12" i="26"/>
  <c r="N12" i="26"/>
  <c r="B13" i="26"/>
  <c r="D13" i="26"/>
  <c r="E13" i="26"/>
  <c r="F13" i="26"/>
  <c r="G13" i="26"/>
  <c r="H13" i="26"/>
  <c r="I13" i="26"/>
  <c r="J13" i="26"/>
  <c r="K13" i="26"/>
  <c r="L13" i="26"/>
  <c r="M13" i="26"/>
  <c r="N13" i="26"/>
  <c r="B14" i="26"/>
  <c r="C14" i="26"/>
  <c r="D14" i="26"/>
  <c r="E14" i="26"/>
  <c r="F14" i="26"/>
  <c r="G14" i="26"/>
  <c r="H14" i="26"/>
  <c r="I14" i="26"/>
  <c r="J14" i="26"/>
  <c r="K14" i="26"/>
  <c r="L14" i="26"/>
  <c r="M14" i="26"/>
  <c r="N14" i="26"/>
  <c r="B2" i="26"/>
  <c r="C2" i="26"/>
  <c r="D2" i="26"/>
  <c r="E2" i="26"/>
  <c r="F2" i="26"/>
  <c r="G2" i="26"/>
  <c r="H2" i="26"/>
  <c r="I2" i="26"/>
  <c r="J2" i="26"/>
  <c r="K2" i="26"/>
  <c r="L2" i="26"/>
  <c r="M2" i="26"/>
  <c r="N2" i="26"/>
  <c r="B3" i="22"/>
  <c r="C3" i="22"/>
  <c r="D3" i="22"/>
  <c r="E3" i="22"/>
  <c r="F3" i="22"/>
  <c r="G3" i="22"/>
  <c r="H3" i="22"/>
  <c r="I3" i="22"/>
  <c r="J3" i="22"/>
  <c r="K3" i="22"/>
  <c r="L3" i="22"/>
  <c r="M3" i="22"/>
  <c r="N3" i="22"/>
  <c r="B4" i="22"/>
  <c r="C4" i="22"/>
  <c r="D4" i="22"/>
  <c r="E4" i="22"/>
  <c r="F4" i="22"/>
  <c r="G4" i="22"/>
  <c r="H4" i="22"/>
  <c r="I4" i="22"/>
  <c r="J4" i="22"/>
  <c r="K4" i="22"/>
  <c r="L4" i="22"/>
  <c r="M4" i="22"/>
  <c r="N4" i="22"/>
  <c r="B5" i="22"/>
  <c r="C5" i="22"/>
  <c r="D5" i="22"/>
  <c r="E5" i="22"/>
  <c r="F5" i="22"/>
  <c r="G5" i="22"/>
  <c r="H5" i="22"/>
  <c r="I5" i="22"/>
  <c r="J5" i="22"/>
  <c r="K5" i="22"/>
  <c r="L5" i="22"/>
  <c r="M5" i="22"/>
  <c r="N5" i="22"/>
  <c r="B6" i="22"/>
  <c r="C6" i="22"/>
  <c r="D6" i="22"/>
  <c r="E6" i="22"/>
  <c r="F6" i="22"/>
  <c r="G6" i="22"/>
  <c r="H6" i="22"/>
  <c r="I6" i="22"/>
  <c r="J6" i="22"/>
  <c r="K6" i="22"/>
  <c r="L6" i="22"/>
  <c r="M6" i="22"/>
  <c r="N6" i="22"/>
  <c r="B7" i="22"/>
  <c r="C7" i="22"/>
  <c r="D7" i="22"/>
  <c r="E7" i="22"/>
  <c r="F7" i="22"/>
  <c r="G7" i="22"/>
  <c r="H7" i="22"/>
  <c r="I7" i="22"/>
  <c r="J7" i="22"/>
  <c r="K7" i="22"/>
  <c r="L7" i="22"/>
  <c r="M7" i="22"/>
  <c r="N7" i="22"/>
  <c r="B8" i="22"/>
  <c r="C8" i="22"/>
  <c r="D8" i="22"/>
  <c r="E8" i="22"/>
  <c r="F8" i="22"/>
  <c r="G8" i="22"/>
  <c r="H8" i="22"/>
  <c r="I8" i="22"/>
  <c r="J8" i="22"/>
  <c r="K8" i="22"/>
  <c r="L8" i="22"/>
  <c r="M8" i="22"/>
  <c r="N8" i="22"/>
  <c r="B9" i="22"/>
  <c r="C9" i="22"/>
  <c r="D9" i="22"/>
  <c r="E9" i="22"/>
  <c r="F9" i="22"/>
  <c r="G9" i="22"/>
  <c r="H9" i="22"/>
  <c r="I9" i="22"/>
  <c r="J9" i="22"/>
  <c r="K9" i="22"/>
  <c r="L9" i="22"/>
  <c r="M9" i="22"/>
  <c r="N9" i="22"/>
  <c r="B10" i="22"/>
  <c r="C10" i="22"/>
  <c r="D10" i="22"/>
  <c r="E10" i="22"/>
  <c r="F10" i="22"/>
  <c r="G10" i="22"/>
  <c r="H10" i="22"/>
  <c r="I10" i="22"/>
  <c r="J10" i="22"/>
  <c r="K10" i="22"/>
  <c r="L10" i="22"/>
  <c r="M10" i="22"/>
  <c r="N10" i="22"/>
  <c r="B11" i="22"/>
  <c r="C11" i="22"/>
  <c r="D11" i="22"/>
  <c r="E11" i="22"/>
  <c r="F11" i="22"/>
  <c r="G11" i="22"/>
  <c r="H11" i="22"/>
  <c r="I11" i="22"/>
  <c r="J11" i="22"/>
  <c r="K11" i="22"/>
  <c r="L11" i="22"/>
  <c r="M11" i="22"/>
  <c r="N11" i="22"/>
  <c r="B12" i="22"/>
  <c r="C12" i="22"/>
  <c r="D12" i="22"/>
  <c r="E12" i="22"/>
  <c r="F12" i="22"/>
  <c r="G12" i="22"/>
  <c r="H12" i="22"/>
  <c r="I12" i="22"/>
  <c r="J12" i="22"/>
  <c r="K12" i="22"/>
  <c r="L12" i="22"/>
  <c r="M12" i="22"/>
  <c r="N12" i="22"/>
  <c r="B13" i="22"/>
  <c r="C13" i="22"/>
  <c r="D13" i="22"/>
  <c r="E13" i="22"/>
  <c r="F13" i="22"/>
  <c r="G13" i="22"/>
  <c r="H13" i="22"/>
  <c r="I13" i="22"/>
  <c r="J13" i="22"/>
  <c r="K13" i="22"/>
  <c r="L13" i="22"/>
  <c r="M13" i="22"/>
  <c r="N13" i="22"/>
  <c r="B14" i="22"/>
  <c r="C14" i="22"/>
  <c r="D14" i="22"/>
  <c r="E14" i="22"/>
  <c r="F14" i="22"/>
  <c r="G14" i="22"/>
  <c r="H14" i="22"/>
  <c r="I14" i="22"/>
  <c r="J14" i="22"/>
  <c r="K14" i="22"/>
  <c r="L14" i="22"/>
  <c r="M14" i="22"/>
  <c r="N14" i="22"/>
  <c r="B15" i="22"/>
  <c r="C15" i="22"/>
  <c r="D15" i="22"/>
  <c r="E15" i="22"/>
  <c r="F15" i="22"/>
  <c r="G15" i="22"/>
  <c r="H15" i="22"/>
  <c r="I15" i="22"/>
  <c r="J15" i="22"/>
  <c r="K15" i="22"/>
  <c r="L15" i="22"/>
  <c r="M15" i="22"/>
  <c r="N15" i="22"/>
  <c r="B16" i="22"/>
  <c r="C16" i="22"/>
  <c r="D16" i="22"/>
  <c r="E16" i="22"/>
  <c r="F16" i="22"/>
  <c r="G16" i="22"/>
  <c r="H16" i="22"/>
  <c r="I16" i="22"/>
  <c r="J16" i="22"/>
  <c r="K16" i="22"/>
  <c r="L16" i="22"/>
  <c r="M16" i="22"/>
  <c r="N16" i="22"/>
  <c r="B17" i="22"/>
  <c r="C17" i="22"/>
  <c r="D17" i="22"/>
  <c r="E17" i="22"/>
  <c r="F17" i="22"/>
  <c r="G17" i="22"/>
  <c r="H17" i="22"/>
  <c r="I17" i="22"/>
  <c r="J17" i="22"/>
  <c r="K17" i="22"/>
  <c r="L17" i="22"/>
  <c r="M17" i="22"/>
  <c r="N17" i="22"/>
  <c r="B18" i="22"/>
  <c r="C18" i="22"/>
  <c r="D18" i="22"/>
  <c r="E18" i="22"/>
  <c r="F18" i="22"/>
  <c r="G18" i="22"/>
  <c r="H18" i="22"/>
  <c r="I18" i="22"/>
  <c r="J18" i="22"/>
  <c r="K18" i="22"/>
  <c r="L18" i="22"/>
  <c r="M18" i="22"/>
  <c r="N18" i="22"/>
  <c r="B19" i="22"/>
  <c r="C19" i="22"/>
  <c r="D19" i="22"/>
  <c r="E19" i="22"/>
  <c r="F19" i="22"/>
  <c r="G19" i="22"/>
  <c r="H19" i="22"/>
  <c r="I19" i="22"/>
  <c r="J19" i="22"/>
  <c r="K19" i="22"/>
  <c r="L19" i="22"/>
  <c r="M19" i="22"/>
  <c r="N19" i="22"/>
  <c r="B20" i="22"/>
  <c r="C20" i="22"/>
  <c r="D20" i="22"/>
  <c r="E20" i="22"/>
  <c r="F20" i="22"/>
  <c r="G20" i="22"/>
  <c r="H20" i="22"/>
  <c r="I20" i="22"/>
  <c r="J20" i="22"/>
  <c r="K20" i="22"/>
  <c r="L20" i="22"/>
  <c r="M20" i="22"/>
  <c r="N20" i="22"/>
  <c r="B21" i="22"/>
  <c r="C21" i="22"/>
  <c r="D21" i="22"/>
  <c r="E21" i="22"/>
  <c r="F21" i="22"/>
  <c r="G21" i="22"/>
  <c r="H21" i="22"/>
  <c r="I21" i="22"/>
  <c r="J21" i="22"/>
  <c r="K21" i="22"/>
  <c r="L21" i="22"/>
  <c r="M21" i="22"/>
  <c r="N21" i="22"/>
  <c r="B22" i="22"/>
  <c r="C22" i="22"/>
  <c r="D22" i="22"/>
  <c r="E22" i="22"/>
  <c r="F22" i="22"/>
  <c r="G22" i="22"/>
  <c r="H22" i="22"/>
  <c r="I22" i="22"/>
  <c r="J22" i="22"/>
  <c r="K22" i="22"/>
  <c r="L22" i="22"/>
  <c r="M22" i="22"/>
  <c r="N22" i="22"/>
  <c r="B23" i="22"/>
  <c r="C23" i="22"/>
  <c r="D23" i="22"/>
  <c r="E23" i="22"/>
  <c r="F23" i="22"/>
  <c r="G23" i="22"/>
  <c r="H23" i="22"/>
  <c r="I23" i="22"/>
  <c r="J23" i="22"/>
  <c r="K23" i="22"/>
  <c r="L23" i="22"/>
  <c r="M23" i="22"/>
  <c r="N23" i="22"/>
  <c r="C2" i="22"/>
  <c r="D2" i="22"/>
  <c r="E2" i="22"/>
  <c r="F2" i="22"/>
  <c r="G2" i="22"/>
  <c r="H2" i="22"/>
  <c r="I2" i="22"/>
  <c r="J2" i="22"/>
  <c r="K2" i="22"/>
  <c r="L2" i="22"/>
  <c r="M2" i="22"/>
  <c r="B2" i="22"/>
  <c r="B3" i="19"/>
  <c r="C3" i="19"/>
  <c r="D3" i="19"/>
  <c r="E3" i="19"/>
  <c r="F3" i="19"/>
  <c r="G3" i="19"/>
  <c r="H3" i="19"/>
  <c r="I3" i="19"/>
  <c r="J3" i="19"/>
  <c r="K3" i="19"/>
  <c r="L3" i="19"/>
  <c r="M3" i="19"/>
  <c r="B4" i="19"/>
  <c r="C4" i="19"/>
  <c r="D4" i="19"/>
  <c r="G4" i="19"/>
  <c r="H4" i="19"/>
  <c r="I4" i="19"/>
  <c r="J4" i="19"/>
  <c r="K4" i="19"/>
  <c r="M4" i="19"/>
  <c r="B5" i="19"/>
  <c r="C5" i="19"/>
  <c r="D5" i="19"/>
  <c r="E5" i="19"/>
  <c r="F5" i="19"/>
  <c r="G5" i="19"/>
  <c r="H5" i="19"/>
  <c r="I5" i="19"/>
  <c r="J5" i="19"/>
  <c r="K5" i="19"/>
  <c r="L5" i="19"/>
  <c r="M5" i="19"/>
  <c r="B6" i="19"/>
  <c r="C6" i="19"/>
  <c r="D6" i="19"/>
  <c r="E6" i="19"/>
  <c r="F6" i="19"/>
  <c r="G6" i="19"/>
  <c r="H6" i="19"/>
  <c r="I6" i="19"/>
  <c r="J6" i="19"/>
  <c r="K6" i="19"/>
  <c r="L6" i="19"/>
  <c r="M6" i="19"/>
  <c r="N6" i="19"/>
  <c r="B7" i="19"/>
  <c r="C7" i="19"/>
  <c r="D7" i="19"/>
  <c r="E7" i="19"/>
  <c r="F7" i="19"/>
  <c r="G7" i="19"/>
  <c r="H7" i="19"/>
  <c r="I7" i="19"/>
  <c r="J7" i="19"/>
  <c r="K7" i="19"/>
  <c r="L7" i="19"/>
  <c r="M7" i="19"/>
  <c r="N7" i="19"/>
  <c r="D8" i="19"/>
  <c r="E8" i="19"/>
  <c r="F8" i="19"/>
  <c r="G8" i="19"/>
  <c r="H8" i="19"/>
  <c r="I8" i="19"/>
  <c r="J8" i="19"/>
  <c r="K8" i="19"/>
  <c r="L8" i="19"/>
  <c r="M8" i="19"/>
  <c r="C9" i="19"/>
  <c r="D9" i="19"/>
  <c r="E9" i="19"/>
  <c r="F9" i="19"/>
  <c r="G9" i="19"/>
  <c r="H9" i="19"/>
  <c r="I9" i="19"/>
  <c r="J9" i="19"/>
  <c r="K9" i="19"/>
  <c r="L9" i="19"/>
  <c r="M9" i="19"/>
  <c r="B10" i="19"/>
  <c r="C10" i="19"/>
  <c r="D10" i="19"/>
  <c r="E10" i="19"/>
  <c r="F10" i="19"/>
  <c r="G10" i="19"/>
  <c r="I10" i="19"/>
  <c r="J10" i="19"/>
  <c r="K10" i="19"/>
  <c r="L10" i="19"/>
  <c r="M10" i="19"/>
  <c r="D11" i="19"/>
  <c r="E11" i="19"/>
  <c r="F11" i="19"/>
  <c r="G11" i="19"/>
  <c r="H11" i="19"/>
  <c r="I11" i="19"/>
  <c r="J11" i="19"/>
  <c r="K11" i="19"/>
  <c r="L11" i="19"/>
  <c r="M11" i="19"/>
  <c r="B12" i="19"/>
  <c r="C12" i="19"/>
  <c r="D12" i="19"/>
  <c r="E12" i="19"/>
  <c r="F12" i="19"/>
  <c r="G12" i="19"/>
  <c r="H12" i="19"/>
  <c r="I12" i="19"/>
  <c r="J12" i="19"/>
  <c r="K12" i="19"/>
  <c r="L12" i="19"/>
  <c r="M12" i="19"/>
  <c r="B13" i="19"/>
  <c r="C13" i="19"/>
  <c r="D13" i="19"/>
  <c r="E13" i="19"/>
  <c r="F13" i="19"/>
  <c r="G13" i="19"/>
  <c r="H13" i="19"/>
  <c r="I13" i="19"/>
  <c r="J13" i="19"/>
  <c r="K13" i="19"/>
  <c r="L13" i="19"/>
  <c r="M13" i="19"/>
  <c r="C14" i="19"/>
  <c r="D14" i="19"/>
  <c r="E14" i="19"/>
  <c r="F14" i="19"/>
  <c r="G14" i="19"/>
  <c r="H14" i="19"/>
  <c r="I14" i="19"/>
  <c r="J14" i="19"/>
  <c r="K14" i="19"/>
  <c r="L14" i="19"/>
  <c r="M14" i="19"/>
  <c r="C15" i="19"/>
  <c r="D15" i="19"/>
  <c r="E15" i="19"/>
  <c r="G15" i="19"/>
  <c r="H15" i="19"/>
  <c r="I15" i="19"/>
  <c r="J15" i="19"/>
  <c r="K15" i="19"/>
  <c r="L15" i="19"/>
  <c r="M15" i="19"/>
  <c r="E16" i="19"/>
  <c r="F16" i="19"/>
  <c r="G16" i="19"/>
  <c r="H16" i="19"/>
  <c r="I16" i="19"/>
  <c r="J16" i="19"/>
  <c r="L16" i="19"/>
  <c r="M16" i="19"/>
  <c r="N16" i="19"/>
  <c r="C17" i="19"/>
  <c r="D17" i="19"/>
  <c r="E17" i="19"/>
  <c r="F17" i="19"/>
  <c r="G17" i="19"/>
  <c r="H17" i="19"/>
  <c r="I17" i="19"/>
  <c r="J17" i="19"/>
  <c r="K17" i="19"/>
  <c r="L17" i="19"/>
  <c r="M17" i="19"/>
  <c r="B18" i="19"/>
  <c r="C18" i="19"/>
  <c r="D18" i="19"/>
  <c r="E18" i="19"/>
  <c r="F18" i="19"/>
  <c r="G18" i="19"/>
  <c r="H18" i="19"/>
  <c r="I18" i="19"/>
  <c r="J18" i="19"/>
  <c r="K18" i="19"/>
  <c r="L18" i="19"/>
  <c r="M18" i="19"/>
  <c r="B19" i="19"/>
  <c r="C19" i="19"/>
  <c r="D19" i="19"/>
  <c r="E19" i="19"/>
  <c r="F19" i="19"/>
  <c r="G19" i="19"/>
  <c r="H19" i="19"/>
  <c r="I19" i="19"/>
  <c r="J19" i="19"/>
  <c r="K19" i="19"/>
  <c r="L19" i="19"/>
  <c r="M19" i="19"/>
  <c r="B20" i="19"/>
  <c r="C20" i="19"/>
  <c r="D20" i="19"/>
  <c r="F20" i="19"/>
  <c r="G20" i="19"/>
  <c r="H20" i="19"/>
  <c r="I20" i="19"/>
  <c r="J20" i="19"/>
  <c r="K20" i="19"/>
  <c r="L20" i="19"/>
  <c r="M20" i="19"/>
  <c r="B21" i="19"/>
  <c r="C21" i="19"/>
  <c r="D21" i="19"/>
  <c r="E21" i="19"/>
  <c r="F21" i="19"/>
  <c r="G21" i="19"/>
  <c r="H21" i="19"/>
  <c r="I21" i="19"/>
  <c r="J21" i="19"/>
  <c r="K21" i="19"/>
  <c r="L21" i="19"/>
  <c r="M21" i="19"/>
  <c r="C22" i="19"/>
  <c r="D22" i="19"/>
  <c r="E22" i="19"/>
  <c r="F22" i="19"/>
  <c r="G22" i="19"/>
  <c r="H22" i="19"/>
  <c r="I22" i="19"/>
  <c r="J22" i="19"/>
  <c r="K22" i="19"/>
  <c r="L22" i="19"/>
  <c r="B23" i="19"/>
  <c r="C23" i="19"/>
  <c r="D23" i="19"/>
  <c r="E23" i="19"/>
  <c r="F23" i="19"/>
  <c r="G23" i="19"/>
  <c r="H23" i="19"/>
  <c r="I23" i="19"/>
  <c r="J23" i="19"/>
  <c r="K23" i="19"/>
  <c r="L23" i="19"/>
  <c r="M23" i="19"/>
  <c r="C2" i="19"/>
  <c r="D2" i="19"/>
  <c r="E2" i="19"/>
  <c r="F2" i="19"/>
  <c r="G2" i="19"/>
  <c r="H2" i="19"/>
  <c r="I2" i="19"/>
  <c r="J2" i="19"/>
  <c r="L2" i="19"/>
  <c r="M2" i="19"/>
  <c r="B2" i="19"/>
  <c r="N11" i="19"/>
  <c r="N8" i="19"/>
  <c r="N3" i="19"/>
  <c r="N23" i="19"/>
  <c r="N19" i="19"/>
  <c r="N18" i="19"/>
  <c r="N14" i="19"/>
  <c r="N2" i="19"/>
  <c r="N22" i="19"/>
  <c r="N21" i="19"/>
  <c r="N17" i="19"/>
  <c r="N15" i="19"/>
  <c r="N10" i="19"/>
  <c r="N9" i="19"/>
  <c r="N20" i="19"/>
  <c r="N12" i="19"/>
  <c r="N13" i="19"/>
  <c r="N5" i="19"/>
  <c r="N4" i="19"/>
  <c r="O3" i="13"/>
  <c r="O4" i="13"/>
  <c r="O5" i="13"/>
  <c r="O6" i="13"/>
  <c r="O7" i="13"/>
  <c r="O8" i="13"/>
  <c r="O9" i="13"/>
  <c r="O10" i="13"/>
  <c r="O11" i="13"/>
  <c r="O12" i="13"/>
  <c r="O13" i="13"/>
  <c r="O14" i="13"/>
  <c r="O15" i="13"/>
  <c r="O16" i="13"/>
  <c r="O17" i="13"/>
  <c r="O18" i="13"/>
  <c r="O19" i="13"/>
  <c r="O20" i="13"/>
  <c r="O21" i="13"/>
  <c r="O22" i="13"/>
  <c r="O23" i="13"/>
  <c r="O24" i="13"/>
  <c r="O25" i="13"/>
  <c r="O26" i="13"/>
  <c r="O27" i="13"/>
  <c r="O2" i="13"/>
  <c r="O3" i="11"/>
  <c r="O4" i="11"/>
  <c r="O5" i="11"/>
  <c r="O6" i="11"/>
  <c r="O7" i="11"/>
  <c r="O8" i="11"/>
  <c r="O9" i="11"/>
  <c r="O10" i="11"/>
  <c r="O11" i="11"/>
  <c r="O12" i="11"/>
  <c r="O13" i="11"/>
  <c r="O14" i="11"/>
  <c r="O15" i="11"/>
  <c r="O16" i="11"/>
  <c r="O17" i="11"/>
  <c r="O18" i="11"/>
  <c r="O19" i="11"/>
  <c r="O20" i="11"/>
  <c r="O21" i="11"/>
  <c r="O22" i="11"/>
  <c r="O2" i="11"/>
  <c r="O3" i="12"/>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2" i="12"/>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2" i="10"/>
  <c r="N2" i="22"/>
  <c r="O4" i="22"/>
  <c r="O6" i="22"/>
  <c r="O9" i="22"/>
  <c r="O11" i="22"/>
  <c r="O13" i="22"/>
  <c r="O15" i="22"/>
  <c r="O17" i="22"/>
  <c r="O19" i="22"/>
  <c r="O21" i="22"/>
  <c r="O3" i="22"/>
  <c r="O5" i="22"/>
  <c r="O7" i="22"/>
  <c r="O8" i="22"/>
  <c r="O10" i="22"/>
  <c r="O12" i="22"/>
  <c r="O14" i="22"/>
  <c r="O16" i="22"/>
  <c r="O18" i="22"/>
  <c r="O20" i="22"/>
  <c r="O22" i="22"/>
  <c r="O23" i="22"/>
  <c r="O2" i="22"/>
  <c r="N2" i="31"/>
  <c r="N3" i="31"/>
  <c r="N4" i="31"/>
  <c r="N5" i="31"/>
  <c r="N6" i="31"/>
  <c r="N7" i="31"/>
  <c r="N8" i="31"/>
  <c r="N9" i="31"/>
  <c r="N10" i="31"/>
  <c r="N11" i="31"/>
  <c r="N12" i="31"/>
  <c r="N13" i="31"/>
  <c r="N14" i="31"/>
  <c r="N15" i="31"/>
  <c r="N16" i="31"/>
  <c r="N17" i="31"/>
  <c r="N18" i="31"/>
  <c r="N19" i="31"/>
  <c r="N20" i="31"/>
  <c r="N21" i="31"/>
  <c r="N22" i="31"/>
  <c r="O2" i="31"/>
  <c r="N2" i="28"/>
  <c r="N3" i="28"/>
  <c r="N4" i="28"/>
  <c r="N5" i="28"/>
  <c r="N6" i="28"/>
  <c r="N7" i="28"/>
  <c r="N8" i="28"/>
  <c r="N9" i="28"/>
  <c r="N10" i="28"/>
  <c r="N11" i="28"/>
  <c r="N12" i="28"/>
  <c r="N13" i="28"/>
  <c r="N14" i="28"/>
  <c r="O2" i="28"/>
  <c r="O14" i="28"/>
  <c r="O13" i="28"/>
  <c r="O12" i="28"/>
  <c r="O11" i="28"/>
  <c r="O10" i="28"/>
  <c r="O9" i="28"/>
  <c r="O8" i="28"/>
  <c r="O7" i="28"/>
  <c r="O6" i="28"/>
  <c r="O5" i="28"/>
  <c r="O4" i="28"/>
  <c r="O3" i="28"/>
  <c r="O22" i="31"/>
  <c r="O21" i="31"/>
  <c r="O20" i="31"/>
  <c r="O19" i="31"/>
  <c r="O18" i="31"/>
  <c r="O17" i="31"/>
  <c r="O16" i="31"/>
  <c r="O15" i="31"/>
  <c r="O14" i="31"/>
  <c r="O13" i="31"/>
  <c r="O12" i="31"/>
  <c r="O11" i="31"/>
  <c r="O10" i="31"/>
  <c r="O9" i="31"/>
  <c r="O8" i="31"/>
  <c r="O7" i="31"/>
  <c r="O6" i="31"/>
  <c r="O5" i="31"/>
  <c r="O4" i="31"/>
  <c r="O3" i="31"/>
  <c r="N2" i="25"/>
  <c r="N3" i="25"/>
  <c r="N4" i="25"/>
  <c r="N5" i="25"/>
  <c r="N6" i="25"/>
  <c r="N7" i="25"/>
  <c r="N8" i="25"/>
  <c r="N9" i="25"/>
  <c r="N10" i="25"/>
  <c r="N11" i="25"/>
  <c r="N12" i="25"/>
  <c r="N13" i="25"/>
  <c r="N14" i="25"/>
  <c r="N15" i="25"/>
  <c r="N16" i="25"/>
  <c r="N17" i="25"/>
  <c r="O2" i="25"/>
  <c r="O17" i="25"/>
  <c r="O16" i="25"/>
  <c r="O15" i="25"/>
  <c r="O14" i="25"/>
  <c r="O13" i="25"/>
  <c r="O12" i="25"/>
  <c r="O11" i="25"/>
  <c r="O10" i="25"/>
  <c r="O9" i="25"/>
  <c r="O8" i="25"/>
  <c r="O7" i="25"/>
  <c r="O6" i="25"/>
  <c r="O5" i="25"/>
  <c r="O4" i="25"/>
  <c r="O3" i="25"/>
</calcChain>
</file>

<file path=xl/sharedStrings.xml><?xml version="1.0" encoding="utf-8"?>
<sst xmlns="http://schemas.openxmlformats.org/spreadsheetml/2006/main" count="6426" uniqueCount="1007">
  <si>
    <t>Load</t>
  </si>
  <si>
    <t>Price</t>
  </si>
  <si>
    <t>Wind</t>
  </si>
  <si>
    <t>Solar</t>
  </si>
  <si>
    <t>Ranking</t>
  </si>
  <si>
    <t>Team</t>
  </si>
  <si>
    <t>Rating</t>
  </si>
  <si>
    <t>Tololo</t>
  </si>
  <si>
    <t>kPower</t>
  </si>
  <si>
    <t>Gang-gang</t>
  </si>
  <si>
    <t>Adada</t>
  </si>
  <si>
    <t>Team Poland</t>
  </si>
  <si>
    <t>dmlab</t>
  </si>
  <si>
    <t>Jingrui (Rain) Xie</t>
  </si>
  <si>
    <t>GMD</t>
  </si>
  <si>
    <t>E.S. Mangalova</t>
  </si>
  <si>
    <t>C3 Green Team</t>
  </si>
  <si>
    <t>OxMath</t>
  </si>
  <si>
    <t>Giuseppe C.</t>
  </si>
  <si>
    <t>pat1</t>
  </si>
  <si>
    <t>Yao Zhang</t>
  </si>
  <si>
    <t>UT_Argonne</t>
  </si>
  <si>
    <t>ACE</t>
  </si>
  <si>
    <t>Arkadiy Strelnikov</t>
  </si>
  <si>
    <t>UTES</t>
  </si>
  <si>
    <t>T-morning</t>
  </si>
  <si>
    <t>Yanghai Cong</t>
  </si>
  <si>
    <t>Bidong Liu</t>
  </si>
  <si>
    <t>Jiali Liu</t>
  </si>
  <si>
    <t>THU_EILAB#6</t>
  </si>
  <si>
    <t>Florencio Gonzalez</t>
  </si>
  <si>
    <t>Jérôme Collet</t>
  </si>
  <si>
    <t>Ying Chen</t>
  </si>
  <si>
    <t>Sniper</t>
  </si>
  <si>
    <t>Azhar Ahmed Mohammed</t>
  </si>
  <si>
    <t>Christopher Benfield</t>
  </si>
  <si>
    <t>San/Saini</t>
  </si>
  <si>
    <t>RDSsol</t>
  </si>
  <si>
    <t>EPSteam</t>
  </si>
  <si>
    <t>Mohamed Abuella</t>
  </si>
  <si>
    <t>nikolina</t>
  </si>
  <si>
    <t>NimNid</t>
  </si>
  <si>
    <t>Andrew Landgraf</t>
  </si>
  <si>
    <t>Manuel Oviedo de la Fuente</t>
  </si>
  <si>
    <t>SAOR</t>
  </si>
  <si>
    <t>Power Team (SAOR)</t>
  </si>
  <si>
    <t>Alastair Muir</t>
  </si>
  <si>
    <t>Humboldt State University Solar Falcons</t>
  </si>
  <si>
    <t>Missing report</t>
  </si>
  <si>
    <t>Rasmus Paivarinta</t>
  </si>
  <si>
    <t>Xiaorong (Iris) Sun</t>
  </si>
  <si>
    <t>Onverrabien</t>
  </si>
  <si>
    <t>Trevor Maynor</t>
  </si>
  <si>
    <t>RDS</t>
  </si>
  <si>
    <t>Dao Vu</t>
  </si>
  <si>
    <t>Date</t>
  </si>
  <si>
    <t>Notes</t>
  </si>
  <si>
    <t>OxMath reported that their score of week 1 (load forecasting) was higher than expected. Tao checked their files and found a formatting error. Tao then manually calculated the score of their first submitted file, and the actual score is 13.3490 instead of 20.6631.</t>
  </si>
  <si>
    <t>kPower reported that their score of week 2 (wind forecasting) 0.14694 was based on an incorrect file missing header row. They submitted the correct file afterwards, which received a score of 0.03986.</t>
  </si>
  <si>
    <t>C3 Green Team reported that they got an error message in their submission for the week 4 of price track. Tao checked their file and found it in the old template. Tao manually caculated the score, which is 3.13492.</t>
  </si>
  <si>
    <t>SIBSAU_SAOR reported that they got an error message in the submission for the week 4 of price track. Tao checked their file and found an extra column in the submission. Tao mannual calculated the score, which is 6.75793.</t>
  </si>
  <si>
    <t xml:space="preserve">Ying Chen reported that her score of week 5 (solar forecasting) 0.11683 was higher than expected. Tao checked the file and found a formatting error on the first row of the file. Ying uploaded the same solution with the correct template file. The new score is 0.01659. </t>
  </si>
  <si>
    <t>Julia Kamshilova from Power Team (SAOR) reported a formatting error of their file (Week 7, solar track). Tao did a manual calculation and got the score of 0.020337</t>
  </si>
  <si>
    <t xml:space="preserve">Ekaterina Mangalova reported a "pending" status of two of her submissions (Week 8, solar track). Tao checked the file and found two rows of "NaN".  </t>
  </si>
  <si>
    <t>Julia Kamshilova from Power Team (SAOR) reported a formatting error of their file (Week 11, solar track). Tao did a manual calculation and got the score of 0.01865.</t>
  </si>
  <si>
    <t xml:space="preserve">SAOR's original score (Week 10, load track) was 1.84632. This is a result of using the load data in the template file as the median. The score was removed. However, SAOR is considered as "beating the benchmark" in Task 10. Their final score will be imputed by a number between their current score and the benchmark score. </t>
  </si>
  <si>
    <t>Manuel Oviedo de la Fuente reported that his core (66.62542) of the first submission of week 5 (price track) was due to formatting error. Tao did a manual calculation and got the score of 9.64904.</t>
  </si>
  <si>
    <t>Name</t>
  </si>
  <si>
    <t>Benchmark - Load</t>
  </si>
  <si>
    <t>2nd largest r</t>
  </si>
  <si>
    <t>Provisional Rank</t>
  </si>
  <si>
    <t>Benchmark - Price</t>
  </si>
  <si>
    <t>Benchmark - Wind</t>
  </si>
  <si>
    <t>Benchmark - Solar</t>
  </si>
  <si>
    <t>Eligible (Y/N)</t>
  </si>
  <si>
    <t>Column1</t>
  </si>
  <si>
    <t>Column2</t>
  </si>
  <si>
    <t>Column3</t>
  </si>
  <si>
    <t>Column4</t>
  </si>
  <si>
    <t>Column5</t>
  </si>
  <si>
    <t>Column6</t>
  </si>
  <si>
    <t>Column7</t>
  </si>
  <si>
    <t>Column8</t>
  </si>
  <si>
    <t>Column9</t>
  </si>
  <si>
    <t>Column10</t>
  </si>
  <si>
    <t>Column11</t>
  </si>
  <si>
    <t>Column12</t>
  </si>
  <si>
    <t>Count</t>
  </si>
  <si>
    <t/>
  </si>
  <si>
    <t>Alexander Grigorievskiy</t>
  </si>
  <si>
    <t>N</t>
  </si>
  <si>
    <t>BD-team</t>
  </si>
  <si>
    <t>Crystal Ball</t>
  </si>
  <si>
    <t>Khalid Abdulla CEng MIMechE</t>
  </si>
  <si>
    <t>LSIR</t>
  </si>
  <si>
    <t>MU Gold</t>
  </si>
  <si>
    <t>Matej Rejc</t>
  </si>
  <si>
    <t>Piyush Prateek Mohanty</t>
  </si>
  <si>
    <t>PrimeTime</t>
  </si>
  <si>
    <t>forecastNIMEI</t>
  </si>
  <si>
    <t>pavel_pristavka</t>
  </si>
  <si>
    <t>rajatgupta115</t>
  </si>
  <si>
    <t>thubath</t>
  </si>
  <si>
    <t>Blum</t>
  </si>
  <si>
    <t>Crystal Money Ball</t>
  </si>
  <si>
    <t>Geopher J</t>
  </si>
  <si>
    <t>Ilya Khaustov</t>
  </si>
  <si>
    <t>Kiefer</t>
  </si>
  <si>
    <t>MaryTS</t>
  </si>
  <si>
    <t>S Ram</t>
  </si>
  <si>
    <t>SIBSAU_SOAR</t>
  </si>
  <si>
    <t>agarg</t>
  </si>
  <si>
    <t>alma123</t>
  </si>
  <si>
    <t>Otto Jakutowicz</t>
  </si>
  <si>
    <t>Sduyang</t>
  </si>
  <si>
    <t>Sergey Bachish</t>
  </si>
  <si>
    <t>tkw</t>
  </si>
  <si>
    <t>Jesse Stephens</t>
  </si>
  <si>
    <t>atcheffon</t>
  </si>
  <si>
    <t>Álvaro Pastor Sánchez</t>
  </si>
  <si>
    <t>Position (temporary)</t>
  </si>
  <si>
    <t>Score</t>
  </si>
  <si>
    <t>Evaluation Week</t>
  </si>
  <si>
    <t>Eligibility</t>
  </si>
  <si>
    <t>Tololo </t>
  </si>
  <si>
    <t>Adada </t>
  </si>
  <si>
    <t>ACE </t>
  </si>
  <si>
    <t>Crystal Ball </t>
  </si>
  <si>
    <t>dmlab </t>
  </si>
  <si>
    <t>forecastNIMEI </t>
  </si>
  <si>
    <t>PrimeTime </t>
  </si>
  <si>
    <t>MU Gold </t>
  </si>
  <si>
    <t>B</t>
  </si>
  <si>
    <t>Balaji Subudhi</t>
  </si>
  <si>
    <t>R</t>
  </si>
  <si>
    <t>OxMath </t>
  </si>
  <si>
    <t>geometer</t>
  </si>
  <si>
    <t>Alexander Lysyak</t>
  </si>
  <si>
    <t>Team Blue </t>
  </si>
  <si>
    <t>DQ</t>
  </si>
  <si>
    <t>NanxingLuo</t>
  </si>
  <si>
    <t>qwyzzhoukun</t>
  </si>
  <si>
    <t>zhaotianhui</t>
  </si>
  <si>
    <t>Sniper </t>
  </si>
  <si>
    <t>WEI LIU</t>
  </si>
  <si>
    <t>C3 Green Team </t>
  </si>
  <si>
    <t>TouhouProject</t>
  </si>
  <si>
    <t>Homula</t>
  </si>
  <si>
    <t>Love live</t>
  </si>
  <si>
    <t>Misaka</t>
  </si>
  <si>
    <t>LSIR </t>
  </si>
  <si>
    <t>SAOR </t>
  </si>
  <si>
    <t>thubath </t>
  </si>
  <si>
    <t>BD-team </t>
  </si>
  <si>
    <t>Crystal Money Ball </t>
  </si>
  <si>
    <t>Team Poland </t>
  </si>
  <si>
    <t>San/Saini </t>
  </si>
  <si>
    <t>NimNid </t>
  </si>
  <si>
    <t>onverrabien </t>
  </si>
  <si>
    <t>zakblrin</t>
  </si>
  <si>
    <t>XJTU EE 2014 </t>
  </si>
  <si>
    <t>EPSteam </t>
  </si>
  <si>
    <t>kPower </t>
  </si>
  <si>
    <t>Onverrabien </t>
  </si>
  <si>
    <t>Sduyang </t>
  </si>
  <si>
    <t>UTES </t>
  </si>
  <si>
    <t>RDS </t>
  </si>
  <si>
    <t>tkw </t>
  </si>
  <si>
    <t>Gang-gang </t>
  </si>
  <si>
    <t>RDSsol </t>
  </si>
  <si>
    <t>UT_Argonne </t>
  </si>
  <si>
    <t>T-morning </t>
  </si>
  <si>
    <t>Humboldt State University Solar Falcons </t>
  </si>
  <si>
    <t>THU_EILAB#6 </t>
  </si>
  <si>
    <t>Niloo</t>
  </si>
  <si>
    <t>M87</t>
  </si>
  <si>
    <t>Power Team (SAOR) </t>
  </si>
  <si>
    <t>Status</t>
  </si>
  <si>
    <t>Evaluation Time</t>
  </si>
  <si>
    <t>Task Score</t>
  </si>
  <si>
    <t>SUCCESS</t>
  </si>
  <si>
    <t>18/9/2014 7:53:27</t>
  </si>
  <si>
    <t>Y</t>
  </si>
  <si>
    <t>20/9/2014 6:46:26</t>
  </si>
  <si>
    <t>19/9/2014 16:23:32</t>
  </si>
  <si>
    <t>19/9/2014 4:47:40</t>
  </si>
  <si>
    <t>19/9/2014 11:34:39</t>
  </si>
  <si>
    <t>17/9/2014 1:57:48</t>
  </si>
  <si>
    <t>18/9/2014 11:15:28</t>
  </si>
  <si>
    <t>20/9/2014 5:52:0</t>
  </si>
  <si>
    <t>20/9/2014 9:7:28</t>
  </si>
  <si>
    <t>FAILED(error : First two columns of your file are not same as template file.)</t>
  </si>
  <si>
    <t>19/9/2014 11:35:37</t>
  </si>
  <si>
    <t>20/9/2014 2:54:15</t>
  </si>
  <si>
    <t>20/9/2014 7:59:34</t>
  </si>
  <si>
    <t>14/9/2014 8:37:39</t>
  </si>
  <si>
    <t>19/9/2014 16:15:7</t>
  </si>
  <si>
    <t>20/9/2014 3:28:2</t>
  </si>
  <si>
    <t>19/9/2014 9:16:52</t>
  </si>
  <si>
    <t>20/9/2014 5:34:45</t>
  </si>
  <si>
    <t>17/9/2014 6:13:19</t>
  </si>
  <si>
    <t>18/9/2014 3:49:18</t>
  </si>
  <si>
    <t>17/9/2014 16:50:11</t>
  </si>
  <si>
    <t>19/9/2014 13:32:44</t>
  </si>
  <si>
    <t>18/9/2014 11:38:31</t>
  </si>
  <si>
    <t>20/9/2014 6:11:40</t>
  </si>
  <si>
    <t>15/9/2014 10:34:40</t>
  </si>
  <si>
    <t>18/9/2014 3:28:26</t>
  </si>
  <si>
    <t>19/9/2014 12:13:34</t>
  </si>
  <si>
    <t>20/9/2014 5:37:46</t>
  </si>
  <si>
    <t>15/9/2014 11:21:44</t>
  </si>
  <si>
    <t>16/9/2014 2:31:43</t>
  </si>
  <si>
    <t>17/9/2014 13:60:41</t>
  </si>
  <si>
    <t>19/9/2014 12:39:59</t>
  </si>
  <si>
    <t>19/9/2014 20:33:31</t>
  </si>
  <si>
    <t>16/9/2014 11:26:30</t>
  </si>
  <si>
    <t>17/9/2014 3:22:30</t>
  </si>
  <si>
    <t>18/9/2014 2:43:21</t>
  </si>
  <si>
    <t>19/9/2014 4:5:49</t>
  </si>
  <si>
    <t>20/9/2014 2:23:31</t>
  </si>
  <si>
    <t>16/9/2014 6:57:13</t>
  </si>
  <si>
    <t>19/9/2014 15:55:1</t>
  </si>
  <si>
    <t>15/9/2014 15:44:0</t>
  </si>
  <si>
    <t>16/9/2014 17:21:49</t>
  </si>
  <si>
    <t>19/9/2014 13:18:37</t>
  </si>
  <si>
    <t>13/9/2014 14:28:23</t>
  </si>
  <si>
    <t>17/9/2014 14:55:6</t>
  </si>
  <si>
    <t>19/9/2014 16:45:26</t>
  </si>
  <si>
    <t>19/9/2014 16:40:48</t>
  </si>
  <si>
    <t>18/9/2014 11:32:44</t>
  </si>
  <si>
    <t>26/9/2014 11:38:25</t>
  </si>
  <si>
    <t>26/9/2014 13:49:15</t>
  </si>
  <si>
    <t>26/9/2014 13:34:11</t>
  </si>
  <si>
    <t>26/9/2014 13:7:42</t>
  </si>
  <si>
    <t>22/9/2014 0:52:3</t>
  </si>
  <si>
    <t>26/9/2014 0:1:9</t>
  </si>
  <si>
    <t>25/9/2014 22:40:30</t>
  </si>
  <si>
    <t>26/9/2014 11:48:17</t>
  </si>
  <si>
    <t>21/9/2014 22:3:47</t>
  </si>
  <si>
    <t>dataminer</t>
  </si>
  <si>
    <t>FAILED(error : Uploaded file format is not correct. Please upload again using the template provided)</t>
  </si>
  <si>
    <t>25/9/2014 23:38:38</t>
  </si>
  <si>
    <t>26/9/2014 6:47:22</t>
  </si>
  <si>
    <t>22/9/2014 17:23:17</t>
  </si>
  <si>
    <t>26/9/2014 10:56:5</t>
  </si>
  <si>
    <t>22/9/2014 6:16:9</t>
  </si>
  <si>
    <t>24/9/2014 7:14:14</t>
  </si>
  <si>
    <t>23/9/2014 3:57:57</t>
  </si>
  <si>
    <t>22/9/2014 15:37:9</t>
  </si>
  <si>
    <t>23/9/2014 14:6:39</t>
  </si>
  <si>
    <t>27/9/2014 7:29:49</t>
  </si>
  <si>
    <t>26/9/2014 19:51:18</t>
  </si>
  <si>
    <t>27/9/2014 2:57:36</t>
  </si>
  <si>
    <t>22/9/2014 8:59:5</t>
  </si>
  <si>
    <t>22/9/2014 4:2:2</t>
  </si>
  <si>
    <t>23/9/2014 11:41:13</t>
  </si>
  <si>
    <t>23/9/2014 20:57:37</t>
  </si>
  <si>
    <t>24/9/2014 20:2:22</t>
  </si>
  <si>
    <t>27/9/2014 2:21:35</t>
  </si>
  <si>
    <t>22/9/2014 8:18:53</t>
  </si>
  <si>
    <t>25/9/2014 7:42:11</t>
  </si>
  <si>
    <t>26/9/2014 22:49:2</t>
  </si>
  <si>
    <t>25/9/2014 16:16:42</t>
  </si>
  <si>
    <t>26/9/2014 2:25:4</t>
  </si>
  <si>
    <t>27/9/2014 4:45:9</t>
  </si>
  <si>
    <t>26/9/2014 11:44:33</t>
  </si>
  <si>
    <t>24/9/2014 18:12:5</t>
  </si>
  <si>
    <t>26/9/2014 9:54:42</t>
  </si>
  <si>
    <t>26/9/2014 11:30:19</t>
  </si>
  <si>
    <t>26/9/2014 10:12:20</t>
  </si>
  <si>
    <t>30/9/2014 16:43:2</t>
  </si>
  <si>
    <t>30/9/2014 0:37:23</t>
  </si>
  <si>
    <t>30/9/2014 23:56:12</t>
  </si>
  <si>
    <t>29/9/2014 21:28:16</t>
  </si>
  <si>
    <t>29/9/2014 14:53:15</t>
  </si>
  <si>
    <t>29/9/2014 11:41:24</t>
  </si>
  <si>
    <t>30/9/2014 5:45:57</t>
  </si>
  <si>
    <t>30/9/2014 3:49:5</t>
  </si>
  <si>
    <t>17/10/2014 13:5:56</t>
  </si>
  <si>
    <t>17/10/2014 10:57:53</t>
  </si>
  <si>
    <t>17/10/2014 10:36:30</t>
  </si>
  <si>
    <t>17/10/2014 10:38:9</t>
  </si>
  <si>
    <t>18/10/2014 7:58:34</t>
  </si>
  <si>
    <t>15/10/2014 17:45:30</t>
  </si>
  <si>
    <t>18/10/2014 1:27:8</t>
  </si>
  <si>
    <t>14/10/2014 18:47:29</t>
  </si>
  <si>
    <t>15/10/2014 3:6:32</t>
  </si>
  <si>
    <t>17/10/2014 10:8:9</t>
  </si>
  <si>
    <t>18/10/2014 7:17:29</t>
  </si>
  <si>
    <t>16/10/2014 17:25:37</t>
  </si>
  <si>
    <t>17/10/2014 17:30:21</t>
  </si>
  <si>
    <t>14/10/2014 21:15:11</t>
  </si>
  <si>
    <t>16/10/2014 17:42:3</t>
  </si>
  <si>
    <t>17/10/2014 9:33:21</t>
  </si>
  <si>
    <t>16/10/2014 20:2:20</t>
  </si>
  <si>
    <t>18/10/2014 7:49:34</t>
  </si>
  <si>
    <t>14/10/2014 18:33:45</t>
  </si>
  <si>
    <t>16/10/2014 10:36:18</t>
  </si>
  <si>
    <t>17/10/2014 9:35:33</t>
  </si>
  <si>
    <t>14/10/2014 16:21:15</t>
  </si>
  <si>
    <t>15/10/2014 10:25:45</t>
  </si>
  <si>
    <t>18/10/2014 1:53:5</t>
  </si>
  <si>
    <t>17/10/2014 20:51:14</t>
  </si>
  <si>
    <t>13/10/2014 5:43:31</t>
  </si>
  <si>
    <t>13/10/2014 7:57:22</t>
  </si>
  <si>
    <t>15/10/2014 9:23:19</t>
  </si>
  <si>
    <t>18/10/2014 4:28:38</t>
  </si>
  <si>
    <t>15/10/2014 6:23:45</t>
  </si>
  <si>
    <t>17/10/2014 5:11:29</t>
  </si>
  <si>
    <t>16/10/2014 17:1:51</t>
  </si>
  <si>
    <t>17/10/2014 11:59:24</t>
  </si>
  <si>
    <t>13/10/2014 23:50:50</t>
  </si>
  <si>
    <t>15/10/2014 10:23:56</t>
  </si>
  <si>
    <t>17/10/2014 21:13:24</t>
  </si>
  <si>
    <t>24/10/2014 8:51:17</t>
  </si>
  <si>
    <t>23/10/2014 12:50:43</t>
  </si>
  <si>
    <t>24/10/2014 17:48:14</t>
  </si>
  <si>
    <t>24/10/2014 7:47:47</t>
  </si>
  <si>
    <t>25/10/2014 7:46:6</t>
  </si>
  <si>
    <t>20/10/2014 4:53:39</t>
  </si>
  <si>
    <t>24/10/2014 13:55:52</t>
  </si>
  <si>
    <t>25/10/2014 7:57:20</t>
  </si>
  <si>
    <t>24/10/2014 20:48:53</t>
  </si>
  <si>
    <t>25/10/2014 2:5:39</t>
  </si>
  <si>
    <t>21/10/2014 21:14:27</t>
  </si>
  <si>
    <t>22/10/2014 22:52:30</t>
  </si>
  <si>
    <t>23/10/2014 20:22:5</t>
  </si>
  <si>
    <t>24/10/2014 7:43:25</t>
  </si>
  <si>
    <t>21/10/2014 16:9:15</t>
  </si>
  <si>
    <t>24/10/2014 11:8:12</t>
  </si>
  <si>
    <t>23/10/2014 17:5:46</t>
  </si>
  <si>
    <t>20/10/2014 16:25:5</t>
  </si>
  <si>
    <t>21/10/2014 20:56:41</t>
  </si>
  <si>
    <t>24/10/2014 1:58:6</t>
  </si>
  <si>
    <t>24/10/2014 15:10:55</t>
  </si>
  <si>
    <t>25/10/2014 4:37:32</t>
  </si>
  <si>
    <t>21/10/2014 19:52:16</t>
  </si>
  <si>
    <t>23/10/2014 9:15:33</t>
  </si>
  <si>
    <t>24/10/2014 4:51:47</t>
  </si>
  <si>
    <t>24/10/2014 14:1:14</t>
  </si>
  <si>
    <t>23/10/2014 13:14:24</t>
  </si>
  <si>
    <t>24/10/2014 13:36:15</t>
  </si>
  <si>
    <t>24/10/2014 20:24:52</t>
  </si>
  <si>
    <t>19/10/2014 6:24:16</t>
  </si>
  <si>
    <t>20/10/2014 9:52:38</t>
  </si>
  <si>
    <t>20/10/2014 22:45:23</t>
  </si>
  <si>
    <t>20/10/2014 9:10:23</t>
  </si>
  <si>
    <t>22/10/2014 8:9:36</t>
  </si>
  <si>
    <t>25/10/2014 7:20:20</t>
  </si>
  <si>
    <t>25/10/2014 0:50:3</t>
  </si>
  <si>
    <t>21/10/2014 22:37:45</t>
  </si>
  <si>
    <t>24/10/2014 8:52:39</t>
  </si>
  <si>
    <t>24/10/2014 10:22:36</t>
  </si>
  <si>
    <t>21/10/2014 15:19:37</t>
  </si>
  <si>
    <t>25/10/2014 0:52:45</t>
  </si>
  <si>
    <t>30/10/2014 16:14:51</t>
  </si>
  <si>
    <t>31/10/2014 17:8:15</t>
  </si>
  <si>
    <t>28/10/2014 11:11:22</t>
  </si>
  <si>
    <t>31/10/2014 12:13:11</t>
  </si>
  <si>
    <t>31/10/2014 13:37:9</t>
  </si>
  <si>
    <t>26/10/2014 0:59:52</t>
  </si>
  <si>
    <t>27/10/2014 17:34:13</t>
  </si>
  <si>
    <t>31/10/2014 16:1:41</t>
  </si>
  <si>
    <t>30/10/2014 18:47:52</t>
  </si>
  <si>
    <t>29/10/2014 2:15:21</t>
  </si>
  <si>
    <t>27/10/2014 18:58:46</t>
  </si>
  <si>
    <t>27/10/2014 4:6:3</t>
  </si>
  <si>
    <t>Nikhil Bhartiya</t>
  </si>
  <si>
    <t>27/10/2014 10:10:24</t>
  </si>
  <si>
    <t>31/10/2014 14:41:5</t>
  </si>
  <si>
    <t>26/10/2014 10:12:30</t>
  </si>
  <si>
    <t>27/10/2014 23:6:22</t>
  </si>
  <si>
    <t>29/10/2014 6:26:33</t>
  </si>
  <si>
    <t>31/10/2014 10:39:35</t>
  </si>
  <si>
    <t>31/10/2014 21:37:15</t>
  </si>
  <si>
    <t>31/10/2014 15:23:59</t>
  </si>
  <si>
    <t>30/10/2014 11:49:19</t>
  </si>
  <si>
    <t>26/10/2014 19:13:57</t>
  </si>
  <si>
    <t>31/10/2014 21:28:11</t>
  </si>
  <si>
    <t>14/11/2014 9:46:14</t>
  </si>
  <si>
    <t>14/11/2014 17:57:17</t>
  </si>
  <si>
    <t>14/11/2014 17:22:3</t>
  </si>
  <si>
    <t>15/11/2014 1:8:58</t>
  </si>
  <si>
    <t>14/11/2014 12:23:40</t>
  </si>
  <si>
    <t>14/11/2014 16:10:18</t>
  </si>
  <si>
    <t>14/11/2014 10:14:7</t>
  </si>
  <si>
    <t>14/11/2014 22:50:43</t>
  </si>
  <si>
    <t>14/11/2014 9:38:50</t>
  </si>
  <si>
    <t>14/11/2014 13:10:27</t>
  </si>
  <si>
    <t>14/11/2014 10:5:0</t>
  </si>
  <si>
    <t>13/11/2014 3:16:51</t>
  </si>
  <si>
    <t>15/11/2014 5:48:50</t>
  </si>
  <si>
    <t>14/11/2014 12:43:30</t>
  </si>
  <si>
    <t>14/11/2014 21:36:56</t>
  </si>
  <si>
    <t>15/11/2014 4:14:46</t>
  </si>
  <si>
    <t>14/11/2014 9:38:9</t>
  </si>
  <si>
    <t>13/11/2014 13:16:35</t>
  </si>
  <si>
    <t>13/11/2014 20:18:11</t>
  </si>
  <si>
    <t>15/11/2014 2:2:54</t>
  </si>
  <si>
    <t>21/11/2014 16:15:32</t>
  </si>
  <si>
    <t>19/11/2014 10:19:41</t>
  </si>
  <si>
    <t>21/11/2014 6:6:20</t>
  </si>
  <si>
    <t>22/11/2014 6:35:19</t>
  </si>
  <si>
    <t>20/11/2014 20:48:50</t>
  </si>
  <si>
    <t>22/11/2014 5:21:48</t>
  </si>
  <si>
    <t>21/11/2014 17:25:5</t>
  </si>
  <si>
    <t>22/11/2014 1:32:13</t>
  </si>
  <si>
    <t>19/11/2014 18:31:5</t>
  </si>
  <si>
    <t>19/11/2014 18:26:55</t>
  </si>
  <si>
    <t>20/11/2014 19:30:10</t>
  </si>
  <si>
    <t>21/11/2014 20:12:34</t>
  </si>
  <si>
    <t>20/11/2014 10:46:58</t>
  </si>
  <si>
    <t>21/11/2014 13:33:56</t>
  </si>
  <si>
    <t>20/11/2014 20:38:21</t>
  </si>
  <si>
    <t>19/11/2014 5:30:10</t>
  </si>
  <si>
    <t>20/11/2014 17:58:27</t>
  </si>
  <si>
    <t>17/11/2014 6:59:36</t>
  </si>
  <si>
    <t>22/11/2014 6:33:18</t>
  </si>
  <si>
    <t>21/11/2014 10:20:3</t>
  </si>
  <si>
    <t>17/11/2014 3:55:11</t>
  </si>
  <si>
    <t>21/11/2014 3:53:21</t>
  </si>
  <si>
    <t>20/11/2014 15:57:35</t>
  </si>
  <si>
    <t>22/11/2014 0:42:40</t>
  </si>
  <si>
    <t>22/11/2014 0:51:56</t>
  </si>
  <si>
    <t>21/11/2014 17:6:44</t>
  </si>
  <si>
    <t>17/11/2014 11:43:28</t>
  </si>
  <si>
    <t>19/11/2014 20:10:45</t>
  </si>
  <si>
    <t>21/11/2014 23:20:39</t>
  </si>
  <si>
    <t>26/11/2014 12:16:38</t>
  </si>
  <si>
    <t>28/11/2014 17:47:34</t>
  </si>
  <si>
    <t>29/11/2014 6:15:22</t>
  </si>
  <si>
    <t>27/11/2014 17:40:53</t>
  </si>
  <si>
    <t>29/11/2014 6:35:36</t>
  </si>
  <si>
    <t>28/11/2014 14:40:4</t>
  </si>
  <si>
    <t>29/11/2014 5:47:24</t>
  </si>
  <si>
    <t>28/11/2014 8:59:53</t>
  </si>
  <si>
    <t>26/11/2014 19:29:28</t>
  </si>
  <si>
    <t>25/11/2014 22:21:58</t>
  </si>
  <si>
    <t>28/11/2014 19:34:34</t>
  </si>
  <si>
    <t>24/11/2014 12:35:40</t>
  </si>
  <si>
    <t>28/11/2014 12:41:55</t>
  </si>
  <si>
    <t>25/11/2014 19:11:41</t>
  </si>
  <si>
    <t>23/11/2014 18:60:22</t>
  </si>
  <si>
    <t>25/11/2014 3:32:30</t>
  </si>
  <si>
    <t>26/11/2014 3:5:53</t>
  </si>
  <si>
    <t>28/11/2014 21:36:59</t>
  </si>
  <si>
    <t>27/11/2014 13:5:21</t>
  </si>
  <si>
    <t>28/11/2014 12:29:52</t>
  </si>
  <si>
    <t>24/11/2014 5:40:39</t>
  </si>
  <si>
    <t>26/11/2014 12:42:22</t>
  </si>
  <si>
    <t>29/11/2014 3:14:42</t>
  </si>
  <si>
    <t>28/11/2014 8:24:7</t>
  </si>
  <si>
    <t>28/11/2014 19:26:43</t>
  </si>
  <si>
    <t>26/11/2014 4:44:16</t>
  </si>
  <si>
    <t>29/11/2014 2:34:28</t>
  </si>
  <si>
    <t>28/11/2014 22:19:19</t>
  </si>
  <si>
    <t>30/11/2014 11:36:14</t>
  </si>
  <si>
    <t>19/9/2014 12:7:25</t>
  </si>
  <si>
    <t>20/9/2014 3:15:51</t>
  </si>
  <si>
    <t>19/9/2014 5:3:18</t>
  </si>
  <si>
    <t>20/9/2014 3:10:43</t>
  </si>
  <si>
    <t>16/9/2014 6:36:16</t>
  </si>
  <si>
    <t>19/9/2014 10:60:26</t>
  </si>
  <si>
    <t>20/9/2014 19:27:46</t>
  </si>
  <si>
    <t>20/9/2014 0:33:46</t>
  </si>
  <si>
    <t>19/9/2014 6:13:32</t>
  </si>
  <si>
    <t>20/9/2014 3:22:44</t>
  </si>
  <si>
    <t>20/9/2014 2:47:55</t>
  </si>
  <si>
    <t>geojgs</t>
  </si>
  <si>
    <t>20/9/2014 8:28:47</t>
  </si>
  <si>
    <t>19/9/2014 18:26:21</t>
  </si>
  <si>
    <t>20/9/2014 3:47:0</t>
  </si>
  <si>
    <t>16/9/2014 13:7:23</t>
  </si>
  <si>
    <t>19/9/2014 10:25:50</t>
  </si>
  <si>
    <t>20/9/2014 3:28:17</t>
  </si>
  <si>
    <t>20/9/2014 7:33:49</t>
  </si>
  <si>
    <t>15/9/2014 2:60:15</t>
  </si>
  <si>
    <t>16/9/2014 2:35:16</t>
  </si>
  <si>
    <t>15/9/2014 10:41:20</t>
  </si>
  <si>
    <t>16/9/2014 12:31:55</t>
  </si>
  <si>
    <t>17/9/2014 5:25:29</t>
  </si>
  <si>
    <t>19/9/2014 4:1:37</t>
  </si>
  <si>
    <t>19/9/2014 15:24:53</t>
  </si>
  <si>
    <t>19/9/2014 23:41:36</t>
  </si>
  <si>
    <t>16/9/2014 3:3:0</t>
  </si>
  <si>
    <t>17/9/2014 1:15:17</t>
  </si>
  <si>
    <t>19/9/2014 4:3:6</t>
  </si>
  <si>
    <t>19/9/2014 5:7:40</t>
  </si>
  <si>
    <t>20/9/2014 7:46:35</t>
  </si>
  <si>
    <t>17/9/2014 7:36:43</t>
  </si>
  <si>
    <t>17/9/2014 23:49:42</t>
  </si>
  <si>
    <t>19/9/2014 19:24:31</t>
  </si>
  <si>
    <t>25/9/2014 17:45:57</t>
  </si>
  <si>
    <t>26/9/2014 5:27:36</t>
  </si>
  <si>
    <t>26/9/2014 10:3:3</t>
  </si>
  <si>
    <t>25/9/2014 7:59:52</t>
  </si>
  <si>
    <t>26/9/2014 10:46:48</t>
  </si>
  <si>
    <t>27/9/2014 5:45:43</t>
  </si>
  <si>
    <t>27/9/2014 7:19:31</t>
  </si>
  <si>
    <t>22/9/2014 17:52:56</t>
  </si>
  <si>
    <t>25/9/2014 20:58:48</t>
  </si>
  <si>
    <t>25/9/2014 7:1:16</t>
  </si>
  <si>
    <t>22/9/2014 12:44:19</t>
  </si>
  <si>
    <t>21/9/2014 9:49:32</t>
  </si>
  <si>
    <t>22/9/2014 1:16:15</t>
  </si>
  <si>
    <t>23/9/2014 12:38:41</t>
  </si>
  <si>
    <t>24/9/2014 3:47:6</t>
  </si>
  <si>
    <t>25/9/2014 11:59:15</t>
  </si>
  <si>
    <t>26/9/2014 6:35:48</t>
  </si>
  <si>
    <t>22/9/2014 7:42:9</t>
  </si>
  <si>
    <t>22/9/2014 5:31:0</t>
  </si>
  <si>
    <t>24/9/2014 21:28:13</t>
  </si>
  <si>
    <t>24/9/2014 9:33:40</t>
  </si>
  <si>
    <t>26/9/2014 3:52:55</t>
  </si>
  <si>
    <t>26/9/2014 9:32:50</t>
  </si>
  <si>
    <t>25/9/2014 23:24:35</t>
  </si>
  <si>
    <t>26/9/2014 16:39:38</t>
  </si>
  <si>
    <t>28/9/2014 0:2:37</t>
  </si>
  <si>
    <t>Jerome Collet</t>
  </si>
  <si>
    <t>29/9/2014 18:43:28</t>
  </si>
  <si>
    <t>29/9/2014 11:53:37</t>
  </si>
  <si>
    <t>29/9/2014 23:38:47</t>
  </si>
  <si>
    <t>28/9/2014 12:28:47</t>
  </si>
  <si>
    <t>29/9/2014 6:57:56</t>
  </si>
  <si>
    <t>30/9/2014 3:54:19</t>
  </si>
  <si>
    <t>30/9/2014 23:27:37</t>
  </si>
  <si>
    <t>30/9/2014 15:29:0</t>
  </si>
  <si>
    <t>16/10/2014 11:56:9</t>
  </si>
  <si>
    <t>18/10/2014 1:27:23</t>
  </si>
  <si>
    <t>15/10/2014 12:52:30</t>
  </si>
  <si>
    <t>16/10/2014 11:31:24</t>
  </si>
  <si>
    <t>18/10/2014 7:50:31</t>
  </si>
  <si>
    <t>18/10/2014 4:48:31</t>
  </si>
  <si>
    <t>17/10/2014 9:12:51</t>
  </si>
  <si>
    <t>14/10/2014 5:7:27</t>
  </si>
  <si>
    <t>15/10/2014 0:11:1</t>
  </si>
  <si>
    <t>16/10/2014 0:35:24</t>
  </si>
  <si>
    <t>17/10/2014 0:23:24</t>
  </si>
  <si>
    <t>18/10/2014 0:57:43</t>
  </si>
  <si>
    <t>14/10/2014 5:11:52</t>
  </si>
  <si>
    <t>18/10/2014 7:27:40</t>
  </si>
  <si>
    <t>14/10/2014 18:8:12</t>
  </si>
  <si>
    <t>15/10/2014 6:52:53</t>
  </si>
  <si>
    <t>13/10/2014 7:15:49</t>
  </si>
  <si>
    <t>14/10/2014 0:17:23</t>
  </si>
  <si>
    <t>15/10/2014 1:47:34</t>
  </si>
  <si>
    <t>16/10/2014 7:17:57</t>
  </si>
  <si>
    <t>17/10/2014 10:27:37</t>
  </si>
  <si>
    <t>17/10/2014 1:4:35</t>
  </si>
  <si>
    <t>SIBSAU_SOAR </t>
  </si>
  <si>
    <t>18/10/2014 7:18:27</t>
  </si>
  <si>
    <t>17/10/2014 6:30:9</t>
  </si>
  <si>
    <t>17/10/2014 11:50:29</t>
  </si>
  <si>
    <t>17/10/2014 22:47:30</t>
  </si>
  <si>
    <t>24/10/2014 13:29:23</t>
  </si>
  <si>
    <t>25/10/2014 2:5:52</t>
  </si>
  <si>
    <t>22/10/2014 20:43:31</t>
  </si>
  <si>
    <t>24/10/2014 13:7:45</t>
  </si>
  <si>
    <t>23/10/2014 10:58:50</t>
  </si>
  <si>
    <t>25/10/2014 7:49:40</t>
  </si>
  <si>
    <t>25/10/2014 2:33:50</t>
  </si>
  <si>
    <t>23/10/2014 16:24:53</t>
  </si>
  <si>
    <t>21/10/2014 16:26:20</t>
  </si>
  <si>
    <t>23/10/2014 12:45:10</t>
  </si>
  <si>
    <t>24/10/2014 10:7:59</t>
  </si>
  <si>
    <t>25/10/2014 1:28:53</t>
  </si>
  <si>
    <t>21/10/2014 19:42:49</t>
  </si>
  <si>
    <t>19/10/2014 4:15:52</t>
  </si>
  <si>
    <t>20/10/2014 0:2:57</t>
  </si>
  <si>
    <t>21/10/2014 8:25:45</t>
  </si>
  <si>
    <t>22/10/2014 1:36:31</t>
  </si>
  <si>
    <t>24/10/2014 2:27:7</t>
  </si>
  <si>
    <t>19/10/2014 3:36:2</t>
  </si>
  <si>
    <t>20/10/2014 12:37:20</t>
  </si>
  <si>
    <t>25/10/2014 4:59:24</t>
  </si>
  <si>
    <t>21/10/2014 8:12:36</t>
  </si>
  <si>
    <t>24/10/2014 9:56:22</t>
  </si>
  <si>
    <t>24/10/2014 20:56:24</t>
  </si>
  <si>
    <t>24/10/2014 14:29:46</t>
  </si>
  <si>
    <t>31/10/2014 10:3:15</t>
  </si>
  <si>
    <t>29/10/2014 3:52:2</t>
  </si>
  <si>
    <t>29/10/2014 9:34:58</t>
  </si>
  <si>
    <t>31/10/2014 13:10:34</t>
  </si>
  <si>
    <t>27/10/2014 3:36:55</t>
  </si>
  <si>
    <t>28/10/2014 4:14:55</t>
  </si>
  <si>
    <t>29/10/2014 1:31:3</t>
  </si>
  <si>
    <t>27/10/2014 19:30:50</t>
  </si>
  <si>
    <t>28/10/2014 4:39:44</t>
  </si>
  <si>
    <t>29/10/2014 8:46:9</t>
  </si>
  <si>
    <t>30/10/2014 1:40:15</t>
  </si>
  <si>
    <t>26/10/2014 4:15:26</t>
  </si>
  <si>
    <t>26/10/2014 9:60:2</t>
  </si>
  <si>
    <t>31/10/2014 23:25:55</t>
  </si>
  <si>
    <t>31/10/2014 8:20:22</t>
  </si>
  <si>
    <t>30/10/2014 13:2:55</t>
  </si>
  <si>
    <t>31/10/2014 20:11:3</t>
  </si>
  <si>
    <t>14/11/2014 22:52:12</t>
  </si>
  <si>
    <t>14/11/2014 8:41:44</t>
  </si>
  <si>
    <t>14/11/2014 3:13:51</t>
  </si>
  <si>
    <t>15/11/2014 4:55:13</t>
  </si>
  <si>
    <t>15/11/2014 2:39:36</t>
  </si>
  <si>
    <t>13/11/2014 17:6:57</t>
  </si>
  <si>
    <t>14/11/2014 0:29:45</t>
  </si>
  <si>
    <t>14/11/2014 11:4:44</t>
  </si>
  <si>
    <t>15/11/2014 2:27:55</t>
  </si>
  <si>
    <t>14/11/2014 5:59:50</t>
  </si>
  <si>
    <t>13/11/2014 13:17:37</t>
  </si>
  <si>
    <t>15/11/2014 0:26:37</t>
  </si>
  <si>
    <t>15/11/2014 1:53:39</t>
  </si>
  <si>
    <t>19/11/2014 23:10:29</t>
  </si>
  <si>
    <t>22/11/2014 6:36:1</t>
  </si>
  <si>
    <t>22/11/2014 1:45:27</t>
  </si>
  <si>
    <t>21/11/2014 9:23:59</t>
  </si>
  <si>
    <t>19/11/2014 12:27:6</t>
  </si>
  <si>
    <t>22/11/2014 5:29:7</t>
  </si>
  <si>
    <t>22/11/2014 1:13:14</t>
  </si>
  <si>
    <t>19/11/2014 17:28:29</t>
  </si>
  <si>
    <t>19/11/2014 5:44:18</t>
  </si>
  <si>
    <t>16/11/2014 1:22:46</t>
  </si>
  <si>
    <t>17/11/2014 2:44:36</t>
  </si>
  <si>
    <t>16/11/2014 3:1:5</t>
  </si>
  <si>
    <t>21/11/2014 0:31:18</t>
  </si>
  <si>
    <t>22/11/2014 3:27:15</t>
  </si>
  <si>
    <t>22/11/2014 4:31:25</t>
  </si>
  <si>
    <t>21/11/2014 7:23:1</t>
  </si>
  <si>
    <t>21/11/2014 9:48:7</t>
  </si>
  <si>
    <t>21/11/2014 17:7:8</t>
  </si>
  <si>
    <t>22/11/2014 0:38:2</t>
  </si>
  <si>
    <t>21/11/2014 17:51:36</t>
  </si>
  <si>
    <t>26/11/2014 22:39:34</t>
  </si>
  <si>
    <t>28/11/2014 2:46:23</t>
  </si>
  <si>
    <t>26/11/2014 19:37:18</t>
  </si>
  <si>
    <t>28/11/2014 7:32:47</t>
  </si>
  <si>
    <t>28/11/2014 12:41:0</t>
  </si>
  <si>
    <t>28/11/2014 12:15:35</t>
  </si>
  <si>
    <t>28/11/2014 18:43:15</t>
  </si>
  <si>
    <t>29/11/2014 5:31:15</t>
  </si>
  <si>
    <t>23/11/2014 18:56:48</t>
  </si>
  <si>
    <t>22/11/2014 23:9:6</t>
  </si>
  <si>
    <t>23/11/2014 22:57:12</t>
  </si>
  <si>
    <t>27/11/2014 0:45:21</t>
  </si>
  <si>
    <t>24/11/2014 4:57:49</t>
  </si>
  <si>
    <t>24/11/2014 8:51:10</t>
  </si>
  <si>
    <t>28/11/2014 9:17:15</t>
  </si>
  <si>
    <t>26/11/2014 11:31:46</t>
  </si>
  <si>
    <t>28/11/2014 17:51:14</t>
  </si>
  <si>
    <t>22/11/2014 11:29:57</t>
  </si>
  <si>
    <t>30/11/2014 2:6:45</t>
  </si>
  <si>
    <t>30/11/2014 10:52:12</t>
  </si>
  <si>
    <t>18/9/2014 19:7:39</t>
  </si>
  <si>
    <t>20/9/2014 2:45:27</t>
  </si>
  <si>
    <t>19/9/2014 18:33:0</t>
  </si>
  <si>
    <t>19/9/2014 11:54:17</t>
  </si>
  <si>
    <t>Duehee Lee</t>
  </si>
  <si>
    <t>20/9/2014 4:8:1</t>
  </si>
  <si>
    <t>20/9/2014 6:56:7</t>
  </si>
  <si>
    <t>20/9/2014 14:6:24</t>
  </si>
  <si>
    <t>JeromeCollet</t>
  </si>
  <si>
    <t>15/9/2014 4:4:17</t>
  </si>
  <si>
    <t>19/9/2014 12:24:37</t>
  </si>
  <si>
    <t>15/9/2014 2:22:27</t>
  </si>
  <si>
    <t>17/9/2014 14:31:14</t>
  </si>
  <si>
    <t>18/9/2014 3:53:58</t>
  </si>
  <si>
    <t>19/9/2014 3:41:31</t>
  </si>
  <si>
    <t>19/9/2014 16:60:22</t>
  </si>
  <si>
    <t>14/9/2014 10:29:52</t>
  </si>
  <si>
    <t>19/9/2014 11:16:16</t>
  </si>
  <si>
    <t>16/9/2014 13:38:14</t>
  </si>
  <si>
    <t>16/9/2014 21:60:31</t>
  </si>
  <si>
    <t>20/9/2014 6:11:1</t>
  </si>
  <si>
    <t>19/9/2014 18:28:57</t>
  </si>
  <si>
    <t>16/9/2014 9:58:59</t>
  </si>
  <si>
    <t>20/9/2014 3:19:10</t>
  </si>
  <si>
    <t>18/9/2014 22:55:58</t>
  </si>
  <si>
    <t>26/9/2014 23:6:43</t>
  </si>
  <si>
    <t>26/9/2014 10:54:8</t>
  </si>
  <si>
    <t>27/9/2014 6:48:23</t>
  </si>
  <si>
    <t>26/9/2014 7:36:26</t>
  </si>
  <si>
    <t>26/9/2014 0:22:48</t>
  </si>
  <si>
    <t>27/9/2014 0:38:39</t>
  </si>
  <si>
    <t>23/9/2014 11:57:19</t>
  </si>
  <si>
    <t>22/9/2014 4:51:33</t>
  </si>
  <si>
    <t>23/9/2014 6:9:22</t>
  </si>
  <si>
    <t>23/9/2014 14:1:9</t>
  </si>
  <si>
    <t>23/9/2014 11:53:51</t>
  </si>
  <si>
    <t>26/9/2014 16:29:15</t>
  </si>
  <si>
    <t>27/9/2014 7:35:1</t>
  </si>
  <si>
    <t>26/9/2014 16:42:47</t>
  </si>
  <si>
    <t>25/9/2014 6:24:5</t>
  </si>
  <si>
    <t>22/9/2014 6:50:41</t>
  </si>
  <si>
    <t>26/9/2014 19:1:17</t>
  </si>
  <si>
    <t>27/9/2014 7:45:28</t>
  </si>
  <si>
    <t>24/9/2014 2:21:46</t>
  </si>
  <si>
    <t>29/9/2014 0:22:30</t>
  </si>
  <si>
    <t>29/9/2014 23:49:15</t>
  </si>
  <si>
    <t>27/9/2014 19:6:19</t>
  </si>
  <si>
    <t>29/9/2014 7:52:2</t>
  </si>
  <si>
    <t>28/9/2014 18:56:51</t>
  </si>
  <si>
    <t>30/9/2014 23:34:7</t>
  </si>
  <si>
    <t>16/10/2014 12:20:51</t>
  </si>
  <si>
    <t>18/10/2014 1:31:18</t>
  </si>
  <si>
    <t>17/10/2014 8:9:20</t>
  </si>
  <si>
    <t>18/10/2014 6:53:7</t>
  </si>
  <si>
    <t>18/10/2014 6:18:16</t>
  </si>
  <si>
    <t>14/10/2014 0:36:20</t>
  </si>
  <si>
    <t>15/10/2014 0:5:44</t>
  </si>
  <si>
    <t>18/10/2014 0:52:32</t>
  </si>
  <si>
    <t>17/10/2014 16:44:15</t>
  </si>
  <si>
    <t>15/10/2014 6:53:3</t>
  </si>
  <si>
    <t>17/10/2014 5:39:53</t>
  </si>
  <si>
    <t>17/10/2014 22:23:44</t>
  </si>
  <si>
    <t>14/10/2014 3:12:17</t>
  </si>
  <si>
    <t>13/10/2014 23:14:50</t>
  </si>
  <si>
    <t>15/10/2014 20:21:51</t>
  </si>
  <si>
    <t>24/10/2014 14:46:41</t>
  </si>
  <si>
    <t>25/10/2014 2:9:37</t>
  </si>
  <si>
    <t>24/10/2014 11:10:57</t>
  </si>
  <si>
    <t>24/10/2014 23:52:27</t>
  </si>
  <si>
    <t>25/10/2014 6:44:4</t>
  </si>
  <si>
    <t>21/10/2014 0:41:36</t>
  </si>
  <si>
    <t>19/10/2014 17:4:26</t>
  </si>
  <si>
    <t>22/10/2014 23:53:6</t>
  </si>
  <si>
    <t>23/10/2014 1:31:7</t>
  </si>
  <si>
    <t>23/10/2014 15:50:38</t>
  </si>
  <si>
    <t>25/10/2014 7:14:17</t>
  </si>
  <si>
    <t>20/10/2014 4:4:6</t>
  </si>
  <si>
    <t>21/10/2014 10:55:21</t>
  </si>
  <si>
    <t>24/10/2014 5:35:22</t>
  </si>
  <si>
    <t>19/10/2014 0:51:49</t>
  </si>
  <si>
    <t>20/10/2014 2:53:19</t>
  </si>
  <si>
    <t>23/10/2014 5:3:34</t>
  </si>
  <si>
    <t>31/10/2014 14:8:20</t>
  </si>
  <si>
    <t>28/10/2014 14:58:56</t>
  </si>
  <si>
    <t>26/10/2014 18:23:36</t>
  </si>
  <si>
    <t>28/10/2014 18:26:26</t>
  </si>
  <si>
    <t>27/10/2014 13:29:55</t>
  </si>
  <si>
    <t>31/10/2014 3:14:16</t>
  </si>
  <si>
    <t>27/10/2014 9:15:23</t>
  </si>
  <si>
    <t>27/10/2014 9:17:53</t>
  </si>
  <si>
    <t>31/10/2014 21:1:39</t>
  </si>
  <si>
    <t>14/11/2014 22:60:36</t>
  </si>
  <si>
    <t>14/11/2014 16:31:46</t>
  </si>
  <si>
    <t>15/11/2014 3:5:3</t>
  </si>
  <si>
    <t>15/11/2014 1:33:15</t>
  </si>
  <si>
    <t>14/11/2014 9:4:19</t>
  </si>
  <si>
    <t>15/11/2014 0:52:38</t>
  </si>
  <si>
    <t>14/11/2014 8:40:55</t>
  </si>
  <si>
    <t>14/11/2014 8:15:24</t>
  </si>
  <si>
    <t>15/11/2014 5:29:48</t>
  </si>
  <si>
    <t>15/11/2014 6:7:50</t>
  </si>
  <si>
    <t>19/11/2014 23:40:11</t>
  </si>
  <si>
    <t>22/11/2014 1:7:26</t>
  </si>
  <si>
    <t>22/11/2014 3:11:25</t>
  </si>
  <si>
    <t>22/11/2014 3:55:36</t>
  </si>
  <si>
    <t>16/11/2014 17:16:20</t>
  </si>
  <si>
    <t>17/11/2014 10:5:58</t>
  </si>
  <si>
    <t>18/11/2014 5:15:37</t>
  </si>
  <si>
    <t>19/11/2014 0:33:56</t>
  </si>
  <si>
    <t>20/11/2014 16:44:11</t>
  </si>
  <si>
    <t>21/11/2014 19:23:51</t>
  </si>
  <si>
    <t>21/11/2014 18:41:56</t>
  </si>
  <si>
    <t>19/11/2014 10:33:48</t>
  </si>
  <si>
    <t>18/11/2014 11:60:12</t>
  </si>
  <si>
    <t>20/11/2014 16:42:30</t>
  </si>
  <si>
    <t>21/11/2014 15:20:26</t>
  </si>
  <si>
    <t>17/11/2014 10:38:54</t>
  </si>
  <si>
    <t>18/11/2014 12:32:16</t>
  </si>
  <si>
    <t>15/11/2014 22:51:35</t>
  </si>
  <si>
    <t>19/11/2014 8:42:25</t>
  </si>
  <si>
    <t>22/11/2014 1:3:27</t>
  </si>
  <si>
    <t>20/11/2014 1:33:39</t>
  </si>
  <si>
    <t>26/11/2014 22:60:4</t>
  </si>
  <si>
    <t>28/11/2014 2:52:21</t>
  </si>
  <si>
    <t>26/11/2014 19:33:36</t>
  </si>
  <si>
    <t>29/11/2014 4:39:24</t>
  </si>
  <si>
    <t>29/11/2014 5:59:0</t>
  </si>
  <si>
    <t>27/11/2014 7:52:49</t>
  </si>
  <si>
    <t>28/11/2014 0:31:49</t>
  </si>
  <si>
    <t>25/11/2014 22:32:35</t>
  </si>
  <si>
    <t>27/11/2014 10:34:17</t>
  </si>
  <si>
    <t>26/11/2014 2:33:27</t>
  </si>
  <si>
    <t>24/11/2014 15:37:33</t>
  </si>
  <si>
    <t>28/11/2014 21:20:20</t>
  </si>
  <si>
    <t>24/11/2014 7:30:51</t>
  </si>
  <si>
    <t>27/11/2014 3:25:2</t>
  </si>
  <si>
    <t>26/11/2014 19:53:35</t>
  </si>
  <si>
    <t>28/11/2014 5:32:46</t>
  </si>
  <si>
    <t>29/11/2014 0:7:10</t>
  </si>
  <si>
    <t>28/11/2014 19:31:59</t>
  </si>
  <si>
    <t>18/9/2014 7:11:52</t>
  </si>
  <si>
    <t>20/9/2014 9:12:42</t>
  </si>
  <si>
    <t>19/9/2014 11:9:11</t>
  </si>
  <si>
    <t>19/9/2014 5:39:48</t>
  </si>
  <si>
    <t>20/9/2014 2:43:42</t>
  </si>
  <si>
    <t>19/9/2014 5:50:13</t>
  </si>
  <si>
    <t>19/9/2014 1:44:2</t>
  </si>
  <si>
    <t>15/9/2014 6:23:43</t>
  </si>
  <si>
    <t>16/9/2014 1:25:40</t>
  </si>
  <si>
    <t>19/9/2014 18:38:36</t>
  </si>
  <si>
    <t>18/9/2014 15:26:10</t>
  </si>
  <si>
    <t>19/9/2014 10:28:24</t>
  </si>
  <si>
    <t>19/9/2014 5:11:48</t>
  </si>
  <si>
    <t>16/9/2014 15:19:57</t>
  </si>
  <si>
    <t>16/9/2014 7:49:57</t>
  </si>
  <si>
    <t>16/9/2014 3:15:27</t>
  </si>
  <si>
    <t>17/9/2014 4:47:28</t>
  </si>
  <si>
    <t>18/9/2014 6:11:4</t>
  </si>
  <si>
    <t>19/9/2014 5:41:22</t>
  </si>
  <si>
    <t>20/9/2014 2:50:38</t>
  </si>
  <si>
    <t>20/9/2014 3:51:58</t>
  </si>
  <si>
    <t>20/9/2014 5:51:23</t>
  </si>
  <si>
    <t>20/9/2014 4:9:20</t>
  </si>
  <si>
    <t>19/9/2014 5:28:24</t>
  </si>
  <si>
    <t>19/9/2014 4:26:32</t>
  </si>
  <si>
    <t>17/9/2014 10:19:44</t>
  </si>
  <si>
    <t>19/9/2014 10:58:32</t>
  </si>
  <si>
    <t>20/9/2014 15:18:0</t>
  </si>
  <si>
    <t>23/9/2014 20:25:39</t>
  </si>
  <si>
    <t>26/9/2014 11:4:39</t>
  </si>
  <si>
    <t>26/9/2014 6:8:57</t>
  </si>
  <si>
    <t>26/9/2014 16:37:51</t>
  </si>
  <si>
    <t>24/9/2014 5:54:21</t>
  </si>
  <si>
    <t>27/9/2014 6:5:5</t>
  </si>
  <si>
    <t>27/9/2014 6:52:38</t>
  </si>
  <si>
    <t>26/9/2014 3:36:0</t>
  </si>
  <si>
    <t>23/9/2014 12:29:23</t>
  </si>
  <si>
    <t>26/9/2014 17:15:23</t>
  </si>
  <si>
    <t>26/9/2014 17:23:23</t>
  </si>
  <si>
    <t>27/9/2014 2:32:14</t>
  </si>
  <si>
    <t>26/9/2014 19:25:38</t>
  </si>
  <si>
    <t>26/9/2014 17:19:34</t>
  </si>
  <si>
    <t>24/9/2014 4:7:46</t>
  </si>
  <si>
    <t>26/9/2014 22:21:39</t>
  </si>
  <si>
    <t>25/9/2014 10:55:6</t>
  </si>
  <si>
    <t>22/9/2014 6:48:5</t>
  </si>
  <si>
    <t>26/9/2014 5:18:5</t>
  </si>
  <si>
    <t>27/9/2014 3:21:27</t>
  </si>
  <si>
    <t>23/9/2014 7:55:11</t>
  </si>
  <si>
    <t>24/9/2014 7:31:36</t>
  </si>
  <si>
    <t>27/9/2014 7:58:5</t>
  </si>
  <si>
    <t>23/9/2014 7:47:13</t>
  </si>
  <si>
    <t>24/9/2014 7:25:46</t>
  </si>
  <si>
    <t>25/9/2014 8:16:48</t>
  </si>
  <si>
    <t>27/9/2014 2:40:35</t>
  </si>
  <si>
    <t>27/9/2014 7:40:7</t>
  </si>
  <si>
    <t>26/9/2014 8:17:4</t>
  </si>
  <si>
    <t>26/9/2014 20:23:57</t>
  </si>
  <si>
    <t>24/9/2014 9:19:36</t>
  </si>
  <si>
    <t>29/9/2014 4:60:48</t>
  </si>
  <si>
    <t>29/9/2014 8:37:38</t>
  </si>
  <si>
    <t>30/9/2014 12:6:52</t>
  </si>
  <si>
    <t>28/9/2014 12:59:10</t>
  </si>
  <si>
    <t>28/9/2014 23:36:4</t>
  </si>
  <si>
    <t>30/9/2014 11:20:52</t>
  </si>
  <si>
    <t>28/9/2014 11:56:5</t>
  </si>
  <si>
    <t>28/9/2014 23:30:1</t>
  </si>
  <si>
    <t>29/9/2014 10:28:0</t>
  </si>
  <si>
    <t>30/9/2014 6:10:6</t>
  </si>
  <si>
    <t>29/9/2014 2:13:24</t>
  </si>
  <si>
    <t>28/9/2014 3:56:28</t>
  </si>
  <si>
    <t>29/9/2014 7:8:38</t>
  </si>
  <si>
    <t>28/9/2014 3:32:39</t>
  </si>
  <si>
    <t>29/9/2014 7:4:7</t>
  </si>
  <si>
    <t>28/9/2014 16:6:12</t>
  </si>
  <si>
    <t>30/9/2014 10:8:40</t>
  </si>
  <si>
    <t>15/10/2014 6:34:1</t>
  </si>
  <si>
    <t>16/10/2014 11:42:39</t>
  </si>
  <si>
    <t>17/10/2014 12:6:4</t>
  </si>
  <si>
    <t>17/10/2014 14:47:51</t>
  </si>
  <si>
    <t>18/10/2014 1:30:2</t>
  </si>
  <si>
    <t>16/10/2014 11:13:27</t>
  </si>
  <si>
    <t>17/10/2014 0:13:43</t>
  </si>
  <si>
    <t>14/10/2014 19:40:33</t>
  </si>
  <si>
    <t>13/10/2014 8:16:13</t>
  </si>
  <si>
    <t>17/10/2014 17:52:54</t>
  </si>
  <si>
    <t>17/10/2014 2:48:10</t>
  </si>
  <si>
    <t>18/10/2014 4:16:32</t>
  </si>
  <si>
    <t>17/10/2014 20:19:41</t>
  </si>
  <si>
    <t>15/10/2014 10:54:37</t>
  </si>
  <si>
    <t>17/10/2014 6:18:11</t>
  </si>
  <si>
    <t>13/10/2014 13:34:34</t>
  </si>
  <si>
    <t>15/10/2014 3:5:13</t>
  </si>
  <si>
    <t>16/10/2014 3:42:46</t>
  </si>
  <si>
    <t>18/10/2014 6:49:17</t>
  </si>
  <si>
    <t>13/10/2014 5:35:10</t>
  </si>
  <si>
    <t>16/10/2014 11:26:9</t>
  </si>
  <si>
    <t>17/10/2014 4:25:20</t>
  </si>
  <si>
    <t>14/10/2014 10:37:34</t>
  </si>
  <si>
    <t>14/10/2014 10:8:6</t>
  </si>
  <si>
    <t>14/10/2014 10:31:26</t>
  </si>
  <si>
    <t>18/10/2014 0:15:8</t>
  </si>
  <si>
    <t>15/10/2014 23:44:1</t>
  </si>
  <si>
    <t>15/10/2014 10:54:58</t>
  </si>
  <si>
    <t>16/10/2014 13:46:41</t>
  </si>
  <si>
    <t>24/10/2014 14:5:46</t>
  </si>
  <si>
    <t>23/10/2014 12:26:39</t>
  </si>
  <si>
    <t>24/10/2014 2:45:38</t>
  </si>
  <si>
    <t>25/10/2014 4:24:0</t>
  </si>
  <si>
    <t>24/10/2014 22:40:37</t>
  </si>
  <si>
    <t>25/10/2014 2:8:30</t>
  </si>
  <si>
    <t>21/10/2014 10:59:46</t>
  </si>
  <si>
    <t>23/10/2014 10:60:50</t>
  </si>
  <si>
    <t>21/10/2014 21:3:3</t>
  </si>
  <si>
    <t>20/10/2014 7:24:1</t>
  </si>
  <si>
    <t>24/10/2014 1:38:26</t>
  </si>
  <si>
    <t>20/10/2014 18:41:57</t>
  </si>
  <si>
    <t>23/10/2014 3:59:58</t>
  </si>
  <si>
    <t>24/10/2014 13:13:15</t>
  </si>
  <si>
    <t>20/10/2014 6:16:46</t>
  </si>
  <si>
    <t>25/10/2014 5:42:29</t>
  </si>
  <si>
    <t>21/10/2014 9:9:41</t>
  </si>
  <si>
    <t>22/10/2014 2:23:58</t>
  </si>
  <si>
    <t>22/10/2014 21:41:2</t>
  </si>
  <si>
    <t>22/10/2014 8:22:17</t>
  </si>
  <si>
    <t>18/10/2014 23:8:35</t>
  </si>
  <si>
    <t>20/10/2014 22:42:59</t>
  </si>
  <si>
    <t>23/10/2014 5:40:1</t>
  </si>
  <si>
    <t>24/10/2014 17:12:2</t>
  </si>
  <si>
    <t>24/10/2014 23:53:45</t>
  </si>
  <si>
    <t>23/10/2014 20:29:4</t>
  </si>
  <si>
    <t>22/10/2014 6:5:59</t>
  </si>
  <si>
    <t>27/10/2014 13:11:39</t>
  </si>
  <si>
    <t>29/10/2014 12:6:52</t>
  </si>
  <si>
    <t>31/10/2014 20:3:52</t>
  </si>
  <si>
    <t>30/10/2014 19:51:20</t>
  </si>
  <si>
    <t>31/10/2014 12:12:10</t>
  </si>
  <si>
    <t>27/10/2014 1:17:8</t>
  </si>
  <si>
    <t>29/10/2014 6:27:52</t>
  </si>
  <si>
    <t>31/10/2014 14:20:41</t>
  </si>
  <si>
    <t>28/10/2014 17:36:50</t>
  </si>
  <si>
    <t>31/10/2014 8:30:10</t>
  </si>
  <si>
    <t>26/10/2014 10:5:18</t>
  </si>
  <si>
    <t>27/10/2014 6:27:41</t>
  </si>
  <si>
    <t>29/10/2014 3:30:7</t>
  </si>
  <si>
    <t>31/10/2014 6:12:35</t>
  </si>
  <si>
    <t>26/10/2014 22:4:39</t>
  </si>
  <si>
    <t>28/10/2014 7:27:45</t>
  </si>
  <si>
    <t>29/10/2014 3:49:52</t>
  </si>
  <si>
    <t>31/10/2014 16:41:50</t>
  </si>
  <si>
    <t>31/10/2014 20:56:6</t>
  </si>
  <si>
    <t>30/10/2014 5:10:49</t>
  </si>
  <si>
    <t>29/10/2014 8:36:27</t>
  </si>
  <si>
    <t>PENDING</t>
  </si>
  <si>
    <t>14/11/2014 16:38:47</t>
  </si>
  <si>
    <t>14/11/2014 22:55:17</t>
  </si>
  <si>
    <t>14/11/2014 3:15:47</t>
  </si>
  <si>
    <t>13/11/2014 21:41:8</t>
  </si>
  <si>
    <t>14/11/2014 9:25:45</t>
  </si>
  <si>
    <t>15/11/2014 4:19:10</t>
  </si>
  <si>
    <t>14/11/2014 8:12:15</t>
  </si>
  <si>
    <t>13/11/2014 3:13:32</t>
  </si>
  <si>
    <t>14/11/2014 20:18:59</t>
  </si>
  <si>
    <t>15/11/2014 3:21:21</t>
  </si>
  <si>
    <t>13/11/2014 14:43:51</t>
  </si>
  <si>
    <t>20/11/2014 0:38:53</t>
  </si>
  <si>
    <t>21/11/2014 18:15:4</t>
  </si>
  <si>
    <t>22/11/2014 0:14:0</t>
  </si>
  <si>
    <t>20/11/2014 9:56:6</t>
  </si>
  <si>
    <t>19/11/2014 12:28:37</t>
  </si>
  <si>
    <t>20/11/2014 5:43:10</t>
  </si>
  <si>
    <t>19/11/2014 11:7:58</t>
  </si>
  <si>
    <t>21/11/2014 23:56:55</t>
  </si>
  <si>
    <t>16/11/2014 14:42:45</t>
  </si>
  <si>
    <t>19/11/2014 10:33:30</t>
  </si>
  <si>
    <t>20/11/2014 1:3:26</t>
  </si>
  <si>
    <t>17/11/2014 14:16:34</t>
  </si>
  <si>
    <t>22/11/2014 6:11:2</t>
  </si>
  <si>
    <t>18/11/2014 12:29:28</t>
  </si>
  <si>
    <t>19/11/2014 3:11:10</t>
  </si>
  <si>
    <t>17/11/2014 2:47:46</t>
  </si>
  <si>
    <t>15/11/2014 22:32:22</t>
  </si>
  <si>
    <t>16/11/2014 22:17:19</t>
  </si>
  <si>
    <t>16/11/2014 14:1:40</t>
  </si>
  <si>
    <t>19/11/2014 1:28:29</t>
  </si>
  <si>
    <t>22/11/2014 4:23:38</t>
  </si>
  <si>
    <t>22/11/2014 0:24:57</t>
  </si>
  <si>
    <t>17/11/2014 19:20:24</t>
  </si>
  <si>
    <t>19/11/2014 10:14:33</t>
  </si>
  <si>
    <t>26/11/2014 23:48:45</t>
  </si>
  <si>
    <t>27/11/2014 18:25:16</t>
  </si>
  <si>
    <t>26/11/2014 19:36:0</t>
  </si>
  <si>
    <t>28/11/2014 9:11:2</t>
  </si>
  <si>
    <t>28/11/2014 12:36:10</t>
  </si>
  <si>
    <t>27/11/2014 19:26:48</t>
  </si>
  <si>
    <t>27/11/2014 3:23:16</t>
  </si>
  <si>
    <t>27/11/2014 20:1:5</t>
  </si>
  <si>
    <t>28/11/2014 21:58:41</t>
  </si>
  <si>
    <t>26/11/2014 9:58:10</t>
  </si>
  <si>
    <t>26/11/2014 2:32:53</t>
  </si>
  <si>
    <t>26/11/2014 21:51:19</t>
  </si>
  <si>
    <t>24/11/2014 8:6:8</t>
  </si>
  <si>
    <t>29/11/2014 1:6:40</t>
  </si>
  <si>
    <t>27/11/2014 2:52:44</t>
  </si>
  <si>
    <t>27/11/2014 1:13:57</t>
  </si>
  <si>
    <t>24/11/2014 7:12:33</t>
  </si>
  <si>
    <t>23/11/2014 2:31:11</t>
  </si>
  <si>
    <t>24/11/2014 0:33:6</t>
  </si>
  <si>
    <t>24/11/2014 22:45:31</t>
  </si>
  <si>
    <t>28/11/2014 5:12:21</t>
  </si>
  <si>
    <t>28/11/2014 23:45:44</t>
  </si>
  <si>
    <t>26/11/2014 19:32:42</t>
  </si>
  <si>
    <t>25/11/2014 13:59:3</t>
  </si>
  <si>
    <t>26/11/2014 16:54:46</t>
  </si>
  <si>
    <t>29/11/2014 18:9:5</t>
  </si>
  <si>
    <t>30/11/2014 23:39:48</t>
  </si>
  <si>
    <t>30/11/2014 0:9:30</t>
  </si>
  <si>
    <t>30/11/2014 8:48:35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</si>
</sst>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
    <numFmt numFmtId="166" formatCode="0.00000"/>
  </numFmts>
  <fonts count="5">
    <font>
      <sz val="11"/>
      <color theme="1"/>
      <name val="Calibri"/>
      <family val="2"/>
      <scheme val="minor"/>
    </font>
    <font>
      <sz val="11"/>
      <color theme="0" tint="-0.34998626667073579"/>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65">
    <xf numFmtId="0" fontId="0" fillId="0" borderId="0" xfId="0"/>
    <xf numFmtId="0" fontId="1" fillId="0" borderId="0" xfId="0" applyFont="1"/>
    <xf numFmtId="14" fontId="0" fillId="0" borderId="0" xfId="0" applyNumberFormat="1"/>
    <xf numFmtId="0" fontId="0" fillId="0" borderId="0" xfId="0" applyAlignment="1">
      <alignment wrapText="1"/>
    </xf>
    <xf numFmtId="22" fontId="0" fillId="0" borderId="0" xfId="0" applyNumberFormat="1"/>
    <xf numFmtId="0" fontId="0" fillId="0" borderId="0" xfId="0" applyAlignment="1">
      <alignment horizontal="right"/>
    </xf>
    <xf numFmtId="22" fontId="0" fillId="0" borderId="0" xfId="0" applyNumberFormat="1" applyAlignment="1">
      <alignment horizontal="right"/>
    </xf>
    <xf numFmtId="0" fontId="2" fillId="0" borderId="0" xfId="0" applyFont="1"/>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right"/>
    </xf>
    <xf numFmtId="0" fontId="0" fillId="0" borderId="0" xfId="0" applyAlignment="1">
      <alignment horizontal="left"/>
    </xf>
    <xf numFmtId="22" fontId="0" fillId="0" borderId="0" xfId="0" applyNumberFormat="1" applyAlignment="1">
      <alignment horizontal="left"/>
    </xf>
    <xf numFmtId="0" fontId="0" fillId="0" borderId="0" xfId="0" applyAlignment="1"/>
    <xf numFmtId="164" fontId="1" fillId="0" borderId="0" xfId="0" applyNumberFormat="1" applyFont="1"/>
    <xf numFmtId="0" fontId="0" fillId="0" borderId="0" xfId="0" applyFont="1"/>
    <xf numFmtId="0" fontId="0" fillId="0" borderId="0" xfId="0"/>
    <xf numFmtId="1" fontId="0" fillId="0" borderId="0" xfId="0" applyNumberFormat="1" applyAlignment="1">
      <alignment horizontal="right"/>
    </xf>
    <xf numFmtId="0" fontId="0" fillId="0" borderId="0" xfId="0" applyNumberFormat="1" applyAlignment="1">
      <alignment horizontal="right"/>
    </xf>
    <xf numFmtId="0" fontId="0" fillId="0" borderId="0" xfId="0" applyNumberFormat="1" applyAlignment="1">
      <alignment horizontal="center"/>
    </xf>
    <xf numFmtId="164" fontId="0" fillId="0" borderId="0" xfId="0" applyNumberFormat="1" applyAlignment="1">
      <alignment horizontal="right"/>
    </xf>
    <xf numFmtId="49" fontId="0" fillId="0" borderId="0" xfId="0" applyNumberFormat="1" applyAlignment="1">
      <alignment horizontal="left"/>
    </xf>
    <xf numFmtId="164" fontId="0" fillId="0" borderId="0" xfId="0" applyNumberFormat="1"/>
    <xf numFmtId="164" fontId="0" fillId="2" borderId="0" xfId="0" applyNumberFormat="1" applyFill="1" applyAlignment="1">
      <alignment horizontal="right"/>
    </xf>
    <xf numFmtId="0" fontId="0" fillId="2" borderId="0" xfId="0" applyNumberFormat="1" applyFill="1"/>
    <xf numFmtId="0" fontId="2" fillId="0" borderId="0" xfId="0" applyFont="1" applyAlignment="1">
      <alignment wrapText="1"/>
    </xf>
    <xf numFmtId="0" fontId="0" fillId="0" borderId="0" xfId="0"/>
    <xf numFmtId="0" fontId="0" fillId="0" borderId="0" xfId="0"/>
    <xf numFmtId="49" fontId="0" fillId="0" borderId="0" xfId="0" applyNumberFormat="1"/>
    <xf numFmtId="0" fontId="0" fillId="0" borderId="0" xfId="0" applyNumberFormat="1"/>
    <xf numFmtId="0" fontId="3" fillId="0" borderId="0" xfId="0" applyFont="1" applyAlignment="1">
      <alignment wrapText="1"/>
    </xf>
    <xf numFmtId="164" fontId="0" fillId="2" borderId="0" xfId="0" applyNumberFormat="1" applyFill="1"/>
    <xf numFmtId="1" fontId="0" fillId="0" borderId="0" xfId="0" applyNumberFormat="1"/>
    <xf numFmtId="1" fontId="0" fillId="2" borderId="0" xfId="0" applyNumberFormat="1" applyFill="1"/>
    <xf numFmtId="164" fontId="0" fillId="3" borderId="0" xfId="0" applyNumberFormat="1" applyFill="1"/>
    <xf numFmtId="1" fontId="0" fillId="3" borderId="0" xfId="0" applyNumberFormat="1" applyFill="1"/>
    <xf numFmtId="165" fontId="0" fillId="0" borderId="0" xfId="1" applyNumberFormat="1" applyFont="1"/>
    <xf numFmtId="0" fontId="0" fillId="3" borderId="0" xfId="0" applyNumberFormat="1" applyFill="1"/>
    <xf numFmtId="0" fontId="0" fillId="0" borderId="1" xfId="0" applyBorder="1"/>
    <xf numFmtId="165" fontId="0" fillId="0" borderId="2" xfId="1" applyNumberFormat="1" applyFont="1" applyBorder="1" applyAlignment="1">
      <alignment horizontal="left"/>
    </xf>
    <xf numFmtId="0" fontId="0" fillId="0" borderId="3" xfId="0" applyBorder="1"/>
    <xf numFmtId="165" fontId="0" fillId="0" borderId="4" xfId="1" applyNumberFormat="1" applyFont="1" applyBorder="1" applyAlignment="1">
      <alignment horizontal="left"/>
    </xf>
    <xf numFmtId="0" fontId="0" fillId="0" borderId="2" xfId="0" applyBorder="1" applyAlignment="1">
      <alignment horizontal="left"/>
    </xf>
    <xf numFmtId="0" fontId="0" fillId="0" borderId="0" xfId="0" applyBorder="1"/>
    <xf numFmtId="165" fontId="0" fillId="0" borderId="0" xfId="1" applyNumberFormat="1" applyFont="1" applyBorder="1" applyAlignment="1">
      <alignment horizontal="left"/>
    </xf>
    <xf numFmtId="0" fontId="0" fillId="0" borderId="0" xfId="0" applyBorder="1" applyAlignment="1">
      <alignment horizontal="left"/>
    </xf>
    <xf numFmtId="49" fontId="0" fillId="0" borderId="0" xfId="0" applyNumberFormat="1" applyBorder="1"/>
    <xf numFmtId="0" fontId="0" fillId="0" borderId="5" xfId="0" applyBorder="1"/>
    <xf numFmtId="0" fontId="0" fillId="0" borderId="6" xfId="0" applyBorder="1"/>
    <xf numFmtId="165" fontId="0" fillId="0" borderId="0" xfId="1" applyNumberFormat="1" applyFont="1" applyAlignment="1">
      <alignment horizontal="left"/>
    </xf>
    <xf numFmtId="0" fontId="0" fillId="2" borderId="0" xfId="0" applyNumberFormat="1" applyFill="1" applyAlignment="1">
      <alignment horizontal="right"/>
    </xf>
    <xf numFmtId="1" fontId="0" fillId="2" borderId="0" xfId="0" applyNumberFormat="1" applyFill="1" applyAlignment="1">
      <alignment horizontal="right"/>
    </xf>
    <xf numFmtId="0" fontId="0" fillId="0" borderId="0" xfId="0" applyNumberFormat="1" applyFill="1" applyAlignment="1">
      <alignment horizontal="right"/>
    </xf>
    <xf numFmtId="166"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Border="1"/>
    <xf numFmtId="0" fontId="0" fillId="0" borderId="0" xfId="0" applyFill="1"/>
    <xf numFmtId="49" fontId="0" fillId="0" borderId="0" xfId="0" applyNumberFormat="1" applyFill="1" applyBorder="1"/>
    <xf numFmtId="0" fontId="0" fillId="0" borderId="5" xfId="0" applyFill="1" applyBorder="1"/>
    <xf numFmtId="0" fontId="0" fillId="0" borderId="6" xfId="0" applyFill="1" applyBorder="1"/>
    <xf numFmtId="0" fontId="0" fillId="4" borderId="0" xfId="0" applyFill="1" applyBorder="1"/>
    <xf numFmtId="0" fontId="0" fillId="4" borderId="0" xfId="0" applyFill="1"/>
    <xf numFmtId="49" fontId="0" fillId="4" borderId="0" xfId="0" applyNumberFormat="1" applyFill="1" applyBorder="1"/>
    <xf numFmtId="165" fontId="0" fillId="0" borderId="0" xfId="1" applyNumberFormat="1" applyFont="1" applyFill="1" applyAlignment="1">
      <alignment horizontal="left"/>
    </xf>
    <xf numFmtId="165" fontId="0" fillId="0" borderId="0" xfId="1" applyNumberFormat="1" applyFont="1"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workbookViewId="0">
      <selection activeCell="E8" sqref="E8"/>
    </sheetView>
  </sheetViews>
  <sheetFormatPr defaultRowHeight="15"/>
  <cols>
    <col min="1" max="1" width="9.5703125" style="43" bestFit="1" customWidth="1"/>
    <col min="2" max="2" width="26.5703125" style="43" bestFit="1" customWidth="1"/>
    <col min="3" max="3" width="9.28515625" style="44" customWidth="1"/>
    <col min="4" max="4" width="26.5703125" style="43" bestFit="1" customWidth="1"/>
    <col min="5" max="5" width="9.140625" style="45"/>
    <col min="6" max="6" width="26.5703125" style="43" bestFit="1" customWidth="1"/>
    <col min="7" max="7" width="9.140625" style="45"/>
    <col min="8" max="8" width="37" style="55" bestFit="1" customWidth="1"/>
    <col min="9" max="9" width="9.140625" style="45"/>
    <col min="10" max="16384" width="9.140625" style="43"/>
  </cols>
  <sheetData>
    <row r="1" spans="1:9">
      <c r="A1" s="38"/>
      <c r="B1" s="38" t="s">
        <v>0</v>
      </c>
      <c r="C1" s="39"/>
      <c r="D1" s="38" t="s">
        <v>1</v>
      </c>
      <c r="E1" s="42"/>
      <c r="F1" s="38" t="s">
        <v>2</v>
      </c>
      <c r="G1" s="42"/>
      <c r="H1" s="58" t="s">
        <v>3</v>
      </c>
      <c r="I1" s="42"/>
    </row>
    <row r="2" spans="1:9">
      <c r="A2" s="40" t="s">
        <v>4</v>
      </c>
      <c r="B2" s="40" t="s">
        <v>5</v>
      </c>
      <c r="C2" s="41" t="s">
        <v>6</v>
      </c>
      <c r="D2" s="40" t="s">
        <v>5</v>
      </c>
      <c r="E2" s="41" t="s">
        <v>6</v>
      </c>
      <c r="F2" s="40" t="s">
        <v>5</v>
      </c>
      <c r="G2" s="41" t="s">
        <v>6</v>
      </c>
      <c r="H2" s="59" t="s">
        <v>5</v>
      </c>
      <c r="I2" s="41" t="s">
        <v>6</v>
      </c>
    </row>
    <row r="3" spans="1:9">
      <c r="A3" s="55">
        <v>1</v>
      </c>
      <c r="B3" s="61" t="s">
        <v>7</v>
      </c>
      <c r="C3" s="63">
        <v>0.50771817087821014</v>
      </c>
      <c r="D3" s="61" t="s">
        <v>7</v>
      </c>
      <c r="E3" s="63">
        <v>0.71692562835542772</v>
      </c>
      <c r="F3" s="62" t="s">
        <v>8</v>
      </c>
      <c r="G3" s="64">
        <v>0.56612540318811644</v>
      </c>
      <c r="H3" s="60" t="s">
        <v>9</v>
      </c>
      <c r="I3" s="64">
        <v>0.68074130599739879</v>
      </c>
    </row>
    <row r="4" spans="1:9">
      <c r="A4" s="55">
        <v>2</v>
      </c>
      <c r="B4" s="61" t="s">
        <v>10</v>
      </c>
      <c r="C4" s="63">
        <v>0.49758372762271091</v>
      </c>
      <c r="D4" s="61" t="s">
        <v>11</v>
      </c>
      <c r="E4" s="63">
        <v>0.6773547166406737</v>
      </c>
      <c r="F4" s="62" t="s">
        <v>12</v>
      </c>
      <c r="G4" s="64">
        <v>0.55886203579946025</v>
      </c>
      <c r="H4" s="60" t="s">
        <v>12</v>
      </c>
      <c r="I4" s="64">
        <v>0.67640109864562958</v>
      </c>
    </row>
    <row r="5" spans="1:9">
      <c r="A5" s="55">
        <v>3</v>
      </c>
      <c r="B5" s="61" t="s">
        <v>13</v>
      </c>
      <c r="C5" s="63">
        <v>0.48891710907429808</v>
      </c>
      <c r="D5" s="56" t="s">
        <v>14</v>
      </c>
      <c r="E5" s="63">
        <v>0.6710483049485334</v>
      </c>
      <c r="F5" s="57" t="s">
        <v>15</v>
      </c>
      <c r="G5" s="64">
        <v>0.55745235695409479</v>
      </c>
      <c r="H5" s="60" t="s">
        <v>16</v>
      </c>
      <c r="I5" s="64">
        <v>0.66145288738991914</v>
      </c>
    </row>
    <row r="6" spans="1:9">
      <c r="A6" s="55">
        <v>4</v>
      </c>
      <c r="B6" s="61" t="s">
        <v>17</v>
      </c>
      <c r="C6" s="63">
        <v>0.48488383195004514</v>
      </c>
      <c r="D6" s="61" t="s">
        <v>16</v>
      </c>
      <c r="E6" s="63">
        <v>0.64971463581551747</v>
      </c>
      <c r="F6" s="62" t="s">
        <v>16</v>
      </c>
      <c r="G6" s="64">
        <v>0.55468328079792317</v>
      </c>
      <c r="H6" s="55" t="s">
        <v>18</v>
      </c>
      <c r="I6" s="64">
        <v>0.65444669805346711</v>
      </c>
    </row>
    <row r="7" spans="1:9">
      <c r="A7" s="55">
        <v>5</v>
      </c>
      <c r="B7" s="56" t="s">
        <v>15</v>
      </c>
      <c r="C7" s="63">
        <v>0.46189901518149196</v>
      </c>
      <c r="D7" s="61" t="s">
        <v>19</v>
      </c>
      <c r="E7" s="63">
        <v>0.64528164337361582</v>
      </c>
      <c r="F7" s="62" t="s">
        <v>20</v>
      </c>
      <c r="G7" s="64">
        <v>0.54720870487006035</v>
      </c>
      <c r="H7" s="60" t="s">
        <v>21</v>
      </c>
      <c r="I7" s="64">
        <v>0.64317154723226466</v>
      </c>
    </row>
    <row r="8" spans="1:9">
      <c r="A8" s="55">
        <v>6</v>
      </c>
      <c r="B8" s="27" t="s">
        <v>22</v>
      </c>
      <c r="C8" s="49">
        <v>0.45536982082930594</v>
      </c>
      <c r="D8" s="56" t="s">
        <v>23</v>
      </c>
      <c r="E8" s="49">
        <v>0.61938335937982769</v>
      </c>
      <c r="F8" s="57" t="s">
        <v>24</v>
      </c>
      <c r="G8" s="44">
        <v>0.50722347630268949</v>
      </c>
      <c r="H8" s="55" t="s">
        <v>25</v>
      </c>
      <c r="I8" s="44">
        <v>0.62868322296048773</v>
      </c>
    </row>
    <row r="9" spans="1:9">
      <c r="A9" s="55">
        <v>7</v>
      </c>
      <c r="B9" s="27" t="s">
        <v>16</v>
      </c>
      <c r="C9" s="49">
        <v>0.44212469322046732</v>
      </c>
      <c r="D9" s="56" t="s">
        <v>26</v>
      </c>
      <c r="E9" s="49">
        <v>0.61784213679250732</v>
      </c>
      <c r="F9" s="57" t="s">
        <v>19</v>
      </c>
      <c r="G9" s="44">
        <v>0.46892000718255444</v>
      </c>
      <c r="H9" s="55" t="s">
        <v>20</v>
      </c>
      <c r="I9" s="44">
        <v>0.62559626688563108</v>
      </c>
    </row>
    <row r="10" spans="1:9">
      <c r="A10" s="55">
        <v>8</v>
      </c>
      <c r="B10" s="27" t="s">
        <v>27</v>
      </c>
      <c r="C10" s="49">
        <v>0.42091954657134889</v>
      </c>
      <c r="D10" s="56" t="s">
        <v>15</v>
      </c>
      <c r="E10" s="49">
        <v>0.59292644354092439</v>
      </c>
      <c r="F10" s="57" t="s">
        <v>28</v>
      </c>
      <c r="G10" s="44">
        <v>0.45829727162625528</v>
      </c>
      <c r="H10" s="55" t="s">
        <v>29</v>
      </c>
      <c r="I10" s="44">
        <v>0.61889942037261647</v>
      </c>
    </row>
    <row r="11" spans="1:9">
      <c r="A11" s="55">
        <v>9</v>
      </c>
      <c r="B11" s="27" t="s">
        <v>19</v>
      </c>
      <c r="C11" s="49">
        <v>0.39347983642893991</v>
      </c>
      <c r="D11" s="56" t="s">
        <v>30</v>
      </c>
      <c r="E11" s="49">
        <v>0.54759665156801896</v>
      </c>
      <c r="F11" s="57" t="s">
        <v>31</v>
      </c>
      <c r="G11" s="44">
        <v>0.44185218873213572</v>
      </c>
      <c r="H11" s="55" t="s">
        <v>32</v>
      </c>
      <c r="I11" s="44">
        <v>0.59079478217856163</v>
      </c>
    </row>
    <row r="12" spans="1:9">
      <c r="A12" s="55">
        <v>10</v>
      </c>
      <c r="B12" s="27" t="s">
        <v>33</v>
      </c>
      <c r="C12" s="49">
        <v>0.37680415200032513</v>
      </c>
      <c r="D12" s="56" t="s">
        <v>12</v>
      </c>
      <c r="E12" s="49">
        <v>0.51524383541912777</v>
      </c>
      <c r="H12" s="55" t="s">
        <v>34</v>
      </c>
      <c r="I12" s="44">
        <v>0.58450047740299593</v>
      </c>
    </row>
    <row r="13" spans="1:9">
      <c r="A13" s="55">
        <v>11</v>
      </c>
      <c r="B13" s="27" t="s">
        <v>35</v>
      </c>
      <c r="C13" s="49">
        <v>0.3747176601473059</v>
      </c>
      <c r="D13" s="56" t="s">
        <v>36</v>
      </c>
      <c r="E13" s="49">
        <v>0.50060990529109317</v>
      </c>
      <c r="H13" s="55" t="s">
        <v>37</v>
      </c>
      <c r="I13" s="44">
        <v>0.57795880282046574</v>
      </c>
    </row>
    <row r="14" spans="1:9">
      <c r="A14" s="55">
        <v>12</v>
      </c>
      <c r="B14" s="27" t="s">
        <v>12</v>
      </c>
      <c r="C14" s="49">
        <v>0.36090162873624837</v>
      </c>
      <c r="D14" s="56" t="s">
        <v>38</v>
      </c>
      <c r="E14" s="49">
        <v>0.49178662666816197</v>
      </c>
      <c r="H14" s="55" t="s">
        <v>39</v>
      </c>
      <c r="I14" s="44">
        <v>0.56701173386150749</v>
      </c>
    </row>
    <row r="15" spans="1:9">
      <c r="A15" s="55">
        <v>13</v>
      </c>
      <c r="B15" s="27" t="s">
        <v>40</v>
      </c>
      <c r="C15" s="49">
        <v>0.31878986916685509</v>
      </c>
      <c r="D15" s="56" t="s">
        <v>41</v>
      </c>
      <c r="E15" s="49">
        <v>0.47812181494729228</v>
      </c>
      <c r="H15" s="55" t="s">
        <v>36</v>
      </c>
      <c r="I15" s="44">
        <v>0.54358810752178532</v>
      </c>
    </row>
    <row r="16" spans="1:9">
      <c r="A16" s="55">
        <v>14</v>
      </c>
      <c r="B16" s="27" t="s">
        <v>42</v>
      </c>
      <c r="C16" s="49">
        <v>0.31839065698566965</v>
      </c>
      <c r="D16" s="56" t="s">
        <v>43</v>
      </c>
      <c r="E16" s="49">
        <v>0.42543481155517709</v>
      </c>
      <c r="H16" s="55" t="s">
        <v>19</v>
      </c>
      <c r="I16" s="44">
        <v>0.52120792775098923</v>
      </c>
    </row>
    <row r="17" spans="1:9">
      <c r="A17" s="55">
        <v>15</v>
      </c>
      <c r="B17" s="27" t="s">
        <v>44</v>
      </c>
      <c r="C17" s="49">
        <v>0.30422663295481256</v>
      </c>
      <c r="H17" s="55" t="s">
        <v>45</v>
      </c>
      <c r="I17" s="44">
        <v>0.36459037923508369</v>
      </c>
    </row>
    <row r="18" spans="1:9">
      <c r="A18" s="55">
        <v>16</v>
      </c>
      <c r="B18" s="27" t="s">
        <v>46</v>
      </c>
      <c r="C18" s="49">
        <v>0.28527223485546599</v>
      </c>
      <c r="H18" s="55" t="s">
        <v>47</v>
      </c>
      <c r="I18" s="44">
        <v>0.25109566770385822</v>
      </c>
    </row>
    <row r="19" spans="1:9">
      <c r="A19" s="55"/>
      <c r="B19" s="27"/>
      <c r="C19" s="49"/>
    </row>
    <row r="20" spans="1:9">
      <c r="A20" s="43" t="s">
        <v>48</v>
      </c>
      <c r="B20" s="27" t="s">
        <v>49</v>
      </c>
      <c r="C20" s="49">
        <v>0.41968833068658856</v>
      </c>
      <c r="D20" s="27" t="s">
        <v>50</v>
      </c>
      <c r="E20" s="49">
        <v>0.61910770894391198</v>
      </c>
      <c r="F20" s="46" t="s">
        <v>51</v>
      </c>
      <c r="G20" s="44">
        <v>0.54591753801319065</v>
      </c>
      <c r="H20" s="55" t="s">
        <v>15</v>
      </c>
      <c r="I20" s="44">
        <v>0.55570881937053862</v>
      </c>
    </row>
    <row r="21" spans="1:9">
      <c r="A21" s="43" t="s">
        <v>48</v>
      </c>
      <c r="B21" s="27" t="s">
        <v>50</v>
      </c>
      <c r="C21" s="49">
        <v>0.33199181206418155</v>
      </c>
      <c r="F21" s="46" t="s">
        <v>43</v>
      </c>
      <c r="G21" s="44">
        <v>0.26629039075567479</v>
      </c>
      <c r="H21" s="55" t="s">
        <v>50</v>
      </c>
      <c r="I21" s="44">
        <v>0.45751243425042332</v>
      </c>
    </row>
    <row r="22" spans="1:9">
      <c r="A22" s="43" t="s">
        <v>48</v>
      </c>
      <c r="B22" s="27" t="s">
        <v>52</v>
      </c>
      <c r="C22" s="49">
        <v>0.23288945568076008</v>
      </c>
      <c r="F22" s="46" t="s">
        <v>53</v>
      </c>
      <c r="G22" s="44">
        <v>0.21294910400960371</v>
      </c>
      <c r="H22" s="55" t="s">
        <v>43</v>
      </c>
      <c r="I22" s="44">
        <v>0.44252535853978242</v>
      </c>
    </row>
    <row r="23" spans="1:9">
      <c r="A23" s="43" t="s">
        <v>48</v>
      </c>
      <c r="B23" s="27" t="s">
        <v>54</v>
      </c>
      <c r="C23" s="49">
        <v>0.20065301378985281</v>
      </c>
      <c r="H23" s="55" t="s">
        <v>23</v>
      </c>
      <c r="I23" s="44">
        <v>0.11837707312066556</v>
      </c>
    </row>
    <row r="24" spans="1:9">
      <c r="A24" s="43" t="s">
        <v>48</v>
      </c>
      <c r="B24" s="27" t="s">
        <v>43</v>
      </c>
      <c r="C24" s="49">
        <v>9.9011298164083106E-2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sqref="A1:M17"/>
    </sheetView>
  </sheetViews>
  <sheetFormatPr defaultRowHeight="15"/>
  <cols>
    <col min="1" max="1" width="18" style="27" bestFit="1" customWidth="1"/>
    <col min="2" max="16384" width="9.140625" style="27"/>
  </cols>
  <sheetData>
    <row r="1" spans="1:13">
      <c r="A1" s="27" t="s">
        <v>67</v>
      </c>
      <c r="B1" s="27">
        <v>1</v>
      </c>
      <c r="C1" s="27">
        <v>2</v>
      </c>
      <c r="D1" s="27">
        <v>3</v>
      </c>
      <c r="E1" s="27">
        <v>4</v>
      </c>
      <c r="F1" s="27">
        <v>5</v>
      </c>
      <c r="G1" s="27">
        <v>6</v>
      </c>
      <c r="H1" s="27">
        <v>7</v>
      </c>
      <c r="I1" s="27">
        <v>8</v>
      </c>
      <c r="J1" s="27">
        <v>9</v>
      </c>
      <c r="K1" s="27">
        <v>10</v>
      </c>
      <c r="L1" s="27">
        <v>11</v>
      </c>
      <c r="M1" s="27">
        <v>12</v>
      </c>
    </row>
    <row r="2" spans="1:13">
      <c r="A2" s="28" t="s">
        <v>23</v>
      </c>
      <c r="B2" s="29">
        <v>1.92899</v>
      </c>
      <c r="C2" s="29">
        <v>3.4685299999999999</v>
      </c>
      <c r="D2" s="37">
        <v>4.3537299999999997</v>
      </c>
      <c r="E2" s="29">
        <v>7.1627400000000003</v>
      </c>
      <c r="F2" s="29">
        <v>7.4295900000000001</v>
      </c>
      <c r="G2" s="29">
        <v>6.3260100000000001</v>
      </c>
      <c r="H2" s="29">
        <v>5.0388299999999999</v>
      </c>
      <c r="I2" s="29">
        <v>2.02658</v>
      </c>
      <c r="J2" s="29">
        <v>0.66422000000000003</v>
      </c>
      <c r="K2" s="29">
        <v>2.3518300000000001</v>
      </c>
      <c r="L2" s="29">
        <v>2.0861399999999999</v>
      </c>
      <c r="M2" s="29">
        <v>7.23447</v>
      </c>
    </row>
    <row r="3" spans="1:13">
      <c r="A3" s="28" t="s">
        <v>71</v>
      </c>
      <c r="B3" s="29">
        <v>4.0287499999999996</v>
      </c>
      <c r="C3" s="29">
        <v>7.9720800000000001</v>
      </c>
      <c r="D3" s="29">
        <v>5.7039499999999999</v>
      </c>
      <c r="E3" s="29">
        <v>12.15104</v>
      </c>
      <c r="F3" s="29">
        <v>38.335410000000003</v>
      </c>
      <c r="G3" s="29">
        <v>44.229790000000001</v>
      </c>
      <c r="H3" s="29">
        <v>18.223949999999999</v>
      </c>
      <c r="I3" s="29">
        <v>31.56729</v>
      </c>
      <c r="J3" s="29">
        <v>42.949579999999997</v>
      </c>
      <c r="K3" s="29">
        <v>2.8558300000000001</v>
      </c>
      <c r="L3" s="29">
        <v>3.2039499999999999</v>
      </c>
      <c r="M3" s="29">
        <v>22.383330000000001</v>
      </c>
    </row>
    <row r="4" spans="1:13">
      <c r="A4" s="28" t="s">
        <v>16</v>
      </c>
      <c r="B4" s="29">
        <v>1.85897</v>
      </c>
      <c r="C4" s="37">
        <v>3.27786</v>
      </c>
      <c r="D4" s="37">
        <v>1.2593000000000001</v>
      </c>
      <c r="E4" s="24">
        <v>5.0888600000000004</v>
      </c>
      <c r="F4" s="29">
        <v>6.8767399999999999</v>
      </c>
      <c r="G4" s="29">
        <v>6.1505000000000001</v>
      </c>
      <c r="H4" s="29">
        <v>4.4237900000000003</v>
      </c>
      <c r="I4" s="29">
        <v>1.32639</v>
      </c>
      <c r="J4" s="29">
        <v>1.25915</v>
      </c>
      <c r="K4" s="29">
        <v>3.0822400000000001</v>
      </c>
      <c r="L4" s="29">
        <v>1.5581100000000001</v>
      </c>
      <c r="M4" s="29">
        <v>6.5812299999999997</v>
      </c>
    </row>
    <row r="5" spans="1:13">
      <c r="A5" s="28" t="s">
        <v>15</v>
      </c>
      <c r="B5" s="29">
        <v>2.0569299999999999</v>
      </c>
      <c r="C5" s="37">
        <v>7.9720800000000001</v>
      </c>
      <c r="D5" s="29">
        <v>0.87970999999999999</v>
      </c>
      <c r="E5" s="29">
        <v>7.0421899999999997</v>
      </c>
      <c r="F5" s="29">
        <v>11.0464</v>
      </c>
      <c r="G5" s="29">
        <v>6.5756500000000004</v>
      </c>
      <c r="H5" s="29">
        <v>6.0238800000000001</v>
      </c>
      <c r="I5" s="29">
        <v>0.69721</v>
      </c>
      <c r="J5" s="29">
        <v>2.7744599999999999</v>
      </c>
      <c r="K5" s="29">
        <v>2.78586</v>
      </c>
      <c r="L5" s="29">
        <v>2.14229</v>
      </c>
      <c r="M5" s="29">
        <v>7.3595499999999996</v>
      </c>
    </row>
    <row r="6" spans="1:13">
      <c r="A6" s="28" t="s">
        <v>38</v>
      </c>
      <c r="B6" s="37">
        <v>4.0287499999999996</v>
      </c>
      <c r="C6" s="37">
        <v>7.9720800000000001</v>
      </c>
      <c r="D6" s="37">
        <v>5.7039499999999999</v>
      </c>
      <c r="E6" s="29">
        <v>3.4623499999999998</v>
      </c>
      <c r="F6" s="29">
        <v>29.522600000000001</v>
      </c>
      <c r="G6" s="29">
        <v>27.731860000000001</v>
      </c>
      <c r="H6" s="29">
        <v>17.032399999999999</v>
      </c>
      <c r="I6" s="29">
        <v>2.4935399999999999</v>
      </c>
      <c r="J6" s="29">
        <v>1.2563899999999999</v>
      </c>
      <c r="K6" s="29">
        <v>1.79504</v>
      </c>
      <c r="L6" s="29">
        <v>1.6348199999999999</v>
      </c>
      <c r="M6" s="29">
        <v>10.356999999999999</v>
      </c>
    </row>
    <row r="7" spans="1:13">
      <c r="A7" s="28" t="s">
        <v>30</v>
      </c>
      <c r="B7" s="37">
        <v>4.0287499999999996</v>
      </c>
      <c r="C7" s="29">
        <v>4.3259699999999999</v>
      </c>
      <c r="D7" s="29">
        <v>4.3537299999999997</v>
      </c>
      <c r="E7" s="29">
        <v>9.7249099999999995</v>
      </c>
      <c r="F7" s="29">
        <v>10.51628</v>
      </c>
      <c r="G7" s="29">
        <v>44.174050000000001</v>
      </c>
      <c r="H7" s="29">
        <v>4.0081199999999999</v>
      </c>
      <c r="I7" s="29">
        <v>4.6924000000000001</v>
      </c>
      <c r="J7" s="29">
        <v>7.36395</v>
      </c>
      <c r="K7" s="29">
        <v>1.7986500000000001</v>
      </c>
      <c r="L7" s="29">
        <v>2.1575000000000002</v>
      </c>
      <c r="M7" s="29">
        <v>4.4200799999999996</v>
      </c>
    </row>
    <row r="8" spans="1:13">
      <c r="A8" s="28" t="s">
        <v>14</v>
      </c>
      <c r="B8" s="29">
        <v>3.7271000000000001</v>
      </c>
      <c r="C8" s="29">
        <v>1.7829999999999999</v>
      </c>
      <c r="D8" s="29">
        <v>0.92191000000000001</v>
      </c>
      <c r="E8" s="29">
        <v>5.0888600000000004</v>
      </c>
      <c r="F8" s="29">
        <v>6.2133099999999999</v>
      </c>
      <c r="G8" s="29">
        <v>3.82599</v>
      </c>
      <c r="H8" s="29">
        <v>4.9341999999999997</v>
      </c>
      <c r="I8" s="29">
        <v>1.47858</v>
      </c>
      <c r="J8" s="29">
        <v>1.65933</v>
      </c>
      <c r="K8" s="29">
        <v>2.06134</v>
      </c>
      <c r="L8" s="29">
        <v>2.1234999999999999</v>
      </c>
      <c r="M8" s="29">
        <v>6.8457100000000004</v>
      </c>
    </row>
    <row r="9" spans="1:13">
      <c r="A9" s="21" t="s">
        <v>43</v>
      </c>
      <c r="B9" s="18">
        <v>1.62605</v>
      </c>
      <c r="C9" s="18">
        <v>3.27786</v>
      </c>
      <c r="D9" s="52">
        <v>13.735290000000001</v>
      </c>
      <c r="E9" s="18">
        <v>6.6875600000000004</v>
      </c>
      <c r="F9" s="50">
        <v>23.556080000000001</v>
      </c>
      <c r="G9" s="18">
        <v>10.014749999999999</v>
      </c>
      <c r="H9" s="18">
        <v>6.6129600000000002</v>
      </c>
      <c r="I9" s="18">
        <v>2.2259000000000002</v>
      </c>
      <c r="J9" s="18">
        <v>1.48028</v>
      </c>
      <c r="K9" s="52">
        <v>3.6516899999999999</v>
      </c>
      <c r="L9" s="53">
        <v>3.2039599999999999</v>
      </c>
      <c r="M9" s="20">
        <v>4.7236799999999999</v>
      </c>
    </row>
    <row r="10" spans="1:13">
      <c r="A10" s="28" t="s">
        <v>41</v>
      </c>
      <c r="B10" s="29">
        <v>3.4473500000000001</v>
      </c>
      <c r="C10" s="29">
        <v>10.59679</v>
      </c>
      <c r="D10" s="29">
        <v>2.76634</v>
      </c>
      <c r="E10" s="29">
        <v>24.327760000000001</v>
      </c>
      <c r="F10" s="29">
        <v>23.556080000000001</v>
      </c>
      <c r="G10" s="29">
        <v>7.96082</v>
      </c>
      <c r="H10" s="29">
        <v>3.3362699999999998</v>
      </c>
      <c r="I10" s="29">
        <v>1.8190999999999999</v>
      </c>
      <c r="J10" s="29">
        <v>1.6059300000000001</v>
      </c>
      <c r="K10" s="29">
        <v>2.5710999999999999</v>
      </c>
      <c r="L10" s="29">
        <v>2.32578</v>
      </c>
      <c r="M10" s="29">
        <v>8.4116700000000009</v>
      </c>
    </row>
    <row r="11" spans="1:13">
      <c r="A11" s="28" t="s">
        <v>36</v>
      </c>
      <c r="B11" s="29">
        <v>2.4716300000000002</v>
      </c>
      <c r="C11" s="29">
        <v>1.95533</v>
      </c>
      <c r="D11" s="29">
        <v>0.84070999999999996</v>
      </c>
      <c r="E11" s="29">
        <v>5.3178599999999996</v>
      </c>
      <c r="F11" s="29">
        <v>9.6133799999999994</v>
      </c>
      <c r="G11" s="29">
        <v>8.2854700000000001</v>
      </c>
      <c r="H11" s="29">
        <v>3.0474999999999999</v>
      </c>
      <c r="I11" s="29">
        <v>2.86903</v>
      </c>
      <c r="J11" s="29">
        <v>3.6039500000000002</v>
      </c>
      <c r="K11" s="29">
        <v>4.37704</v>
      </c>
      <c r="L11" s="29">
        <v>1.8295699999999999</v>
      </c>
      <c r="M11" s="29">
        <v>16.818960000000001</v>
      </c>
    </row>
    <row r="12" spans="1:13">
      <c r="A12" s="28" t="s">
        <v>11</v>
      </c>
      <c r="B12" s="29">
        <v>1.9747699999999999</v>
      </c>
      <c r="C12" s="29">
        <v>1.81898</v>
      </c>
      <c r="D12" s="29">
        <v>1.1916199999999999</v>
      </c>
      <c r="E12" s="29">
        <v>2.8231799999999998</v>
      </c>
      <c r="F12" s="29">
        <v>7.5591400000000002</v>
      </c>
      <c r="G12" s="29">
        <v>4.2077299999999997</v>
      </c>
      <c r="H12" s="29">
        <v>2.5971500000000001</v>
      </c>
      <c r="I12" s="29">
        <v>1.0469299999999999</v>
      </c>
      <c r="J12" s="29">
        <v>1.24193</v>
      </c>
      <c r="K12" s="29">
        <v>4.0601200000000004</v>
      </c>
      <c r="L12" s="29">
        <v>1.0845800000000001</v>
      </c>
      <c r="M12" s="29">
        <v>3.0651199999999998</v>
      </c>
    </row>
    <row r="13" spans="1:13">
      <c r="A13" s="28" t="s">
        <v>7</v>
      </c>
      <c r="B13" s="29">
        <v>1.7073400000000001</v>
      </c>
      <c r="C13" s="29">
        <v>1.45173</v>
      </c>
      <c r="D13" s="29">
        <v>1.1038399999999999</v>
      </c>
      <c r="E13" s="29">
        <v>2.01694</v>
      </c>
      <c r="F13" s="29">
        <v>9.1559600000000003</v>
      </c>
      <c r="G13" s="29">
        <v>4.6821000000000002</v>
      </c>
      <c r="H13" s="29">
        <v>1.59517</v>
      </c>
      <c r="I13" s="29">
        <v>0.75351999999999997</v>
      </c>
      <c r="J13" s="29">
        <v>2.4593500000000001</v>
      </c>
      <c r="K13" s="29">
        <v>2.9613999999999998</v>
      </c>
      <c r="L13" s="29">
        <v>1.3461399999999999</v>
      </c>
      <c r="M13" s="29">
        <v>3.5581900000000002</v>
      </c>
    </row>
    <row r="14" spans="1:13">
      <c r="A14" s="28" t="s">
        <v>50</v>
      </c>
      <c r="B14" s="29">
        <v>1.45661</v>
      </c>
      <c r="C14" s="29">
        <v>1.59212</v>
      </c>
      <c r="D14" s="29">
        <v>0.98985000000000001</v>
      </c>
      <c r="E14" s="29">
        <v>3.0348999999999999</v>
      </c>
      <c r="F14" s="29">
        <v>4.7330899999999998</v>
      </c>
      <c r="G14" s="29">
        <v>4.5245899999999999</v>
      </c>
      <c r="H14" s="29">
        <v>3.6320800000000002</v>
      </c>
      <c r="I14" s="29">
        <v>2.3048099999999998</v>
      </c>
      <c r="J14" s="29">
        <v>0.90781000000000001</v>
      </c>
      <c r="K14" s="29">
        <v>5.0093500000000004</v>
      </c>
      <c r="L14" s="29">
        <v>1.1822299999999999</v>
      </c>
      <c r="M14" s="29">
        <v>4.5301999999999998</v>
      </c>
    </row>
    <row r="15" spans="1:13">
      <c r="A15" s="28" t="s">
        <v>26</v>
      </c>
      <c r="B15" s="29">
        <v>1.69815</v>
      </c>
      <c r="C15" s="29">
        <v>5.84</v>
      </c>
      <c r="D15" s="29">
        <v>4.8326099999999999</v>
      </c>
      <c r="E15" s="29">
        <v>3.17957</v>
      </c>
      <c r="F15" s="29">
        <v>10.21729</v>
      </c>
      <c r="G15" s="29">
        <v>6.4471699999999998</v>
      </c>
      <c r="H15" s="29">
        <v>5.5537400000000003</v>
      </c>
      <c r="I15" s="29">
        <v>3.8081200000000002</v>
      </c>
      <c r="J15" s="29">
        <v>4.3848500000000001</v>
      </c>
      <c r="K15" s="29">
        <v>1.4519500000000001</v>
      </c>
      <c r="L15" s="29">
        <v>1.5110600000000001</v>
      </c>
      <c r="M15" s="29">
        <v>14.617979999999999</v>
      </c>
    </row>
    <row r="16" spans="1:13">
      <c r="A16" s="28" t="s">
        <v>12</v>
      </c>
      <c r="B16" s="29">
        <v>2.3016200000000002</v>
      </c>
      <c r="C16" s="29">
        <v>1.92804</v>
      </c>
      <c r="D16" s="29">
        <v>1.2593000000000001</v>
      </c>
      <c r="E16" s="29">
        <v>2.5864600000000002</v>
      </c>
      <c r="F16" s="29">
        <v>14.09957</v>
      </c>
      <c r="G16" s="29">
        <v>7.5589000000000004</v>
      </c>
      <c r="H16" s="29">
        <v>4.1336500000000003</v>
      </c>
      <c r="I16" s="29">
        <v>0.80747999999999998</v>
      </c>
      <c r="J16" s="29">
        <v>1.5148999999999999</v>
      </c>
      <c r="K16" s="29">
        <v>3.71509</v>
      </c>
      <c r="L16" s="29">
        <v>3.4309699999999999</v>
      </c>
      <c r="M16" s="29">
        <v>10.22129</v>
      </c>
    </row>
    <row r="17" spans="1:13">
      <c r="A17" s="28" t="s">
        <v>19</v>
      </c>
      <c r="B17" s="29">
        <v>2.3661500000000002</v>
      </c>
      <c r="C17" s="29">
        <v>1.98567</v>
      </c>
      <c r="D17" s="29">
        <v>1.0724800000000001</v>
      </c>
      <c r="E17" s="29">
        <v>2.7946499999999999</v>
      </c>
      <c r="F17" s="29">
        <v>4.2326899999999998</v>
      </c>
      <c r="G17" s="29">
        <v>4.7061400000000004</v>
      </c>
      <c r="H17" s="29">
        <v>8.4050600000000006</v>
      </c>
      <c r="I17" s="29">
        <v>1.25376</v>
      </c>
      <c r="J17" s="29">
        <v>2.2399100000000001</v>
      </c>
      <c r="K17" s="29">
        <v>3.6795200000000001</v>
      </c>
      <c r="L17" s="29">
        <v>1.0613900000000001</v>
      </c>
      <c r="M17" s="29">
        <v>6.2751700000000001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O17"/>
  <sheetViews>
    <sheetView workbookViewId="0">
      <selection activeCell="O4" sqref="A1:O17"/>
    </sheetView>
  </sheetViews>
  <sheetFormatPr defaultRowHeight="15"/>
  <cols>
    <col min="1" max="1" width="26.5703125" style="27" bestFit="1" customWidth="1"/>
    <col min="2" max="14" width="9.140625" style="27"/>
    <col min="15" max="15" width="15.7109375" style="27" bestFit="1" customWidth="1"/>
    <col min="16" max="16384" width="9.140625" style="27"/>
  </cols>
  <sheetData>
    <row r="1" spans="1:15">
      <c r="A1" s="27" t="s">
        <v>67</v>
      </c>
      <c r="B1" s="27">
        <v>1</v>
      </c>
      <c r="C1" s="27">
        <v>2</v>
      </c>
      <c r="D1" s="27">
        <v>3</v>
      </c>
      <c r="E1" s="27">
        <v>4</v>
      </c>
      <c r="F1" s="27">
        <v>5</v>
      </c>
      <c r="G1" s="27">
        <v>6</v>
      </c>
      <c r="H1" s="27">
        <v>7</v>
      </c>
      <c r="I1" s="27">
        <v>8</v>
      </c>
      <c r="J1" s="27">
        <v>9</v>
      </c>
      <c r="K1" s="27">
        <v>10</v>
      </c>
      <c r="L1" s="27">
        <v>11</v>
      </c>
      <c r="M1" s="27">
        <v>12</v>
      </c>
      <c r="N1" s="27" t="s">
        <v>6</v>
      </c>
      <c r="O1" s="27" t="s">
        <v>70</v>
      </c>
    </row>
    <row r="2" spans="1:15">
      <c r="A2" s="28" t="s">
        <v>23</v>
      </c>
      <c r="B2" s="29">
        <f>1-'P-score-2'!B2/'P-score-2'!B$3</f>
        <v>0.521193918709277</v>
      </c>
      <c r="C2" s="29">
        <f>1-'P-score-2'!C2/'P-score-2'!C$3</f>
        <v>0.56491530441239934</v>
      </c>
      <c r="D2" s="37">
        <f>1-'P-score-2'!D2/'P-score-2'!D$3</f>
        <v>0.23671666126105595</v>
      </c>
      <c r="E2" s="29">
        <f>1-'P-score-2'!E2/'P-score-2'!E$3</f>
        <v>0.41052453123354049</v>
      </c>
      <c r="F2" s="29">
        <f>1-'P-score-2'!F2/'P-score-2'!F$3</f>
        <v>0.80619510786502613</v>
      </c>
      <c r="G2" s="29">
        <f>1-'P-score-2'!G2/'P-score-2'!G$3</f>
        <v>0.85697399874609403</v>
      </c>
      <c r="H2" s="29">
        <f>1-'P-score-2'!H2/'P-score-2'!H$3</f>
        <v>0.72350505790457054</v>
      </c>
      <c r="I2" s="29">
        <f>1-'P-score-2'!I2/'P-score-2'!I$3</f>
        <v>0.93580126770463989</v>
      </c>
      <c r="J2" s="29">
        <f>1-'P-score-2'!J2/'P-score-2'!J$3</f>
        <v>0.98453488951463553</v>
      </c>
      <c r="K2" s="29">
        <f>1-'P-score-2'!K2/'P-score-2'!K$3</f>
        <v>0.17648109306226212</v>
      </c>
      <c r="L2" s="29">
        <f>1-'P-score-2'!L2/'P-score-2'!L$3</f>
        <v>0.34888497011501429</v>
      </c>
      <c r="M2" s="29">
        <f>1-'P-score-2'!M2/'P-score-2'!M$3</f>
        <v>0.67679205909040352</v>
      </c>
      <c r="N2" s="36">
        <f>SUMPRODUCT(B2:M2,B$1:M$1)/SUM(B$1:M$1)</f>
        <v>0.61938335937982769</v>
      </c>
      <c r="O2" s="27">
        <f>RANK(N2,N$2:N$23)</f>
        <v>6</v>
      </c>
    </row>
    <row r="3" spans="1:15">
      <c r="A3" s="28" t="s">
        <v>71</v>
      </c>
      <c r="B3" s="29">
        <f>1-'P-score-2'!B3/'P-score-2'!B$3</f>
        <v>0</v>
      </c>
      <c r="C3" s="29">
        <f>1-'P-score-2'!C3/'P-score-2'!C$3</f>
        <v>0</v>
      </c>
      <c r="D3" s="29">
        <f>1-'P-score-2'!D3/'P-score-2'!D$3</f>
        <v>0</v>
      </c>
      <c r="E3" s="29">
        <f>1-'P-score-2'!E3/'P-score-2'!E$3</f>
        <v>0</v>
      </c>
      <c r="F3" s="29">
        <f>1-'P-score-2'!F3/'P-score-2'!F$3</f>
        <v>0</v>
      </c>
      <c r="G3" s="29">
        <f>1-'P-score-2'!G3/'P-score-2'!G$3</f>
        <v>0</v>
      </c>
      <c r="H3" s="29">
        <f>1-'P-score-2'!H3/'P-score-2'!H$3</f>
        <v>0</v>
      </c>
      <c r="I3" s="29">
        <f>1-'P-score-2'!I3/'P-score-2'!I$3</f>
        <v>0</v>
      </c>
      <c r="J3" s="29">
        <f>1-'P-score-2'!J3/'P-score-2'!J$3</f>
        <v>0</v>
      </c>
      <c r="K3" s="29">
        <f>1-'P-score-2'!K3/'P-score-2'!K$3</f>
        <v>0</v>
      </c>
      <c r="L3" s="29">
        <f>1-'P-score-2'!L3/'P-score-2'!L$3</f>
        <v>0</v>
      </c>
      <c r="M3" s="29">
        <f>1-'P-score-2'!M3/'P-score-2'!M$3</f>
        <v>0</v>
      </c>
      <c r="N3" s="36">
        <f t="shared" ref="N3:N17" si="0">SUMPRODUCT(B3:M3,B$1:M$1)/SUM(B$1:M$1)</f>
        <v>0</v>
      </c>
      <c r="O3" s="27">
        <f t="shared" ref="O3:O17" si="1">RANK(N3,N$2:N$23)</f>
        <v>16</v>
      </c>
    </row>
    <row r="4" spans="1:15">
      <c r="A4" s="28" t="s">
        <v>16</v>
      </c>
      <c r="B4" s="29">
        <f>1-'P-score-2'!B4/'P-score-2'!B$3</f>
        <v>0.53857399937946004</v>
      </c>
      <c r="C4" s="37">
        <f>1-'P-score-2'!C4/'P-score-2'!C$3</f>
        <v>0.58883252551404408</v>
      </c>
      <c r="D4" s="37">
        <f>1-'P-score-2'!D4/'P-score-2'!D$3</f>
        <v>0.7792231699085721</v>
      </c>
      <c r="E4" s="24">
        <f>1-'P-score-2'!E4/'P-score-2'!E$3</f>
        <v>0.58119963394079843</v>
      </c>
      <c r="F4" s="29">
        <f>1-'P-score-2'!F4/'P-score-2'!F$3</f>
        <v>0.82061650051479818</v>
      </c>
      <c r="G4" s="29">
        <f>1-'P-score-2'!G4/'P-score-2'!G$3</f>
        <v>0.86094213877117665</v>
      </c>
      <c r="H4" s="29">
        <f>1-'P-score-2'!H4/'P-score-2'!H$3</f>
        <v>0.75725405304558013</v>
      </c>
      <c r="I4" s="29">
        <f>1-'P-score-2'!I4/'P-score-2'!I$3</f>
        <v>0.9579821391066512</v>
      </c>
      <c r="J4" s="29">
        <f>1-'P-score-2'!J4/'P-score-2'!J$3</f>
        <v>0.9706830660509369</v>
      </c>
      <c r="K4" s="29">
        <f>1-'P-score-2'!K4/'P-score-2'!K$3</f>
        <v>-7.9279929127433979E-2</v>
      </c>
      <c r="L4" s="29">
        <f>1-'P-score-2'!L4/'P-score-2'!L$3</f>
        <v>0.51369091277953771</v>
      </c>
      <c r="M4" s="29">
        <f>1-'P-score-2'!M4/'P-score-2'!M$3</f>
        <v>0.70597627788179862</v>
      </c>
      <c r="N4" s="36">
        <f t="shared" si="0"/>
        <v>0.64971463581551747</v>
      </c>
      <c r="O4" s="27">
        <f t="shared" si="1"/>
        <v>4</v>
      </c>
    </row>
    <row r="5" spans="1:15">
      <c r="A5" s="28" t="s">
        <v>15</v>
      </c>
      <c r="B5" s="29">
        <f>1-'P-score-2'!B5/'P-score-2'!B$3</f>
        <v>0.48943717033819423</v>
      </c>
      <c r="C5" s="37">
        <f>1-'P-score-2'!C5/'P-score-2'!C$3</f>
        <v>0</v>
      </c>
      <c r="D5" s="29">
        <f>1-'P-score-2'!D5/'P-score-2'!D$3</f>
        <v>0.84577178972466449</v>
      </c>
      <c r="E5" s="29">
        <f>1-'P-score-2'!E5/'P-score-2'!E$3</f>
        <v>0.42044549273148635</v>
      </c>
      <c r="F5" s="29">
        <f>1-'P-score-2'!F5/'P-score-2'!F$3</f>
        <v>0.71184865376423523</v>
      </c>
      <c r="G5" s="29">
        <f>1-'P-score-2'!G5/'P-score-2'!G$3</f>
        <v>0.85132983900669656</v>
      </c>
      <c r="H5" s="29">
        <f>1-'P-score-2'!H5/'P-score-2'!H$3</f>
        <v>0.66945256105290007</v>
      </c>
      <c r="I5" s="29">
        <f>1-'P-score-2'!I5/'P-score-2'!I$3</f>
        <v>0.97791353011297455</v>
      </c>
      <c r="J5" s="29">
        <f>1-'P-score-2'!J5/'P-score-2'!J$3</f>
        <v>0.93540192942515388</v>
      </c>
      <c r="K5" s="29">
        <f>1-'P-score-2'!K5/'P-score-2'!K$3</f>
        <v>2.4500758098346176E-2</v>
      </c>
      <c r="L5" s="29">
        <f>1-'P-score-2'!L5/'P-score-2'!L$3</f>
        <v>0.33135972783595247</v>
      </c>
      <c r="M5" s="29">
        <f>1-'P-score-2'!M5/'P-score-2'!M$3</f>
        <v>0.67120397188443359</v>
      </c>
      <c r="N5" s="36">
        <f t="shared" si="0"/>
        <v>0.59292644354092439</v>
      </c>
      <c r="O5" s="27">
        <f t="shared" si="1"/>
        <v>9</v>
      </c>
    </row>
    <row r="6" spans="1:15">
      <c r="A6" s="28" t="s">
        <v>38</v>
      </c>
      <c r="B6" s="37">
        <f>1-'P-score-2'!B6/'P-score-2'!B$3</f>
        <v>0</v>
      </c>
      <c r="C6" s="37">
        <f>1-'P-score-2'!C6/'P-score-2'!C$3</f>
        <v>0</v>
      </c>
      <c r="D6" s="37">
        <f>1-'P-score-2'!D6/'P-score-2'!D$3</f>
        <v>0</v>
      </c>
      <c r="E6" s="29">
        <f>1-'P-score-2'!E6/'P-score-2'!E$3</f>
        <v>0.71505731196671229</v>
      </c>
      <c r="F6" s="29">
        <f>1-'P-score-2'!F6/'P-score-2'!F$3</f>
        <v>0.2298869374293897</v>
      </c>
      <c r="G6" s="29">
        <f>1-'P-score-2'!G6/'P-score-2'!G$3</f>
        <v>0.37300493626580633</v>
      </c>
      <c r="H6" s="29">
        <f>1-'P-score-2'!H6/'P-score-2'!H$3</f>
        <v>6.5383739529575102E-2</v>
      </c>
      <c r="I6" s="29">
        <f>1-'P-score-2'!I6/'P-score-2'!I$3</f>
        <v>0.92100874037651004</v>
      </c>
      <c r="J6" s="29">
        <f>1-'P-score-2'!J6/'P-score-2'!J$3</f>
        <v>0.97074732744767234</v>
      </c>
      <c r="K6" s="29">
        <f>1-'P-score-2'!K6/'P-score-2'!K$3</f>
        <v>0.37144717997920051</v>
      </c>
      <c r="L6" s="29">
        <f>1-'P-score-2'!L6/'P-score-2'!L$3</f>
        <v>0.48974859158226569</v>
      </c>
      <c r="M6" s="29">
        <f>1-'P-score-2'!M6/'P-score-2'!M$3</f>
        <v>0.53728958113024294</v>
      </c>
      <c r="N6" s="36">
        <f t="shared" si="0"/>
        <v>0.49178662666816197</v>
      </c>
      <c r="O6" s="27">
        <f t="shared" si="1"/>
        <v>13</v>
      </c>
    </row>
    <row r="7" spans="1:15">
      <c r="A7" s="28" t="s">
        <v>30</v>
      </c>
      <c r="B7" s="37">
        <f>1-'P-score-2'!B7/'P-score-2'!B$3</f>
        <v>0</v>
      </c>
      <c r="C7" s="29">
        <f>1-'P-score-2'!C7/'P-score-2'!C$3</f>
        <v>0.45735993617725867</v>
      </c>
      <c r="D7" s="29">
        <f>1-'P-score-2'!D7/'P-score-2'!D$3</f>
        <v>0.23671666126105595</v>
      </c>
      <c r="E7" s="29">
        <f>1-'P-score-2'!E7/'P-score-2'!E$3</f>
        <v>0.19966439086695464</v>
      </c>
      <c r="F7" s="29">
        <f>1-'P-score-2'!F7/'P-score-2'!F$3</f>
        <v>0.72567712201330314</v>
      </c>
      <c r="G7" s="29">
        <f>1-'P-score-2'!G7/'P-score-2'!G$3</f>
        <v>1.2602365961945639E-3</v>
      </c>
      <c r="H7" s="29">
        <f>1-'P-score-2'!H7/'P-score-2'!H$3</f>
        <v>0.78006304889993661</v>
      </c>
      <c r="I7" s="29">
        <f>1-'P-score-2'!I7/'P-score-2'!I$3</f>
        <v>0.85135246009397703</v>
      </c>
      <c r="J7" s="29">
        <f>1-'P-score-2'!J7/'P-score-2'!J$3</f>
        <v>0.82854430706889337</v>
      </c>
      <c r="K7" s="29">
        <f>1-'P-score-2'!K7/'P-score-2'!K$3</f>
        <v>0.37018309913405212</v>
      </c>
      <c r="L7" s="29">
        <f>1-'P-score-2'!L7/'P-score-2'!L$3</f>
        <v>0.32661246274130362</v>
      </c>
      <c r="M7" s="29">
        <f>1-'P-score-2'!M7/'P-score-2'!M$3</f>
        <v>0.80252804207416861</v>
      </c>
      <c r="N7" s="36">
        <f t="shared" si="0"/>
        <v>0.54759665156801896</v>
      </c>
      <c r="O7" s="27">
        <f t="shared" si="1"/>
        <v>10</v>
      </c>
    </row>
    <row r="8" spans="1:15">
      <c r="A8" s="28" t="s">
        <v>14</v>
      </c>
      <c r="B8" s="29">
        <f>1-'P-score-2'!B8/'P-score-2'!B$3</f>
        <v>7.4874340676388318E-2</v>
      </c>
      <c r="C8" s="29">
        <f>1-'P-score-2'!C8/'P-score-2'!C$3</f>
        <v>0.77634444210293929</v>
      </c>
      <c r="D8" s="29">
        <f>1-'P-score-2'!D8/'P-score-2'!D$3</f>
        <v>0.83837340790154191</v>
      </c>
      <c r="E8" s="29">
        <f>1-'P-score-2'!E8/'P-score-2'!E$3</f>
        <v>0.58119963394079843</v>
      </c>
      <c r="F8" s="29">
        <f>1-'P-score-2'!F8/'P-score-2'!F$3</f>
        <v>0.83792243254995835</v>
      </c>
      <c r="G8" s="29">
        <f>1-'P-score-2'!G8/'P-score-2'!G$3</f>
        <v>0.91349744143031197</v>
      </c>
      <c r="H8" s="29">
        <f>1-'P-score-2'!H8/'P-score-2'!H$3</f>
        <v>0.72924640377086192</v>
      </c>
      <c r="I8" s="29">
        <f>1-'P-score-2'!I8/'P-score-2'!I$3</f>
        <v>0.95316100938661508</v>
      </c>
      <c r="J8" s="29">
        <f>1-'P-score-2'!J8/'P-score-2'!J$3</f>
        <v>0.96136562918659507</v>
      </c>
      <c r="K8" s="29">
        <f>1-'P-score-2'!K8/'P-score-2'!K$3</f>
        <v>0.27819933259332663</v>
      </c>
      <c r="L8" s="29">
        <f>1-'P-score-2'!L8/'P-score-2'!L$3</f>
        <v>0.33722436367608732</v>
      </c>
      <c r="M8" s="29">
        <f>1-'P-score-2'!M8/'P-score-2'!M$3</f>
        <v>0.69416034164710971</v>
      </c>
      <c r="N8" s="36">
        <f t="shared" si="0"/>
        <v>0.6710483049485334</v>
      </c>
      <c r="O8" s="27">
        <f t="shared" si="1"/>
        <v>3</v>
      </c>
    </row>
    <row r="9" spans="1:15">
      <c r="A9" s="21" t="s">
        <v>43</v>
      </c>
      <c r="B9" s="18">
        <f>1-'P-score-2'!B9/'P-score-2'!B$3</f>
        <v>0.59638845795842377</v>
      </c>
      <c r="C9" s="18">
        <f>1-'P-score-2'!C9/'P-score-2'!C$3</f>
        <v>0.58883252551404408</v>
      </c>
      <c r="D9" s="52">
        <f>1-'P-score-2'!D9/'P-score-2'!D$3</f>
        <v>-1.4080312765714988</v>
      </c>
      <c r="E9" s="18">
        <f>1-'P-score-2'!E9/'P-score-2'!E$3</f>
        <v>0.4496306488991888</v>
      </c>
      <c r="F9" s="50">
        <f>1-'P-score-2'!F9/'P-score-2'!F$3</f>
        <v>0.38552685363219019</v>
      </c>
      <c r="G9" s="18">
        <f>1-'P-score-2'!G9/'P-score-2'!G$3</f>
        <v>0.77357455235487216</v>
      </c>
      <c r="H9" s="18">
        <f>1-'P-score-2'!H9/'P-score-2'!H$3</f>
        <v>0.63712806499139862</v>
      </c>
      <c r="I9" s="18">
        <f>1-'P-score-2'!I9/'P-score-2'!I$3</f>
        <v>0.92948713684323236</v>
      </c>
      <c r="J9" s="18">
        <f>1-'P-score-2'!J9/'P-score-2'!J$3</f>
        <v>0.96553447088423217</v>
      </c>
      <c r="K9" s="52">
        <f>1-'P-score-2'!K9/'P-score-2'!K$3</f>
        <v>-0.27867905302486484</v>
      </c>
      <c r="L9" s="53">
        <f>1-'P-score-2'!L9/'P-score-2'!L$3</f>
        <v>-3.1211473336956175E-6</v>
      </c>
      <c r="M9" s="20">
        <f>1-'P-score-2'!M9/'P-score-2'!M$3</f>
        <v>0.78896437661420349</v>
      </c>
      <c r="N9" s="36">
        <f t="shared" si="0"/>
        <v>0.42543481155517709</v>
      </c>
      <c r="O9" s="27">
        <f t="shared" si="1"/>
        <v>15</v>
      </c>
    </row>
    <row r="10" spans="1:15">
      <c r="A10" s="28" t="s">
        <v>41</v>
      </c>
      <c r="B10" s="29">
        <f>1-'P-score-2'!B10/'P-score-2'!B$3</f>
        <v>0.14431275209432193</v>
      </c>
      <c r="C10" s="29">
        <f>1-'P-score-2'!C10/'P-score-2'!C$3</f>
        <v>-0.32923778988670471</v>
      </c>
      <c r="D10" s="29">
        <f>1-'P-score-2'!D10/'P-score-2'!D$3</f>
        <v>0.5150132802706896</v>
      </c>
      <c r="E10" s="29">
        <f>1-'P-score-2'!E10/'P-score-2'!E$3</f>
        <v>-1.0021133993468871</v>
      </c>
      <c r="F10" s="29">
        <f>1-'P-score-2'!F10/'P-score-2'!F$3</f>
        <v>0.38552685363219019</v>
      </c>
      <c r="G10" s="29">
        <f>1-'P-score-2'!G10/'P-score-2'!G$3</f>
        <v>0.82001225870617978</v>
      </c>
      <c r="H10" s="29">
        <f>1-'P-score-2'!H10/'P-score-2'!H$3</f>
        <v>0.81692937041640257</v>
      </c>
      <c r="I10" s="29">
        <f>1-'P-score-2'!I10/'P-score-2'!I$3</f>
        <v>0.94237389398963289</v>
      </c>
      <c r="J10" s="29">
        <f>1-'P-score-2'!J10/'P-score-2'!J$3</f>
        <v>0.96260894751473702</v>
      </c>
      <c r="K10" s="29">
        <f>1-'P-score-2'!K10/'P-score-2'!K$3</f>
        <v>9.9701312753210147E-2</v>
      </c>
      <c r="L10" s="29">
        <f>1-'P-score-2'!L10/'P-score-2'!L$3</f>
        <v>0.2740897954087923</v>
      </c>
      <c r="M10" s="29">
        <f>1-'P-score-2'!M10/'P-score-2'!M$3</f>
        <v>0.62419934835433333</v>
      </c>
      <c r="N10" s="36">
        <f t="shared" si="0"/>
        <v>0.47812181494729228</v>
      </c>
      <c r="O10" s="27">
        <f t="shared" si="1"/>
        <v>14</v>
      </c>
    </row>
    <row r="11" spans="1:15">
      <c r="A11" s="28" t="s">
        <v>36</v>
      </c>
      <c r="B11" s="29">
        <f>1-'P-score-2'!B11/'P-score-2'!B$3</f>
        <v>0.38650201675457641</v>
      </c>
      <c r="C11" s="29">
        <f>1-'P-score-2'!C11/'P-score-2'!C$3</f>
        <v>0.75472774984696589</v>
      </c>
      <c r="D11" s="29">
        <f>1-'P-score-2'!D11/'P-score-2'!D$3</f>
        <v>0.85260915681238436</v>
      </c>
      <c r="E11" s="29">
        <f>1-'P-score-2'!E11/'P-score-2'!E$3</f>
        <v>0.56235351048140747</v>
      </c>
      <c r="F11" s="29">
        <f>1-'P-score-2'!F11/'P-score-2'!F$3</f>
        <v>0.74922975911826695</v>
      </c>
      <c r="G11" s="29">
        <f>1-'P-score-2'!G11/'P-score-2'!G$3</f>
        <v>0.81267218315981149</v>
      </c>
      <c r="H11" s="29">
        <f>1-'P-score-2'!H11/'P-score-2'!H$3</f>
        <v>0.83277500212632272</v>
      </c>
      <c r="I11" s="29">
        <f>1-'P-score-2'!I11/'P-score-2'!I$3</f>
        <v>0.90911383270467627</v>
      </c>
      <c r="J11" s="29">
        <f>1-'P-score-2'!J11/'P-score-2'!J$3</f>
        <v>0.9160888185635343</v>
      </c>
      <c r="K11" s="29">
        <f>1-'P-score-2'!K11/'P-score-2'!K$3</f>
        <v>-0.53266826106595988</v>
      </c>
      <c r="L11" s="29">
        <f>1-'P-score-2'!L11/'P-score-2'!L$3</f>
        <v>0.42896424725729176</v>
      </c>
      <c r="M11" s="29">
        <f>1-'P-score-2'!M11/'P-score-2'!M$3</f>
        <v>0.24859437804830653</v>
      </c>
      <c r="N11" s="36">
        <f t="shared" si="0"/>
        <v>0.50060990529109317</v>
      </c>
      <c r="O11" s="27">
        <f t="shared" si="1"/>
        <v>12</v>
      </c>
    </row>
    <row r="12" spans="1:15">
      <c r="A12" s="28" t="s">
        <v>11</v>
      </c>
      <c r="B12" s="29">
        <f>1-'P-score-2'!B12/'P-score-2'!B$3</f>
        <v>0.50983059261557551</v>
      </c>
      <c r="C12" s="29">
        <f>1-'P-score-2'!C12/'P-score-2'!C$3</f>
        <v>0.77183119085608776</v>
      </c>
      <c r="D12" s="29">
        <f>1-'P-score-2'!D12/'P-score-2'!D$3</f>
        <v>0.79108863156233844</v>
      </c>
      <c r="E12" s="29">
        <f>1-'P-score-2'!E12/'P-score-2'!E$3</f>
        <v>0.76765939376382597</v>
      </c>
      <c r="F12" s="29">
        <f>1-'P-score-2'!F12/'P-score-2'!F$3</f>
        <v>0.80281572572198923</v>
      </c>
      <c r="G12" s="29">
        <f>1-'P-score-2'!G12/'P-score-2'!G$3</f>
        <v>0.90486660687287912</v>
      </c>
      <c r="H12" s="29">
        <f>1-'P-score-2'!H12/'P-score-2'!H$3</f>
        <v>0.85748698827641645</v>
      </c>
      <c r="I12" s="29">
        <f>1-'P-score-2'!I12/'P-score-2'!I$3</f>
        <v>0.96683497379724392</v>
      </c>
      <c r="J12" s="29">
        <f>1-'P-score-2'!J12/'P-score-2'!J$3</f>
        <v>0.9710840012870906</v>
      </c>
      <c r="K12" s="29">
        <f>1-'P-score-2'!K12/'P-score-2'!K$3</f>
        <v>-0.42169526897609466</v>
      </c>
      <c r="L12" s="29">
        <f>1-'P-score-2'!L12/'P-score-2'!L$3</f>
        <v>0.66148660247506985</v>
      </c>
      <c r="M12" s="29">
        <f>1-'P-score-2'!M12/'P-score-2'!M$3</f>
        <v>0.86306237722447909</v>
      </c>
      <c r="N12" s="36">
        <f t="shared" si="0"/>
        <v>0.6773547166406737</v>
      </c>
      <c r="O12" s="27">
        <f t="shared" si="1"/>
        <v>2</v>
      </c>
    </row>
    <row r="13" spans="1:15">
      <c r="A13" s="28" t="s">
        <v>7</v>
      </c>
      <c r="B13" s="29">
        <f>1-'P-score-2'!B13/'P-score-2'!B$3</f>
        <v>0.57621098355569345</v>
      </c>
      <c r="C13" s="29">
        <f>1-'P-score-2'!C13/'P-score-2'!C$3</f>
        <v>0.81789821476954572</v>
      </c>
      <c r="D13" s="29">
        <f>1-'P-score-2'!D13/'P-score-2'!D$3</f>
        <v>0.80647796702285257</v>
      </c>
      <c r="E13" s="29">
        <f>1-'P-score-2'!E13/'P-score-2'!E$3</f>
        <v>0.83401091593805965</v>
      </c>
      <c r="F13" s="29">
        <f>1-'P-score-2'!F13/'P-score-2'!F$3</f>
        <v>0.76116180836464253</v>
      </c>
      <c r="G13" s="29">
        <f>1-'P-score-2'!G13/'P-score-2'!G$3</f>
        <v>0.89414148247142933</v>
      </c>
      <c r="H13" s="29">
        <f>1-'P-score-2'!H13/'P-score-2'!H$3</f>
        <v>0.91246848240913736</v>
      </c>
      <c r="I13" s="29">
        <f>1-'P-score-2'!I13/'P-score-2'!I$3</f>
        <v>0.97612972162006939</v>
      </c>
      <c r="J13" s="29">
        <f>1-'P-score-2'!J13/'P-score-2'!J$3</f>
        <v>0.94273867171692949</v>
      </c>
      <c r="K13" s="29">
        <f>1-'P-score-2'!K13/'P-score-2'!K$3</f>
        <v>-3.6966486100363127E-2</v>
      </c>
      <c r="L13" s="29">
        <f>1-'P-score-2'!L13/'P-score-2'!L$3</f>
        <v>0.57984987281324618</v>
      </c>
      <c r="M13" s="29">
        <f>1-'P-score-2'!M13/'P-score-2'!M$3</f>
        <v>0.84103393016141925</v>
      </c>
      <c r="N13" s="36">
        <f t="shared" si="0"/>
        <v>0.71692562835542772</v>
      </c>
      <c r="O13" s="27">
        <f t="shared" si="1"/>
        <v>1</v>
      </c>
    </row>
    <row r="14" spans="1:15">
      <c r="A14" s="28" t="s">
        <v>50</v>
      </c>
      <c r="B14" s="29">
        <f>1-'P-score-2'!B14/'P-score-2'!B$3</f>
        <v>0.63844616816630473</v>
      </c>
      <c r="C14" s="29">
        <f>1-'P-score-2'!C14/'P-score-2'!C$3</f>
        <v>0.80028800513793141</v>
      </c>
      <c r="D14" s="29">
        <f>1-'P-score-2'!D14/'P-score-2'!D$3</f>
        <v>0.82646236380052418</v>
      </c>
      <c r="E14" s="29">
        <f>1-'P-score-2'!E14/'P-score-2'!E$3</f>
        <v>0.75023537079953651</v>
      </c>
      <c r="F14" s="29">
        <f>1-'P-score-2'!F14/'P-score-2'!F$3</f>
        <v>0.87653477555085502</v>
      </c>
      <c r="G14" s="29">
        <f>1-'P-score-2'!G14/'P-score-2'!G$3</f>
        <v>0.89770265696490981</v>
      </c>
      <c r="H14" s="29">
        <f>1-'P-score-2'!H14/'P-score-2'!H$3</f>
        <v>0.8006974338713615</v>
      </c>
      <c r="I14" s="29">
        <f>1-'P-score-2'!I14/'P-score-2'!I$3</f>
        <v>0.92698739739774938</v>
      </c>
      <c r="J14" s="29">
        <f>1-'P-score-2'!J14/'P-score-2'!J$3</f>
        <v>0.9788633555904388</v>
      </c>
      <c r="K14" s="29">
        <f>1-'P-score-2'!K14/'P-score-2'!K$3</f>
        <v>-0.75407849907032287</v>
      </c>
      <c r="L14" s="29">
        <f>1-'P-score-2'!L14/'P-score-2'!L$3</f>
        <v>0.63100859876090454</v>
      </c>
      <c r="M14" s="29">
        <f>1-'P-score-2'!M14/'P-score-2'!M$3</f>
        <v>0.79760830939811012</v>
      </c>
      <c r="N14" s="36">
        <f t="shared" si="0"/>
        <v>0.61910770894391198</v>
      </c>
      <c r="O14" s="27">
        <f t="shared" si="1"/>
        <v>7</v>
      </c>
    </row>
    <row r="15" spans="1:15">
      <c r="A15" s="28" t="s">
        <v>26</v>
      </c>
      <c r="B15" s="29">
        <f>1-'P-score-2'!B15/'P-score-2'!B$3</f>
        <v>0.57849208811666142</v>
      </c>
      <c r="C15" s="29">
        <f>1-'P-score-2'!C15/'P-score-2'!C$3</f>
        <v>0.26744337738708091</v>
      </c>
      <c r="D15" s="29">
        <f>1-'P-score-2'!D15/'P-score-2'!D$3</f>
        <v>0.15276080610804799</v>
      </c>
      <c r="E15" s="29">
        <f>1-'P-score-2'!E15/'P-score-2'!E$3</f>
        <v>0.7383293940271779</v>
      </c>
      <c r="F15" s="29">
        <f>1-'P-score-2'!F15/'P-score-2'!F$3</f>
        <v>0.73347643862423806</v>
      </c>
      <c r="G15" s="29">
        <f>1-'P-score-2'!G15/'P-score-2'!G$3</f>
        <v>0.85423466853448771</v>
      </c>
      <c r="H15" s="29">
        <f>1-'P-score-2'!H15/'P-score-2'!H$3</f>
        <v>0.6952504808233122</v>
      </c>
      <c r="I15" s="29">
        <f>1-'P-score-2'!I15/'P-score-2'!I$3</f>
        <v>0.87936500092342418</v>
      </c>
      <c r="J15" s="29">
        <f>1-'P-score-2'!J15/'P-score-2'!J$3</f>
        <v>0.89790703424806484</v>
      </c>
      <c r="K15" s="29">
        <f>1-'P-score-2'!K15/'P-score-2'!K$3</f>
        <v>0.49158388279414389</v>
      </c>
      <c r="L15" s="29">
        <f>1-'P-score-2'!L15/'P-score-2'!L$3</f>
        <v>0.52837591098487802</v>
      </c>
      <c r="M15" s="29">
        <f>1-'P-score-2'!M15/'P-score-2'!M$3</f>
        <v>0.34692559150046043</v>
      </c>
      <c r="N15" s="36">
        <f t="shared" si="0"/>
        <v>0.61784213679250732</v>
      </c>
      <c r="O15" s="27">
        <f t="shared" si="1"/>
        <v>8</v>
      </c>
    </row>
    <row r="16" spans="1:15">
      <c r="A16" s="28" t="s">
        <v>12</v>
      </c>
      <c r="B16" s="29">
        <f>1-'P-score-2'!B16/'P-score-2'!B$3</f>
        <v>0.42870121005274575</v>
      </c>
      <c r="C16" s="29">
        <f>1-'P-score-2'!C16/'P-score-2'!C$3</f>
        <v>0.75815094680434714</v>
      </c>
      <c r="D16" s="29">
        <f>1-'P-score-2'!D16/'P-score-2'!D$3</f>
        <v>0.7792231699085721</v>
      </c>
      <c r="E16" s="29">
        <f>1-'P-score-2'!E16/'P-score-2'!E$3</f>
        <v>0.78714085378700094</v>
      </c>
      <c r="F16" s="29">
        <f>1-'P-score-2'!F16/'P-score-2'!F$3</f>
        <v>0.63220505532613325</v>
      </c>
      <c r="G16" s="29">
        <f>1-'P-score-2'!G16/'P-score-2'!G$3</f>
        <v>0.82909934684293096</v>
      </c>
      <c r="H16" s="29">
        <f>1-'P-score-2'!H16/'P-score-2'!H$3</f>
        <v>0.77317486055438034</v>
      </c>
      <c r="I16" s="29">
        <f>1-'P-score-2'!I16/'P-score-2'!I$3</f>
        <v>0.97442035727488807</v>
      </c>
      <c r="J16" s="29">
        <f>1-'P-score-2'!J16/'P-score-2'!J$3</f>
        <v>0.96472840945126825</v>
      </c>
      <c r="K16" s="29">
        <f>1-'P-score-2'!K16/'P-score-2'!K$3</f>
        <v>-0.30087925401722093</v>
      </c>
      <c r="L16" s="29">
        <f>1-'P-score-2'!L16/'P-score-2'!L$3</f>
        <v>-7.0856286771016963E-2</v>
      </c>
      <c r="M16" s="29">
        <f>1-'P-score-2'!M16/'P-score-2'!M$3</f>
        <v>0.5433525753317312</v>
      </c>
      <c r="N16" s="36">
        <f t="shared" si="0"/>
        <v>0.51524383541912777</v>
      </c>
      <c r="O16" s="27">
        <f t="shared" si="1"/>
        <v>11</v>
      </c>
    </row>
    <row r="17" spans="1:15">
      <c r="A17" s="28" t="s">
        <v>19</v>
      </c>
      <c r="B17" s="29">
        <f>1-'P-score-2'!B17/'P-score-2'!B$3</f>
        <v>0.4126838349363946</v>
      </c>
      <c r="C17" s="29">
        <f>1-'P-score-2'!C17/'P-score-2'!C$3</f>
        <v>0.75092196766715835</v>
      </c>
      <c r="D17" s="29">
        <f>1-'P-score-2'!D17/'P-score-2'!D$3</f>
        <v>0.81197591142979864</v>
      </c>
      <c r="E17" s="29">
        <f>1-'P-score-2'!E17/'P-score-2'!E$3</f>
        <v>0.77000734093542611</v>
      </c>
      <c r="F17" s="29">
        <f>1-'P-score-2'!F17/'P-score-2'!F$3</f>
        <v>0.88958798145109186</v>
      </c>
      <c r="G17" s="29">
        <f>1-'P-score-2'!G17/'P-score-2'!G$3</f>
        <v>0.89359795739477854</v>
      </c>
      <c r="H17" s="29">
        <f>1-'P-score-2'!H17/'P-score-2'!H$3</f>
        <v>0.53879043785787384</v>
      </c>
      <c r="I17" s="29">
        <f>1-'P-score-2'!I17/'P-score-2'!I$3</f>
        <v>0.96028293844672763</v>
      </c>
      <c r="J17" s="29">
        <f>1-'P-score-2'!J17/'P-score-2'!J$3</f>
        <v>0.94784791841969118</v>
      </c>
      <c r="K17" s="29">
        <f>1-'P-score-2'!K17/'P-score-2'!K$3</f>
        <v>-0.28842403084217194</v>
      </c>
      <c r="L17" s="29">
        <f>1-'P-score-2'!L17/'P-score-2'!L$3</f>
        <v>0.66872454314205898</v>
      </c>
      <c r="M17" s="29">
        <f>1-'P-score-2'!M17/'P-score-2'!M$3</f>
        <v>0.71964984655991759</v>
      </c>
      <c r="N17" s="36">
        <f t="shared" si="0"/>
        <v>0.64528164337361582</v>
      </c>
      <c r="O17" s="27">
        <f t="shared" si="1"/>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G7" sqref="G7"/>
    </sheetView>
  </sheetViews>
  <sheetFormatPr defaultRowHeight="15"/>
  <cols>
    <col min="1" max="1" width="26.5703125" bestFit="1" customWidth="1"/>
  </cols>
  <sheetData>
    <row r="1" spans="1:13" s="26" customFormat="1">
      <c r="A1" s="27" t="s">
        <v>67</v>
      </c>
      <c r="B1" s="27">
        <v>1</v>
      </c>
      <c r="C1" s="27">
        <v>2</v>
      </c>
      <c r="D1" s="27">
        <v>3</v>
      </c>
      <c r="E1" s="27">
        <v>4</v>
      </c>
      <c r="F1" s="27">
        <v>5</v>
      </c>
      <c r="G1" s="27">
        <v>6</v>
      </c>
      <c r="H1" s="27">
        <v>7</v>
      </c>
      <c r="I1" s="27">
        <v>8</v>
      </c>
      <c r="J1" s="27">
        <v>9</v>
      </c>
      <c r="K1" s="27">
        <v>10</v>
      </c>
      <c r="L1" s="27">
        <v>11</v>
      </c>
      <c r="M1" s="27">
        <v>12</v>
      </c>
    </row>
    <row r="2" spans="1:13">
      <c r="A2" s="28" t="s">
        <v>72</v>
      </c>
      <c r="B2" s="29">
        <v>7.5359999999999996E-2</v>
      </c>
      <c r="C2" s="29">
        <v>7.3889999999999997E-2</v>
      </c>
      <c r="D2" s="29">
        <v>8.1949999999999995E-2</v>
      </c>
      <c r="E2" s="29">
        <v>7.8969999999999999E-2</v>
      </c>
      <c r="F2" s="29">
        <v>8.4250000000000005E-2</v>
      </c>
      <c r="G2" s="29">
        <v>7.6939999999999995E-2</v>
      </c>
      <c r="H2" s="29">
        <v>9.9489999999999995E-2</v>
      </c>
      <c r="I2" s="29">
        <v>0.11871</v>
      </c>
      <c r="J2" s="29">
        <v>9.9580000000000002E-2</v>
      </c>
      <c r="K2" s="29">
        <v>9.5829999999999999E-2</v>
      </c>
      <c r="L2" s="29">
        <v>7.6139999999999999E-2</v>
      </c>
      <c r="M2" s="29">
        <v>7.936E-2</v>
      </c>
    </row>
    <row r="3" spans="1:13">
      <c r="A3" s="28" t="s">
        <v>16</v>
      </c>
      <c r="B3" s="29">
        <v>3.9410000000000001E-2</v>
      </c>
      <c r="C3" s="37"/>
      <c r="D3" s="29">
        <v>3.9210000000000002E-2</v>
      </c>
      <c r="E3" s="29">
        <v>3.1989999999999998E-2</v>
      </c>
      <c r="F3" s="29">
        <v>3.9030000000000002E-2</v>
      </c>
      <c r="G3" s="29">
        <v>3.3020000000000001E-2</v>
      </c>
      <c r="H3" s="29">
        <v>3.7969999999999997E-2</v>
      </c>
      <c r="I3" s="29">
        <v>3.7470000000000003E-2</v>
      </c>
      <c r="J3" s="29">
        <v>4.0710000000000003E-2</v>
      </c>
      <c r="K3" s="29">
        <v>4.2349999999999999E-2</v>
      </c>
      <c r="L3" s="29">
        <v>4.0099999999999997E-2</v>
      </c>
      <c r="M3" s="29">
        <v>3.9750000000000001E-2</v>
      </c>
    </row>
    <row r="4" spans="1:13">
      <c r="A4" s="28" t="s">
        <v>15</v>
      </c>
      <c r="B4" s="29">
        <v>3.721E-2</v>
      </c>
      <c r="C4" s="29">
        <v>4.1239999999999999E-2</v>
      </c>
      <c r="D4" s="29">
        <v>4.0640000000000003E-2</v>
      </c>
      <c r="E4" s="29">
        <v>3.1960000000000002E-2</v>
      </c>
      <c r="F4" s="29">
        <v>4.0059999999999998E-2</v>
      </c>
      <c r="G4" s="29">
        <v>3.2370000000000003E-2</v>
      </c>
      <c r="H4" s="29">
        <v>3.7609999999999998E-2</v>
      </c>
      <c r="I4" s="29">
        <v>3.7609999999999998E-2</v>
      </c>
      <c r="J4" s="29">
        <v>3.9449999999999999E-2</v>
      </c>
      <c r="K4" s="29">
        <v>4.1770000000000002E-2</v>
      </c>
      <c r="L4" s="29">
        <v>4.0239999999999998E-2</v>
      </c>
      <c r="M4" s="29">
        <v>3.9559999999999998E-2</v>
      </c>
    </row>
    <row r="5" spans="1:13">
      <c r="A5" s="28" t="s">
        <v>28</v>
      </c>
      <c r="B5" s="29">
        <v>4.4830000000000002E-2</v>
      </c>
      <c r="C5" s="29">
        <v>4.6489999999999997E-2</v>
      </c>
      <c r="D5" s="29">
        <v>4.7840000000000001E-2</v>
      </c>
      <c r="E5" s="29">
        <v>3.986E-2</v>
      </c>
      <c r="F5" s="29">
        <v>4.7140000000000001E-2</v>
      </c>
      <c r="G5" s="29">
        <v>3.8629999999999998E-2</v>
      </c>
      <c r="H5" s="29">
        <v>4.7239999999999997E-2</v>
      </c>
      <c r="I5" s="29">
        <v>4.6719999999999998E-2</v>
      </c>
      <c r="J5" s="29">
        <v>5.1799999999999999E-2</v>
      </c>
      <c r="K5" s="29">
        <v>5.2080000000000001E-2</v>
      </c>
      <c r="L5" s="29">
        <v>4.8649999999999999E-2</v>
      </c>
      <c r="M5" s="29">
        <v>4.7629999999999999E-2</v>
      </c>
    </row>
    <row r="6" spans="1:13">
      <c r="A6" s="28" t="s">
        <v>31</v>
      </c>
      <c r="B6" s="29">
        <v>4.0210000000000003E-2</v>
      </c>
      <c r="C6" s="29">
        <v>4.3860000000000003E-2</v>
      </c>
      <c r="D6" s="29">
        <v>4.4229999999999998E-2</v>
      </c>
      <c r="E6" s="29">
        <v>3.4630000000000001E-2</v>
      </c>
      <c r="F6" s="29">
        <v>4.5780000000000001E-2</v>
      </c>
      <c r="G6" s="29">
        <v>3.7280000000000001E-2</v>
      </c>
      <c r="H6" s="29">
        <v>4.0570000000000002E-2</v>
      </c>
      <c r="I6" s="29">
        <v>4.3430000000000003E-2</v>
      </c>
      <c r="J6" s="29">
        <v>4.6539999999999998E-2</v>
      </c>
      <c r="K6" s="29">
        <v>4.6530000000000002E-2</v>
      </c>
      <c r="L6" s="29">
        <v>4.3060000000000001E-2</v>
      </c>
      <c r="M6" s="29">
        <v>7.7729999999999994E-2</v>
      </c>
    </row>
    <row r="7" spans="1:13">
      <c r="A7" s="28" t="s">
        <v>43</v>
      </c>
      <c r="B7" s="29">
        <v>5.5410000000000001E-2</v>
      </c>
      <c r="C7" s="29">
        <v>4.5069999999999999E-2</v>
      </c>
      <c r="D7" s="29">
        <v>5.7189999999999998E-2</v>
      </c>
      <c r="E7" s="29">
        <v>4.224E-2</v>
      </c>
      <c r="F7" s="29">
        <v>4.7849999999999997E-2</v>
      </c>
      <c r="G7" s="29">
        <v>0.13666</v>
      </c>
      <c r="H7" s="29">
        <v>6.3750000000000001E-2</v>
      </c>
      <c r="I7" s="29">
        <v>7.2770000000000001E-2</v>
      </c>
      <c r="J7" s="29">
        <v>6.4860000000000001E-2</v>
      </c>
      <c r="K7" s="29">
        <v>6.3280000000000003E-2</v>
      </c>
      <c r="L7" s="29">
        <v>5.2760000000000001E-2</v>
      </c>
      <c r="M7" s="29">
        <v>5.3350000000000002E-2</v>
      </c>
    </row>
    <row r="8" spans="1:13">
      <c r="A8" s="28" t="s">
        <v>51</v>
      </c>
      <c r="B8" s="29">
        <v>4.104E-2</v>
      </c>
      <c r="C8" s="29">
        <v>4.2599999999999999E-2</v>
      </c>
      <c r="D8" s="29">
        <v>4.1180000000000001E-2</v>
      </c>
      <c r="E8" s="29">
        <v>3.2579999999999998E-2</v>
      </c>
      <c r="F8" s="29">
        <v>4.045E-2</v>
      </c>
      <c r="G8" s="29">
        <v>3.2320000000000002E-2</v>
      </c>
      <c r="H8" s="29">
        <v>3.7990000000000003E-2</v>
      </c>
      <c r="I8" s="29">
        <v>3.9019999999999999E-2</v>
      </c>
      <c r="J8" s="29">
        <v>4.1570000000000003E-2</v>
      </c>
      <c r="K8" s="29">
        <v>4.2950000000000002E-2</v>
      </c>
      <c r="L8" s="29">
        <v>4.0730000000000002E-2</v>
      </c>
      <c r="M8" s="29">
        <v>4.1110000000000001E-2</v>
      </c>
    </row>
    <row r="9" spans="1:13">
      <c r="A9" s="28" t="s">
        <v>53</v>
      </c>
      <c r="B9" s="29">
        <v>5.5199999999999999E-2</v>
      </c>
      <c r="C9" s="29">
        <v>5.6239999999999998E-2</v>
      </c>
      <c r="D9" s="29">
        <v>7.8130000000000005E-2</v>
      </c>
      <c r="E9" s="29">
        <v>5.4219999999999997E-2</v>
      </c>
      <c r="F9" s="29">
        <v>6.9739999999999996E-2</v>
      </c>
      <c r="G9" s="29">
        <v>6.3689999999999997E-2</v>
      </c>
      <c r="H9" s="29">
        <v>9.9150000000000002E-2</v>
      </c>
      <c r="I9" s="29">
        <v>7.8020000000000006E-2</v>
      </c>
      <c r="J9" s="29">
        <v>7.8289999999999998E-2</v>
      </c>
      <c r="K9" s="29">
        <v>6.7349999999999993E-2</v>
      </c>
      <c r="L9" s="29">
        <v>6.3409999999999994E-2</v>
      </c>
      <c r="M9" s="29">
        <v>5.9020000000000003E-2</v>
      </c>
    </row>
    <row r="10" spans="1:13">
      <c r="A10" s="28" t="s">
        <v>24</v>
      </c>
      <c r="B10" s="29">
        <v>4.7969999999999999E-2</v>
      </c>
      <c r="C10" s="29">
        <v>4.3060000000000001E-2</v>
      </c>
      <c r="D10" s="29">
        <v>4.8529999999999997E-2</v>
      </c>
      <c r="E10" s="29">
        <v>3.567E-2</v>
      </c>
      <c r="F10" s="29">
        <v>4.1200000000000001E-2</v>
      </c>
      <c r="G10" s="29">
        <v>3.585E-2</v>
      </c>
      <c r="H10" s="29">
        <v>3.848E-2</v>
      </c>
      <c r="I10" s="37"/>
      <c r="J10" s="29">
        <v>4.1059999999999999E-2</v>
      </c>
      <c r="K10" s="29">
        <v>4.4609999999999997E-2</v>
      </c>
      <c r="L10" s="29">
        <v>4.0289999999999999E-2</v>
      </c>
      <c r="M10" s="29">
        <v>3.9759999999999997E-2</v>
      </c>
    </row>
    <row r="11" spans="1:13">
      <c r="A11" s="28" t="s">
        <v>20</v>
      </c>
      <c r="B11" s="29">
        <v>3.7920000000000002E-2</v>
      </c>
      <c r="C11" s="29">
        <v>4.0800000000000003E-2</v>
      </c>
      <c r="D11" s="29">
        <v>4.0140000000000002E-2</v>
      </c>
      <c r="E11" s="29">
        <v>3.2730000000000002E-2</v>
      </c>
      <c r="F11" s="29">
        <v>4.018E-2</v>
      </c>
      <c r="G11" s="29">
        <v>3.3500000000000002E-2</v>
      </c>
      <c r="H11" s="29">
        <v>3.8240000000000003E-2</v>
      </c>
      <c r="I11" s="29">
        <v>3.8289999999999998E-2</v>
      </c>
      <c r="J11" s="29">
        <v>4.0140000000000002E-2</v>
      </c>
      <c r="K11" s="29">
        <v>4.36E-2</v>
      </c>
      <c r="L11" s="29">
        <v>4.1759999999999999E-2</v>
      </c>
      <c r="M11" s="29">
        <v>4.0370000000000003E-2</v>
      </c>
    </row>
    <row r="12" spans="1:13">
      <c r="A12" s="28" t="s">
        <v>12</v>
      </c>
      <c r="B12" s="29">
        <v>3.7310000000000003E-2</v>
      </c>
      <c r="C12" s="29">
        <v>4.1209999999999997E-2</v>
      </c>
      <c r="D12" s="29">
        <v>4.0930000000000001E-2</v>
      </c>
      <c r="E12" s="29">
        <v>3.1510000000000003E-2</v>
      </c>
      <c r="F12" s="29">
        <v>3.9600000000000003E-2</v>
      </c>
      <c r="G12" s="29">
        <v>3.3329999999999999E-2</v>
      </c>
      <c r="H12" s="29">
        <v>3.8019999999999998E-2</v>
      </c>
      <c r="I12" s="29">
        <v>3.9019999999999999E-2</v>
      </c>
      <c r="J12" s="29">
        <v>3.9419999999999997E-2</v>
      </c>
      <c r="K12" s="29">
        <v>4.181E-2</v>
      </c>
      <c r="L12" s="29">
        <v>3.9419999999999997E-2</v>
      </c>
      <c r="M12" s="29">
        <v>3.8550000000000001E-2</v>
      </c>
    </row>
    <row r="13" spans="1:13">
      <c r="A13" s="28" t="s">
        <v>8</v>
      </c>
      <c r="B13" s="29">
        <v>3.5619999999999999E-2</v>
      </c>
      <c r="C13" s="24"/>
      <c r="D13" s="29">
        <v>3.8879999999999998E-2</v>
      </c>
      <c r="E13" s="29">
        <v>3.0689999999999999E-2</v>
      </c>
      <c r="F13" s="29">
        <v>3.8890000000000001E-2</v>
      </c>
      <c r="G13" s="29">
        <v>3.1899999999999998E-2</v>
      </c>
      <c r="H13" s="29">
        <v>3.635E-2</v>
      </c>
      <c r="I13" s="29">
        <v>3.7100000000000001E-2</v>
      </c>
      <c r="J13" s="29">
        <v>3.8789999999999998E-2</v>
      </c>
      <c r="K13" s="29">
        <v>4.1680000000000002E-2</v>
      </c>
      <c r="L13" s="29">
        <v>3.9170000000000003E-2</v>
      </c>
      <c r="M13" s="29">
        <v>3.9149999999999997E-2</v>
      </c>
    </row>
    <row r="14" spans="1:13">
      <c r="A14" s="28" t="s">
        <v>19</v>
      </c>
      <c r="B14" s="29">
        <v>3.943E-2</v>
      </c>
      <c r="C14" s="29">
        <v>4.4080000000000001E-2</v>
      </c>
      <c r="D14" s="29">
        <v>4.3049999999999998E-2</v>
      </c>
      <c r="E14" s="29">
        <v>3.9399999999999998E-2</v>
      </c>
      <c r="F14" s="29">
        <v>4.6530000000000002E-2</v>
      </c>
      <c r="G14" s="29">
        <v>3.7830000000000003E-2</v>
      </c>
      <c r="H14" s="29">
        <v>4.3180000000000003E-2</v>
      </c>
      <c r="I14" s="29">
        <v>4.5010000000000001E-2</v>
      </c>
      <c r="J14" s="29">
        <v>4.8469999999999999E-2</v>
      </c>
      <c r="K14" s="29">
        <v>4.9230000000000003E-2</v>
      </c>
      <c r="L14" s="29">
        <v>5.7180000000000002E-2</v>
      </c>
      <c r="M14" s="29">
        <v>4.3479999999999998E-2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N1" sqref="N1:N2"/>
    </sheetView>
  </sheetViews>
  <sheetFormatPr defaultRowHeight="15"/>
  <cols>
    <col min="1" max="1" width="26.5703125" style="27" bestFit="1" customWidth="1"/>
    <col min="2" max="16384" width="9.140625" style="27"/>
  </cols>
  <sheetData>
    <row r="1" spans="1:14">
      <c r="A1" s="27" t="s">
        <v>67</v>
      </c>
      <c r="B1" s="27">
        <v>1</v>
      </c>
      <c r="C1" s="27">
        <v>2</v>
      </c>
      <c r="D1" s="27">
        <v>3</v>
      </c>
      <c r="E1" s="27">
        <v>4</v>
      </c>
      <c r="F1" s="27">
        <v>5</v>
      </c>
      <c r="G1" s="27">
        <v>6</v>
      </c>
      <c r="H1" s="27">
        <v>7</v>
      </c>
      <c r="I1" s="27">
        <v>8</v>
      </c>
      <c r="J1" s="27">
        <v>9</v>
      </c>
      <c r="K1" s="27">
        <v>10</v>
      </c>
      <c r="L1" s="27">
        <v>11</v>
      </c>
      <c r="M1" s="27">
        <v>12</v>
      </c>
      <c r="N1" s="27" t="s">
        <v>69</v>
      </c>
    </row>
    <row r="2" spans="1:14">
      <c r="A2" s="28" t="s">
        <v>72</v>
      </c>
      <c r="B2" s="29">
        <f>RANK('W-score-0'!B2,'W-score-0'!B$2:B$14,1)</f>
        <v>13</v>
      </c>
      <c r="C2" s="29">
        <f>RANK('W-score-0'!C2,'W-score-0'!C$2:C$14,1)</f>
        <v>11</v>
      </c>
      <c r="D2" s="29">
        <f>RANK('W-score-0'!D2,'W-score-0'!D$2:D$14,1)</f>
        <v>13</v>
      </c>
      <c r="E2" s="29">
        <f>RANK('W-score-0'!E2,'W-score-0'!E$2:E$14,1)</f>
        <v>13</v>
      </c>
      <c r="F2" s="29">
        <f>RANK('W-score-0'!F2,'W-score-0'!F$2:F$14,1)</f>
        <v>13</v>
      </c>
      <c r="G2" s="29">
        <f>RANK('W-score-0'!G2,'W-score-0'!G$2:G$14,1)</f>
        <v>12</v>
      </c>
      <c r="H2" s="29">
        <f>RANK('W-score-0'!H2,'W-score-0'!H$2:H$14,1)</f>
        <v>13</v>
      </c>
      <c r="I2" s="29">
        <f>RANK('W-score-0'!I2,'W-score-0'!I$2:I$14,1)</f>
        <v>12</v>
      </c>
      <c r="J2" s="29">
        <f>RANK('W-score-0'!J2,'W-score-0'!J$2:J$14,1)</f>
        <v>13</v>
      </c>
      <c r="K2" s="29">
        <f>RANK('W-score-0'!K2,'W-score-0'!K$2:K$14,1)</f>
        <v>13</v>
      </c>
      <c r="L2" s="29">
        <f>RANK('W-score-0'!L2,'W-score-0'!L$2:L$14,1)</f>
        <v>13</v>
      </c>
      <c r="M2" s="29">
        <f>RANK('W-score-0'!M2,'W-score-0'!M$2:M$14,1)</f>
        <v>13</v>
      </c>
      <c r="N2" s="27">
        <f>LARGE(B2:M2,2)</f>
        <v>13</v>
      </c>
    </row>
    <row r="3" spans="1:14">
      <c r="A3" s="28" t="s">
        <v>16</v>
      </c>
      <c r="B3" s="29">
        <f>RANK('W-score-0'!B3,'W-score-0'!B$2:B$14,1)</f>
        <v>5</v>
      </c>
      <c r="C3" s="37">
        <v>5</v>
      </c>
      <c r="D3" s="29">
        <f>RANK('W-score-0'!D3,'W-score-0'!D$2:D$14,1)</f>
        <v>2</v>
      </c>
      <c r="E3" s="29">
        <f>RANK('W-score-0'!E3,'W-score-0'!E$2:E$14,1)</f>
        <v>4</v>
      </c>
      <c r="F3" s="29">
        <f>RANK('W-score-0'!F3,'W-score-0'!F$2:F$14,1)</f>
        <v>2</v>
      </c>
      <c r="G3" s="29">
        <f>RANK('W-score-0'!G3,'W-score-0'!G$2:G$14,1)</f>
        <v>4</v>
      </c>
      <c r="H3" s="29">
        <f>RANK('W-score-0'!H3,'W-score-0'!H$2:H$14,1)</f>
        <v>3</v>
      </c>
      <c r="I3" s="29">
        <f>RANK('W-score-0'!I3,'W-score-0'!I$2:I$14,1)</f>
        <v>2</v>
      </c>
      <c r="J3" s="29">
        <f>RANK('W-score-0'!J3,'W-score-0'!J$2:J$14,1)</f>
        <v>5</v>
      </c>
      <c r="K3" s="29">
        <f>RANK('W-score-0'!K3,'W-score-0'!K$2:K$14,1)</f>
        <v>4</v>
      </c>
      <c r="L3" s="29">
        <f>RANK('W-score-0'!L3,'W-score-0'!L$2:L$14,1)</f>
        <v>3</v>
      </c>
      <c r="M3" s="29">
        <f>RANK('W-score-0'!M3,'W-score-0'!M$2:M$14,1)</f>
        <v>4</v>
      </c>
      <c r="N3" s="27">
        <f t="shared" ref="N3:N14" si="0">LARGE(B3:M3,2)</f>
        <v>5</v>
      </c>
    </row>
    <row r="4" spans="1:14">
      <c r="A4" s="28" t="s">
        <v>15</v>
      </c>
      <c r="B4" s="29">
        <f>RANK('W-score-0'!B4,'W-score-0'!B$2:B$14,1)</f>
        <v>2</v>
      </c>
      <c r="C4" s="29">
        <f>RANK('W-score-0'!C4,'W-score-0'!C$2:C$14,1)</f>
        <v>3</v>
      </c>
      <c r="D4" s="29">
        <f>RANK('W-score-0'!D4,'W-score-0'!D$2:D$14,1)</f>
        <v>4</v>
      </c>
      <c r="E4" s="29">
        <f>RANK('W-score-0'!E4,'W-score-0'!E$2:E$14,1)</f>
        <v>3</v>
      </c>
      <c r="F4" s="29">
        <f>RANK('W-score-0'!F4,'W-score-0'!F$2:F$14,1)</f>
        <v>4</v>
      </c>
      <c r="G4" s="29">
        <f>RANK('W-score-0'!G4,'W-score-0'!G$2:G$14,1)</f>
        <v>3</v>
      </c>
      <c r="H4" s="29">
        <f>RANK('W-score-0'!H4,'W-score-0'!H$2:H$14,1)</f>
        <v>2</v>
      </c>
      <c r="I4" s="29">
        <f>RANK('W-score-0'!I4,'W-score-0'!I$2:I$14,1)</f>
        <v>3</v>
      </c>
      <c r="J4" s="29">
        <f>RANK('W-score-0'!J4,'W-score-0'!J$2:J$14,1)</f>
        <v>3</v>
      </c>
      <c r="K4" s="29">
        <f>RANK('W-score-0'!K4,'W-score-0'!K$2:K$14,1)</f>
        <v>2</v>
      </c>
      <c r="L4" s="29">
        <f>RANK('W-score-0'!L4,'W-score-0'!L$2:L$14,1)</f>
        <v>4</v>
      </c>
      <c r="M4" s="29">
        <f>RANK('W-score-0'!M4,'W-score-0'!M$2:M$14,1)</f>
        <v>3</v>
      </c>
      <c r="N4" s="27">
        <f t="shared" si="0"/>
        <v>4</v>
      </c>
    </row>
    <row r="5" spans="1:14">
      <c r="A5" s="28" t="s">
        <v>28</v>
      </c>
      <c r="B5" s="29">
        <f>RANK('W-score-0'!B5,'W-score-0'!B$2:B$14,1)</f>
        <v>9</v>
      </c>
      <c r="C5" s="29">
        <f>RANK('W-score-0'!C5,'W-score-0'!C$2:C$14,1)</f>
        <v>9</v>
      </c>
      <c r="D5" s="29">
        <f>RANK('W-score-0'!D5,'W-score-0'!D$2:D$14,1)</f>
        <v>9</v>
      </c>
      <c r="E5" s="29">
        <f>RANK('W-score-0'!E5,'W-score-0'!E$2:E$14,1)</f>
        <v>10</v>
      </c>
      <c r="F5" s="29">
        <f>RANK('W-score-0'!F5,'W-score-0'!F$2:F$14,1)</f>
        <v>10</v>
      </c>
      <c r="G5" s="29">
        <f>RANK('W-score-0'!G5,'W-score-0'!G$2:G$14,1)</f>
        <v>10</v>
      </c>
      <c r="H5" s="29">
        <f>RANK('W-score-0'!H5,'W-score-0'!H$2:H$14,1)</f>
        <v>10</v>
      </c>
      <c r="I5" s="29">
        <f>RANK('W-score-0'!I5,'W-score-0'!I$2:I$14,1)</f>
        <v>9</v>
      </c>
      <c r="J5" s="29">
        <f>RANK('W-score-0'!J5,'W-score-0'!J$2:J$14,1)</f>
        <v>10</v>
      </c>
      <c r="K5" s="29">
        <f>RANK('W-score-0'!K5,'W-score-0'!K$2:K$14,1)</f>
        <v>10</v>
      </c>
      <c r="L5" s="29">
        <f>RANK('W-score-0'!L5,'W-score-0'!L$2:L$14,1)</f>
        <v>9</v>
      </c>
      <c r="M5" s="29">
        <f>RANK('W-score-0'!M5,'W-score-0'!M$2:M$14,1)</f>
        <v>9</v>
      </c>
      <c r="N5" s="27">
        <f t="shared" si="0"/>
        <v>10</v>
      </c>
    </row>
    <row r="6" spans="1:14">
      <c r="A6" s="28" t="s">
        <v>31</v>
      </c>
      <c r="B6" s="29">
        <f>RANK('W-score-0'!B6,'W-score-0'!B$2:B$14,1)</f>
        <v>7</v>
      </c>
      <c r="C6" s="29">
        <f>RANK('W-score-0'!C6,'W-score-0'!C$2:C$14,1)</f>
        <v>6</v>
      </c>
      <c r="D6" s="29">
        <f>RANK('W-score-0'!D6,'W-score-0'!D$2:D$14,1)</f>
        <v>8</v>
      </c>
      <c r="E6" s="29">
        <f>RANK('W-score-0'!E6,'W-score-0'!E$2:E$14,1)</f>
        <v>7</v>
      </c>
      <c r="F6" s="29">
        <f>RANK('W-score-0'!F6,'W-score-0'!F$2:F$14,1)</f>
        <v>8</v>
      </c>
      <c r="G6" s="29">
        <f>RANK('W-score-0'!G6,'W-score-0'!G$2:G$14,1)</f>
        <v>8</v>
      </c>
      <c r="H6" s="29">
        <f>RANK('W-score-0'!H6,'W-score-0'!H$2:H$14,1)</f>
        <v>8</v>
      </c>
      <c r="I6" s="29">
        <f>RANK('W-score-0'!I6,'W-score-0'!I$2:I$14,1)</f>
        <v>7</v>
      </c>
      <c r="J6" s="29">
        <f>RANK('W-score-0'!J6,'W-score-0'!J$2:J$14,1)</f>
        <v>8</v>
      </c>
      <c r="K6" s="29">
        <f>RANK('W-score-0'!K6,'W-score-0'!K$2:K$14,1)</f>
        <v>8</v>
      </c>
      <c r="L6" s="29">
        <f>RANK('W-score-0'!L6,'W-score-0'!L$2:L$14,1)</f>
        <v>8</v>
      </c>
      <c r="M6" s="29">
        <f>RANK('W-score-0'!M6,'W-score-0'!M$2:M$14,1)</f>
        <v>12</v>
      </c>
      <c r="N6" s="27">
        <f t="shared" si="0"/>
        <v>8</v>
      </c>
    </row>
    <row r="7" spans="1:14">
      <c r="A7" s="28" t="s">
        <v>43</v>
      </c>
      <c r="B7" s="29">
        <f>RANK('W-score-0'!B7,'W-score-0'!B$2:B$14,1)</f>
        <v>12</v>
      </c>
      <c r="C7" s="29">
        <f>RANK('W-score-0'!C7,'W-score-0'!C$2:C$14,1)</f>
        <v>8</v>
      </c>
      <c r="D7" s="29">
        <f>RANK('W-score-0'!D7,'W-score-0'!D$2:D$14,1)</f>
        <v>11</v>
      </c>
      <c r="E7" s="29">
        <f>RANK('W-score-0'!E7,'W-score-0'!E$2:E$14,1)</f>
        <v>11</v>
      </c>
      <c r="F7" s="29">
        <f>RANK('W-score-0'!F7,'W-score-0'!F$2:F$14,1)</f>
        <v>11</v>
      </c>
      <c r="G7" s="29">
        <f>RANK('W-score-0'!G7,'W-score-0'!G$2:G$14,1)</f>
        <v>13</v>
      </c>
      <c r="H7" s="29">
        <f>RANK('W-score-0'!H7,'W-score-0'!H$2:H$14,1)</f>
        <v>11</v>
      </c>
      <c r="I7" s="29">
        <f>RANK('W-score-0'!I7,'W-score-0'!I$2:I$14,1)</f>
        <v>10</v>
      </c>
      <c r="J7" s="29">
        <f>RANK('W-score-0'!J7,'W-score-0'!J$2:J$14,1)</f>
        <v>11</v>
      </c>
      <c r="K7" s="29">
        <f>RANK('W-score-0'!K7,'W-score-0'!K$2:K$14,1)</f>
        <v>11</v>
      </c>
      <c r="L7" s="29">
        <f>RANK('W-score-0'!L7,'W-score-0'!L$2:L$14,1)</f>
        <v>10</v>
      </c>
      <c r="M7" s="29">
        <f>RANK('W-score-0'!M7,'W-score-0'!M$2:M$14,1)</f>
        <v>10</v>
      </c>
      <c r="N7" s="27">
        <f t="shared" si="0"/>
        <v>12</v>
      </c>
    </row>
    <row r="8" spans="1:14">
      <c r="A8" s="28" t="s">
        <v>51</v>
      </c>
      <c r="B8" s="29">
        <f>RANK('W-score-0'!B8,'W-score-0'!B$2:B$14,1)</f>
        <v>8</v>
      </c>
      <c r="C8" s="29">
        <f>RANK('W-score-0'!C8,'W-score-0'!C$2:C$14,1)</f>
        <v>4</v>
      </c>
      <c r="D8" s="29">
        <f>RANK('W-score-0'!D8,'W-score-0'!D$2:D$14,1)</f>
        <v>6</v>
      </c>
      <c r="E8" s="29">
        <f>RANK('W-score-0'!E8,'W-score-0'!E$2:E$14,1)</f>
        <v>5</v>
      </c>
      <c r="F8" s="29">
        <f>RANK('W-score-0'!F8,'W-score-0'!F$2:F$14,1)</f>
        <v>6</v>
      </c>
      <c r="G8" s="29">
        <f>RANK('W-score-0'!G8,'W-score-0'!G$2:G$14,1)</f>
        <v>2</v>
      </c>
      <c r="H8" s="29">
        <f>RANK('W-score-0'!H8,'W-score-0'!H$2:H$14,1)</f>
        <v>4</v>
      </c>
      <c r="I8" s="29">
        <f>RANK('W-score-0'!I8,'W-score-0'!I$2:I$14,1)</f>
        <v>5</v>
      </c>
      <c r="J8" s="29">
        <f>RANK('W-score-0'!J8,'W-score-0'!J$2:J$14,1)</f>
        <v>7</v>
      </c>
      <c r="K8" s="29">
        <f>RANK('W-score-0'!K8,'W-score-0'!K$2:K$14,1)</f>
        <v>5</v>
      </c>
      <c r="L8" s="29">
        <f>RANK('W-score-0'!L8,'W-score-0'!L$2:L$14,1)</f>
        <v>6</v>
      </c>
      <c r="M8" s="29">
        <f>RANK('W-score-0'!M8,'W-score-0'!M$2:M$14,1)</f>
        <v>7</v>
      </c>
      <c r="N8" s="27">
        <f t="shared" si="0"/>
        <v>7</v>
      </c>
    </row>
    <row r="9" spans="1:14">
      <c r="A9" s="28" t="s">
        <v>53</v>
      </c>
      <c r="B9" s="29">
        <f>RANK('W-score-0'!B9,'W-score-0'!B$2:B$14,1)</f>
        <v>11</v>
      </c>
      <c r="C9" s="29">
        <f>RANK('W-score-0'!C9,'W-score-0'!C$2:C$14,1)</f>
        <v>10</v>
      </c>
      <c r="D9" s="29">
        <f>RANK('W-score-0'!D9,'W-score-0'!D$2:D$14,1)</f>
        <v>12</v>
      </c>
      <c r="E9" s="29">
        <f>RANK('W-score-0'!E9,'W-score-0'!E$2:E$14,1)</f>
        <v>12</v>
      </c>
      <c r="F9" s="29">
        <f>RANK('W-score-0'!F9,'W-score-0'!F$2:F$14,1)</f>
        <v>12</v>
      </c>
      <c r="G9" s="29">
        <f>RANK('W-score-0'!G9,'W-score-0'!G$2:G$14,1)</f>
        <v>11</v>
      </c>
      <c r="H9" s="29">
        <f>RANK('W-score-0'!H9,'W-score-0'!H$2:H$14,1)</f>
        <v>12</v>
      </c>
      <c r="I9" s="29">
        <f>RANK('W-score-0'!I9,'W-score-0'!I$2:I$14,1)</f>
        <v>11</v>
      </c>
      <c r="J9" s="29">
        <f>RANK('W-score-0'!J9,'W-score-0'!J$2:J$14,1)</f>
        <v>12</v>
      </c>
      <c r="K9" s="29">
        <f>RANK('W-score-0'!K9,'W-score-0'!K$2:K$14,1)</f>
        <v>12</v>
      </c>
      <c r="L9" s="29">
        <f>RANK('W-score-0'!L9,'W-score-0'!L$2:L$14,1)</f>
        <v>12</v>
      </c>
      <c r="M9" s="29">
        <f>RANK('W-score-0'!M9,'W-score-0'!M$2:M$14,1)</f>
        <v>11</v>
      </c>
      <c r="N9" s="27">
        <f t="shared" si="0"/>
        <v>12</v>
      </c>
    </row>
    <row r="10" spans="1:14">
      <c r="A10" s="28" t="s">
        <v>24</v>
      </c>
      <c r="B10" s="29">
        <f>RANK('W-score-0'!B10,'W-score-0'!B$2:B$14,1)</f>
        <v>10</v>
      </c>
      <c r="C10" s="29">
        <f>RANK('W-score-0'!C10,'W-score-0'!C$2:C$14,1)</f>
        <v>5</v>
      </c>
      <c r="D10" s="29">
        <f>RANK('W-score-0'!D10,'W-score-0'!D$2:D$14,1)</f>
        <v>10</v>
      </c>
      <c r="E10" s="29">
        <f>RANK('W-score-0'!E10,'W-score-0'!E$2:E$14,1)</f>
        <v>8</v>
      </c>
      <c r="F10" s="29">
        <f>RANK('W-score-0'!F10,'W-score-0'!F$2:F$14,1)</f>
        <v>7</v>
      </c>
      <c r="G10" s="29">
        <f>RANK('W-score-0'!G10,'W-score-0'!G$2:G$14,1)</f>
        <v>7</v>
      </c>
      <c r="H10" s="29">
        <f>RANK('W-score-0'!H10,'W-score-0'!H$2:H$14,1)</f>
        <v>7</v>
      </c>
      <c r="I10" s="37">
        <v>10</v>
      </c>
      <c r="J10" s="29">
        <f>RANK('W-score-0'!J10,'W-score-0'!J$2:J$14,1)</f>
        <v>6</v>
      </c>
      <c r="K10" s="29">
        <f>RANK('W-score-0'!K10,'W-score-0'!K$2:K$14,1)</f>
        <v>7</v>
      </c>
      <c r="L10" s="29">
        <f>RANK('W-score-0'!L10,'W-score-0'!L$2:L$14,1)</f>
        <v>5</v>
      </c>
      <c r="M10" s="29">
        <f>RANK('W-score-0'!M10,'W-score-0'!M$2:M$14,1)</f>
        <v>5</v>
      </c>
      <c r="N10" s="27">
        <f t="shared" si="0"/>
        <v>10</v>
      </c>
    </row>
    <row r="11" spans="1:14">
      <c r="A11" s="28" t="s">
        <v>20</v>
      </c>
      <c r="B11" s="29">
        <f>RANK('W-score-0'!B11,'W-score-0'!B$2:B$14,1)</f>
        <v>4</v>
      </c>
      <c r="C11" s="29">
        <f>RANK('W-score-0'!C11,'W-score-0'!C$2:C$14,1)</f>
        <v>1</v>
      </c>
      <c r="D11" s="29">
        <f>RANK('W-score-0'!D11,'W-score-0'!D$2:D$14,1)</f>
        <v>3</v>
      </c>
      <c r="E11" s="29">
        <f>RANK('W-score-0'!E11,'W-score-0'!E$2:E$14,1)</f>
        <v>6</v>
      </c>
      <c r="F11" s="29">
        <f>RANK('W-score-0'!F11,'W-score-0'!F$2:F$14,1)</f>
        <v>5</v>
      </c>
      <c r="G11" s="29">
        <f>RANK('W-score-0'!G11,'W-score-0'!G$2:G$14,1)</f>
        <v>6</v>
      </c>
      <c r="H11" s="29">
        <f>RANK('W-score-0'!H11,'W-score-0'!H$2:H$14,1)</f>
        <v>6</v>
      </c>
      <c r="I11" s="29">
        <f>RANK('W-score-0'!I11,'W-score-0'!I$2:I$14,1)</f>
        <v>4</v>
      </c>
      <c r="J11" s="29">
        <f>RANK('W-score-0'!J11,'W-score-0'!J$2:J$14,1)</f>
        <v>4</v>
      </c>
      <c r="K11" s="29">
        <f>RANK('W-score-0'!K11,'W-score-0'!K$2:K$14,1)</f>
        <v>6</v>
      </c>
      <c r="L11" s="29">
        <f>RANK('W-score-0'!L11,'W-score-0'!L$2:L$14,1)</f>
        <v>7</v>
      </c>
      <c r="M11" s="29">
        <f>RANK('W-score-0'!M11,'W-score-0'!M$2:M$14,1)</f>
        <v>6</v>
      </c>
      <c r="N11" s="27">
        <f t="shared" si="0"/>
        <v>6</v>
      </c>
    </row>
    <row r="12" spans="1:14">
      <c r="A12" s="28" t="s">
        <v>12</v>
      </c>
      <c r="B12" s="29">
        <f>RANK('W-score-0'!B12,'W-score-0'!B$2:B$14,1)</f>
        <v>3</v>
      </c>
      <c r="C12" s="29">
        <f>RANK('W-score-0'!C12,'W-score-0'!C$2:C$14,1)</f>
        <v>2</v>
      </c>
      <c r="D12" s="29">
        <f>RANK('W-score-0'!D12,'W-score-0'!D$2:D$14,1)</f>
        <v>5</v>
      </c>
      <c r="E12" s="29">
        <f>RANK('W-score-0'!E12,'W-score-0'!E$2:E$14,1)</f>
        <v>2</v>
      </c>
      <c r="F12" s="29">
        <f>RANK('W-score-0'!F12,'W-score-0'!F$2:F$14,1)</f>
        <v>3</v>
      </c>
      <c r="G12" s="29">
        <f>RANK('W-score-0'!G12,'W-score-0'!G$2:G$14,1)</f>
        <v>5</v>
      </c>
      <c r="H12" s="29">
        <f>RANK('W-score-0'!H12,'W-score-0'!H$2:H$14,1)</f>
        <v>5</v>
      </c>
      <c r="I12" s="29">
        <f>RANK('W-score-0'!I12,'W-score-0'!I$2:I$14,1)</f>
        <v>5</v>
      </c>
      <c r="J12" s="29">
        <f>RANK('W-score-0'!J12,'W-score-0'!J$2:J$14,1)</f>
        <v>2</v>
      </c>
      <c r="K12" s="29">
        <f>RANK('W-score-0'!K12,'W-score-0'!K$2:K$14,1)</f>
        <v>3</v>
      </c>
      <c r="L12" s="29">
        <f>RANK('W-score-0'!L12,'W-score-0'!L$2:L$14,1)</f>
        <v>2</v>
      </c>
      <c r="M12" s="29">
        <f>RANK('W-score-0'!M12,'W-score-0'!M$2:M$14,1)</f>
        <v>1</v>
      </c>
      <c r="N12" s="27">
        <f t="shared" si="0"/>
        <v>5</v>
      </c>
    </row>
    <row r="13" spans="1:14">
      <c r="A13" s="28" t="s">
        <v>8</v>
      </c>
      <c r="B13" s="29">
        <f>RANK('W-score-0'!B13,'W-score-0'!B$2:B$14,1)</f>
        <v>1</v>
      </c>
      <c r="C13" s="24">
        <v>1</v>
      </c>
      <c r="D13" s="29">
        <f>RANK('W-score-0'!D13,'W-score-0'!D$2:D$14,1)</f>
        <v>1</v>
      </c>
      <c r="E13" s="29">
        <f>RANK('W-score-0'!E13,'W-score-0'!E$2:E$14,1)</f>
        <v>1</v>
      </c>
      <c r="F13" s="29">
        <f>RANK('W-score-0'!F13,'W-score-0'!F$2:F$14,1)</f>
        <v>1</v>
      </c>
      <c r="G13" s="29">
        <f>RANK('W-score-0'!G13,'W-score-0'!G$2:G$14,1)</f>
        <v>1</v>
      </c>
      <c r="H13" s="29">
        <f>RANK('W-score-0'!H13,'W-score-0'!H$2:H$14,1)</f>
        <v>1</v>
      </c>
      <c r="I13" s="29">
        <f>RANK('W-score-0'!I13,'W-score-0'!I$2:I$14,1)</f>
        <v>1</v>
      </c>
      <c r="J13" s="29">
        <f>RANK('W-score-0'!J13,'W-score-0'!J$2:J$14,1)</f>
        <v>1</v>
      </c>
      <c r="K13" s="29">
        <f>RANK('W-score-0'!K13,'W-score-0'!K$2:K$14,1)</f>
        <v>1</v>
      </c>
      <c r="L13" s="29">
        <f>RANK('W-score-0'!L13,'W-score-0'!L$2:L$14,1)</f>
        <v>1</v>
      </c>
      <c r="M13" s="29">
        <f>RANK('W-score-0'!M13,'W-score-0'!M$2:M$14,1)</f>
        <v>2</v>
      </c>
      <c r="N13" s="27">
        <f t="shared" si="0"/>
        <v>1</v>
      </c>
    </row>
    <row r="14" spans="1:14">
      <c r="A14" s="28" t="s">
        <v>19</v>
      </c>
      <c r="B14" s="29">
        <f>RANK('W-score-0'!B14,'W-score-0'!B$2:B$14,1)</f>
        <v>6</v>
      </c>
      <c r="C14" s="29">
        <f>RANK('W-score-0'!C14,'W-score-0'!C$2:C$14,1)</f>
        <v>7</v>
      </c>
      <c r="D14" s="29">
        <f>RANK('W-score-0'!D14,'W-score-0'!D$2:D$14,1)</f>
        <v>7</v>
      </c>
      <c r="E14" s="29">
        <f>RANK('W-score-0'!E14,'W-score-0'!E$2:E$14,1)</f>
        <v>9</v>
      </c>
      <c r="F14" s="29">
        <f>RANK('W-score-0'!F14,'W-score-0'!F$2:F$14,1)</f>
        <v>9</v>
      </c>
      <c r="G14" s="29">
        <f>RANK('W-score-0'!G14,'W-score-0'!G$2:G$14,1)</f>
        <v>9</v>
      </c>
      <c r="H14" s="29">
        <f>RANK('W-score-0'!H14,'W-score-0'!H$2:H$14,1)</f>
        <v>9</v>
      </c>
      <c r="I14" s="29">
        <f>RANK('W-score-0'!I14,'W-score-0'!I$2:I$14,1)</f>
        <v>8</v>
      </c>
      <c r="J14" s="29">
        <f>RANK('W-score-0'!J14,'W-score-0'!J$2:J$14,1)</f>
        <v>9</v>
      </c>
      <c r="K14" s="29">
        <f>RANK('W-score-0'!K14,'W-score-0'!K$2:K$14,1)</f>
        <v>9</v>
      </c>
      <c r="L14" s="29">
        <f>RANK('W-score-0'!L14,'W-score-0'!L$2:L$14,1)</f>
        <v>11</v>
      </c>
      <c r="M14" s="29">
        <f>RANK('W-score-0'!M14,'W-score-0'!M$2:M$14,1)</f>
        <v>8</v>
      </c>
      <c r="N14" s="27">
        <f t="shared" si="0"/>
        <v>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I10" sqref="I10"/>
    </sheetView>
  </sheetViews>
  <sheetFormatPr defaultRowHeight="15"/>
  <cols>
    <col min="1" max="1" width="26.5703125" style="27" bestFit="1" customWidth="1"/>
    <col min="2" max="16384" width="9.140625" style="27"/>
  </cols>
  <sheetData>
    <row r="1" spans="1:13">
      <c r="A1" s="27" t="s">
        <v>67</v>
      </c>
      <c r="B1" s="27">
        <v>1</v>
      </c>
      <c r="C1" s="27">
        <v>2</v>
      </c>
      <c r="D1" s="27">
        <v>3</v>
      </c>
      <c r="E1" s="27">
        <v>4</v>
      </c>
      <c r="F1" s="27">
        <v>5</v>
      </c>
      <c r="G1" s="27">
        <v>6</v>
      </c>
      <c r="H1" s="27">
        <v>7</v>
      </c>
      <c r="I1" s="27">
        <v>8</v>
      </c>
      <c r="J1" s="27">
        <v>9</v>
      </c>
      <c r="K1" s="27">
        <v>10</v>
      </c>
      <c r="L1" s="27">
        <v>11</v>
      </c>
      <c r="M1" s="27">
        <v>12</v>
      </c>
    </row>
    <row r="2" spans="1:13">
      <c r="A2" s="28" t="s">
        <v>72</v>
      </c>
      <c r="B2" s="29">
        <v>7.5359999999999996E-2</v>
      </c>
      <c r="C2" s="29">
        <v>7.3889999999999997E-2</v>
      </c>
      <c r="D2" s="29">
        <v>8.1949999999999995E-2</v>
      </c>
      <c r="E2" s="29">
        <v>7.8969999999999999E-2</v>
      </c>
      <c r="F2" s="29">
        <v>8.4250000000000005E-2</v>
      </c>
      <c r="G2" s="29">
        <v>7.6939999999999995E-2</v>
      </c>
      <c r="H2" s="29">
        <v>9.9489999999999995E-2</v>
      </c>
      <c r="I2" s="29">
        <v>0.11871</v>
      </c>
      <c r="J2" s="29">
        <v>9.9580000000000002E-2</v>
      </c>
      <c r="K2" s="29">
        <v>9.5829999999999999E-2</v>
      </c>
      <c r="L2" s="29">
        <v>7.6139999999999999E-2</v>
      </c>
      <c r="M2" s="29">
        <v>7.936E-2</v>
      </c>
    </row>
    <row r="3" spans="1:13">
      <c r="A3" s="28" t="s">
        <v>16</v>
      </c>
      <c r="B3" s="29">
        <v>3.9410000000000001E-2</v>
      </c>
      <c r="C3" s="37">
        <v>4.3060000000000001E-2</v>
      </c>
      <c r="D3" s="29">
        <v>3.9210000000000002E-2</v>
      </c>
      <c r="E3" s="29">
        <v>3.1989999999999998E-2</v>
      </c>
      <c r="F3" s="29">
        <v>3.9030000000000002E-2</v>
      </c>
      <c r="G3" s="29">
        <v>3.3020000000000001E-2</v>
      </c>
      <c r="H3" s="29">
        <v>3.7969999999999997E-2</v>
      </c>
      <c r="I3" s="29">
        <v>3.7470000000000003E-2</v>
      </c>
      <c r="J3" s="29">
        <v>4.0710000000000003E-2</v>
      </c>
      <c r="K3" s="29">
        <v>4.2349999999999999E-2</v>
      </c>
      <c r="L3" s="29">
        <v>4.0099999999999997E-2</v>
      </c>
      <c r="M3" s="29">
        <v>3.9750000000000001E-2</v>
      </c>
    </row>
    <row r="4" spans="1:13">
      <c r="A4" s="28" t="s">
        <v>15</v>
      </c>
      <c r="B4" s="29">
        <v>3.721E-2</v>
      </c>
      <c r="C4" s="29">
        <v>4.1239999999999999E-2</v>
      </c>
      <c r="D4" s="29">
        <v>4.0640000000000003E-2</v>
      </c>
      <c r="E4" s="29">
        <v>3.1960000000000002E-2</v>
      </c>
      <c r="F4" s="29">
        <v>4.0059999999999998E-2</v>
      </c>
      <c r="G4" s="29">
        <v>3.2370000000000003E-2</v>
      </c>
      <c r="H4" s="29">
        <v>3.7609999999999998E-2</v>
      </c>
      <c r="I4" s="29">
        <v>3.7609999999999998E-2</v>
      </c>
      <c r="J4" s="29">
        <v>3.9449999999999999E-2</v>
      </c>
      <c r="K4" s="29">
        <v>4.1770000000000002E-2</v>
      </c>
      <c r="L4" s="29">
        <v>4.0239999999999998E-2</v>
      </c>
      <c r="M4" s="29">
        <v>3.9559999999999998E-2</v>
      </c>
    </row>
    <row r="5" spans="1:13">
      <c r="A5" s="28" t="s">
        <v>28</v>
      </c>
      <c r="B5" s="29">
        <v>4.4830000000000002E-2</v>
      </c>
      <c r="C5" s="29">
        <v>4.6489999999999997E-2</v>
      </c>
      <c r="D5" s="29">
        <v>4.7840000000000001E-2</v>
      </c>
      <c r="E5" s="29">
        <v>3.986E-2</v>
      </c>
      <c r="F5" s="29">
        <v>4.7140000000000001E-2</v>
      </c>
      <c r="G5" s="29">
        <v>3.8629999999999998E-2</v>
      </c>
      <c r="H5" s="29">
        <v>4.7239999999999997E-2</v>
      </c>
      <c r="I5" s="29">
        <v>4.6719999999999998E-2</v>
      </c>
      <c r="J5" s="29">
        <v>5.1799999999999999E-2</v>
      </c>
      <c r="K5" s="29">
        <v>5.2080000000000001E-2</v>
      </c>
      <c r="L5" s="29">
        <v>4.8649999999999999E-2</v>
      </c>
      <c r="M5" s="29">
        <v>4.7629999999999999E-2</v>
      </c>
    </row>
    <row r="6" spans="1:13">
      <c r="A6" s="28" t="s">
        <v>31</v>
      </c>
      <c r="B6" s="29">
        <v>4.0210000000000003E-2</v>
      </c>
      <c r="C6" s="29">
        <v>4.3860000000000003E-2</v>
      </c>
      <c r="D6" s="29">
        <v>4.4229999999999998E-2</v>
      </c>
      <c r="E6" s="29">
        <v>3.4630000000000001E-2</v>
      </c>
      <c r="F6" s="29">
        <v>4.5780000000000001E-2</v>
      </c>
      <c r="G6" s="29">
        <v>3.7280000000000001E-2</v>
      </c>
      <c r="H6" s="29">
        <v>4.0570000000000002E-2</v>
      </c>
      <c r="I6" s="29">
        <v>4.3430000000000003E-2</v>
      </c>
      <c r="J6" s="29">
        <v>4.6539999999999998E-2</v>
      </c>
      <c r="K6" s="29">
        <v>4.6530000000000002E-2</v>
      </c>
      <c r="L6" s="29">
        <v>4.3060000000000001E-2</v>
      </c>
      <c r="M6" s="29">
        <v>7.7729999999999994E-2</v>
      </c>
    </row>
    <row r="7" spans="1:13">
      <c r="A7" s="28" t="s">
        <v>43</v>
      </c>
      <c r="B7" s="29">
        <v>5.5410000000000001E-2</v>
      </c>
      <c r="C7" s="29">
        <v>4.5069999999999999E-2</v>
      </c>
      <c r="D7" s="29">
        <v>5.7189999999999998E-2</v>
      </c>
      <c r="E7" s="29">
        <v>4.224E-2</v>
      </c>
      <c r="F7" s="29">
        <v>4.7849999999999997E-2</v>
      </c>
      <c r="G7" s="29">
        <v>0.13666</v>
      </c>
      <c r="H7" s="29">
        <v>6.3750000000000001E-2</v>
      </c>
      <c r="I7" s="29">
        <v>7.2770000000000001E-2</v>
      </c>
      <c r="J7" s="29">
        <v>6.4860000000000001E-2</v>
      </c>
      <c r="K7" s="29">
        <v>6.3280000000000003E-2</v>
      </c>
      <c r="L7" s="29">
        <v>5.2760000000000001E-2</v>
      </c>
      <c r="M7" s="29">
        <v>5.3350000000000002E-2</v>
      </c>
    </row>
    <row r="8" spans="1:13">
      <c r="A8" s="28" t="s">
        <v>51</v>
      </c>
      <c r="B8" s="29">
        <v>4.104E-2</v>
      </c>
      <c r="C8" s="29">
        <v>4.2599999999999999E-2</v>
      </c>
      <c r="D8" s="29">
        <v>4.1180000000000001E-2</v>
      </c>
      <c r="E8" s="29">
        <v>3.2579999999999998E-2</v>
      </c>
      <c r="F8" s="29">
        <v>4.045E-2</v>
      </c>
      <c r="G8" s="29">
        <v>3.2320000000000002E-2</v>
      </c>
      <c r="H8" s="29">
        <v>3.7990000000000003E-2</v>
      </c>
      <c r="I8" s="29">
        <v>3.9019999999999999E-2</v>
      </c>
      <c r="J8" s="29">
        <v>4.1570000000000003E-2</v>
      </c>
      <c r="K8" s="29">
        <v>4.2950000000000002E-2</v>
      </c>
      <c r="L8" s="29">
        <v>4.0730000000000002E-2</v>
      </c>
      <c r="M8" s="29">
        <v>4.1110000000000001E-2</v>
      </c>
    </row>
    <row r="9" spans="1:13">
      <c r="A9" s="28" t="s">
        <v>53</v>
      </c>
      <c r="B9" s="29">
        <v>5.5199999999999999E-2</v>
      </c>
      <c r="C9" s="29">
        <v>5.6239999999999998E-2</v>
      </c>
      <c r="D9" s="29">
        <v>7.8130000000000005E-2</v>
      </c>
      <c r="E9" s="29">
        <v>5.4219999999999997E-2</v>
      </c>
      <c r="F9" s="29">
        <v>6.9739999999999996E-2</v>
      </c>
      <c r="G9" s="29">
        <v>6.3689999999999997E-2</v>
      </c>
      <c r="H9" s="29">
        <v>9.9150000000000002E-2</v>
      </c>
      <c r="I9" s="29">
        <v>7.8020000000000006E-2</v>
      </c>
      <c r="J9" s="29">
        <v>7.8289999999999998E-2</v>
      </c>
      <c r="K9" s="29">
        <v>6.7349999999999993E-2</v>
      </c>
      <c r="L9" s="29">
        <v>6.3409999999999994E-2</v>
      </c>
      <c r="M9" s="29">
        <v>5.9020000000000003E-2</v>
      </c>
    </row>
    <row r="10" spans="1:13">
      <c r="A10" s="28" t="s">
        <v>24</v>
      </c>
      <c r="B10" s="29">
        <v>4.7969999999999999E-2</v>
      </c>
      <c r="C10" s="29">
        <v>4.3060000000000001E-2</v>
      </c>
      <c r="D10" s="29">
        <v>4.8529999999999997E-2</v>
      </c>
      <c r="E10" s="29">
        <v>3.567E-2</v>
      </c>
      <c r="F10" s="29">
        <v>4.1200000000000001E-2</v>
      </c>
      <c r="G10" s="29">
        <v>3.585E-2</v>
      </c>
      <c r="H10" s="29">
        <v>3.848E-2</v>
      </c>
      <c r="I10" s="37">
        <v>7.2770000000000001E-2</v>
      </c>
      <c r="J10" s="29">
        <v>4.1059999999999999E-2</v>
      </c>
      <c r="K10" s="29">
        <v>4.4609999999999997E-2</v>
      </c>
      <c r="L10" s="29">
        <v>4.0289999999999999E-2</v>
      </c>
      <c r="M10" s="29">
        <v>3.9759999999999997E-2</v>
      </c>
    </row>
    <row r="11" spans="1:13">
      <c r="A11" s="28" t="s">
        <v>20</v>
      </c>
      <c r="B11" s="29">
        <v>3.7920000000000002E-2</v>
      </c>
      <c r="C11" s="29">
        <v>4.0800000000000003E-2</v>
      </c>
      <c r="D11" s="29">
        <v>4.0140000000000002E-2</v>
      </c>
      <c r="E11" s="29">
        <v>3.2730000000000002E-2</v>
      </c>
      <c r="F11" s="29">
        <v>4.018E-2</v>
      </c>
      <c r="G11" s="29">
        <v>3.3500000000000002E-2</v>
      </c>
      <c r="H11" s="29">
        <v>3.8240000000000003E-2</v>
      </c>
      <c r="I11" s="29">
        <v>3.8289999999999998E-2</v>
      </c>
      <c r="J11" s="29">
        <v>4.0140000000000002E-2</v>
      </c>
      <c r="K11" s="29">
        <v>4.36E-2</v>
      </c>
      <c r="L11" s="29">
        <v>4.1759999999999999E-2</v>
      </c>
      <c r="M11" s="29">
        <v>4.0370000000000003E-2</v>
      </c>
    </row>
    <row r="12" spans="1:13">
      <c r="A12" s="28" t="s">
        <v>12</v>
      </c>
      <c r="B12" s="29">
        <v>3.7310000000000003E-2</v>
      </c>
      <c r="C12" s="29">
        <v>4.1209999999999997E-2</v>
      </c>
      <c r="D12" s="29">
        <v>4.0930000000000001E-2</v>
      </c>
      <c r="E12" s="29">
        <v>3.1510000000000003E-2</v>
      </c>
      <c r="F12" s="29">
        <v>3.9600000000000003E-2</v>
      </c>
      <c r="G12" s="29">
        <v>3.3329999999999999E-2</v>
      </c>
      <c r="H12" s="29">
        <v>3.8019999999999998E-2</v>
      </c>
      <c r="I12" s="29">
        <v>3.9019999999999999E-2</v>
      </c>
      <c r="J12" s="29">
        <v>3.9419999999999997E-2</v>
      </c>
      <c r="K12" s="29">
        <v>4.181E-2</v>
      </c>
      <c r="L12" s="29">
        <v>3.9419999999999997E-2</v>
      </c>
      <c r="M12" s="29">
        <v>3.8550000000000001E-2</v>
      </c>
    </row>
    <row r="13" spans="1:13">
      <c r="A13" s="28" t="s">
        <v>8</v>
      </c>
      <c r="B13" s="29">
        <v>3.5619999999999999E-2</v>
      </c>
      <c r="C13" s="24">
        <v>4.0800000000000003E-2</v>
      </c>
      <c r="D13" s="29">
        <v>3.8879999999999998E-2</v>
      </c>
      <c r="E13" s="29">
        <v>3.0689999999999999E-2</v>
      </c>
      <c r="F13" s="29">
        <v>3.8890000000000001E-2</v>
      </c>
      <c r="G13" s="29">
        <v>3.1899999999999998E-2</v>
      </c>
      <c r="H13" s="29">
        <v>3.635E-2</v>
      </c>
      <c r="I13" s="29">
        <v>3.7100000000000001E-2</v>
      </c>
      <c r="J13" s="29">
        <v>3.8789999999999998E-2</v>
      </c>
      <c r="K13" s="29">
        <v>4.1680000000000002E-2</v>
      </c>
      <c r="L13" s="29">
        <v>3.9170000000000003E-2</v>
      </c>
      <c r="M13" s="29">
        <v>3.9149999999999997E-2</v>
      </c>
    </row>
    <row r="14" spans="1:13">
      <c r="A14" s="28" t="s">
        <v>19</v>
      </c>
      <c r="B14" s="29">
        <v>3.943E-2</v>
      </c>
      <c r="C14" s="29">
        <v>4.4080000000000001E-2</v>
      </c>
      <c r="D14" s="29">
        <v>4.3049999999999998E-2</v>
      </c>
      <c r="E14" s="29">
        <v>3.9399999999999998E-2</v>
      </c>
      <c r="F14" s="29">
        <v>4.6530000000000002E-2</v>
      </c>
      <c r="G14" s="29">
        <v>3.7830000000000003E-2</v>
      </c>
      <c r="H14" s="29">
        <v>4.3180000000000003E-2</v>
      </c>
      <c r="I14" s="29">
        <v>4.5010000000000001E-2</v>
      </c>
      <c r="J14" s="29">
        <v>4.8469999999999999E-2</v>
      </c>
      <c r="K14" s="29">
        <v>4.9230000000000003E-2</v>
      </c>
      <c r="L14" s="29">
        <v>5.7180000000000002E-2</v>
      </c>
      <c r="M14" s="29">
        <v>4.3479999999999998E-2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4"/>
  <sheetViews>
    <sheetView workbookViewId="0">
      <selection activeCell="O5" sqref="A1:O14"/>
    </sheetView>
  </sheetViews>
  <sheetFormatPr defaultRowHeight="15"/>
  <cols>
    <col min="1" max="1" width="26.5703125" style="27" bestFit="1" customWidth="1"/>
    <col min="2" max="14" width="9.140625" style="27"/>
    <col min="15" max="15" width="15.7109375" style="27" bestFit="1" customWidth="1"/>
    <col min="16" max="16384" width="9.140625" style="27"/>
  </cols>
  <sheetData>
    <row r="1" spans="1:15">
      <c r="A1" s="27" t="s">
        <v>67</v>
      </c>
      <c r="B1" s="27">
        <v>1</v>
      </c>
      <c r="C1" s="27">
        <v>2</v>
      </c>
      <c r="D1" s="27">
        <v>3</v>
      </c>
      <c r="E1" s="27">
        <v>4</v>
      </c>
      <c r="F1" s="27">
        <v>5</v>
      </c>
      <c r="G1" s="27">
        <v>6</v>
      </c>
      <c r="H1" s="27">
        <v>7</v>
      </c>
      <c r="I1" s="27">
        <v>8</v>
      </c>
      <c r="J1" s="27">
        <v>9</v>
      </c>
      <c r="K1" s="27">
        <v>10</v>
      </c>
      <c r="L1" s="27">
        <v>11</v>
      </c>
      <c r="M1" s="27">
        <v>12</v>
      </c>
      <c r="N1" s="27" t="s">
        <v>6</v>
      </c>
      <c r="O1" s="27" t="s">
        <v>70</v>
      </c>
    </row>
    <row r="2" spans="1:15">
      <c r="A2" s="28" t="s">
        <v>72</v>
      </c>
      <c r="B2" s="29">
        <f>1-'W-score-2'!B2/'W-score-2'!B$2</f>
        <v>0</v>
      </c>
      <c r="C2" s="29">
        <f>1-'W-score-2'!C2/'W-score-2'!C$2</f>
        <v>0</v>
      </c>
      <c r="D2" s="29">
        <f>1-'W-score-2'!D2/'W-score-2'!D$2</f>
        <v>0</v>
      </c>
      <c r="E2" s="29">
        <f>1-'W-score-2'!E2/'W-score-2'!E$2</f>
        <v>0</v>
      </c>
      <c r="F2" s="29">
        <f>1-'W-score-2'!F2/'W-score-2'!F$2</f>
        <v>0</v>
      </c>
      <c r="G2" s="29">
        <f>1-'W-score-2'!G2/'W-score-2'!G$2</f>
        <v>0</v>
      </c>
      <c r="H2" s="29">
        <f>1-'W-score-2'!H2/'W-score-2'!H$2</f>
        <v>0</v>
      </c>
      <c r="I2" s="29">
        <f>1-'W-score-2'!I2/'W-score-2'!I$2</f>
        <v>0</v>
      </c>
      <c r="J2" s="29">
        <f>1-'W-score-2'!J2/'W-score-2'!J$2</f>
        <v>0</v>
      </c>
      <c r="K2" s="29">
        <f>1-'W-score-2'!K2/'W-score-2'!K$2</f>
        <v>0</v>
      </c>
      <c r="L2" s="29">
        <f>1-'W-score-2'!L2/'W-score-2'!L$2</f>
        <v>0</v>
      </c>
      <c r="M2" s="29">
        <f>1-'W-score-2'!M2/'W-score-2'!M$2</f>
        <v>0</v>
      </c>
      <c r="N2" s="36">
        <f>SUMPRODUCT(B$1:M$1,B2:M2)/SUM(B$1:M$1)</f>
        <v>0</v>
      </c>
      <c r="O2" s="27">
        <f>RANK(N2,N$2:N$23)</f>
        <v>13</v>
      </c>
    </row>
    <row r="3" spans="1:15">
      <c r="A3" s="28" t="s">
        <v>16</v>
      </c>
      <c r="B3" s="29">
        <f>1-'W-score-2'!B3/'W-score-2'!B$2</f>
        <v>0.47704352441613584</v>
      </c>
      <c r="C3" s="37">
        <f>1-'W-score-2'!C3/'W-score-2'!C$2</f>
        <v>0.41724184598727831</v>
      </c>
      <c r="D3" s="29">
        <f>1-'W-score-2'!D3/'W-score-2'!D$2</f>
        <v>0.5215375228798047</v>
      </c>
      <c r="E3" s="29">
        <f>1-'W-score-2'!E3/'W-score-2'!E$2</f>
        <v>0.59490945928833738</v>
      </c>
      <c r="F3" s="29">
        <f>1-'W-score-2'!F3/'W-score-2'!F$2</f>
        <v>0.53673590504451041</v>
      </c>
      <c r="G3" s="29">
        <f>1-'W-score-2'!G3/'W-score-2'!G$2</f>
        <v>0.57083441642838573</v>
      </c>
      <c r="H3" s="29">
        <f>1-'W-score-2'!H3/'W-score-2'!H$2</f>
        <v>0.61835360337722389</v>
      </c>
      <c r="I3" s="29">
        <f>1-'W-score-2'!I3/'W-score-2'!I$2</f>
        <v>0.6843568359868587</v>
      </c>
      <c r="J3" s="29">
        <f>1-'W-score-2'!J3/'W-score-2'!J$2</f>
        <v>0.5911829684675638</v>
      </c>
      <c r="K3" s="29">
        <f>1-'W-score-2'!K3/'W-score-2'!K$2</f>
        <v>0.55807158509861221</v>
      </c>
      <c r="L3" s="29">
        <f>1-'W-score-2'!L3/'W-score-2'!L$2</f>
        <v>0.47333858681376417</v>
      </c>
      <c r="M3" s="29">
        <f>1-'W-score-2'!M3/'W-score-2'!M$2</f>
        <v>0.49911794354838712</v>
      </c>
      <c r="N3" s="36">
        <f t="shared" ref="N3:N14" si="0">SUMPRODUCT(B$1:M$1,B3:M3)/SUM(B$1:M$1)</f>
        <v>0.55468328079792317</v>
      </c>
      <c r="O3" s="27">
        <f t="shared" ref="O3:O14" si="1">RANK(N3,N$2:N$23)</f>
        <v>4</v>
      </c>
    </row>
    <row r="4" spans="1:15">
      <c r="A4" s="28" t="s">
        <v>15</v>
      </c>
      <c r="B4" s="29">
        <f>1-'W-score-2'!B4/'W-score-2'!B$2</f>
        <v>0.50623673036093408</v>
      </c>
      <c r="C4" s="29">
        <f>1-'W-score-2'!C4/'W-score-2'!C$2</f>
        <v>0.44187305454053327</v>
      </c>
      <c r="D4" s="29">
        <f>1-'W-score-2'!D4/'W-score-2'!D$2</f>
        <v>0.50408785845027448</v>
      </c>
      <c r="E4" s="29">
        <f>1-'W-score-2'!E4/'W-score-2'!E$2</f>
        <v>0.59528935038622266</v>
      </c>
      <c r="F4" s="29">
        <f>1-'W-score-2'!F4/'W-score-2'!F$2</f>
        <v>0.52451038575667663</v>
      </c>
      <c r="G4" s="29">
        <f>1-'W-score-2'!G4/'W-score-2'!G$2</f>
        <v>0.57928255783727578</v>
      </c>
      <c r="H4" s="29">
        <f>1-'W-score-2'!H4/'W-score-2'!H$2</f>
        <v>0.62197205749321538</v>
      </c>
      <c r="I4" s="29">
        <f>1-'W-score-2'!I4/'W-score-2'!I$2</f>
        <v>0.68317749136551265</v>
      </c>
      <c r="J4" s="29">
        <f>1-'W-score-2'!J4/'W-score-2'!J$2</f>
        <v>0.60383611166900986</v>
      </c>
      <c r="K4" s="29">
        <f>1-'W-score-2'!K4/'W-score-2'!K$2</f>
        <v>0.56412396952937494</v>
      </c>
      <c r="L4" s="29">
        <f>1-'W-score-2'!L4/'W-score-2'!L$2</f>
        <v>0.47149986866298921</v>
      </c>
      <c r="M4" s="29">
        <f>1-'W-score-2'!M4/'W-score-2'!M$2</f>
        <v>0.50151209677419351</v>
      </c>
      <c r="N4" s="36">
        <f t="shared" si="0"/>
        <v>0.55745235695409479</v>
      </c>
      <c r="O4" s="27">
        <f t="shared" si="1"/>
        <v>3</v>
      </c>
    </row>
    <row r="5" spans="1:15">
      <c r="A5" s="28" t="s">
        <v>28</v>
      </c>
      <c r="B5" s="29">
        <f>1-'W-score-2'!B5/'W-score-2'!B$2</f>
        <v>0.40512208067940547</v>
      </c>
      <c r="C5" s="29">
        <f>1-'W-score-2'!C5/'W-score-2'!C$2</f>
        <v>0.37082149140614429</v>
      </c>
      <c r="D5" s="29">
        <f>1-'W-score-2'!D5/'W-score-2'!D$2</f>
        <v>0.41622940817571685</v>
      </c>
      <c r="E5" s="29">
        <f>1-'W-score-2'!E5/'W-score-2'!E$2</f>
        <v>0.4952513612764341</v>
      </c>
      <c r="F5" s="29">
        <f>1-'W-score-2'!F5/'W-score-2'!F$2</f>
        <v>0.44047477744807129</v>
      </c>
      <c r="G5" s="29">
        <f>1-'W-score-2'!G5/'W-score-2'!G$2</f>
        <v>0.4979204574993501</v>
      </c>
      <c r="H5" s="29">
        <f>1-'W-score-2'!H5/'W-score-2'!H$2</f>
        <v>0.52517840989044129</v>
      </c>
      <c r="I5" s="29">
        <f>1-'W-score-2'!I5/'W-score-2'!I$2</f>
        <v>0.60643585207648898</v>
      </c>
      <c r="J5" s="29">
        <f>1-'W-score-2'!J5/'W-score-2'!J$2</f>
        <v>0.47981522394055032</v>
      </c>
      <c r="K5" s="29">
        <f>1-'W-score-2'!K5/'W-score-2'!K$2</f>
        <v>0.45653761869978082</v>
      </c>
      <c r="L5" s="29">
        <f>1-'W-score-2'!L5/'W-score-2'!L$2</f>
        <v>0.36104544260572635</v>
      </c>
      <c r="M5" s="29">
        <f>1-'W-score-2'!M5/'W-score-2'!M$2</f>
        <v>0.39982358870967738</v>
      </c>
      <c r="N5" s="36">
        <f t="shared" si="0"/>
        <v>0.45829727162625528</v>
      </c>
      <c r="O5" s="27">
        <f t="shared" si="1"/>
        <v>9</v>
      </c>
    </row>
    <row r="6" spans="1:15">
      <c r="A6" s="28" t="s">
        <v>31</v>
      </c>
      <c r="B6" s="29">
        <f>1-'W-score-2'!B6/'W-score-2'!B$2</f>
        <v>0.46642781316348192</v>
      </c>
      <c r="C6" s="29">
        <f>1-'W-score-2'!C6/'W-score-2'!C$2</f>
        <v>0.4064149411287048</v>
      </c>
      <c r="D6" s="29">
        <f>1-'W-score-2'!D6/'W-score-2'!D$2</f>
        <v>0.460280658938377</v>
      </c>
      <c r="E6" s="29">
        <f>1-'W-score-2'!E6/'W-score-2'!E$2</f>
        <v>0.56147904267443338</v>
      </c>
      <c r="F6" s="29">
        <f>1-'W-score-2'!F6/'W-score-2'!F$2</f>
        <v>0.45661721068249261</v>
      </c>
      <c r="G6" s="29">
        <f>1-'W-score-2'!G6/'W-score-2'!G$2</f>
        <v>0.51546659734858324</v>
      </c>
      <c r="H6" s="29">
        <f>1-'W-score-2'!H6/'W-score-2'!H$2</f>
        <v>0.59222032365061805</v>
      </c>
      <c r="I6" s="29">
        <f>1-'W-score-2'!I6/'W-score-2'!I$2</f>
        <v>0.63415045067812303</v>
      </c>
      <c r="J6" s="29">
        <f>1-'W-score-2'!J6/'W-score-2'!J$2</f>
        <v>0.53263707571801566</v>
      </c>
      <c r="K6" s="29">
        <f>1-'W-score-2'!K6/'W-score-2'!K$2</f>
        <v>0.51445267661483873</v>
      </c>
      <c r="L6" s="29">
        <f>1-'W-score-2'!L6/'W-score-2'!L$2</f>
        <v>0.43446283162595223</v>
      </c>
      <c r="M6" s="29">
        <f>1-'W-score-2'!M6/'W-score-2'!M$2</f>
        <v>2.0539314516129115E-2</v>
      </c>
      <c r="N6" s="36">
        <f t="shared" si="0"/>
        <v>0.44185218873213572</v>
      </c>
      <c r="O6" s="27">
        <f t="shared" si="1"/>
        <v>10</v>
      </c>
    </row>
    <row r="7" spans="1:15">
      <c r="A7" s="28" t="s">
        <v>43</v>
      </c>
      <c r="B7" s="29">
        <f>1-'W-score-2'!B7/'W-score-2'!B$2</f>
        <v>0.26472929936305722</v>
      </c>
      <c r="C7" s="29">
        <f>1-'W-score-2'!C7/'W-score-2'!C$2</f>
        <v>0.39003924753011232</v>
      </c>
      <c r="D7" s="29">
        <f>1-'W-score-2'!D7/'W-score-2'!D$2</f>
        <v>0.30213544844417328</v>
      </c>
      <c r="E7" s="29">
        <f>1-'W-score-2'!E7/'W-score-2'!E$2</f>
        <v>0.46511333417753575</v>
      </c>
      <c r="F7" s="29">
        <f>1-'W-score-2'!F7/'W-score-2'!F$2</f>
        <v>0.43204747774480723</v>
      </c>
      <c r="G7" s="29">
        <f>1-'W-score-2'!G7/'W-score-2'!G$2</f>
        <v>-0.77618923836755926</v>
      </c>
      <c r="H7" s="29">
        <f>1-'W-score-2'!H7/'W-score-2'!H$2</f>
        <v>0.35923208362649506</v>
      </c>
      <c r="I7" s="29">
        <f>1-'W-score-2'!I7/'W-score-2'!I$2</f>
        <v>0.38699351360458256</v>
      </c>
      <c r="J7" s="29">
        <f>1-'W-score-2'!J7/'W-score-2'!J$2</f>
        <v>0.34866439043984732</v>
      </c>
      <c r="K7" s="29">
        <f>1-'W-score-2'!K7/'W-score-2'!K$2</f>
        <v>0.33966398831263689</v>
      </c>
      <c r="L7" s="29">
        <f>1-'W-score-2'!L7/'W-score-2'!L$2</f>
        <v>0.30706593117940628</v>
      </c>
      <c r="M7" s="29">
        <f>1-'W-score-2'!M7/'W-score-2'!M$2</f>
        <v>0.32774697580645162</v>
      </c>
      <c r="N7" s="36">
        <f t="shared" si="0"/>
        <v>0.26629039075567479</v>
      </c>
      <c r="O7" s="27">
        <f t="shared" si="1"/>
        <v>11</v>
      </c>
    </row>
    <row r="8" spans="1:15">
      <c r="A8" s="28" t="s">
        <v>51</v>
      </c>
      <c r="B8" s="29">
        <f>1-'W-score-2'!B8/'W-score-2'!B$2</f>
        <v>0.45541401273885351</v>
      </c>
      <c r="C8" s="29">
        <f>1-'W-score-2'!C8/'W-score-2'!C$2</f>
        <v>0.42346731628095813</v>
      </c>
      <c r="D8" s="29">
        <f>1-'W-score-2'!D8/'W-score-2'!D$2</f>
        <v>0.49749847467968267</v>
      </c>
      <c r="E8" s="29">
        <f>1-'W-score-2'!E8/'W-score-2'!E$2</f>
        <v>0.58743826769659369</v>
      </c>
      <c r="F8" s="29">
        <f>1-'W-score-2'!F8/'W-score-2'!F$2</f>
        <v>0.51988130563798229</v>
      </c>
      <c r="G8" s="29">
        <f>1-'W-score-2'!G8/'W-score-2'!G$2</f>
        <v>0.57993241486872882</v>
      </c>
      <c r="H8" s="29">
        <f>1-'W-score-2'!H8/'W-score-2'!H$2</f>
        <v>0.61815257814855762</v>
      </c>
      <c r="I8" s="29">
        <f>1-'W-score-2'!I8/'W-score-2'!I$2</f>
        <v>0.67129980625052643</v>
      </c>
      <c r="J8" s="29">
        <f>1-'W-score-2'!J8/'W-score-2'!J$2</f>
        <v>0.58254669612371957</v>
      </c>
      <c r="K8" s="29">
        <f>1-'W-score-2'!K8/'W-score-2'!K$2</f>
        <v>0.55181049775644375</v>
      </c>
      <c r="L8" s="29">
        <f>1-'W-score-2'!L8/'W-score-2'!L$2</f>
        <v>0.46506435513527711</v>
      </c>
      <c r="M8" s="29">
        <f>1-'W-score-2'!M8/'W-score-2'!M$2</f>
        <v>0.48198084677419351</v>
      </c>
      <c r="N8" s="36">
        <f t="shared" si="0"/>
        <v>0.54591753801319065</v>
      </c>
      <c r="O8" s="27">
        <f t="shared" si="1"/>
        <v>6</v>
      </c>
    </row>
    <row r="9" spans="1:15">
      <c r="A9" s="28" t="s">
        <v>53</v>
      </c>
      <c r="B9" s="29">
        <f>1-'W-score-2'!B9/'W-score-2'!B$2</f>
        <v>0.26751592356687892</v>
      </c>
      <c r="C9" s="29">
        <f>1-'W-score-2'!C9/'W-score-2'!C$2</f>
        <v>0.2388685884422791</v>
      </c>
      <c r="D9" s="29">
        <f>1-'W-score-2'!D9/'W-score-2'!D$2</f>
        <v>4.6613788895667918E-2</v>
      </c>
      <c r="E9" s="29">
        <f>1-'W-score-2'!E9/'W-score-2'!E$2</f>
        <v>0.31341015575535014</v>
      </c>
      <c r="F9" s="29">
        <f>1-'W-score-2'!F9/'W-score-2'!F$2</f>
        <v>0.17222551928783392</v>
      </c>
      <c r="G9" s="29">
        <f>1-'W-score-2'!G9/'W-score-2'!G$2</f>
        <v>0.17221211333506625</v>
      </c>
      <c r="H9" s="29">
        <f>1-'W-score-2'!H9/'W-score-2'!H$2</f>
        <v>3.4174288873253245E-3</v>
      </c>
      <c r="I9" s="29">
        <f>1-'W-score-2'!I9/'W-score-2'!I$2</f>
        <v>0.34276809030410238</v>
      </c>
      <c r="J9" s="29">
        <f>1-'W-score-2'!J9/'W-score-2'!J$2</f>
        <v>0.21379795139586266</v>
      </c>
      <c r="K9" s="29">
        <f>1-'W-score-2'!K9/'W-score-2'!K$2</f>
        <v>0.2971929458415945</v>
      </c>
      <c r="L9" s="29">
        <f>1-'W-score-2'!L9/'W-score-2'!L$2</f>
        <v>0.16719201470974532</v>
      </c>
      <c r="M9" s="29">
        <f>1-'W-score-2'!M9/'W-score-2'!M$2</f>
        <v>0.25630040322580638</v>
      </c>
      <c r="N9" s="36">
        <f t="shared" si="0"/>
        <v>0.21294910400960371</v>
      </c>
      <c r="O9" s="27">
        <f t="shared" si="1"/>
        <v>12</v>
      </c>
    </row>
    <row r="10" spans="1:15">
      <c r="A10" s="28" t="s">
        <v>24</v>
      </c>
      <c r="B10" s="29">
        <f>1-'W-score-2'!B10/'W-score-2'!B$2</f>
        <v>0.36345541401273884</v>
      </c>
      <c r="C10" s="29">
        <f>1-'W-score-2'!C10/'W-score-2'!C$2</f>
        <v>0.41724184598727831</v>
      </c>
      <c r="D10" s="29">
        <f>1-'W-score-2'!D10/'W-score-2'!D$2</f>
        <v>0.40780964002440512</v>
      </c>
      <c r="E10" s="29">
        <f>1-'W-score-2'!E10/'W-score-2'!E$2</f>
        <v>0.54830948461441054</v>
      </c>
      <c r="F10" s="29">
        <f>1-'W-score-2'!F10/'W-score-2'!F$2</f>
        <v>0.5109792284866469</v>
      </c>
      <c r="G10" s="29">
        <f>1-'W-score-2'!G10/'W-score-2'!G$2</f>
        <v>0.53405250844814134</v>
      </c>
      <c r="H10" s="29">
        <f>1-'W-score-2'!H10/'W-score-2'!H$2</f>
        <v>0.61322746004623574</v>
      </c>
      <c r="I10" s="37">
        <f>1-'W-score-2'!I10/'W-score-2'!I$2</f>
        <v>0.38699351360458256</v>
      </c>
      <c r="J10" s="29">
        <f>1-'W-score-2'!J10/'W-score-2'!J$2</f>
        <v>0.58766820646716211</v>
      </c>
      <c r="K10" s="29">
        <f>1-'W-score-2'!K10/'W-score-2'!K$2</f>
        <v>0.53448815610977773</v>
      </c>
      <c r="L10" s="29">
        <f>1-'W-score-2'!L10/'W-score-2'!L$2</f>
        <v>0.47084318360914101</v>
      </c>
      <c r="M10" s="29">
        <f>1-'W-score-2'!M10/'W-score-2'!M$2</f>
        <v>0.498991935483871</v>
      </c>
      <c r="N10" s="36">
        <f t="shared" si="0"/>
        <v>0.50722347630268949</v>
      </c>
      <c r="O10" s="27">
        <f t="shared" si="1"/>
        <v>7</v>
      </c>
    </row>
    <row r="11" spans="1:15">
      <c r="A11" s="28" t="s">
        <v>20</v>
      </c>
      <c r="B11" s="29">
        <f>1-'W-score-2'!B11/'W-score-2'!B$2</f>
        <v>0.49681528662420382</v>
      </c>
      <c r="C11" s="29">
        <f>1-'W-score-2'!C11/'W-score-2'!C$2</f>
        <v>0.44782785221274857</v>
      </c>
      <c r="D11" s="29">
        <f>1-'W-score-2'!D11/'W-score-2'!D$2</f>
        <v>0.51018913971934099</v>
      </c>
      <c r="E11" s="29">
        <f>1-'W-score-2'!E11/'W-score-2'!E$2</f>
        <v>0.58553881220716719</v>
      </c>
      <c r="F11" s="29">
        <f>1-'W-score-2'!F11/'W-score-2'!F$2</f>
        <v>0.52308605341246295</v>
      </c>
      <c r="G11" s="29">
        <f>1-'W-score-2'!G11/'W-score-2'!G$2</f>
        <v>0.56459578892643614</v>
      </c>
      <c r="H11" s="29">
        <f>1-'W-score-2'!H11/'W-score-2'!H$2</f>
        <v>0.61563976279023014</v>
      </c>
      <c r="I11" s="29">
        <f>1-'W-score-2'!I11/'W-score-2'!I$2</f>
        <v>0.67744924606183132</v>
      </c>
      <c r="J11" s="29">
        <f>1-'W-score-2'!J11/'W-score-2'!J$2</f>
        <v>0.59690700943964647</v>
      </c>
      <c r="K11" s="29">
        <f>1-'W-score-2'!K11/'W-score-2'!K$2</f>
        <v>0.54502765313576118</v>
      </c>
      <c r="L11" s="29">
        <f>1-'W-score-2'!L11/'W-score-2'!L$2</f>
        <v>0.45153664302600471</v>
      </c>
      <c r="M11" s="29">
        <f>1-'W-score-2'!M11/'W-score-2'!M$2</f>
        <v>0.49130544354838701</v>
      </c>
      <c r="N11" s="36">
        <f t="shared" si="0"/>
        <v>0.54720870487006035</v>
      </c>
      <c r="O11" s="27">
        <f t="shared" si="1"/>
        <v>5</v>
      </c>
    </row>
    <row r="12" spans="1:15">
      <c r="A12" s="28" t="s">
        <v>12</v>
      </c>
      <c r="B12" s="29">
        <f>1-'W-score-2'!B12/'W-score-2'!B$2</f>
        <v>0.50490976645435237</v>
      </c>
      <c r="C12" s="29">
        <f>1-'W-score-2'!C12/'W-score-2'!C$2</f>
        <v>0.44227906347272972</v>
      </c>
      <c r="D12" s="29">
        <f>1-'W-score-2'!D12/'W-score-2'!D$2</f>
        <v>0.50054911531421586</v>
      </c>
      <c r="E12" s="29">
        <f>1-'W-score-2'!E12/'W-score-2'!E$2</f>
        <v>0.6009877168545017</v>
      </c>
      <c r="F12" s="29">
        <f>1-'W-score-2'!F12/'W-score-2'!F$2</f>
        <v>0.52997032640949548</v>
      </c>
      <c r="G12" s="29">
        <f>1-'W-score-2'!G12/'W-score-2'!G$2</f>
        <v>0.5668053028333766</v>
      </c>
      <c r="H12" s="29">
        <f>1-'W-score-2'!H12/'W-score-2'!H$2</f>
        <v>0.61785104030555837</v>
      </c>
      <c r="I12" s="29">
        <f>1-'W-score-2'!I12/'W-score-2'!I$2</f>
        <v>0.67129980625052643</v>
      </c>
      <c r="J12" s="29">
        <f>1-'W-score-2'!J12/'W-score-2'!J$2</f>
        <v>0.60413737698333003</v>
      </c>
      <c r="K12" s="29">
        <f>1-'W-score-2'!K12/'W-score-2'!K$2</f>
        <v>0.56370656370656369</v>
      </c>
      <c r="L12" s="29">
        <f>1-'W-score-2'!L12/'W-score-2'!L$2</f>
        <v>0.48226950354609932</v>
      </c>
      <c r="M12" s="29">
        <f>1-'W-score-2'!M12/'W-score-2'!M$2</f>
        <v>0.51423891129032251</v>
      </c>
      <c r="N12" s="36">
        <f t="shared" si="0"/>
        <v>0.55886203579946025</v>
      </c>
      <c r="O12" s="27">
        <f t="shared" si="1"/>
        <v>2</v>
      </c>
    </row>
    <row r="13" spans="1:15">
      <c r="A13" s="28" t="s">
        <v>8</v>
      </c>
      <c r="B13" s="29">
        <f>1-'W-score-2'!B13/'W-score-2'!B$2</f>
        <v>0.52733545647558389</v>
      </c>
      <c r="C13" s="24">
        <f>1-'W-score-2'!C13/'W-score-2'!C$2</f>
        <v>0.44782785221274857</v>
      </c>
      <c r="D13" s="29">
        <f>1-'W-score-2'!D13/'W-score-2'!D$2</f>
        <v>0.52556436851738864</v>
      </c>
      <c r="E13" s="29">
        <f>1-'W-score-2'!E13/'W-score-2'!E$2</f>
        <v>0.61137140686336577</v>
      </c>
      <c r="F13" s="29">
        <f>1-'W-score-2'!F13/'W-score-2'!F$2</f>
        <v>0.53839762611275965</v>
      </c>
      <c r="G13" s="29">
        <f>1-'W-score-2'!G13/'W-score-2'!G$2</f>
        <v>0.5853912139329347</v>
      </c>
      <c r="H13" s="29">
        <f>1-'W-score-2'!H13/'W-score-2'!H$2</f>
        <v>0.63463664689918575</v>
      </c>
      <c r="I13" s="29">
        <f>1-'W-score-2'!I13/'W-score-2'!I$2</f>
        <v>0.68747367534327353</v>
      </c>
      <c r="J13" s="29">
        <f>1-'W-score-2'!J13/'W-score-2'!J$2</f>
        <v>0.61046394858405306</v>
      </c>
      <c r="K13" s="29">
        <f>1-'W-score-2'!K13/'W-score-2'!K$2</f>
        <v>0.56506313263070018</v>
      </c>
      <c r="L13" s="29">
        <f>1-'W-score-2'!L13/'W-score-2'!L$2</f>
        <v>0.48555292881534007</v>
      </c>
      <c r="M13" s="29">
        <f>1-'W-score-2'!M13/'W-score-2'!M$2</f>
        <v>0.50667842741935487</v>
      </c>
      <c r="N13" s="36">
        <f t="shared" si="0"/>
        <v>0.56612540318811644</v>
      </c>
      <c r="O13" s="27">
        <f t="shared" si="1"/>
        <v>1</v>
      </c>
    </row>
    <row r="14" spans="1:15">
      <c r="A14" s="28" t="s">
        <v>19</v>
      </c>
      <c r="B14" s="29">
        <f>1-'W-score-2'!B14/'W-score-2'!B$2</f>
        <v>0.47677813163481952</v>
      </c>
      <c r="C14" s="29">
        <f>1-'W-score-2'!C14/'W-score-2'!C$2</f>
        <v>0.4034375422925971</v>
      </c>
      <c r="D14" s="29">
        <f>1-'W-score-2'!D14/'W-score-2'!D$2</f>
        <v>0.47467968273337402</v>
      </c>
      <c r="E14" s="29">
        <f>1-'W-score-2'!E14/'W-score-2'!E$2</f>
        <v>0.50107635811067497</v>
      </c>
      <c r="F14" s="29">
        <f>1-'W-score-2'!F14/'W-score-2'!F$2</f>
        <v>0.44771513353115733</v>
      </c>
      <c r="G14" s="29">
        <f>1-'W-score-2'!G14/'W-score-2'!G$2</f>
        <v>0.50831817000259938</v>
      </c>
      <c r="H14" s="29">
        <f>1-'W-score-2'!H14/'W-score-2'!H$2</f>
        <v>0.56598653130967924</v>
      </c>
      <c r="I14" s="29">
        <f>1-'W-score-2'!I14/'W-score-2'!I$2</f>
        <v>0.62084070423721671</v>
      </c>
      <c r="J14" s="29">
        <f>1-'W-score-2'!J14/'W-score-2'!J$2</f>
        <v>0.51325567383008641</v>
      </c>
      <c r="K14" s="29">
        <f>1-'W-score-2'!K14/'W-score-2'!K$2</f>
        <v>0.48627778357508078</v>
      </c>
      <c r="L14" s="29">
        <f>1-'W-score-2'!L14/'W-score-2'!L$2</f>
        <v>0.24901497241922776</v>
      </c>
      <c r="M14" s="29">
        <f>1-'W-score-2'!M14/'W-score-2'!M$2</f>
        <v>0.452116935483871</v>
      </c>
      <c r="N14" s="36">
        <f t="shared" si="0"/>
        <v>0.46892000718255444</v>
      </c>
      <c r="O14" s="27">
        <f t="shared" si="1"/>
        <v>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M18" sqref="M18"/>
    </sheetView>
  </sheetViews>
  <sheetFormatPr defaultRowHeight="15"/>
  <cols>
    <col min="1" max="1" width="37" bestFit="1" customWidth="1"/>
  </cols>
  <sheetData>
    <row r="1" spans="1:13" s="27" customFormat="1">
      <c r="A1" s="27" t="s">
        <v>67</v>
      </c>
      <c r="B1" s="27">
        <v>1</v>
      </c>
      <c r="C1" s="27">
        <v>2</v>
      </c>
      <c r="D1" s="27">
        <v>3</v>
      </c>
      <c r="E1" s="27">
        <v>4</v>
      </c>
      <c r="F1" s="27">
        <v>5</v>
      </c>
      <c r="G1" s="27">
        <v>6</v>
      </c>
      <c r="H1" s="27">
        <v>7</v>
      </c>
      <c r="I1" s="27">
        <v>8</v>
      </c>
      <c r="J1" s="27">
        <v>9</v>
      </c>
      <c r="K1" s="27">
        <v>10</v>
      </c>
      <c r="L1" s="27">
        <v>11</v>
      </c>
      <c r="M1" s="27">
        <v>12</v>
      </c>
    </row>
    <row r="2" spans="1:13">
      <c r="A2" s="28" t="s">
        <v>23</v>
      </c>
      <c r="B2" s="29">
        <v>2.8850000000000001E-2</v>
      </c>
      <c r="C2" s="29">
        <v>2.5600000000000001E-2</v>
      </c>
      <c r="D2" s="37"/>
      <c r="E2" s="29">
        <v>3.5459999999999998E-2</v>
      </c>
      <c r="F2" s="29">
        <v>3.5200000000000002E-2</v>
      </c>
      <c r="G2" s="29">
        <v>4.1669999999999999E-2</v>
      </c>
      <c r="H2" s="29">
        <v>3.2239999999999998E-2</v>
      </c>
      <c r="I2" s="29">
        <v>3.1980000000000001E-2</v>
      </c>
      <c r="J2" s="29">
        <v>3.0259999999999999E-2</v>
      </c>
      <c r="K2" s="29">
        <v>2.8649999999999998E-2</v>
      </c>
      <c r="L2" s="29">
        <v>2.231E-2</v>
      </c>
      <c r="M2" s="29">
        <v>3.7150000000000002E-2</v>
      </c>
    </row>
    <row r="3" spans="1:13">
      <c r="A3" s="28" t="s">
        <v>34</v>
      </c>
      <c r="B3" s="37"/>
      <c r="C3" s="37"/>
      <c r="D3" s="37"/>
      <c r="E3" s="29">
        <v>1.8870000000000001E-2</v>
      </c>
      <c r="F3" s="29">
        <v>1.9300000000000001E-2</v>
      </c>
      <c r="G3" s="29">
        <v>1.5129999999999999E-2</v>
      </c>
      <c r="H3" s="29">
        <v>1.508E-2</v>
      </c>
      <c r="I3" s="29">
        <v>1.533E-2</v>
      </c>
      <c r="J3" s="29">
        <v>1.6369999999999999E-2</v>
      </c>
      <c r="K3" s="29">
        <v>1.4239999999999999E-2</v>
      </c>
      <c r="L3" s="29">
        <v>1.0619999999999999E-2</v>
      </c>
      <c r="M3" s="29">
        <v>1.447E-2</v>
      </c>
    </row>
    <row r="4" spans="1:13">
      <c r="A4" s="28" t="s">
        <v>73</v>
      </c>
      <c r="B4" s="29">
        <v>3.3099999999999997E-2</v>
      </c>
      <c r="C4" s="29">
        <v>3.8809999999999997E-2</v>
      </c>
      <c r="D4" s="29">
        <v>3.5909999999999997E-2</v>
      </c>
      <c r="E4" s="29">
        <v>3.6060000000000002E-2</v>
      </c>
      <c r="F4" s="29">
        <v>4.7879999999999999E-2</v>
      </c>
      <c r="G4" s="29">
        <v>3.569E-2</v>
      </c>
      <c r="H4" s="29">
        <v>4.2119999999999998E-2</v>
      </c>
      <c r="I4" s="29">
        <v>3.9910000000000001E-2</v>
      </c>
      <c r="J4" s="29">
        <v>4.351E-2</v>
      </c>
      <c r="K4" s="29">
        <v>3.7650000000000003E-2</v>
      </c>
      <c r="L4" s="29">
        <v>3.1969999999999998E-2</v>
      </c>
      <c r="M4" s="29">
        <v>2.8490000000000001E-2</v>
      </c>
    </row>
    <row r="5" spans="1:13">
      <c r="A5" s="28" t="s">
        <v>16</v>
      </c>
      <c r="B5" s="29">
        <v>1.7270000000000001E-2</v>
      </c>
      <c r="C5" s="37"/>
      <c r="D5" s="37"/>
      <c r="E5" s="29">
        <v>1.2829999999999999E-2</v>
      </c>
      <c r="F5" s="29">
        <v>1.2930000000000001E-2</v>
      </c>
      <c r="G5" s="29">
        <v>1.307E-2</v>
      </c>
      <c r="H5" s="29">
        <v>1.323E-2</v>
      </c>
      <c r="I5" s="29">
        <v>1.1860000000000001E-2</v>
      </c>
      <c r="J5" s="29">
        <v>1.374E-2</v>
      </c>
      <c r="K5" s="29">
        <v>1.166E-2</v>
      </c>
      <c r="L5" s="29">
        <v>8.5599999999999999E-3</v>
      </c>
      <c r="M5" s="29">
        <v>1.2699999999999999E-2</v>
      </c>
    </row>
    <row r="6" spans="1:13">
      <c r="A6" s="28" t="s">
        <v>15</v>
      </c>
      <c r="B6" s="37"/>
      <c r="C6" s="29">
        <v>1.7690000000000001E-2</v>
      </c>
      <c r="D6" s="29">
        <v>1.601E-2</v>
      </c>
      <c r="E6" s="29">
        <v>1.43E-2</v>
      </c>
      <c r="F6" s="29">
        <v>1.7100000000000001E-2</v>
      </c>
      <c r="G6" s="29">
        <v>1.669E-2</v>
      </c>
      <c r="H6" s="29">
        <v>1.498E-2</v>
      </c>
      <c r="I6" s="37"/>
      <c r="J6" s="29">
        <v>1.976E-2</v>
      </c>
      <c r="K6" s="29">
        <v>1.6789999999999999E-2</v>
      </c>
      <c r="L6" s="29">
        <v>1.116E-2</v>
      </c>
      <c r="M6" s="29">
        <v>1.529E-2</v>
      </c>
    </row>
    <row r="7" spans="1:13">
      <c r="A7" s="28" t="s">
        <v>9</v>
      </c>
      <c r="B7" s="29">
        <v>1.2919999999999999E-2</v>
      </c>
      <c r="C7" s="29">
        <v>1.6209999999999999E-2</v>
      </c>
      <c r="D7" s="29">
        <v>1.1690000000000001E-2</v>
      </c>
      <c r="E7" s="29">
        <v>1.1180000000000001E-2</v>
      </c>
      <c r="F7" s="29">
        <v>1.247E-2</v>
      </c>
      <c r="G7" s="29">
        <v>1.242E-2</v>
      </c>
      <c r="H7" s="29">
        <v>1.2359999999999999E-2</v>
      </c>
      <c r="I7" s="29">
        <v>1.204E-2</v>
      </c>
      <c r="J7" s="29">
        <v>1.2619999999999999E-2</v>
      </c>
      <c r="K7" s="29">
        <v>1.1010000000000001E-2</v>
      </c>
      <c r="L7" s="29">
        <v>8.2299999999999995E-3</v>
      </c>
      <c r="M7" s="29">
        <v>1.243E-2</v>
      </c>
    </row>
    <row r="8" spans="1:13">
      <c r="A8" s="28" t="s">
        <v>18</v>
      </c>
      <c r="B8" s="29">
        <v>1.307E-2</v>
      </c>
      <c r="C8" s="29">
        <v>1.711E-2</v>
      </c>
      <c r="D8" s="29">
        <v>1.7780000000000001E-2</v>
      </c>
      <c r="E8" s="29">
        <v>1.291E-2</v>
      </c>
      <c r="F8" s="29">
        <v>1.308E-2</v>
      </c>
      <c r="G8" s="29">
        <v>1.3350000000000001E-2</v>
      </c>
      <c r="H8" s="29">
        <v>1.3350000000000001E-2</v>
      </c>
      <c r="I8" s="29">
        <v>1.1599999999999999E-2</v>
      </c>
      <c r="J8" s="29">
        <v>1.43E-2</v>
      </c>
      <c r="K8" s="29">
        <v>1.146E-2</v>
      </c>
      <c r="L8" s="29">
        <v>9.0900000000000009E-3</v>
      </c>
      <c r="M8" s="29">
        <v>1.2999999999999999E-2</v>
      </c>
    </row>
    <row r="9" spans="1:13">
      <c r="A9" s="28" t="s">
        <v>47</v>
      </c>
      <c r="B9" s="29">
        <v>1.787E-2</v>
      </c>
      <c r="C9" s="37"/>
      <c r="D9" s="29">
        <v>1.6840000000000001E-2</v>
      </c>
      <c r="E9" s="29">
        <v>1.601E-2</v>
      </c>
      <c r="F9" s="29">
        <v>2.3310000000000001E-2</v>
      </c>
      <c r="G9" s="29">
        <v>2.0029999999999999E-2</v>
      </c>
      <c r="H9" s="29">
        <v>7.2620000000000004E-2</v>
      </c>
      <c r="I9" s="29">
        <v>2.1399999999999999E-2</v>
      </c>
      <c r="J9" s="29">
        <v>2.4400000000000002E-2</v>
      </c>
      <c r="K9" s="29">
        <v>2.266E-2</v>
      </c>
      <c r="L9" s="37"/>
      <c r="M9" s="29">
        <v>2.01E-2</v>
      </c>
    </row>
    <row r="10" spans="1:13">
      <c r="A10" s="28" t="s">
        <v>43</v>
      </c>
      <c r="B10" s="29">
        <v>2.0580000000000001E-2</v>
      </c>
      <c r="C10" s="29">
        <v>2.4850000000000001E-2</v>
      </c>
      <c r="D10" s="29">
        <v>1.9740000000000001E-2</v>
      </c>
      <c r="E10" s="29">
        <v>1.7440000000000001E-2</v>
      </c>
      <c r="F10" s="29">
        <v>1.891E-2</v>
      </c>
      <c r="G10" s="29">
        <v>1.737E-2</v>
      </c>
      <c r="H10" s="29">
        <v>2.0729999999999998E-2</v>
      </c>
      <c r="I10" s="29">
        <v>3.9120000000000002E-2</v>
      </c>
      <c r="J10" s="29">
        <v>2.0889999999999999E-2</v>
      </c>
      <c r="K10" s="29">
        <v>1.789E-2</v>
      </c>
      <c r="L10" s="29">
        <v>1.38E-2</v>
      </c>
      <c r="M10" s="29">
        <v>1.898E-2</v>
      </c>
    </row>
    <row r="11" spans="1:13">
      <c r="A11" s="28" t="s">
        <v>39</v>
      </c>
      <c r="B11" s="29">
        <v>1.5129999999999999E-2</v>
      </c>
      <c r="C11" s="29">
        <v>2.0080000000000001E-2</v>
      </c>
      <c r="D11" s="29">
        <v>1.4840000000000001E-2</v>
      </c>
      <c r="E11" s="29">
        <v>1.529E-2</v>
      </c>
      <c r="F11" s="29">
        <v>1.7270000000000001E-2</v>
      </c>
      <c r="G11" s="29">
        <v>1.6299999999999999E-2</v>
      </c>
      <c r="H11" s="29">
        <v>2.7459999999999998E-2</v>
      </c>
      <c r="I11" s="29">
        <v>1.6549999999999999E-2</v>
      </c>
      <c r="J11" s="29">
        <v>1.6410000000000001E-2</v>
      </c>
      <c r="K11" s="29">
        <v>1.455E-2</v>
      </c>
      <c r="L11" s="29">
        <v>1.044E-2</v>
      </c>
      <c r="M11" s="29">
        <v>1.4409999999999999E-2</v>
      </c>
    </row>
    <row r="12" spans="1:13">
      <c r="A12" s="28" t="s">
        <v>45</v>
      </c>
      <c r="B12" s="37"/>
      <c r="C12" s="37"/>
      <c r="D12" s="37"/>
      <c r="E12" s="29">
        <v>2.359E-2</v>
      </c>
      <c r="F12" s="29">
        <v>2.0920000000000001E-2</v>
      </c>
      <c r="G12" s="29">
        <v>1.8880000000000001E-2</v>
      </c>
      <c r="H12" s="24"/>
      <c r="I12" s="29">
        <v>2.9170000000000001E-2</v>
      </c>
      <c r="J12" s="29">
        <v>1.942E-2</v>
      </c>
      <c r="K12" s="29">
        <v>1.856E-2</v>
      </c>
      <c r="L12" s="24"/>
      <c r="M12" s="29">
        <v>1.8419999999999999E-2</v>
      </c>
    </row>
    <row r="13" spans="1:13">
      <c r="A13" s="28" t="s">
        <v>37</v>
      </c>
      <c r="B13" s="29">
        <v>1.379E-2</v>
      </c>
      <c r="C13" s="29">
        <v>1.874E-2</v>
      </c>
      <c r="D13" s="29">
        <v>1.6500000000000001E-2</v>
      </c>
      <c r="E13" s="29">
        <v>2.0459999999999999E-2</v>
      </c>
      <c r="F13" s="29">
        <v>2.2419999999999999E-2</v>
      </c>
      <c r="G13" s="29">
        <v>2.3120000000000002E-2</v>
      </c>
      <c r="H13" s="29">
        <v>2.077E-2</v>
      </c>
      <c r="I13" s="29">
        <v>1.3729999999999999E-2</v>
      </c>
      <c r="J13" s="29">
        <v>1.481E-2</v>
      </c>
      <c r="K13" s="29">
        <v>1.223E-2</v>
      </c>
      <c r="L13" s="29">
        <v>9.8200000000000006E-3</v>
      </c>
      <c r="M13" s="29">
        <v>1.3690000000000001E-2</v>
      </c>
    </row>
    <row r="14" spans="1:13">
      <c r="A14" s="28" t="s">
        <v>36</v>
      </c>
      <c r="B14" s="29">
        <v>1.9439999999999999E-2</v>
      </c>
      <c r="C14" s="29">
        <v>2.3050000000000001E-2</v>
      </c>
      <c r="D14" s="29">
        <v>1.7639999999999999E-2</v>
      </c>
      <c r="E14" s="29">
        <v>1.736E-2</v>
      </c>
      <c r="F14" s="29">
        <v>1.804E-2</v>
      </c>
      <c r="G14" s="29">
        <v>1.745E-2</v>
      </c>
      <c r="H14" s="29">
        <v>1.7819999999999999E-2</v>
      </c>
      <c r="I14" s="29">
        <v>1.7170000000000001E-2</v>
      </c>
      <c r="J14" s="29">
        <v>1.8110000000000001E-2</v>
      </c>
      <c r="K14" s="29">
        <v>1.528E-2</v>
      </c>
      <c r="L14" s="29">
        <v>1.187E-2</v>
      </c>
      <c r="M14" s="29">
        <v>1.737E-2</v>
      </c>
    </row>
    <row r="15" spans="1:13">
      <c r="A15" s="28" t="s">
        <v>25</v>
      </c>
      <c r="B15" s="29">
        <v>1.512E-2</v>
      </c>
      <c r="C15" s="29">
        <v>1.8630000000000001E-2</v>
      </c>
      <c r="D15" s="29">
        <v>1.401E-2</v>
      </c>
      <c r="E15" s="29">
        <v>1.4189999999999999E-2</v>
      </c>
      <c r="F15" s="29">
        <v>1.5219999999999999E-2</v>
      </c>
      <c r="G15" s="29">
        <v>1.468E-2</v>
      </c>
      <c r="H15" s="29">
        <v>1.4840000000000001E-2</v>
      </c>
      <c r="I15" s="29">
        <v>1.389E-2</v>
      </c>
      <c r="J15" s="29">
        <v>1.507E-2</v>
      </c>
      <c r="K15" s="29">
        <v>1.274E-2</v>
      </c>
      <c r="L15" s="29">
        <v>9.3399999999999993E-3</v>
      </c>
      <c r="M15" s="29">
        <v>1.372E-2</v>
      </c>
    </row>
    <row r="16" spans="1:13">
      <c r="A16" s="28" t="s">
        <v>29</v>
      </c>
      <c r="B16" s="29">
        <v>2.0969999999999999E-2</v>
      </c>
      <c r="C16" s="29">
        <v>1.8380000000000001E-2</v>
      </c>
      <c r="D16" s="29">
        <v>1.4579999999999999E-2</v>
      </c>
      <c r="E16" s="29">
        <v>1.469E-2</v>
      </c>
      <c r="F16" s="29">
        <v>1.5769999999999999E-2</v>
      </c>
      <c r="G16" s="37"/>
      <c r="H16" s="29">
        <v>1.5709999999999998E-2</v>
      </c>
      <c r="I16" s="29">
        <v>1.422E-2</v>
      </c>
      <c r="J16" s="29">
        <v>1.508E-2</v>
      </c>
      <c r="K16" s="29">
        <v>1.2579999999999999E-2</v>
      </c>
      <c r="L16" s="29">
        <v>9.7599999999999996E-3</v>
      </c>
      <c r="M16" s="29">
        <v>1.3220000000000001E-2</v>
      </c>
    </row>
    <row r="17" spans="1:13">
      <c r="A17" s="28" t="s">
        <v>21</v>
      </c>
      <c r="B17" s="29">
        <v>1.453E-2</v>
      </c>
      <c r="C17" s="29">
        <v>1.984E-2</v>
      </c>
      <c r="D17" s="29">
        <v>1.5509999999999999E-2</v>
      </c>
      <c r="E17" s="29">
        <v>1.4409999999999999E-2</v>
      </c>
      <c r="F17" s="29">
        <v>1.7600000000000001E-2</v>
      </c>
      <c r="G17" s="29">
        <v>1.54E-2</v>
      </c>
      <c r="H17" s="29">
        <v>1.41E-2</v>
      </c>
      <c r="I17" s="29">
        <v>1.196E-2</v>
      </c>
      <c r="J17" s="29">
        <v>1.2869999999999999E-2</v>
      </c>
      <c r="K17" s="29">
        <v>1.2500000000000001E-2</v>
      </c>
      <c r="L17" s="29">
        <v>8.1899999999999994E-3</v>
      </c>
      <c r="M17" s="29">
        <v>1.308E-2</v>
      </c>
    </row>
    <row r="18" spans="1:13">
      <c r="A18" s="28" t="s">
        <v>50</v>
      </c>
      <c r="B18" s="29">
        <v>1.583E-2</v>
      </c>
      <c r="C18" s="29">
        <v>2.07E-2</v>
      </c>
      <c r="D18" s="37"/>
      <c r="E18" s="29">
        <v>2.853E-2</v>
      </c>
      <c r="F18" s="29">
        <v>1.7829999999999999E-2</v>
      </c>
      <c r="G18" s="29">
        <v>1.6799999999999999E-2</v>
      </c>
      <c r="H18" s="29">
        <v>1.8790000000000001E-2</v>
      </c>
      <c r="I18" s="37"/>
      <c r="J18" s="29">
        <v>1.9769999999999999E-2</v>
      </c>
      <c r="K18" s="29">
        <v>1.7250000000000001E-2</v>
      </c>
      <c r="L18" s="29">
        <v>1.081E-2</v>
      </c>
      <c r="M18" s="37"/>
    </row>
    <row r="19" spans="1:13">
      <c r="A19" s="28" t="s">
        <v>20</v>
      </c>
      <c r="B19" s="29">
        <v>1.5910000000000001E-2</v>
      </c>
      <c r="C19" s="29">
        <v>1.7219999999999999E-2</v>
      </c>
      <c r="D19" s="29">
        <v>1.4919999999999999E-2</v>
      </c>
      <c r="E19" s="29">
        <v>1.3610000000000001E-2</v>
      </c>
      <c r="F19" s="29">
        <v>1.427E-2</v>
      </c>
      <c r="G19" s="29">
        <v>1.413E-2</v>
      </c>
      <c r="H19" s="29">
        <v>1.5559999999999999E-2</v>
      </c>
      <c r="I19" s="29">
        <v>1.482E-2</v>
      </c>
      <c r="J19" s="29">
        <v>1.447E-2</v>
      </c>
      <c r="K19" s="29">
        <v>1.2699999999999999E-2</v>
      </c>
      <c r="L19" s="29">
        <v>1.017E-2</v>
      </c>
      <c r="M19" s="29">
        <v>1.375E-2</v>
      </c>
    </row>
    <row r="20" spans="1:13">
      <c r="A20" s="28" t="s">
        <v>32</v>
      </c>
      <c r="B20" s="29">
        <v>1.562E-2</v>
      </c>
      <c r="C20" s="29">
        <v>1.942E-2</v>
      </c>
      <c r="D20" s="29">
        <v>1.457E-2</v>
      </c>
      <c r="E20" s="29">
        <v>1.6320000000000001E-2</v>
      </c>
      <c r="F20" s="24"/>
      <c r="G20" s="29">
        <v>1.6670000000000001E-2</v>
      </c>
      <c r="H20" s="29">
        <v>1.6219999999999998E-2</v>
      </c>
      <c r="I20" s="29">
        <v>1.5699999999999999E-2</v>
      </c>
      <c r="J20" s="29">
        <v>1.6660000000000001E-2</v>
      </c>
      <c r="K20" s="29">
        <v>1.401E-2</v>
      </c>
      <c r="L20" s="29">
        <v>1.081E-2</v>
      </c>
      <c r="M20" s="29">
        <v>1.4250000000000001E-2</v>
      </c>
    </row>
    <row r="21" spans="1:13">
      <c r="A21" s="28" t="s">
        <v>12</v>
      </c>
      <c r="B21" s="29">
        <v>1.238E-2</v>
      </c>
      <c r="C21" s="29">
        <v>1.6459999999999999E-2</v>
      </c>
      <c r="D21" s="29">
        <v>1.231E-2</v>
      </c>
      <c r="E21" s="29">
        <v>1.158E-2</v>
      </c>
      <c r="F21" s="29">
        <v>1.2540000000000001E-2</v>
      </c>
      <c r="G21" s="29">
        <v>1.231E-2</v>
      </c>
      <c r="H21" s="29">
        <v>1.2449999999999999E-2</v>
      </c>
      <c r="I21" s="29">
        <v>1.1690000000000001E-2</v>
      </c>
      <c r="J21" s="29">
        <v>1.306E-2</v>
      </c>
      <c r="K21" s="29">
        <v>1.0869999999999999E-2</v>
      </c>
      <c r="L21" s="29">
        <v>8.43E-3</v>
      </c>
      <c r="M21" s="29">
        <v>1.2880000000000001E-2</v>
      </c>
    </row>
    <row r="22" spans="1:13">
      <c r="A22" s="28" t="s">
        <v>19</v>
      </c>
      <c r="B22" s="29">
        <v>1.507E-2</v>
      </c>
      <c r="C22" s="29">
        <v>2.1839999999999998E-2</v>
      </c>
      <c r="D22" s="29">
        <v>1.737E-2</v>
      </c>
      <c r="E22" s="29">
        <v>1.8839999999999999E-2</v>
      </c>
      <c r="F22" s="29">
        <v>2.4629999999999999E-2</v>
      </c>
      <c r="G22" s="29">
        <v>1.7749999999999998E-2</v>
      </c>
      <c r="H22" s="29">
        <v>1.7670000000000002E-2</v>
      </c>
      <c r="I22" s="29">
        <v>1.567E-2</v>
      </c>
      <c r="J22" s="29">
        <v>1.5890000000000001E-2</v>
      </c>
      <c r="K22" s="29">
        <v>1.5970000000000002E-2</v>
      </c>
      <c r="L22" s="29">
        <v>1.485E-2</v>
      </c>
      <c r="M22" s="29">
        <v>1.8880000000000001E-2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M18" sqref="M18"/>
    </sheetView>
  </sheetViews>
  <sheetFormatPr defaultRowHeight="15"/>
  <cols>
    <col min="1" max="1" width="37" style="27" bestFit="1" customWidth="1"/>
    <col min="2" max="16384" width="9.140625" style="27"/>
  </cols>
  <sheetData>
    <row r="1" spans="1:14">
      <c r="A1" s="27" t="s">
        <v>67</v>
      </c>
      <c r="B1" s="27">
        <v>1</v>
      </c>
      <c r="C1" s="27">
        <v>2</v>
      </c>
      <c r="D1" s="27">
        <v>3</v>
      </c>
      <c r="E1" s="27">
        <v>4</v>
      </c>
      <c r="F1" s="27">
        <v>5</v>
      </c>
      <c r="G1" s="27">
        <v>6</v>
      </c>
      <c r="H1" s="27">
        <v>7</v>
      </c>
      <c r="I1" s="27">
        <v>8</v>
      </c>
      <c r="J1" s="27">
        <v>9</v>
      </c>
      <c r="K1" s="27">
        <v>10</v>
      </c>
      <c r="L1" s="27">
        <v>11</v>
      </c>
      <c r="M1" s="27">
        <v>12</v>
      </c>
      <c r="N1" s="27" t="s">
        <v>69</v>
      </c>
    </row>
    <row r="2" spans="1:14">
      <c r="A2" s="28" t="s">
        <v>23</v>
      </c>
      <c r="B2" s="29">
        <f>RANK('S-score-0'!B2,'S-score-0'!B$2:B$22,1)</f>
        <v>17</v>
      </c>
      <c r="C2" s="29">
        <f>RANK('S-score-0'!C2,'S-score-0'!C$2:C$22,1)</f>
        <v>16</v>
      </c>
      <c r="D2" s="37">
        <v>16</v>
      </c>
      <c r="E2" s="29">
        <f>RANK('S-score-0'!E2,'S-score-0'!E$2:E$22,1)</f>
        <v>20</v>
      </c>
      <c r="F2" s="29">
        <f>RANK('S-score-0'!F2,'S-score-0'!F$2:F$22,1)</f>
        <v>19</v>
      </c>
      <c r="G2" s="29">
        <f>RANK('S-score-0'!G2,'S-score-0'!G$2:G$22,1)</f>
        <v>20</v>
      </c>
      <c r="H2" s="29">
        <f>RANK('S-score-0'!H2,'S-score-0'!H$2:H$22,1)</f>
        <v>18</v>
      </c>
      <c r="I2" s="29">
        <f>RANK('S-score-0'!I2,'S-score-0'!I$2:I$22,1)</f>
        <v>17</v>
      </c>
      <c r="J2" s="29">
        <f>RANK('S-score-0'!J2,'S-score-0'!J$2:J$22,1)</f>
        <v>20</v>
      </c>
      <c r="K2" s="29">
        <f>RANK('S-score-0'!K2,'S-score-0'!K$2:K$22,1)</f>
        <v>20</v>
      </c>
      <c r="L2" s="29">
        <f>RANK('S-score-0'!L2,'S-score-0'!L$2:L$22,1)</f>
        <v>18</v>
      </c>
      <c r="M2" s="29">
        <f>RANK('S-score-0'!M2,'S-score-0'!M$2:M$22,1)</f>
        <v>20</v>
      </c>
      <c r="N2" s="27">
        <f>LARGE(B2:M2,2)</f>
        <v>20</v>
      </c>
    </row>
    <row r="3" spans="1:14">
      <c r="A3" s="28" t="s">
        <v>34</v>
      </c>
      <c r="B3" s="37">
        <v>14</v>
      </c>
      <c r="C3" s="37">
        <v>14</v>
      </c>
      <c r="D3" s="37">
        <v>14</v>
      </c>
      <c r="E3" s="29">
        <f>RANK('S-score-0'!E3,'S-score-0'!E$2:E$22,1)</f>
        <v>16</v>
      </c>
      <c r="F3" s="29">
        <f>RANK('S-score-0'!F3,'S-score-0'!F$2:F$22,1)</f>
        <v>14</v>
      </c>
      <c r="G3" s="29">
        <f>RANK('S-score-0'!G3,'S-score-0'!G$2:G$22,1)</f>
        <v>7</v>
      </c>
      <c r="H3" s="29">
        <f>RANK('S-score-0'!H3,'S-score-0'!H$2:H$22,1)</f>
        <v>8</v>
      </c>
      <c r="I3" s="29">
        <f>RANK('S-score-0'!I3,'S-score-0'!I$2:I$22,1)</f>
        <v>10</v>
      </c>
      <c r="J3" s="29">
        <f>RANK('S-score-0'!J3,'S-score-0'!J$2:J$22,1)</f>
        <v>11</v>
      </c>
      <c r="K3" s="29">
        <f>RANK('S-score-0'!K3,'S-score-0'!K$2:K$22,1)</f>
        <v>11</v>
      </c>
      <c r="L3" s="29">
        <f>RANK('S-score-0'!L3,'S-score-0'!L$2:L$22,1)</f>
        <v>11</v>
      </c>
      <c r="M3" s="29">
        <f>RANK('S-score-0'!M3,'S-score-0'!M$2:M$22,1)</f>
        <v>12</v>
      </c>
      <c r="N3" s="27">
        <f t="shared" ref="N3:N22" si="0">LARGE(B3:M3,2)</f>
        <v>14</v>
      </c>
    </row>
    <row r="4" spans="1:14">
      <c r="A4" s="28" t="s">
        <v>73</v>
      </c>
      <c r="B4" s="29">
        <f>RANK('S-score-0'!B4,'S-score-0'!B$2:B$22,1)</f>
        <v>18</v>
      </c>
      <c r="C4" s="29">
        <f>RANK('S-score-0'!C4,'S-score-0'!C$2:C$22,1)</f>
        <v>17</v>
      </c>
      <c r="D4" s="29">
        <f>RANK('S-score-0'!D4,'S-score-0'!D$2:D$22,1)</f>
        <v>16</v>
      </c>
      <c r="E4" s="29">
        <f>RANK('S-score-0'!E4,'S-score-0'!E$2:E$22,1)</f>
        <v>21</v>
      </c>
      <c r="F4" s="29">
        <f>RANK('S-score-0'!F4,'S-score-0'!F$2:F$22,1)</f>
        <v>20</v>
      </c>
      <c r="G4" s="29">
        <f>RANK('S-score-0'!G4,'S-score-0'!G$2:G$22,1)</f>
        <v>19</v>
      </c>
      <c r="H4" s="29">
        <f>RANK('S-score-0'!H4,'S-score-0'!H$2:H$22,1)</f>
        <v>19</v>
      </c>
      <c r="I4" s="29">
        <f>RANK('S-score-0'!I4,'S-score-0'!I$2:I$22,1)</f>
        <v>19</v>
      </c>
      <c r="J4" s="29">
        <f>RANK('S-score-0'!J4,'S-score-0'!J$2:J$22,1)</f>
        <v>21</v>
      </c>
      <c r="K4" s="29">
        <f>RANK('S-score-0'!K4,'S-score-0'!K$2:K$22,1)</f>
        <v>21</v>
      </c>
      <c r="L4" s="29">
        <f>RANK('S-score-0'!L4,'S-score-0'!L$2:L$22,1)</f>
        <v>19</v>
      </c>
      <c r="M4" s="29">
        <f>RANK('S-score-0'!M4,'S-score-0'!M$2:M$22,1)</f>
        <v>19</v>
      </c>
      <c r="N4" s="27">
        <f t="shared" si="0"/>
        <v>21</v>
      </c>
    </row>
    <row r="5" spans="1:14">
      <c r="A5" s="28" t="s">
        <v>16</v>
      </c>
      <c r="B5" s="29">
        <f>RANK('S-score-0'!B5,'S-score-0'!B$2:B$22,1)</f>
        <v>12</v>
      </c>
      <c r="C5" s="37">
        <v>4</v>
      </c>
      <c r="D5" s="37">
        <v>4</v>
      </c>
      <c r="E5" s="29">
        <f>RANK('S-score-0'!E5,'S-score-0'!E$2:E$22,1)</f>
        <v>3</v>
      </c>
      <c r="F5" s="29">
        <f>RANK('S-score-0'!F5,'S-score-0'!F$2:F$22,1)</f>
        <v>3</v>
      </c>
      <c r="G5" s="29">
        <f>RANK('S-score-0'!G5,'S-score-0'!G$2:G$22,1)</f>
        <v>3</v>
      </c>
      <c r="H5" s="29">
        <f>RANK('S-score-0'!H5,'S-score-0'!H$2:H$22,1)</f>
        <v>3</v>
      </c>
      <c r="I5" s="29">
        <f>RANK('S-score-0'!I5,'S-score-0'!I$2:I$22,1)</f>
        <v>3</v>
      </c>
      <c r="J5" s="29">
        <f>RANK('S-score-0'!J5,'S-score-0'!J$2:J$22,1)</f>
        <v>4</v>
      </c>
      <c r="K5" s="29">
        <f>RANK('S-score-0'!K5,'S-score-0'!K$2:K$22,1)</f>
        <v>4</v>
      </c>
      <c r="L5" s="29">
        <f>RANK('S-score-0'!L5,'S-score-0'!L$2:L$22,1)</f>
        <v>4</v>
      </c>
      <c r="M5" s="29">
        <f>RANK('S-score-0'!M5,'S-score-0'!M$2:M$22,1)</f>
        <v>2</v>
      </c>
      <c r="N5" s="27">
        <f t="shared" si="0"/>
        <v>4</v>
      </c>
    </row>
    <row r="6" spans="1:14">
      <c r="A6" s="28" t="s">
        <v>15</v>
      </c>
      <c r="B6" s="37">
        <v>15</v>
      </c>
      <c r="C6" s="29">
        <f>RANK('S-score-0'!C6,'S-score-0'!C$2:C$22,1)</f>
        <v>5</v>
      </c>
      <c r="D6" s="29">
        <f>RANK('S-score-0'!D6,'S-score-0'!D$2:D$22,1)</f>
        <v>9</v>
      </c>
      <c r="E6" s="29">
        <f>RANK('S-score-0'!E6,'S-score-0'!E$2:E$22,1)</f>
        <v>7</v>
      </c>
      <c r="F6" s="29">
        <f>RANK('S-score-0'!F6,'S-score-0'!F$2:F$22,1)</f>
        <v>8</v>
      </c>
      <c r="G6" s="29">
        <f>RANK('S-score-0'!G6,'S-score-0'!G$2:G$22,1)</f>
        <v>11</v>
      </c>
      <c r="H6" s="29">
        <f>RANK('S-score-0'!H6,'S-score-0'!H$2:H$22,1)</f>
        <v>7</v>
      </c>
      <c r="I6" s="37">
        <v>15</v>
      </c>
      <c r="J6" s="29">
        <f>RANK('S-score-0'!J6,'S-score-0'!J$2:J$22,1)</f>
        <v>16</v>
      </c>
      <c r="K6" s="29">
        <f>RANK('S-score-0'!K6,'S-score-0'!K$2:K$22,1)</f>
        <v>15</v>
      </c>
      <c r="L6" s="29">
        <f>RANK('S-score-0'!L6,'S-score-0'!L$2:L$22,1)</f>
        <v>14</v>
      </c>
      <c r="M6" s="29">
        <f>RANK('S-score-0'!M6,'S-score-0'!M$2:M$22,1)</f>
        <v>13</v>
      </c>
      <c r="N6" s="27">
        <f t="shared" si="0"/>
        <v>15</v>
      </c>
    </row>
    <row r="7" spans="1:14">
      <c r="A7" s="28" t="s">
        <v>9</v>
      </c>
      <c r="B7" s="29">
        <f>RANK('S-score-0'!B7,'S-score-0'!B$2:B$22,1)</f>
        <v>2</v>
      </c>
      <c r="C7" s="29">
        <f>RANK('S-score-0'!C7,'S-score-0'!C$2:C$22,1)</f>
        <v>1</v>
      </c>
      <c r="D7" s="29">
        <f>RANK('S-score-0'!D7,'S-score-0'!D$2:D$22,1)</f>
        <v>1</v>
      </c>
      <c r="E7" s="29">
        <f>RANK('S-score-0'!E7,'S-score-0'!E$2:E$22,1)</f>
        <v>1</v>
      </c>
      <c r="F7" s="29">
        <f>RANK('S-score-0'!F7,'S-score-0'!F$2:F$22,1)</f>
        <v>1</v>
      </c>
      <c r="G7" s="29">
        <f>RANK('S-score-0'!G7,'S-score-0'!G$2:G$22,1)</f>
        <v>2</v>
      </c>
      <c r="H7" s="29">
        <f>RANK('S-score-0'!H7,'S-score-0'!H$2:H$22,1)</f>
        <v>1</v>
      </c>
      <c r="I7" s="29">
        <f>RANK('S-score-0'!I7,'S-score-0'!I$2:I$22,1)</f>
        <v>5</v>
      </c>
      <c r="J7" s="29">
        <f>RANK('S-score-0'!J7,'S-score-0'!J$2:J$22,1)</f>
        <v>1</v>
      </c>
      <c r="K7" s="29">
        <f>RANK('S-score-0'!K7,'S-score-0'!K$2:K$22,1)</f>
        <v>2</v>
      </c>
      <c r="L7" s="29">
        <f>RANK('S-score-0'!L7,'S-score-0'!L$2:L$22,1)</f>
        <v>2</v>
      </c>
      <c r="M7" s="29">
        <f>RANK('S-score-0'!M7,'S-score-0'!M$2:M$22,1)</f>
        <v>1</v>
      </c>
      <c r="N7" s="27">
        <f t="shared" si="0"/>
        <v>2</v>
      </c>
    </row>
    <row r="8" spans="1:14">
      <c r="A8" s="28" t="s">
        <v>18</v>
      </c>
      <c r="B8" s="29">
        <f>RANK('S-score-0'!B8,'S-score-0'!B$2:B$22,1)</f>
        <v>3</v>
      </c>
      <c r="C8" s="29">
        <f>RANK('S-score-0'!C8,'S-score-0'!C$2:C$22,1)</f>
        <v>3</v>
      </c>
      <c r="D8" s="29">
        <f>RANK('S-score-0'!D8,'S-score-0'!D$2:D$22,1)</f>
        <v>14</v>
      </c>
      <c r="E8" s="29">
        <f>RANK('S-score-0'!E8,'S-score-0'!E$2:E$22,1)</f>
        <v>4</v>
      </c>
      <c r="F8" s="29">
        <f>RANK('S-score-0'!F8,'S-score-0'!F$2:F$22,1)</f>
        <v>4</v>
      </c>
      <c r="G8" s="29">
        <f>RANK('S-score-0'!G8,'S-score-0'!G$2:G$22,1)</f>
        <v>4</v>
      </c>
      <c r="H8" s="29">
        <f>RANK('S-score-0'!H8,'S-score-0'!H$2:H$22,1)</f>
        <v>4</v>
      </c>
      <c r="I8" s="29">
        <f>RANK('S-score-0'!I8,'S-score-0'!I$2:I$22,1)</f>
        <v>1</v>
      </c>
      <c r="J8" s="29">
        <f>RANK('S-score-0'!J8,'S-score-0'!J$2:J$22,1)</f>
        <v>5</v>
      </c>
      <c r="K8" s="29">
        <f>RANK('S-score-0'!K8,'S-score-0'!K$2:K$22,1)</f>
        <v>3</v>
      </c>
      <c r="L8" s="29">
        <f>RANK('S-score-0'!L8,'S-score-0'!L$2:L$22,1)</f>
        <v>5</v>
      </c>
      <c r="M8" s="29">
        <f>RANK('S-score-0'!M8,'S-score-0'!M$2:M$22,1)</f>
        <v>4</v>
      </c>
      <c r="N8" s="27">
        <f t="shared" si="0"/>
        <v>5</v>
      </c>
    </row>
    <row r="9" spans="1:14">
      <c r="A9" s="28" t="s">
        <v>47</v>
      </c>
      <c r="B9" s="29">
        <f>RANK('S-score-0'!B9,'S-score-0'!B$2:B$22,1)</f>
        <v>13</v>
      </c>
      <c r="C9" s="37">
        <v>17</v>
      </c>
      <c r="D9" s="29">
        <f>RANK('S-score-0'!D9,'S-score-0'!D$2:D$22,1)</f>
        <v>11</v>
      </c>
      <c r="E9" s="29">
        <f>RANK('S-score-0'!E9,'S-score-0'!E$2:E$22,1)</f>
        <v>11</v>
      </c>
      <c r="F9" s="29">
        <f>RANK('S-score-0'!F9,'S-score-0'!F$2:F$22,1)</f>
        <v>17</v>
      </c>
      <c r="G9" s="29">
        <f>RANK('S-score-0'!G9,'S-score-0'!G$2:G$22,1)</f>
        <v>17</v>
      </c>
      <c r="H9" s="29">
        <f>RANK('S-score-0'!H9,'S-score-0'!H$2:H$22,1)</f>
        <v>20</v>
      </c>
      <c r="I9" s="29">
        <f>RANK('S-score-0'!I9,'S-score-0'!I$2:I$22,1)</f>
        <v>15</v>
      </c>
      <c r="J9" s="29">
        <f>RANK('S-score-0'!J9,'S-score-0'!J$2:J$22,1)</f>
        <v>19</v>
      </c>
      <c r="K9" s="29">
        <f>RANK('S-score-0'!K9,'S-score-0'!K$2:K$22,1)</f>
        <v>19</v>
      </c>
      <c r="L9" s="37">
        <v>19</v>
      </c>
      <c r="M9" s="29">
        <f>RANK('S-score-0'!M9,'S-score-0'!M$2:M$22,1)</f>
        <v>18</v>
      </c>
      <c r="N9" s="27">
        <f t="shared" si="0"/>
        <v>19</v>
      </c>
    </row>
    <row r="10" spans="1:14">
      <c r="A10" s="28" t="s">
        <v>43</v>
      </c>
      <c r="B10" s="29">
        <f>RANK('S-score-0'!B10,'S-score-0'!B$2:B$22,1)</f>
        <v>15</v>
      </c>
      <c r="C10" s="29">
        <f>RANK('S-score-0'!C10,'S-score-0'!C$2:C$22,1)</f>
        <v>15</v>
      </c>
      <c r="D10" s="29">
        <f>RANK('S-score-0'!D10,'S-score-0'!D$2:D$22,1)</f>
        <v>15</v>
      </c>
      <c r="E10" s="29">
        <f>RANK('S-score-0'!E10,'S-score-0'!E$2:E$22,1)</f>
        <v>14</v>
      </c>
      <c r="F10" s="29">
        <f>RANK('S-score-0'!F10,'S-score-0'!F$2:F$22,1)</f>
        <v>13</v>
      </c>
      <c r="G10" s="29">
        <f>RANK('S-score-0'!G10,'S-score-0'!G$2:G$22,1)</f>
        <v>13</v>
      </c>
      <c r="H10" s="29">
        <f>RANK('S-score-0'!H10,'S-score-0'!H$2:H$22,1)</f>
        <v>15</v>
      </c>
      <c r="I10" s="29">
        <f>RANK('S-score-0'!I10,'S-score-0'!I$2:I$22,1)</f>
        <v>18</v>
      </c>
      <c r="J10" s="29">
        <f>RANK('S-score-0'!J10,'S-score-0'!J$2:J$22,1)</f>
        <v>18</v>
      </c>
      <c r="K10" s="29">
        <f>RANK('S-score-0'!K10,'S-score-0'!K$2:K$22,1)</f>
        <v>17</v>
      </c>
      <c r="L10" s="29">
        <f>RANK('S-score-0'!L10,'S-score-0'!L$2:L$22,1)</f>
        <v>16</v>
      </c>
      <c r="M10" s="29">
        <f>RANK('S-score-0'!M10,'S-score-0'!M$2:M$22,1)</f>
        <v>17</v>
      </c>
      <c r="N10" s="27">
        <f t="shared" si="0"/>
        <v>18</v>
      </c>
    </row>
    <row r="11" spans="1:14">
      <c r="A11" s="28" t="s">
        <v>39</v>
      </c>
      <c r="B11" s="29">
        <f>RANK('S-score-0'!B11,'S-score-0'!B$2:B$22,1)</f>
        <v>8</v>
      </c>
      <c r="C11" s="29">
        <f>RANK('S-score-0'!C11,'S-score-0'!C$2:C$22,1)</f>
        <v>11</v>
      </c>
      <c r="D11" s="29">
        <f>RANK('S-score-0'!D11,'S-score-0'!D$2:D$22,1)</f>
        <v>6</v>
      </c>
      <c r="E11" s="29">
        <f>RANK('S-score-0'!E11,'S-score-0'!E$2:E$22,1)</f>
        <v>10</v>
      </c>
      <c r="F11" s="29">
        <f>RANK('S-score-0'!F11,'S-score-0'!F$2:F$22,1)</f>
        <v>9</v>
      </c>
      <c r="G11" s="29">
        <f>RANK('S-score-0'!G11,'S-score-0'!G$2:G$22,1)</f>
        <v>9</v>
      </c>
      <c r="H11" s="29">
        <f>RANK('S-score-0'!H11,'S-score-0'!H$2:H$22,1)</f>
        <v>17</v>
      </c>
      <c r="I11" s="29">
        <f>RANK('S-score-0'!I11,'S-score-0'!I$2:I$22,1)</f>
        <v>13</v>
      </c>
      <c r="J11" s="29">
        <f>RANK('S-score-0'!J11,'S-score-0'!J$2:J$22,1)</f>
        <v>12</v>
      </c>
      <c r="K11" s="29">
        <f>RANK('S-score-0'!K11,'S-score-0'!K$2:K$22,1)</f>
        <v>12</v>
      </c>
      <c r="L11" s="29">
        <f>RANK('S-score-0'!L11,'S-score-0'!L$2:L$22,1)</f>
        <v>10</v>
      </c>
      <c r="M11" s="29">
        <f>RANK('S-score-0'!M11,'S-score-0'!M$2:M$22,1)</f>
        <v>11</v>
      </c>
      <c r="N11" s="27">
        <f t="shared" si="0"/>
        <v>13</v>
      </c>
    </row>
    <row r="12" spans="1:14">
      <c r="A12" s="28" t="s">
        <v>45</v>
      </c>
      <c r="B12" s="37">
        <v>18</v>
      </c>
      <c r="C12" s="37">
        <v>17</v>
      </c>
      <c r="D12" s="37">
        <v>16</v>
      </c>
      <c r="E12" s="29">
        <f>RANK('S-score-0'!E12,'S-score-0'!E$2:E$22,1)</f>
        <v>18</v>
      </c>
      <c r="F12" s="29">
        <f>RANK('S-score-0'!F12,'S-score-0'!F$2:F$22,1)</f>
        <v>15</v>
      </c>
      <c r="G12" s="29">
        <f>RANK('S-score-0'!G12,'S-score-0'!G$2:G$22,1)</f>
        <v>16</v>
      </c>
      <c r="H12" s="24">
        <v>18</v>
      </c>
      <c r="I12" s="29">
        <f>RANK('S-score-0'!I12,'S-score-0'!I$2:I$22,1)</f>
        <v>16</v>
      </c>
      <c r="J12" s="29">
        <f>RANK('S-score-0'!J12,'S-score-0'!J$2:J$22,1)</f>
        <v>15</v>
      </c>
      <c r="K12" s="29">
        <f>RANK('S-score-0'!K12,'S-score-0'!K$2:K$22,1)</f>
        <v>18</v>
      </c>
      <c r="L12" s="24">
        <v>18</v>
      </c>
      <c r="M12" s="29">
        <f>RANK('S-score-0'!M12,'S-score-0'!M$2:M$22,1)</f>
        <v>15</v>
      </c>
      <c r="N12" s="27">
        <f t="shared" si="0"/>
        <v>18</v>
      </c>
    </row>
    <row r="13" spans="1:14">
      <c r="A13" s="28" t="s">
        <v>37</v>
      </c>
      <c r="B13" s="29">
        <f>RANK('S-score-0'!B13,'S-score-0'!B$2:B$22,1)</f>
        <v>4</v>
      </c>
      <c r="C13" s="29">
        <f>RANK('S-score-0'!C13,'S-score-0'!C$2:C$22,1)</f>
        <v>8</v>
      </c>
      <c r="D13" s="29">
        <f>RANK('S-score-0'!D13,'S-score-0'!D$2:D$22,1)</f>
        <v>10</v>
      </c>
      <c r="E13" s="29">
        <f>RANK('S-score-0'!E13,'S-score-0'!E$2:E$22,1)</f>
        <v>17</v>
      </c>
      <c r="F13" s="29">
        <f>RANK('S-score-0'!F13,'S-score-0'!F$2:F$22,1)</f>
        <v>16</v>
      </c>
      <c r="G13" s="29">
        <f>RANK('S-score-0'!G13,'S-score-0'!G$2:G$22,1)</f>
        <v>18</v>
      </c>
      <c r="H13" s="29">
        <f>RANK('S-score-0'!H13,'S-score-0'!H$2:H$22,1)</f>
        <v>16</v>
      </c>
      <c r="I13" s="29">
        <f>RANK('S-score-0'!I13,'S-score-0'!I$2:I$22,1)</f>
        <v>6</v>
      </c>
      <c r="J13" s="29">
        <f>RANK('S-score-0'!J13,'S-score-0'!J$2:J$22,1)</f>
        <v>7</v>
      </c>
      <c r="K13" s="29">
        <f>RANK('S-score-0'!K13,'S-score-0'!K$2:K$22,1)</f>
        <v>5</v>
      </c>
      <c r="L13" s="29">
        <f>RANK('S-score-0'!L13,'S-score-0'!L$2:L$22,1)</f>
        <v>8</v>
      </c>
      <c r="M13" s="29">
        <f>RANK('S-score-0'!M13,'S-score-0'!M$2:M$22,1)</f>
        <v>7</v>
      </c>
      <c r="N13" s="27">
        <f t="shared" si="0"/>
        <v>17</v>
      </c>
    </row>
    <row r="14" spans="1:14">
      <c r="A14" s="28" t="s">
        <v>36</v>
      </c>
      <c r="B14" s="29">
        <f>RANK('S-score-0'!B14,'S-score-0'!B$2:B$22,1)</f>
        <v>14</v>
      </c>
      <c r="C14" s="29">
        <f>RANK('S-score-0'!C14,'S-score-0'!C$2:C$22,1)</f>
        <v>14</v>
      </c>
      <c r="D14" s="29">
        <f>RANK('S-score-0'!D14,'S-score-0'!D$2:D$22,1)</f>
        <v>13</v>
      </c>
      <c r="E14" s="29">
        <f>RANK('S-score-0'!E14,'S-score-0'!E$2:E$22,1)</f>
        <v>13</v>
      </c>
      <c r="F14" s="29">
        <f>RANK('S-score-0'!F14,'S-score-0'!F$2:F$22,1)</f>
        <v>12</v>
      </c>
      <c r="G14" s="29">
        <f>RANK('S-score-0'!G14,'S-score-0'!G$2:G$22,1)</f>
        <v>14</v>
      </c>
      <c r="H14" s="29">
        <f>RANK('S-score-0'!H14,'S-score-0'!H$2:H$22,1)</f>
        <v>13</v>
      </c>
      <c r="I14" s="29">
        <f>RANK('S-score-0'!I14,'S-score-0'!I$2:I$22,1)</f>
        <v>14</v>
      </c>
      <c r="J14" s="29">
        <f>RANK('S-score-0'!J14,'S-score-0'!J$2:J$22,1)</f>
        <v>14</v>
      </c>
      <c r="K14" s="29">
        <f>RANK('S-score-0'!K14,'S-score-0'!K$2:K$22,1)</f>
        <v>13</v>
      </c>
      <c r="L14" s="29">
        <f>RANK('S-score-0'!L14,'S-score-0'!L$2:L$22,1)</f>
        <v>15</v>
      </c>
      <c r="M14" s="29">
        <f>RANK('S-score-0'!M14,'S-score-0'!M$2:M$22,1)</f>
        <v>14</v>
      </c>
      <c r="N14" s="27">
        <f t="shared" si="0"/>
        <v>14</v>
      </c>
    </row>
    <row r="15" spans="1:14">
      <c r="A15" s="28" t="s">
        <v>25</v>
      </c>
      <c r="B15" s="29">
        <f>RANK('S-score-0'!B15,'S-score-0'!B$2:B$22,1)</f>
        <v>7</v>
      </c>
      <c r="C15" s="29">
        <f>RANK('S-score-0'!C15,'S-score-0'!C$2:C$22,1)</f>
        <v>7</v>
      </c>
      <c r="D15" s="29">
        <f>RANK('S-score-0'!D15,'S-score-0'!D$2:D$22,1)</f>
        <v>3</v>
      </c>
      <c r="E15" s="29">
        <f>RANK('S-score-0'!E15,'S-score-0'!E$2:E$22,1)</f>
        <v>6</v>
      </c>
      <c r="F15" s="29">
        <f>RANK('S-score-0'!F15,'S-score-0'!F$2:F$22,1)</f>
        <v>6</v>
      </c>
      <c r="G15" s="29">
        <f>RANK('S-score-0'!G15,'S-score-0'!G$2:G$22,1)</f>
        <v>6</v>
      </c>
      <c r="H15" s="29">
        <f>RANK('S-score-0'!H15,'S-score-0'!H$2:H$22,1)</f>
        <v>6</v>
      </c>
      <c r="I15" s="29">
        <f>RANK('S-score-0'!I15,'S-score-0'!I$2:I$22,1)</f>
        <v>7</v>
      </c>
      <c r="J15" s="29">
        <f>RANK('S-score-0'!J15,'S-score-0'!J$2:J$22,1)</f>
        <v>8</v>
      </c>
      <c r="K15" s="29">
        <f>RANK('S-score-0'!K15,'S-score-0'!K$2:K$22,1)</f>
        <v>9</v>
      </c>
      <c r="L15" s="29">
        <f>RANK('S-score-0'!L15,'S-score-0'!L$2:L$22,1)</f>
        <v>6</v>
      </c>
      <c r="M15" s="29">
        <f>RANK('S-score-0'!M15,'S-score-0'!M$2:M$22,1)</f>
        <v>8</v>
      </c>
      <c r="N15" s="27">
        <f t="shared" si="0"/>
        <v>8</v>
      </c>
    </row>
    <row r="16" spans="1:14">
      <c r="A16" s="28" t="s">
        <v>29</v>
      </c>
      <c r="B16" s="29">
        <f>RANK('S-score-0'!B16,'S-score-0'!B$2:B$22,1)</f>
        <v>16</v>
      </c>
      <c r="C16" s="29">
        <f>RANK('S-score-0'!C16,'S-score-0'!C$2:C$22,1)</f>
        <v>6</v>
      </c>
      <c r="D16" s="29">
        <f>RANK('S-score-0'!D16,'S-score-0'!D$2:D$22,1)</f>
        <v>5</v>
      </c>
      <c r="E16" s="29">
        <f>RANK('S-score-0'!E16,'S-score-0'!E$2:E$22,1)</f>
        <v>9</v>
      </c>
      <c r="F16" s="29">
        <f>RANK('S-score-0'!F16,'S-score-0'!F$2:F$22,1)</f>
        <v>7</v>
      </c>
      <c r="G16" s="37">
        <v>10</v>
      </c>
      <c r="H16" s="29">
        <f>RANK('S-score-0'!H16,'S-score-0'!H$2:H$22,1)</f>
        <v>10</v>
      </c>
      <c r="I16" s="29">
        <f>RANK('S-score-0'!I16,'S-score-0'!I$2:I$22,1)</f>
        <v>8</v>
      </c>
      <c r="J16" s="29">
        <f>RANK('S-score-0'!J16,'S-score-0'!J$2:J$22,1)</f>
        <v>9</v>
      </c>
      <c r="K16" s="29">
        <f>RANK('S-score-0'!K16,'S-score-0'!K$2:K$22,1)</f>
        <v>7</v>
      </c>
      <c r="L16" s="29">
        <f>RANK('S-score-0'!L16,'S-score-0'!L$2:L$22,1)</f>
        <v>7</v>
      </c>
      <c r="M16" s="29">
        <f>RANK('S-score-0'!M16,'S-score-0'!M$2:M$22,1)</f>
        <v>6</v>
      </c>
      <c r="N16" s="27">
        <f t="shared" si="0"/>
        <v>10</v>
      </c>
    </row>
    <row r="17" spans="1:14">
      <c r="A17" s="28" t="s">
        <v>21</v>
      </c>
      <c r="B17" s="29">
        <f>RANK('S-score-0'!B17,'S-score-0'!B$2:B$22,1)</f>
        <v>5</v>
      </c>
      <c r="C17" s="29">
        <f>RANK('S-score-0'!C17,'S-score-0'!C$2:C$22,1)</f>
        <v>10</v>
      </c>
      <c r="D17" s="29">
        <f>RANK('S-score-0'!D17,'S-score-0'!D$2:D$22,1)</f>
        <v>8</v>
      </c>
      <c r="E17" s="29">
        <f>RANK('S-score-0'!E17,'S-score-0'!E$2:E$22,1)</f>
        <v>8</v>
      </c>
      <c r="F17" s="29">
        <f>RANK('S-score-0'!F17,'S-score-0'!F$2:F$22,1)</f>
        <v>10</v>
      </c>
      <c r="G17" s="29">
        <f>RANK('S-score-0'!G17,'S-score-0'!G$2:G$22,1)</f>
        <v>8</v>
      </c>
      <c r="H17" s="29">
        <f>RANK('S-score-0'!H17,'S-score-0'!H$2:H$22,1)</f>
        <v>5</v>
      </c>
      <c r="I17" s="29">
        <f>RANK('S-score-0'!I17,'S-score-0'!I$2:I$22,1)</f>
        <v>4</v>
      </c>
      <c r="J17" s="29">
        <f>RANK('S-score-0'!J17,'S-score-0'!J$2:J$22,1)</f>
        <v>2</v>
      </c>
      <c r="K17" s="29">
        <f>RANK('S-score-0'!K17,'S-score-0'!K$2:K$22,1)</f>
        <v>6</v>
      </c>
      <c r="L17" s="29">
        <f>RANK('S-score-0'!L17,'S-score-0'!L$2:L$22,1)</f>
        <v>1</v>
      </c>
      <c r="M17" s="29">
        <f>RANK('S-score-0'!M17,'S-score-0'!M$2:M$22,1)</f>
        <v>5</v>
      </c>
      <c r="N17" s="27">
        <f t="shared" si="0"/>
        <v>10</v>
      </c>
    </row>
    <row r="18" spans="1:14">
      <c r="A18" s="28" t="s">
        <v>50</v>
      </c>
      <c r="B18" s="29">
        <f>RANK('S-score-0'!B18,'S-score-0'!B$2:B$22,1)</f>
        <v>10</v>
      </c>
      <c r="C18" s="29">
        <f>RANK('S-score-0'!C18,'S-score-0'!C$2:C$22,1)</f>
        <v>12</v>
      </c>
      <c r="D18" s="37">
        <v>16</v>
      </c>
      <c r="E18" s="29">
        <f>RANK('S-score-0'!E18,'S-score-0'!E$2:E$22,1)</f>
        <v>19</v>
      </c>
      <c r="F18" s="29">
        <f>RANK('S-score-0'!F18,'S-score-0'!F$2:F$22,1)</f>
        <v>11</v>
      </c>
      <c r="G18" s="29">
        <f>RANK('S-score-0'!G18,'S-score-0'!G$2:G$22,1)</f>
        <v>12</v>
      </c>
      <c r="H18" s="29">
        <f>RANK('S-score-0'!H18,'S-score-0'!H$2:H$22,1)</f>
        <v>14</v>
      </c>
      <c r="I18" s="37">
        <v>17</v>
      </c>
      <c r="J18" s="29">
        <f>RANK('S-score-0'!J18,'S-score-0'!J$2:J$22,1)</f>
        <v>17</v>
      </c>
      <c r="K18" s="29">
        <f>RANK('S-score-0'!K18,'S-score-0'!K$2:K$22,1)</f>
        <v>16</v>
      </c>
      <c r="L18" s="29">
        <f>RANK('S-score-0'!L18,'S-score-0'!L$2:L$22,1)</f>
        <v>12</v>
      </c>
      <c r="M18" s="37">
        <v>17</v>
      </c>
      <c r="N18" s="27">
        <f t="shared" si="0"/>
        <v>17</v>
      </c>
    </row>
    <row r="19" spans="1:14">
      <c r="A19" s="28" t="s">
        <v>20</v>
      </c>
      <c r="B19" s="29">
        <f>RANK('S-score-0'!B19,'S-score-0'!B$2:B$22,1)</f>
        <v>11</v>
      </c>
      <c r="C19" s="29">
        <f>RANK('S-score-0'!C19,'S-score-0'!C$2:C$22,1)</f>
        <v>4</v>
      </c>
      <c r="D19" s="29">
        <f>RANK('S-score-0'!D19,'S-score-0'!D$2:D$22,1)</f>
        <v>7</v>
      </c>
      <c r="E19" s="29">
        <f>RANK('S-score-0'!E19,'S-score-0'!E$2:E$22,1)</f>
        <v>5</v>
      </c>
      <c r="F19" s="29">
        <f>RANK('S-score-0'!F19,'S-score-0'!F$2:F$22,1)</f>
        <v>5</v>
      </c>
      <c r="G19" s="29">
        <f>RANK('S-score-0'!G19,'S-score-0'!G$2:G$22,1)</f>
        <v>5</v>
      </c>
      <c r="H19" s="29">
        <f>RANK('S-score-0'!H19,'S-score-0'!H$2:H$22,1)</f>
        <v>9</v>
      </c>
      <c r="I19" s="29">
        <f>RANK('S-score-0'!I19,'S-score-0'!I$2:I$22,1)</f>
        <v>9</v>
      </c>
      <c r="J19" s="29">
        <f>RANK('S-score-0'!J19,'S-score-0'!J$2:J$22,1)</f>
        <v>6</v>
      </c>
      <c r="K19" s="29">
        <f>RANK('S-score-0'!K19,'S-score-0'!K$2:K$22,1)</f>
        <v>8</v>
      </c>
      <c r="L19" s="29">
        <f>RANK('S-score-0'!L19,'S-score-0'!L$2:L$22,1)</f>
        <v>9</v>
      </c>
      <c r="M19" s="29">
        <f>RANK('S-score-0'!M19,'S-score-0'!M$2:M$22,1)</f>
        <v>9</v>
      </c>
      <c r="N19" s="27">
        <f t="shared" si="0"/>
        <v>9</v>
      </c>
    </row>
    <row r="20" spans="1:14">
      <c r="A20" s="28" t="s">
        <v>32</v>
      </c>
      <c r="B20" s="29">
        <f>RANK('S-score-0'!B20,'S-score-0'!B$2:B$22,1)</f>
        <v>9</v>
      </c>
      <c r="C20" s="29">
        <f>RANK('S-score-0'!C20,'S-score-0'!C$2:C$22,1)</f>
        <v>9</v>
      </c>
      <c r="D20" s="29">
        <f>RANK('S-score-0'!D20,'S-score-0'!D$2:D$22,1)</f>
        <v>4</v>
      </c>
      <c r="E20" s="29">
        <f>RANK('S-score-0'!E20,'S-score-0'!E$2:E$22,1)</f>
        <v>12</v>
      </c>
      <c r="F20" s="24">
        <v>12</v>
      </c>
      <c r="G20" s="29">
        <f>RANK('S-score-0'!G20,'S-score-0'!G$2:G$22,1)</f>
        <v>10</v>
      </c>
      <c r="H20" s="29">
        <f>RANK('S-score-0'!H20,'S-score-0'!H$2:H$22,1)</f>
        <v>11</v>
      </c>
      <c r="I20" s="29">
        <f>RANK('S-score-0'!I20,'S-score-0'!I$2:I$22,1)</f>
        <v>12</v>
      </c>
      <c r="J20" s="29">
        <f>RANK('S-score-0'!J20,'S-score-0'!J$2:J$22,1)</f>
        <v>13</v>
      </c>
      <c r="K20" s="29">
        <f>RANK('S-score-0'!K20,'S-score-0'!K$2:K$22,1)</f>
        <v>10</v>
      </c>
      <c r="L20" s="29">
        <f>RANK('S-score-0'!L20,'S-score-0'!L$2:L$22,1)</f>
        <v>12</v>
      </c>
      <c r="M20" s="29">
        <f>RANK('S-score-0'!M20,'S-score-0'!M$2:M$22,1)</f>
        <v>10</v>
      </c>
      <c r="N20" s="27">
        <f t="shared" si="0"/>
        <v>12</v>
      </c>
    </row>
    <row r="21" spans="1:14">
      <c r="A21" s="28" t="s">
        <v>12</v>
      </c>
      <c r="B21" s="29">
        <f>RANK('S-score-0'!B21,'S-score-0'!B$2:B$22,1)</f>
        <v>1</v>
      </c>
      <c r="C21" s="29">
        <f>RANK('S-score-0'!C21,'S-score-0'!C$2:C$22,1)</f>
        <v>2</v>
      </c>
      <c r="D21" s="29">
        <f>RANK('S-score-0'!D21,'S-score-0'!D$2:D$22,1)</f>
        <v>2</v>
      </c>
      <c r="E21" s="29">
        <f>RANK('S-score-0'!E21,'S-score-0'!E$2:E$22,1)</f>
        <v>2</v>
      </c>
      <c r="F21" s="29">
        <f>RANK('S-score-0'!F21,'S-score-0'!F$2:F$22,1)</f>
        <v>2</v>
      </c>
      <c r="G21" s="29">
        <f>RANK('S-score-0'!G21,'S-score-0'!G$2:G$22,1)</f>
        <v>1</v>
      </c>
      <c r="H21" s="29">
        <f>RANK('S-score-0'!H21,'S-score-0'!H$2:H$22,1)</f>
        <v>2</v>
      </c>
      <c r="I21" s="29">
        <f>RANK('S-score-0'!I21,'S-score-0'!I$2:I$22,1)</f>
        <v>2</v>
      </c>
      <c r="J21" s="29">
        <f>RANK('S-score-0'!J21,'S-score-0'!J$2:J$22,1)</f>
        <v>3</v>
      </c>
      <c r="K21" s="29">
        <f>RANK('S-score-0'!K21,'S-score-0'!K$2:K$22,1)</f>
        <v>1</v>
      </c>
      <c r="L21" s="29">
        <f>RANK('S-score-0'!L21,'S-score-0'!L$2:L$22,1)</f>
        <v>3</v>
      </c>
      <c r="M21" s="29">
        <f>RANK('S-score-0'!M21,'S-score-0'!M$2:M$22,1)</f>
        <v>3</v>
      </c>
      <c r="N21" s="27">
        <f t="shared" si="0"/>
        <v>3</v>
      </c>
    </row>
    <row r="22" spans="1:14">
      <c r="A22" s="28" t="s">
        <v>19</v>
      </c>
      <c r="B22" s="29">
        <f>RANK('S-score-0'!B22,'S-score-0'!B$2:B$22,1)</f>
        <v>6</v>
      </c>
      <c r="C22" s="29">
        <f>RANK('S-score-0'!C22,'S-score-0'!C$2:C$22,1)</f>
        <v>13</v>
      </c>
      <c r="D22" s="29">
        <f>RANK('S-score-0'!D22,'S-score-0'!D$2:D$22,1)</f>
        <v>12</v>
      </c>
      <c r="E22" s="29">
        <f>RANK('S-score-0'!E22,'S-score-0'!E$2:E$22,1)</f>
        <v>15</v>
      </c>
      <c r="F22" s="29">
        <f>RANK('S-score-0'!F22,'S-score-0'!F$2:F$22,1)</f>
        <v>18</v>
      </c>
      <c r="G22" s="29">
        <f>RANK('S-score-0'!G22,'S-score-0'!G$2:G$22,1)</f>
        <v>15</v>
      </c>
      <c r="H22" s="29">
        <f>RANK('S-score-0'!H22,'S-score-0'!H$2:H$22,1)</f>
        <v>12</v>
      </c>
      <c r="I22" s="29">
        <f>RANK('S-score-0'!I22,'S-score-0'!I$2:I$22,1)</f>
        <v>11</v>
      </c>
      <c r="J22" s="29">
        <f>RANK('S-score-0'!J22,'S-score-0'!J$2:J$22,1)</f>
        <v>10</v>
      </c>
      <c r="K22" s="29">
        <f>RANK('S-score-0'!K22,'S-score-0'!K$2:K$22,1)</f>
        <v>14</v>
      </c>
      <c r="L22" s="29">
        <f>RANK('S-score-0'!L22,'S-score-0'!L$2:L$22,1)</f>
        <v>17</v>
      </c>
      <c r="M22" s="29">
        <f>RANK('S-score-0'!M22,'S-score-0'!M$2:M$22,1)</f>
        <v>16</v>
      </c>
      <c r="N22" s="27">
        <f t="shared" si="0"/>
        <v>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H12" sqref="H12"/>
    </sheetView>
  </sheetViews>
  <sheetFormatPr defaultRowHeight="15"/>
  <cols>
    <col min="1" max="1" width="37" style="27" bestFit="1" customWidth="1"/>
    <col min="2" max="16384" width="9.140625" style="27"/>
  </cols>
  <sheetData>
    <row r="1" spans="1:13">
      <c r="A1" s="27" t="s">
        <v>67</v>
      </c>
      <c r="B1" s="27">
        <v>1</v>
      </c>
      <c r="C1" s="27">
        <v>2</v>
      </c>
      <c r="D1" s="27">
        <v>3</v>
      </c>
      <c r="E1" s="27">
        <v>4</v>
      </c>
      <c r="F1" s="27">
        <v>5</v>
      </c>
      <c r="G1" s="27">
        <v>6</v>
      </c>
      <c r="H1" s="27">
        <v>7</v>
      </c>
      <c r="I1" s="27">
        <v>8</v>
      </c>
      <c r="J1" s="27">
        <v>9</v>
      </c>
      <c r="K1" s="27">
        <v>10</v>
      </c>
      <c r="L1" s="27">
        <v>11</v>
      </c>
      <c r="M1" s="27">
        <v>12</v>
      </c>
    </row>
    <row r="2" spans="1:13">
      <c r="A2" s="28" t="s">
        <v>23</v>
      </c>
      <c r="B2" s="29">
        <v>2.8850000000000001E-2</v>
      </c>
      <c r="C2" s="29">
        <v>2.5600000000000001E-2</v>
      </c>
      <c r="D2" s="37">
        <v>3.5909999999999997E-2</v>
      </c>
      <c r="E2" s="29">
        <v>3.5459999999999998E-2</v>
      </c>
      <c r="F2" s="29">
        <v>3.5200000000000002E-2</v>
      </c>
      <c r="G2" s="29">
        <v>4.1669999999999999E-2</v>
      </c>
      <c r="H2" s="29">
        <v>3.2239999999999998E-2</v>
      </c>
      <c r="I2" s="29">
        <v>3.1980000000000001E-2</v>
      </c>
      <c r="J2" s="29">
        <v>3.0259999999999999E-2</v>
      </c>
      <c r="K2" s="29">
        <v>2.8649999999999998E-2</v>
      </c>
      <c r="L2" s="29">
        <v>2.231E-2</v>
      </c>
      <c r="M2" s="29">
        <v>3.7150000000000002E-2</v>
      </c>
    </row>
    <row r="3" spans="1:13">
      <c r="A3" s="28" t="s">
        <v>34</v>
      </c>
      <c r="B3" s="37">
        <v>1.9439999999999999E-2</v>
      </c>
      <c r="C3" s="37">
        <v>2.3050000000000001E-2</v>
      </c>
      <c r="D3" s="37">
        <v>1.7780000000000001E-2</v>
      </c>
      <c r="E3" s="29">
        <v>1.8870000000000001E-2</v>
      </c>
      <c r="F3" s="29">
        <v>1.9300000000000001E-2</v>
      </c>
      <c r="G3" s="29">
        <v>1.5129999999999999E-2</v>
      </c>
      <c r="H3" s="29">
        <v>1.508E-2</v>
      </c>
      <c r="I3" s="29">
        <v>1.533E-2</v>
      </c>
      <c r="J3" s="29">
        <v>1.6369999999999999E-2</v>
      </c>
      <c r="K3" s="29">
        <v>1.4239999999999999E-2</v>
      </c>
      <c r="L3" s="29">
        <v>1.0619999999999999E-2</v>
      </c>
      <c r="M3" s="29">
        <v>1.447E-2</v>
      </c>
    </row>
    <row r="4" spans="1:13">
      <c r="A4" s="28" t="s">
        <v>73</v>
      </c>
      <c r="B4" s="29">
        <v>3.3099999999999997E-2</v>
      </c>
      <c r="C4" s="29">
        <v>3.8809999999999997E-2</v>
      </c>
      <c r="D4" s="29">
        <v>3.5909999999999997E-2</v>
      </c>
      <c r="E4" s="29">
        <v>3.6060000000000002E-2</v>
      </c>
      <c r="F4" s="29">
        <v>4.7879999999999999E-2</v>
      </c>
      <c r="G4" s="29">
        <v>3.569E-2</v>
      </c>
      <c r="H4" s="29">
        <v>4.2119999999999998E-2</v>
      </c>
      <c r="I4" s="29">
        <v>3.9910000000000001E-2</v>
      </c>
      <c r="J4" s="29">
        <v>4.351E-2</v>
      </c>
      <c r="K4" s="29">
        <v>3.7650000000000003E-2</v>
      </c>
      <c r="L4" s="29">
        <v>3.1969999999999998E-2</v>
      </c>
      <c r="M4" s="29">
        <v>2.8490000000000001E-2</v>
      </c>
    </row>
    <row r="5" spans="1:13">
      <c r="A5" s="28" t="s">
        <v>16</v>
      </c>
      <c r="B5" s="29">
        <v>1.7270000000000001E-2</v>
      </c>
      <c r="C5" s="37">
        <v>1.7219999999999999E-2</v>
      </c>
      <c r="D5" s="37">
        <v>1.457E-2</v>
      </c>
      <c r="E5" s="29">
        <v>1.2829999999999999E-2</v>
      </c>
      <c r="F5" s="29">
        <v>1.2930000000000001E-2</v>
      </c>
      <c r="G5" s="29">
        <v>1.307E-2</v>
      </c>
      <c r="H5" s="29">
        <v>1.323E-2</v>
      </c>
      <c r="I5" s="29">
        <v>1.1860000000000001E-2</v>
      </c>
      <c r="J5" s="29">
        <v>1.374E-2</v>
      </c>
      <c r="K5" s="29">
        <v>1.166E-2</v>
      </c>
      <c r="L5" s="29">
        <v>8.5599999999999999E-3</v>
      </c>
      <c r="M5" s="29">
        <v>1.2699999999999999E-2</v>
      </c>
    </row>
    <row r="6" spans="1:13">
      <c r="A6" s="28" t="s">
        <v>15</v>
      </c>
      <c r="B6" s="37">
        <v>2.0580000000000001E-2</v>
      </c>
      <c r="C6" s="29">
        <v>1.7690000000000001E-2</v>
      </c>
      <c r="D6" s="29">
        <v>1.601E-2</v>
      </c>
      <c r="E6" s="29">
        <v>1.43E-2</v>
      </c>
      <c r="F6" s="29">
        <v>1.7100000000000001E-2</v>
      </c>
      <c r="G6" s="29">
        <v>1.669E-2</v>
      </c>
      <c r="H6" s="29">
        <v>1.498E-2</v>
      </c>
      <c r="I6" s="37">
        <v>2.1399999999999999E-2</v>
      </c>
      <c r="J6" s="29">
        <v>1.976E-2</v>
      </c>
      <c r="K6" s="29">
        <v>1.6789999999999999E-2</v>
      </c>
      <c r="L6" s="29">
        <v>1.116E-2</v>
      </c>
      <c r="M6" s="29">
        <v>1.529E-2</v>
      </c>
    </row>
    <row r="7" spans="1:13">
      <c r="A7" s="28" t="s">
        <v>9</v>
      </c>
      <c r="B7" s="29">
        <v>1.2919999999999999E-2</v>
      </c>
      <c r="C7" s="29">
        <v>1.6209999999999999E-2</v>
      </c>
      <c r="D7" s="29">
        <v>1.1690000000000001E-2</v>
      </c>
      <c r="E7" s="29">
        <v>1.1180000000000001E-2</v>
      </c>
      <c r="F7" s="29">
        <v>1.247E-2</v>
      </c>
      <c r="G7" s="29">
        <v>1.242E-2</v>
      </c>
      <c r="H7" s="29">
        <v>1.2359999999999999E-2</v>
      </c>
      <c r="I7" s="29">
        <v>1.204E-2</v>
      </c>
      <c r="J7" s="29">
        <v>1.2619999999999999E-2</v>
      </c>
      <c r="K7" s="29">
        <v>1.1010000000000001E-2</v>
      </c>
      <c r="L7" s="29">
        <v>8.2299999999999995E-3</v>
      </c>
      <c r="M7" s="29">
        <v>1.243E-2</v>
      </c>
    </row>
    <row r="8" spans="1:13">
      <c r="A8" s="28" t="s">
        <v>18</v>
      </c>
      <c r="B8" s="29">
        <v>1.307E-2</v>
      </c>
      <c r="C8" s="29">
        <v>1.711E-2</v>
      </c>
      <c r="D8" s="29">
        <v>1.7780000000000001E-2</v>
      </c>
      <c r="E8" s="29">
        <v>1.291E-2</v>
      </c>
      <c r="F8" s="29">
        <v>1.308E-2</v>
      </c>
      <c r="G8" s="29">
        <v>1.3350000000000001E-2</v>
      </c>
      <c r="H8" s="29">
        <v>1.3350000000000001E-2</v>
      </c>
      <c r="I8" s="29">
        <v>1.1599999999999999E-2</v>
      </c>
      <c r="J8" s="29">
        <v>1.43E-2</v>
      </c>
      <c r="K8" s="29">
        <v>1.146E-2</v>
      </c>
      <c r="L8" s="29">
        <v>9.0900000000000009E-3</v>
      </c>
      <c r="M8" s="29">
        <v>1.2999999999999999E-2</v>
      </c>
    </row>
    <row r="9" spans="1:13">
      <c r="A9" s="28" t="s">
        <v>47</v>
      </c>
      <c r="B9" s="29">
        <v>1.787E-2</v>
      </c>
      <c r="C9" s="37">
        <v>3.8809999999999997E-2</v>
      </c>
      <c r="D9" s="29">
        <v>1.6840000000000001E-2</v>
      </c>
      <c r="E9" s="29">
        <v>1.601E-2</v>
      </c>
      <c r="F9" s="29">
        <v>2.3310000000000001E-2</v>
      </c>
      <c r="G9" s="29">
        <v>2.0029999999999999E-2</v>
      </c>
      <c r="H9" s="29">
        <v>7.2620000000000004E-2</v>
      </c>
      <c r="I9" s="29">
        <v>2.1399999999999999E-2</v>
      </c>
      <c r="J9" s="29">
        <v>2.4400000000000002E-2</v>
      </c>
      <c r="K9" s="29">
        <v>2.266E-2</v>
      </c>
      <c r="L9" s="37">
        <v>3.1969999999999998E-2</v>
      </c>
      <c r="M9" s="29">
        <v>2.01E-2</v>
      </c>
    </row>
    <row r="10" spans="1:13">
      <c r="A10" s="28" t="s">
        <v>43</v>
      </c>
      <c r="B10" s="29">
        <v>2.0580000000000001E-2</v>
      </c>
      <c r="C10" s="29">
        <v>2.4850000000000001E-2</v>
      </c>
      <c r="D10" s="29">
        <v>1.9740000000000001E-2</v>
      </c>
      <c r="E10" s="29">
        <v>1.7440000000000001E-2</v>
      </c>
      <c r="F10" s="29">
        <v>1.891E-2</v>
      </c>
      <c r="G10" s="29">
        <v>1.737E-2</v>
      </c>
      <c r="H10" s="29">
        <v>2.0729999999999998E-2</v>
      </c>
      <c r="I10" s="29">
        <v>3.9120000000000002E-2</v>
      </c>
      <c r="J10" s="29">
        <v>2.0889999999999999E-2</v>
      </c>
      <c r="K10" s="29">
        <v>1.789E-2</v>
      </c>
      <c r="L10" s="29">
        <v>1.38E-2</v>
      </c>
      <c r="M10" s="29">
        <v>1.898E-2</v>
      </c>
    </row>
    <row r="11" spans="1:13">
      <c r="A11" s="28" t="s">
        <v>39</v>
      </c>
      <c r="B11" s="29">
        <v>1.5129999999999999E-2</v>
      </c>
      <c r="C11" s="29">
        <v>2.0080000000000001E-2</v>
      </c>
      <c r="D11" s="29">
        <v>1.4840000000000001E-2</v>
      </c>
      <c r="E11" s="29">
        <v>1.529E-2</v>
      </c>
      <c r="F11" s="29">
        <v>1.7270000000000001E-2</v>
      </c>
      <c r="G11" s="29">
        <v>1.6299999999999999E-2</v>
      </c>
      <c r="H11" s="29">
        <v>2.7459999999999998E-2</v>
      </c>
      <c r="I11" s="29">
        <v>1.6549999999999999E-2</v>
      </c>
      <c r="J11" s="29">
        <v>1.6410000000000001E-2</v>
      </c>
      <c r="K11" s="29">
        <v>1.455E-2</v>
      </c>
      <c r="L11" s="29">
        <v>1.044E-2</v>
      </c>
      <c r="M11" s="29">
        <v>1.4409999999999999E-2</v>
      </c>
    </row>
    <row r="12" spans="1:13">
      <c r="A12" s="28" t="s">
        <v>45</v>
      </c>
      <c r="B12" s="37">
        <v>3.3099999999999997E-2</v>
      </c>
      <c r="C12" s="37">
        <v>3.8809999999999997E-2</v>
      </c>
      <c r="D12" s="37">
        <v>3.5909999999999997E-2</v>
      </c>
      <c r="E12" s="29">
        <v>2.359E-2</v>
      </c>
      <c r="F12" s="29">
        <v>2.0920000000000001E-2</v>
      </c>
      <c r="G12" s="29">
        <v>1.8880000000000001E-2</v>
      </c>
      <c r="H12" s="24">
        <v>3.2239999999999998E-2</v>
      </c>
      <c r="I12" s="29">
        <v>2.9170000000000001E-2</v>
      </c>
      <c r="J12" s="29">
        <v>1.942E-2</v>
      </c>
      <c r="K12" s="29">
        <v>1.856E-2</v>
      </c>
      <c r="L12" s="24">
        <v>2.231E-2</v>
      </c>
      <c r="M12" s="29">
        <v>1.8419999999999999E-2</v>
      </c>
    </row>
    <row r="13" spans="1:13">
      <c r="A13" s="28" t="s">
        <v>37</v>
      </c>
      <c r="B13" s="29">
        <v>1.379E-2</v>
      </c>
      <c r="C13" s="29">
        <v>1.874E-2</v>
      </c>
      <c r="D13" s="29">
        <v>1.6500000000000001E-2</v>
      </c>
      <c r="E13" s="29">
        <v>2.0459999999999999E-2</v>
      </c>
      <c r="F13" s="29">
        <v>2.2419999999999999E-2</v>
      </c>
      <c r="G13" s="29">
        <v>2.3120000000000002E-2</v>
      </c>
      <c r="H13" s="29">
        <v>2.077E-2</v>
      </c>
      <c r="I13" s="29">
        <v>1.3729999999999999E-2</v>
      </c>
      <c r="J13" s="29">
        <v>1.481E-2</v>
      </c>
      <c r="K13" s="29">
        <v>1.223E-2</v>
      </c>
      <c r="L13" s="29">
        <v>9.8200000000000006E-3</v>
      </c>
      <c r="M13" s="29">
        <v>1.3690000000000001E-2</v>
      </c>
    </row>
    <row r="14" spans="1:13">
      <c r="A14" s="28" t="s">
        <v>36</v>
      </c>
      <c r="B14" s="29">
        <v>1.9439999999999999E-2</v>
      </c>
      <c r="C14" s="29">
        <v>2.3050000000000001E-2</v>
      </c>
      <c r="D14" s="29">
        <v>1.7639999999999999E-2</v>
      </c>
      <c r="E14" s="29">
        <v>1.736E-2</v>
      </c>
      <c r="F14" s="29">
        <v>1.804E-2</v>
      </c>
      <c r="G14" s="29">
        <v>1.745E-2</v>
      </c>
      <c r="H14" s="29">
        <v>1.7819999999999999E-2</v>
      </c>
      <c r="I14" s="29">
        <v>1.7170000000000001E-2</v>
      </c>
      <c r="J14" s="29">
        <v>1.8110000000000001E-2</v>
      </c>
      <c r="K14" s="29">
        <v>1.528E-2</v>
      </c>
      <c r="L14" s="29">
        <v>1.187E-2</v>
      </c>
      <c r="M14" s="29">
        <v>1.737E-2</v>
      </c>
    </row>
    <row r="15" spans="1:13">
      <c r="A15" s="28" t="s">
        <v>25</v>
      </c>
      <c r="B15" s="29">
        <v>1.512E-2</v>
      </c>
      <c r="C15" s="29">
        <v>1.8630000000000001E-2</v>
      </c>
      <c r="D15" s="29">
        <v>1.401E-2</v>
      </c>
      <c r="E15" s="29">
        <v>1.4189999999999999E-2</v>
      </c>
      <c r="F15" s="29">
        <v>1.5219999999999999E-2</v>
      </c>
      <c r="G15" s="29">
        <v>1.468E-2</v>
      </c>
      <c r="H15" s="29">
        <v>1.4840000000000001E-2</v>
      </c>
      <c r="I15" s="29">
        <v>1.389E-2</v>
      </c>
      <c r="J15" s="29">
        <v>1.507E-2</v>
      </c>
      <c r="K15" s="29">
        <v>1.274E-2</v>
      </c>
      <c r="L15" s="29">
        <v>9.3399999999999993E-3</v>
      </c>
      <c r="M15" s="29">
        <v>1.372E-2</v>
      </c>
    </row>
    <row r="16" spans="1:13">
      <c r="A16" s="28" t="s">
        <v>29</v>
      </c>
      <c r="B16" s="29">
        <v>2.0969999999999999E-2</v>
      </c>
      <c r="C16" s="29">
        <v>1.8380000000000001E-2</v>
      </c>
      <c r="D16" s="29">
        <v>1.4579999999999999E-2</v>
      </c>
      <c r="E16" s="29">
        <v>1.469E-2</v>
      </c>
      <c r="F16" s="29">
        <v>1.5769999999999999E-2</v>
      </c>
      <c r="G16" s="37">
        <v>1.6670000000000001E-2</v>
      </c>
      <c r="H16" s="29">
        <v>1.5709999999999998E-2</v>
      </c>
      <c r="I16" s="29">
        <v>1.422E-2</v>
      </c>
      <c r="J16" s="29">
        <v>1.508E-2</v>
      </c>
      <c r="K16" s="29">
        <v>1.2579999999999999E-2</v>
      </c>
      <c r="L16" s="29">
        <v>9.7599999999999996E-3</v>
      </c>
      <c r="M16" s="29">
        <v>1.3220000000000001E-2</v>
      </c>
    </row>
    <row r="17" spans="1:13">
      <c r="A17" s="28" t="s">
        <v>21</v>
      </c>
      <c r="B17" s="29">
        <v>1.453E-2</v>
      </c>
      <c r="C17" s="29">
        <v>1.984E-2</v>
      </c>
      <c r="D17" s="29">
        <v>1.5509999999999999E-2</v>
      </c>
      <c r="E17" s="29">
        <v>1.4409999999999999E-2</v>
      </c>
      <c r="F17" s="29">
        <v>1.7600000000000001E-2</v>
      </c>
      <c r="G17" s="29">
        <v>1.54E-2</v>
      </c>
      <c r="H17" s="29">
        <v>1.41E-2</v>
      </c>
      <c r="I17" s="29">
        <v>1.196E-2</v>
      </c>
      <c r="J17" s="29">
        <v>1.2869999999999999E-2</v>
      </c>
      <c r="K17" s="29">
        <v>1.2500000000000001E-2</v>
      </c>
      <c r="L17" s="29">
        <v>8.1899999999999994E-3</v>
      </c>
      <c r="M17" s="29">
        <v>1.308E-2</v>
      </c>
    </row>
    <row r="18" spans="1:13">
      <c r="A18" s="28" t="s">
        <v>50</v>
      </c>
      <c r="B18" s="29">
        <v>1.583E-2</v>
      </c>
      <c r="C18" s="29">
        <v>2.07E-2</v>
      </c>
      <c r="D18" s="37">
        <v>3.5909999999999997E-2</v>
      </c>
      <c r="E18" s="29">
        <v>2.853E-2</v>
      </c>
      <c r="F18" s="29">
        <v>1.7829999999999999E-2</v>
      </c>
      <c r="G18" s="29">
        <v>1.6799999999999999E-2</v>
      </c>
      <c r="H18" s="29">
        <v>1.8790000000000001E-2</v>
      </c>
      <c r="I18" s="37">
        <v>3.1980000000000001E-2</v>
      </c>
      <c r="J18" s="29">
        <v>1.9769999999999999E-2</v>
      </c>
      <c r="K18" s="29">
        <v>1.7250000000000001E-2</v>
      </c>
      <c r="L18" s="29">
        <v>1.081E-2</v>
      </c>
      <c r="M18" s="37">
        <v>1.898E-2</v>
      </c>
    </row>
    <row r="19" spans="1:13">
      <c r="A19" s="28" t="s">
        <v>20</v>
      </c>
      <c r="B19" s="29">
        <v>1.5910000000000001E-2</v>
      </c>
      <c r="C19" s="29">
        <v>1.7219999999999999E-2</v>
      </c>
      <c r="D19" s="29">
        <v>1.4919999999999999E-2</v>
      </c>
      <c r="E19" s="29">
        <v>1.3610000000000001E-2</v>
      </c>
      <c r="F19" s="29">
        <v>1.427E-2</v>
      </c>
      <c r="G19" s="29">
        <v>1.413E-2</v>
      </c>
      <c r="H19" s="29">
        <v>1.5559999999999999E-2</v>
      </c>
      <c r="I19" s="29">
        <v>1.482E-2</v>
      </c>
      <c r="J19" s="29">
        <v>1.447E-2</v>
      </c>
      <c r="K19" s="29">
        <v>1.2699999999999999E-2</v>
      </c>
      <c r="L19" s="29">
        <v>1.017E-2</v>
      </c>
      <c r="M19" s="29">
        <v>1.375E-2</v>
      </c>
    </row>
    <row r="20" spans="1:13">
      <c r="A20" s="28" t="s">
        <v>32</v>
      </c>
      <c r="B20" s="29">
        <v>1.562E-2</v>
      </c>
      <c r="C20" s="29">
        <v>1.942E-2</v>
      </c>
      <c r="D20" s="29">
        <v>1.457E-2</v>
      </c>
      <c r="E20" s="29">
        <v>1.6320000000000001E-2</v>
      </c>
      <c r="F20" s="24">
        <v>1.804E-2</v>
      </c>
      <c r="G20" s="29">
        <v>1.6670000000000001E-2</v>
      </c>
      <c r="H20" s="29">
        <v>1.6219999999999998E-2</v>
      </c>
      <c r="I20" s="29">
        <v>1.5699999999999999E-2</v>
      </c>
      <c r="J20" s="29">
        <v>1.6660000000000001E-2</v>
      </c>
      <c r="K20" s="29">
        <v>1.401E-2</v>
      </c>
      <c r="L20" s="29">
        <v>1.081E-2</v>
      </c>
      <c r="M20" s="29">
        <v>1.4250000000000001E-2</v>
      </c>
    </row>
    <row r="21" spans="1:13">
      <c r="A21" s="28" t="s">
        <v>12</v>
      </c>
      <c r="B21" s="29">
        <v>1.238E-2</v>
      </c>
      <c r="C21" s="29">
        <v>1.6459999999999999E-2</v>
      </c>
      <c r="D21" s="29">
        <v>1.231E-2</v>
      </c>
      <c r="E21" s="29">
        <v>1.158E-2</v>
      </c>
      <c r="F21" s="29">
        <v>1.2540000000000001E-2</v>
      </c>
      <c r="G21" s="29">
        <v>1.231E-2</v>
      </c>
      <c r="H21" s="29">
        <v>1.2449999999999999E-2</v>
      </c>
      <c r="I21" s="29">
        <v>1.1690000000000001E-2</v>
      </c>
      <c r="J21" s="29">
        <v>1.306E-2</v>
      </c>
      <c r="K21" s="29">
        <v>1.0869999999999999E-2</v>
      </c>
      <c r="L21" s="29">
        <v>8.43E-3</v>
      </c>
      <c r="M21" s="29">
        <v>1.2880000000000001E-2</v>
      </c>
    </row>
    <row r="22" spans="1:13">
      <c r="A22" s="28" t="s">
        <v>19</v>
      </c>
      <c r="B22" s="29">
        <v>1.507E-2</v>
      </c>
      <c r="C22" s="29">
        <v>2.1839999999999998E-2</v>
      </c>
      <c r="D22" s="29">
        <v>1.737E-2</v>
      </c>
      <c r="E22" s="29">
        <v>1.8839999999999999E-2</v>
      </c>
      <c r="F22" s="29">
        <v>2.4629999999999999E-2</v>
      </c>
      <c r="G22" s="29">
        <v>1.7749999999999998E-2</v>
      </c>
      <c r="H22" s="29">
        <v>1.7670000000000002E-2</v>
      </c>
      <c r="I22" s="29">
        <v>1.567E-2</v>
      </c>
      <c r="J22" s="29">
        <v>1.5890000000000001E-2</v>
      </c>
      <c r="K22" s="29">
        <v>1.5970000000000002E-2</v>
      </c>
      <c r="L22" s="29">
        <v>1.485E-2</v>
      </c>
      <c r="M22" s="29">
        <v>1.8880000000000001E-2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22"/>
  <sheetViews>
    <sheetView workbookViewId="0">
      <selection activeCell="F7" sqref="A1:O22"/>
    </sheetView>
  </sheetViews>
  <sheetFormatPr defaultRowHeight="15"/>
  <cols>
    <col min="1" max="1" width="37" style="27" bestFit="1" customWidth="1"/>
    <col min="2" max="16384" width="9.140625" style="27"/>
  </cols>
  <sheetData>
    <row r="1" spans="1:15">
      <c r="A1" s="27" t="s">
        <v>67</v>
      </c>
      <c r="B1" s="27">
        <v>1</v>
      </c>
      <c r="C1" s="27">
        <v>2</v>
      </c>
      <c r="D1" s="27">
        <v>3</v>
      </c>
      <c r="E1" s="27">
        <v>4</v>
      </c>
      <c r="F1" s="27">
        <v>5</v>
      </c>
      <c r="G1" s="27">
        <v>6</v>
      </c>
      <c r="H1" s="27">
        <v>7</v>
      </c>
      <c r="I1" s="27">
        <v>8</v>
      </c>
      <c r="J1" s="27">
        <v>9</v>
      </c>
      <c r="K1" s="27">
        <v>10</v>
      </c>
      <c r="L1" s="27">
        <v>11</v>
      </c>
      <c r="M1" s="27">
        <v>12</v>
      </c>
      <c r="N1" s="27" t="s">
        <v>6</v>
      </c>
      <c r="O1" s="27" t="s">
        <v>70</v>
      </c>
    </row>
    <row r="2" spans="1:15">
      <c r="A2" s="28" t="s">
        <v>23</v>
      </c>
      <c r="B2" s="29">
        <f>1-'S-score-2'!B2/'S-score-2'!B$4</f>
        <v>0.12839879154078537</v>
      </c>
      <c r="C2" s="29">
        <f>1-'S-score-2'!C2/'S-score-2'!C$4</f>
        <v>0.34037619170316924</v>
      </c>
      <c r="D2" s="37">
        <f>1-'S-score-2'!D2/'S-score-2'!D$4</f>
        <v>0</v>
      </c>
      <c r="E2" s="29">
        <f>1-'S-score-2'!E2/'S-score-2'!E$4</f>
        <v>1.6638935108153174E-2</v>
      </c>
      <c r="F2" s="29">
        <f>1-'S-score-2'!F2/'S-score-2'!F$4</f>
        <v>0.26482873851294897</v>
      </c>
      <c r="G2" s="29">
        <f>1-'S-score-2'!G2/'S-score-2'!G$4</f>
        <v>-0.1675539366769403</v>
      </c>
      <c r="H2" s="29">
        <f>1-'S-score-2'!H2/'S-score-2'!H$4</f>
        <v>0.23456790123456794</v>
      </c>
      <c r="I2" s="29">
        <f>1-'S-score-2'!I2/'S-score-2'!I$4</f>
        <v>0.19869706840390877</v>
      </c>
      <c r="J2" s="29">
        <f>1-'S-score-2'!J2/'S-score-2'!J$4</f>
        <v>0.30452769478280861</v>
      </c>
      <c r="K2" s="29">
        <f>1-'S-score-2'!K2/'S-score-2'!K$4</f>
        <v>0.23904382470119534</v>
      </c>
      <c r="L2" s="29">
        <f>1-'S-score-2'!L2/'S-score-2'!L$4</f>
        <v>0.30215827338129497</v>
      </c>
      <c r="M2" s="29">
        <f>1-'S-score-2'!M2/'S-score-2'!M$4</f>
        <v>-0.30396630396630409</v>
      </c>
      <c r="N2" s="36">
        <f>SUMPRODUCT(B$1:M$1,B2:M2)/SUM(B$1:M$1)</f>
        <v>0.11837707312066556</v>
      </c>
      <c r="O2" s="27">
        <f>RANK(N2,N$2:N$23)</f>
        <v>20</v>
      </c>
    </row>
    <row r="3" spans="1:15">
      <c r="A3" s="28" t="s">
        <v>34</v>
      </c>
      <c r="B3" s="37">
        <f>1-'S-score-2'!B3/'S-score-2'!B$4</f>
        <v>0.41268882175226584</v>
      </c>
      <c r="C3" s="37">
        <f>1-'S-score-2'!C3/'S-score-2'!C$4</f>
        <v>0.40608090698273636</v>
      </c>
      <c r="D3" s="37">
        <f>1-'S-score-2'!D3/'S-score-2'!D$4</f>
        <v>0.50487329434697847</v>
      </c>
      <c r="E3" s="29">
        <f>1-'S-score-2'!E3/'S-score-2'!E$4</f>
        <v>0.47670549084858571</v>
      </c>
      <c r="F3" s="29">
        <f>1-'S-score-2'!F3/'S-score-2'!F$4</f>
        <v>0.59690893901420217</v>
      </c>
      <c r="G3" s="29">
        <f>1-'S-score-2'!G3/'S-score-2'!G$4</f>
        <v>0.57607172877556745</v>
      </c>
      <c r="H3" s="29">
        <f>1-'S-score-2'!H3/'S-score-2'!H$4</f>
        <v>0.64197530864197527</v>
      </c>
      <c r="I3" s="29">
        <f>1-'S-score-2'!I3/'S-score-2'!I$4</f>
        <v>0.61588574292157361</v>
      </c>
      <c r="J3" s="29">
        <f>1-'S-score-2'!J3/'S-score-2'!J$4</f>
        <v>0.62376465180418295</v>
      </c>
      <c r="K3" s="29">
        <f>1-'S-score-2'!K3/'S-score-2'!K$4</f>
        <v>0.62177954847277561</v>
      </c>
      <c r="L3" s="29">
        <f>1-'S-score-2'!L3/'S-score-2'!L$4</f>
        <v>0.66781357522677509</v>
      </c>
      <c r="M3" s="29">
        <f>1-'S-score-2'!M3/'S-score-2'!M$4</f>
        <v>0.49210249210249213</v>
      </c>
      <c r="N3" s="36">
        <f t="shared" ref="N3:N22" si="0">SUMPRODUCT(B$1:M$1,B3:M3)/SUM(B$1:M$1)</f>
        <v>0.58450047740299593</v>
      </c>
      <c r="O3" s="27">
        <f t="shared" ref="O3:O22" si="1">RANK(N3,N$2:N$23)</f>
        <v>10</v>
      </c>
    </row>
    <row r="4" spans="1:15">
      <c r="A4" s="28" t="s">
        <v>73</v>
      </c>
      <c r="B4" s="29">
        <f>1-'S-score-2'!B4/'S-score-2'!B$4</f>
        <v>0</v>
      </c>
      <c r="C4" s="29">
        <f>1-'S-score-2'!C4/'S-score-2'!C$4</f>
        <v>0</v>
      </c>
      <c r="D4" s="29">
        <f>1-'S-score-2'!D4/'S-score-2'!D$4</f>
        <v>0</v>
      </c>
      <c r="E4" s="29">
        <f>1-'S-score-2'!E4/'S-score-2'!E$4</f>
        <v>0</v>
      </c>
      <c r="F4" s="29">
        <f>1-'S-score-2'!F4/'S-score-2'!F$4</f>
        <v>0</v>
      </c>
      <c r="G4" s="29">
        <f>1-'S-score-2'!G4/'S-score-2'!G$4</f>
        <v>0</v>
      </c>
      <c r="H4" s="29">
        <f>1-'S-score-2'!H4/'S-score-2'!H$4</f>
        <v>0</v>
      </c>
      <c r="I4" s="29">
        <f>1-'S-score-2'!I4/'S-score-2'!I$4</f>
        <v>0</v>
      </c>
      <c r="J4" s="29">
        <f>1-'S-score-2'!J4/'S-score-2'!J$4</f>
        <v>0</v>
      </c>
      <c r="K4" s="29">
        <f>1-'S-score-2'!K4/'S-score-2'!K$4</f>
        <v>0</v>
      </c>
      <c r="L4" s="29">
        <f>1-'S-score-2'!L4/'S-score-2'!L$4</f>
        <v>0</v>
      </c>
      <c r="M4" s="29">
        <f>1-'S-score-2'!M4/'S-score-2'!M$4</f>
        <v>0</v>
      </c>
      <c r="N4" s="36">
        <f t="shared" si="0"/>
        <v>0</v>
      </c>
      <c r="O4" s="27">
        <f t="shared" si="1"/>
        <v>21</v>
      </c>
    </row>
    <row r="5" spans="1:15">
      <c r="A5" s="28" t="s">
        <v>16</v>
      </c>
      <c r="B5" s="29">
        <f>1-'S-score-2'!B5/'S-score-2'!B$4</f>
        <v>0.4782477341389727</v>
      </c>
      <c r="C5" s="37">
        <f>1-'S-score-2'!C5/'S-score-2'!C$4</f>
        <v>0.5562999227003349</v>
      </c>
      <c r="D5" s="37">
        <f>1-'S-score-2'!D5/'S-score-2'!D$4</f>
        <v>0.59426343636869949</v>
      </c>
      <c r="E5" s="29">
        <f>1-'S-score-2'!E5/'S-score-2'!E$4</f>
        <v>0.64420410427066011</v>
      </c>
      <c r="F5" s="29">
        <f>1-'S-score-2'!F5/'S-score-2'!F$4</f>
        <v>0.72994987468671679</v>
      </c>
      <c r="G5" s="29">
        <f>1-'S-score-2'!G5/'S-score-2'!G$4</f>
        <v>0.6337909778649482</v>
      </c>
      <c r="H5" s="29">
        <f>1-'S-score-2'!H5/'S-score-2'!H$4</f>
        <v>0.6858974358974359</v>
      </c>
      <c r="I5" s="29">
        <f>1-'S-score-2'!I5/'S-score-2'!I$4</f>
        <v>0.70283137058381362</v>
      </c>
      <c r="J5" s="29">
        <f>1-'S-score-2'!J5/'S-score-2'!J$4</f>
        <v>0.68421052631578938</v>
      </c>
      <c r="K5" s="29">
        <f>1-'S-score-2'!K5/'S-score-2'!K$4</f>
        <v>0.6903054448871182</v>
      </c>
      <c r="L5" s="29">
        <f>1-'S-score-2'!L5/'S-score-2'!L$4</f>
        <v>0.7322489834219581</v>
      </c>
      <c r="M5" s="29">
        <f>1-'S-score-2'!M5/'S-score-2'!M$4</f>
        <v>0.55422955422955433</v>
      </c>
      <c r="N5" s="36">
        <f t="shared" si="0"/>
        <v>0.66145288738991914</v>
      </c>
      <c r="O5" s="27">
        <f t="shared" si="1"/>
        <v>3</v>
      </c>
    </row>
    <row r="6" spans="1:15">
      <c r="A6" s="28" t="s">
        <v>15</v>
      </c>
      <c r="B6" s="37">
        <f>1-'S-score-2'!B6/'S-score-2'!B$4</f>
        <v>0.37824773413897272</v>
      </c>
      <c r="C6" s="29">
        <f>1-'S-score-2'!C6/'S-score-2'!C$4</f>
        <v>0.54418964184488527</v>
      </c>
      <c r="D6" s="29">
        <f>1-'S-score-2'!D6/'S-score-2'!D$4</f>
        <v>0.55416318574213308</v>
      </c>
      <c r="E6" s="29">
        <f>1-'S-score-2'!E6/'S-score-2'!E$4</f>
        <v>0.60343871325568499</v>
      </c>
      <c r="F6" s="29">
        <f>1-'S-score-2'!F6/'S-score-2'!F$4</f>
        <v>0.64285714285714279</v>
      </c>
      <c r="G6" s="29">
        <f>1-'S-score-2'!G6/'S-score-2'!G$4</f>
        <v>0.5323620061641916</v>
      </c>
      <c r="H6" s="29">
        <f>1-'S-score-2'!H6/'S-score-2'!H$4</f>
        <v>0.64434947768281092</v>
      </c>
      <c r="I6" s="37">
        <f>1-'S-score-2'!I6/'S-score-2'!I$4</f>
        <v>0.46379353545477331</v>
      </c>
      <c r="J6" s="29">
        <f>1-'S-score-2'!J6/'S-score-2'!J$4</f>
        <v>0.54585152838427953</v>
      </c>
      <c r="K6" s="29">
        <f>1-'S-score-2'!K6/'S-score-2'!K$4</f>
        <v>0.55405046480743692</v>
      </c>
      <c r="L6" s="29">
        <f>1-'S-score-2'!L6/'S-score-2'!L$4</f>
        <v>0.65092274006881445</v>
      </c>
      <c r="M6" s="29">
        <f>1-'S-score-2'!M6/'S-score-2'!M$4</f>
        <v>0.46332046332046339</v>
      </c>
      <c r="N6" s="36">
        <f t="shared" si="0"/>
        <v>0.55570881937053862</v>
      </c>
      <c r="O6" s="27">
        <f t="shared" si="1"/>
        <v>13</v>
      </c>
    </row>
    <row r="7" spans="1:15">
      <c r="A7" s="28" t="s">
        <v>9</v>
      </c>
      <c r="B7" s="29">
        <f>1-'S-score-2'!B7/'S-score-2'!B$4</f>
        <v>0.60966767371601205</v>
      </c>
      <c r="C7" s="29">
        <f>1-'S-score-2'!C7/'S-score-2'!C$4</f>
        <v>0.58232414326204585</v>
      </c>
      <c r="D7" s="29">
        <f>1-'S-score-2'!D7/'S-score-2'!D$4</f>
        <v>0.67446393762183232</v>
      </c>
      <c r="E7" s="29">
        <f>1-'S-score-2'!E7/'S-score-2'!E$4</f>
        <v>0.68996117581808103</v>
      </c>
      <c r="F7" s="29">
        <f>1-'S-score-2'!F7/'S-score-2'!F$4</f>
        <v>0.73955722639933164</v>
      </c>
      <c r="G7" s="29">
        <f>1-'S-score-2'!G7/'S-score-2'!G$4</f>
        <v>0.65200336228635469</v>
      </c>
      <c r="H7" s="29">
        <f>1-'S-score-2'!H7/'S-score-2'!H$4</f>
        <v>0.70655270655270652</v>
      </c>
      <c r="I7" s="29">
        <f>1-'S-score-2'!I7/'S-score-2'!I$4</f>
        <v>0.69832122275119013</v>
      </c>
      <c r="J7" s="29">
        <f>1-'S-score-2'!J7/'S-score-2'!J$4</f>
        <v>0.7099517352332797</v>
      </c>
      <c r="K7" s="29">
        <f>1-'S-score-2'!K7/'S-score-2'!K$4</f>
        <v>0.70756972111553784</v>
      </c>
      <c r="L7" s="29">
        <f>1-'S-score-2'!L7/'S-score-2'!L$4</f>
        <v>0.74257116046293392</v>
      </c>
      <c r="M7" s="29">
        <f>1-'S-score-2'!M7/'S-score-2'!M$4</f>
        <v>0.56370656370656369</v>
      </c>
      <c r="N7" s="36">
        <f t="shared" si="0"/>
        <v>0.68074130599739879</v>
      </c>
      <c r="O7" s="27">
        <f t="shared" si="1"/>
        <v>1</v>
      </c>
    </row>
    <row r="8" spans="1:15">
      <c r="A8" s="28" t="s">
        <v>18</v>
      </c>
      <c r="B8" s="29">
        <f>1-'S-score-2'!B8/'S-score-2'!B$4</f>
        <v>0.60513595166163137</v>
      </c>
      <c r="C8" s="29">
        <f>1-'S-score-2'!C8/'S-score-2'!C$4</f>
        <v>0.55913424375161036</v>
      </c>
      <c r="D8" s="29">
        <f>1-'S-score-2'!D8/'S-score-2'!D$4</f>
        <v>0.50487329434697847</v>
      </c>
      <c r="E8" s="29">
        <f>1-'S-score-2'!E8/'S-score-2'!E$4</f>
        <v>0.64198557958957303</v>
      </c>
      <c r="F8" s="29">
        <f>1-'S-score-2'!F8/'S-score-2'!F$4</f>
        <v>0.72681704260651636</v>
      </c>
      <c r="G8" s="29">
        <f>1-'S-score-2'!G8/'S-score-2'!G$4</f>
        <v>0.6259456430372653</v>
      </c>
      <c r="H8" s="29">
        <f>1-'S-score-2'!H8/'S-score-2'!H$4</f>
        <v>0.68304843304843299</v>
      </c>
      <c r="I8" s="29">
        <f>1-'S-score-2'!I8/'S-score-2'!I$4</f>
        <v>0.70934602856426965</v>
      </c>
      <c r="J8" s="29">
        <f>1-'S-score-2'!J8/'S-score-2'!J$4</f>
        <v>0.67133992185704439</v>
      </c>
      <c r="K8" s="29">
        <f>1-'S-score-2'!K8/'S-score-2'!K$4</f>
        <v>0.69561752988047809</v>
      </c>
      <c r="L8" s="29">
        <f>1-'S-score-2'!L8/'S-score-2'!L$4</f>
        <v>0.71567094150766342</v>
      </c>
      <c r="M8" s="29">
        <f>1-'S-score-2'!M8/'S-score-2'!M$4</f>
        <v>0.54369954369954376</v>
      </c>
      <c r="N8" s="36">
        <f t="shared" si="0"/>
        <v>0.65444669805346711</v>
      </c>
      <c r="O8" s="27">
        <f t="shared" si="1"/>
        <v>4</v>
      </c>
    </row>
    <row r="9" spans="1:15">
      <c r="A9" s="28" t="s">
        <v>47</v>
      </c>
      <c r="B9" s="29">
        <f>1-'S-score-2'!B9/'S-score-2'!B$4</f>
        <v>0.46012084592145008</v>
      </c>
      <c r="C9" s="37">
        <f>1-'S-score-2'!C9/'S-score-2'!C$4</f>
        <v>0</v>
      </c>
      <c r="D9" s="29">
        <f>1-'S-score-2'!D9/'S-score-2'!D$4</f>
        <v>0.53104984683932055</v>
      </c>
      <c r="E9" s="29">
        <f>1-'S-score-2'!E9/'S-score-2'!E$4</f>
        <v>0.55601774819744865</v>
      </c>
      <c r="F9" s="29">
        <f>1-'S-score-2'!F9/'S-score-2'!F$4</f>
        <v>0.51315789473684204</v>
      </c>
      <c r="G9" s="29">
        <f>1-'S-score-2'!G9/'S-score-2'!G$4</f>
        <v>0.43877836929111802</v>
      </c>
      <c r="H9" s="29">
        <f>1-'S-score-2'!H9/'S-score-2'!H$4</f>
        <v>-0.72412155745489093</v>
      </c>
      <c r="I9" s="29">
        <f>1-'S-score-2'!I9/'S-score-2'!I$4</f>
        <v>0.46379353545477331</v>
      </c>
      <c r="J9" s="29">
        <f>1-'S-score-2'!J9/'S-score-2'!J$4</f>
        <v>0.43920937715467701</v>
      </c>
      <c r="K9" s="29">
        <f>1-'S-score-2'!K9/'S-score-2'!K$4</f>
        <v>0.39814077025232408</v>
      </c>
      <c r="L9" s="37">
        <f>1-'S-score-2'!L9/'S-score-2'!L$4</f>
        <v>0</v>
      </c>
      <c r="M9" s="29">
        <f>1-'S-score-2'!M9/'S-score-2'!M$4</f>
        <v>0.29448929448929451</v>
      </c>
      <c r="N9" s="36">
        <f t="shared" si="0"/>
        <v>0.25109566770385822</v>
      </c>
      <c r="O9" s="27">
        <f t="shared" si="1"/>
        <v>19</v>
      </c>
    </row>
    <row r="10" spans="1:15">
      <c r="A10" s="28" t="s">
        <v>43</v>
      </c>
      <c r="B10" s="29">
        <f>1-'S-score-2'!B10/'S-score-2'!B$4</f>
        <v>0.37824773413897272</v>
      </c>
      <c r="C10" s="29">
        <f>1-'S-score-2'!C10/'S-score-2'!C$4</f>
        <v>0.35970110796186539</v>
      </c>
      <c r="D10" s="29">
        <f>1-'S-score-2'!D10/'S-score-2'!D$4</f>
        <v>0.45029239766081863</v>
      </c>
      <c r="E10" s="29">
        <f>1-'S-score-2'!E10/'S-score-2'!E$4</f>
        <v>0.51636161952301718</v>
      </c>
      <c r="F10" s="29">
        <f>1-'S-score-2'!F10/'S-score-2'!F$4</f>
        <v>0.60505430242272351</v>
      </c>
      <c r="G10" s="29">
        <f>1-'S-score-2'!G10/'S-score-2'!G$4</f>
        <v>0.51330905015410477</v>
      </c>
      <c r="H10" s="29">
        <f>1-'S-score-2'!H10/'S-score-2'!H$4</f>
        <v>0.50783475783475784</v>
      </c>
      <c r="I10" s="29">
        <f>1-'S-score-2'!I10/'S-score-2'!I$4</f>
        <v>1.9794537709847182E-2</v>
      </c>
      <c r="J10" s="29">
        <f>1-'S-score-2'!J10/'S-score-2'!J$4</f>
        <v>0.51988048724431168</v>
      </c>
      <c r="K10" s="29">
        <f>1-'S-score-2'!K10/'S-score-2'!K$4</f>
        <v>0.52483399734395753</v>
      </c>
      <c r="L10" s="29">
        <f>1-'S-score-2'!L10/'S-score-2'!L$4</f>
        <v>0.56834532374100721</v>
      </c>
      <c r="M10" s="29">
        <f>1-'S-score-2'!M10/'S-score-2'!M$4</f>
        <v>0.33380133380133381</v>
      </c>
      <c r="N10" s="36">
        <f t="shared" si="0"/>
        <v>0.44252535853978242</v>
      </c>
      <c r="O10" s="27">
        <f t="shared" si="1"/>
        <v>17</v>
      </c>
    </row>
    <row r="11" spans="1:15">
      <c r="A11" s="28" t="s">
        <v>39</v>
      </c>
      <c r="B11" s="29">
        <f>1-'S-score-2'!B11/'S-score-2'!B$4</f>
        <v>0.54290030211480356</v>
      </c>
      <c r="C11" s="29">
        <f>1-'S-score-2'!C11/'S-score-2'!C$4</f>
        <v>0.48260757536717336</v>
      </c>
      <c r="D11" s="29">
        <f>1-'S-score-2'!D11/'S-score-2'!D$4</f>
        <v>0.58674463937621835</v>
      </c>
      <c r="E11" s="29">
        <f>1-'S-score-2'!E11/'S-score-2'!E$4</f>
        <v>0.57598447032723243</v>
      </c>
      <c r="F11" s="29">
        <f>1-'S-score-2'!F11/'S-score-2'!F$4</f>
        <v>0.6393065998329156</v>
      </c>
      <c r="G11" s="29">
        <f>1-'S-score-2'!G11/'S-score-2'!G$4</f>
        <v>0.54328943681703556</v>
      </c>
      <c r="H11" s="29">
        <f>1-'S-score-2'!H11/'S-score-2'!H$4</f>
        <v>0.34805318138651475</v>
      </c>
      <c r="I11" s="29">
        <f>1-'S-score-2'!I11/'S-score-2'!I$4</f>
        <v>0.585316963167126</v>
      </c>
      <c r="J11" s="29">
        <f>1-'S-score-2'!J11/'S-score-2'!J$4</f>
        <v>0.62284532291427253</v>
      </c>
      <c r="K11" s="29">
        <f>1-'S-score-2'!K11/'S-score-2'!K$4</f>
        <v>0.61354581673306774</v>
      </c>
      <c r="L11" s="29">
        <f>1-'S-score-2'!L11/'S-score-2'!L$4</f>
        <v>0.67344385361276193</v>
      </c>
      <c r="M11" s="29">
        <f>1-'S-score-2'!M11/'S-score-2'!M$4</f>
        <v>0.49420849420849422</v>
      </c>
      <c r="N11" s="36">
        <f t="shared" si="0"/>
        <v>0.56701173386150749</v>
      </c>
      <c r="O11" s="27">
        <f t="shared" si="1"/>
        <v>12</v>
      </c>
    </row>
    <row r="12" spans="1:15">
      <c r="A12" s="28" t="s">
        <v>45</v>
      </c>
      <c r="B12" s="37">
        <f>1-'S-score-2'!B12/'S-score-2'!B$4</f>
        <v>0</v>
      </c>
      <c r="C12" s="37">
        <f>1-'S-score-2'!C12/'S-score-2'!C$4</f>
        <v>0</v>
      </c>
      <c r="D12" s="37">
        <f>1-'S-score-2'!D12/'S-score-2'!D$4</f>
        <v>0</v>
      </c>
      <c r="E12" s="29">
        <f>1-'S-score-2'!E12/'S-score-2'!E$4</f>
        <v>0.34581253466444817</v>
      </c>
      <c r="F12" s="29">
        <f>1-'S-score-2'!F12/'S-score-2'!F$4</f>
        <v>0.56307435254803673</v>
      </c>
      <c r="G12" s="29">
        <f>1-'S-score-2'!G12/'S-score-2'!G$4</f>
        <v>0.47100028019052953</v>
      </c>
      <c r="H12" s="24">
        <f>1-'S-score-2'!H12/'S-score-2'!H$4</f>
        <v>0.23456790123456794</v>
      </c>
      <c r="I12" s="29">
        <f>1-'S-score-2'!I12/'S-score-2'!I$4</f>
        <v>0.26910548734652973</v>
      </c>
      <c r="J12" s="29">
        <f>1-'S-score-2'!J12/'S-score-2'!J$4</f>
        <v>0.5536658239485176</v>
      </c>
      <c r="K12" s="29">
        <f>1-'S-score-2'!K12/'S-score-2'!K$4</f>
        <v>0.50703851261620192</v>
      </c>
      <c r="L12" s="24">
        <f>1-'S-score-2'!L12/'S-score-2'!L$4</f>
        <v>0.30215827338129497</v>
      </c>
      <c r="M12" s="29">
        <f>1-'S-score-2'!M12/'S-score-2'!M$4</f>
        <v>0.35345735345735352</v>
      </c>
      <c r="N12" s="36">
        <f t="shared" si="0"/>
        <v>0.36459037923508369</v>
      </c>
      <c r="O12" s="27">
        <f t="shared" si="1"/>
        <v>18</v>
      </c>
    </row>
    <row r="13" spans="1:15">
      <c r="A13" s="28" t="s">
        <v>37</v>
      </c>
      <c r="B13" s="29">
        <f>1-'S-score-2'!B13/'S-score-2'!B$4</f>
        <v>0.58338368580060418</v>
      </c>
      <c r="C13" s="29">
        <f>1-'S-score-2'!C13/'S-score-2'!C$4</f>
        <v>0.51713475908271067</v>
      </c>
      <c r="D13" s="29">
        <f>1-'S-score-2'!D13/'S-score-2'!D$4</f>
        <v>0.54051796157059306</v>
      </c>
      <c r="E13" s="29">
        <f>1-'S-score-2'!E13/'S-score-2'!E$4</f>
        <v>0.43261231281198009</v>
      </c>
      <c r="F13" s="29">
        <f>1-'S-score-2'!F13/'S-score-2'!F$4</f>
        <v>0.53174603174603174</v>
      </c>
      <c r="G13" s="29">
        <f>1-'S-score-2'!G13/'S-score-2'!G$4</f>
        <v>0.35219949565704678</v>
      </c>
      <c r="H13" s="29">
        <f>1-'S-score-2'!H13/'S-score-2'!H$4</f>
        <v>0.50688509021842354</v>
      </c>
      <c r="I13" s="29">
        <f>1-'S-score-2'!I13/'S-score-2'!I$4</f>
        <v>0.65597594587822605</v>
      </c>
      <c r="J13" s="29">
        <f>1-'S-score-2'!J13/'S-score-2'!J$4</f>
        <v>0.65961847851068711</v>
      </c>
      <c r="K13" s="29">
        <f>1-'S-score-2'!K13/'S-score-2'!K$4</f>
        <v>0.67516600265604254</v>
      </c>
      <c r="L13" s="29">
        <f>1-'S-score-2'!L13/'S-score-2'!L$4</f>
        <v>0.69283703472005009</v>
      </c>
      <c r="M13" s="29">
        <f>1-'S-score-2'!M13/'S-score-2'!M$4</f>
        <v>0.51948051948051943</v>
      </c>
      <c r="N13" s="36">
        <f t="shared" si="0"/>
        <v>0.57795880282046574</v>
      </c>
      <c r="O13" s="27">
        <f t="shared" si="1"/>
        <v>11</v>
      </c>
    </row>
    <row r="14" spans="1:15">
      <c r="A14" s="28" t="s">
        <v>36</v>
      </c>
      <c r="B14" s="29">
        <f>1-'S-score-2'!B14/'S-score-2'!B$4</f>
        <v>0.41268882175226584</v>
      </c>
      <c r="C14" s="29">
        <f>1-'S-score-2'!C14/'S-score-2'!C$4</f>
        <v>0.40608090698273636</v>
      </c>
      <c r="D14" s="29">
        <f>1-'S-score-2'!D14/'S-score-2'!D$4</f>
        <v>0.50877192982456143</v>
      </c>
      <c r="E14" s="29">
        <f>1-'S-score-2'!E14/'S-score-2'!E$4</f>
        <v>0.51858014420410425</v>
      </c>
      <c r="F14" s="29">
        <f>1-'S-score-2'!F14/'S-score-2'!F$4</f>
        <v>0.62322472848788635</v>
      </c>
      <c r="G14" s="29">
        <f>1-'S-score-2'!G14/'S-score-2'!G$4</f>
        <v>0.51106752591762394</v>
      </c>
      <c r="H14" s="29">
        <f>1-'S-score-2'!H14/'S-score-2'!H$4</f>
        <v>0.57692307692307687</v>
      </c>
      <c r="I14" s="29">
        <f>1-'S-score-2'!I14/'S-score-2'!I$4</f>
        <v>0.56978200952142322</v>
      </c>
      <c r="J14" s="29">
        <f>1-'S-score-2'!J14/'S-score-2'!J$4</f>
        <v>0.58377384509308206</v>
      </c>
      <c r="K14" s="29">
        <f>1-'S-score-2'!K14/'S-score-2'!K$4</f>
        <v>0.59415670650730412</v>
      </c>
      <c r="L14" s="29">
        <f>1-'S-score-2'!L14/'S-score-2'!L$4</f>
        <v>0.62871441976853304</v>
      </c>
      <c r="M14" s="29">
        <f>1-'S-score-2'!M14/'S-score-2'!M$4</f>
        <v>0.39031239031239029</v>
      </c>
      <c r="N14" s="36">
        <f t="shared" si="0"/>
        <v>0.54358810752178532</v>
      </c>
      <c r="O14" s="27">
        <f t="shared" si="1"/>
        <v>14</v>
      </c>
    </row>
    <row r="15" spans="1:15">
      <c r="A15" s="28" t="s">
        <v>25</v>
      </c>
      <c r="B15" s="29">
        <f>1-'S-score-2'!B15/'S-score-2'!B$4</f>
        <v>0.54320241691842897</v>
      </c>
      <c r="C15" s="29">
        <f>1-'S-score-2'!C15/'S-score-2'!C$4</f>
        <v>0.51996908013398602</v>
      </c>
      <c r="D15" s="29">
        <f>1-'S-score-2'!D15/'S-score-2'!D$4</f>
        <v>0.60985797827903088</v>
      </c>
      <c r="E15" s="29">
        <f>1-'S-score-2'!E15/'S-score-2'!E$4</f>
        <v>0.60648918469217972</v>
      </c>
      <c r="F15" s="29">
        <f>1-'S-score-2'!F15/'S-score-2'!F$4</f>
        <v>0.6821219715956558</v>
      </c>
      <c r="G15" s="29">
        <f>1-'S-score-2'!G15/'S-score-2'!G$4</f>
        <v>0.58868030260577187</v>
      </c>
      <c r="H15" s="29">
        <f>1-'S-score-2'!H15/'S-score-2'!H$4</f>
        <v>0.64767331433998099</v>
      </c>
      <c r="I15" s="29">
        <f>1-'S-score-2'!I15/'S-score-2'!I$4</f>
        <v>0.65196692558256086</v>
      </c>
      <c r="J15" s="29">
        <f>1-'S-score-2'!J15/'S-score-2'!J$4</f>
        <v>0.65364284072626977</v>
      </c>
      <c r="K15" s="29">
        <f>1-'S-score-2'!K15/'S-score-2'!K$4</f>
        <v>0.66162018592297478</v>
      </c>
      <c r="L15" s="29">
        <f>1-'S-score-2'!L15/'S-score-2'!L$4</f>
        <v>0.70785111041601501</v>
      </c>
      <c r="M15" s="29">
        <f>1-'S-score-2'!M15/'S-score-2'!M$4</f>
        <v>0.51842751842751844</v>
      </c>
      <c r="N15" s="36">
        <f t="shared" si="0"/>
        <v>0.62868322296048773</v>
      </c>
      <c r="O15" s="27">
        <f t="shared" si="1"/>
        <v>6</v>
      </c>
    </row>
    <row r="16" spans="1:15">
      <c r="A16" s="28" t="s">
        <v>29</v>
      </c>
      <c r="B16" s="29">
        <f>1-'S-score-2'!B16/'S-score-2'!B$4</f>
        <v>0.36646525679758302</v>
      </c>
      <c r="C16" s="29">
        <f>1-'S-score-2'!C16/'S-score-2'!C$4</f>
        <v>0.52641071888688473</v>
      </c>
      <c r="D16" s="29">
        <f>1-'S-score-2'!D16/'S-score-2'!D$4</f>
        <v>0.59398496240601495</v>
      </c>
      <c r="E16" s="29">
        <f>1-'S-score-2'!E16/'S-score-2'!E$4</f>
        <v>0.5926234054353855</v>
      </c>
      <c r="F16" s="29">
        <f>1-'S-score-2'!F16/'S-score-2'!F$4</f>
        <v>0.67063492063492069</v>
      </c>
      <c r="G16" s="37">
        <f>1-'S-score-2'!G16/'S-score-2'!G$4</f>
        <v>0.53292238722331176</v>
      </c>
      <c r="H16" s="29">
        <f>1-'S-score-2'!H16/'S-score-2'!H$4</f>
        <v>0.62701804368471037</v>
      </c>
      <c r="I16" s="29">
        <f>1-'S-score-2'!I16/'S-score-2'!I$4</f>
        <v>0.64369832122275117</v>
      </c>
      <c r="J16" s="29">
        <f>1-'S-score-2'!J16/'S-score-2'!J$4</f>
        <v>0.65341300850379225</v>
      </c>
      <c r="K16" s="29">
        <f>1-'S-score-2'!K16/'S-score-2'!K$4</f>
        <v>0.66586985391766274</v>
      </c>
      <c r="L16" s="29">
        <f>1-'S-score-2'!L16/'S-score-2'!L$4</f>
        <v>0.6947137941820456</v>
      </c>
      <c r="M16" s="29">
        <f>1-'S-score-2'!M16/'S-score-2'!M$4</f>
        <v>0.53597753597753595</v>
      </c>
      <c r="N16" s="36">
        <f t="shared" si="0"/>
        <v>0.61889942037261647</v>
      </c>
      <c r="O16" s="27">
        <f t="shared" si="1"/>
        <v>8</v>
      </c>
    </row>
    <row r="17" spans="1:15">
      <c r="A17" s="28" t="s">
        <v>21</v>
      </c>
      <c r="B17" s="29">
        <f>1-'S-score-2'!B17/'S-score-2'!B$4</f>
        <v>0.56102719033232629</v>
      </c>
      <c r="C17" s="29">
        <f>1-'S-score-2'!C17/'S-score-2'!C$4</f>
        <v>0.48879154856995621</v>
      </c>
      <c r="D17" s="29">
        <f>1-'S-score-2'!D17/'S-score-2'!D$4</f>
        <v>0.56808688387635753</v>
      </c>
      <c r="E17" s="29">
        <f>1-'S-score-2'!E17/'S-score-2'!E$4</f>
        <v>0.60038824181919026</v>
      </c>
      <c r="F17" s="29">
        <f>1-'S-score-2'!F17/'S-score-2'!F$4</f>
        <v>0.63241436925647454</v>
      </c>
      <c r="G17" s="29">
        <f>1-'S-score-2'!G17/'S-score-2'!G$4</f>
        <v>0.56850658447744462</v>
      </c>
      <c r="H17" s="29">
        <f>1-'S-score-2'!H17/'S-score-2'!H$4</f>
        <v>0.66524216524216517</v>
      </c>
      <c r="I17" s="29">
        <f>1-'S-score-2'!I17/'S-score-2'!I$4</f>
        <v>0.70032573289902278</v>
      </c>
      <c r="J17" s="29">
        <f>1-'S-score-2'!J17/'S-score-2'!J$4</f>
        <v>0.70420592967133988</v>
      </c>
      <c r="K17" s="29">
        <f>1-'S-score-2'!K17/'S-score-2'!K$4</f>
        <v>0.66799468791500671</v>
      </c>
      <c r="L17" s="29">
        <f>1-'S-score-2'!L17/'S-score-2'!L$4</f>
        <v>0.74382233343759774</v>
      </c>
      <c r="M17" s="29">
        <f>1-'S-score-2'!M17/'S-score-2'!M$4</f>
        <v>0.5408915408915409</v>
      </c>
      <c r="N17" s="36">
        <f t="shared" si="0"/>
        <v>0.64317154723226466</v>
      </c>
      <c r="O17" s="27">
        <f t="shared" si="1"/>
        <v>5</v>
      </c>
    </row>
    <row r="18" spans="1:15">
      <c r="A18" s="28" t="s">
        <v>50</v>
      </c>
      <c r="B18" s="29">
        <f>1-'S-score-2'!B18/'S-score-2'!B$4</f>
        <v>0.52175226586102719</v>
      </c>
      <c r="C18" s="29">
        <f>1-'S-score-2'!C18/'S-score-2'!C$4</f>
        <v>0.4666323112599845</v>
      </c>
      <c r="D18" s="37">
        <f>1-'S-score-2'!D18/'S-score-2'!D$4</f>
        <v>0</v>
      </c>
      <c r="E18" s="29">
        <f>1-'S-score-2'!E18/'S-score-2'!E$4</f>
        <v>0.20881863560732117</v>
      </c>
      <c r="F18" s="29">
        <f>1-'S-score-2'!F18/'S-score-2'!F$4</f>
        <v>0.62761069340016706</v>
      </c>
      <c r="G18" s="29">
        <f>1-'S-score-2'!G18/'S-score-2'!G$4</f>
        <v>0.52927991033903055</v>
      </c>
      <c r="H18" s="29">
        <f>1-'S-score-2'!H18/'S-score-2'!H$4</f>
        <v>0.55389363722697049</v>
      </c>
      <c r="I18" s="37">
        <f>1-'S-score-2'!I18/'S-score-2'!I$4</f>
        <v>0.19869706840390877</v>
      </c>
      <c r="J18" s="29">
        <f>1-'S-score-2'!J18/'S-score-2'!J$4</f>
        <v>0.54562169616180189</v>
      </c>
      <c r="K18" s="29">
        <f>1-'S-score-2'!K18/'S-score-2'!K$4</f>
        <v>0.54183266932270913</v>
      </c>
      <c r="L18" s="29">
        <f>1-'S-score-2'!L18/'S-score-2'!L$4</f>
        <v>0.66187050359712229</v>
      </c>
      <c r="M18" s="37">
        <f>1-'S-score-2'!M18/'S-score-2'!M$4</f>
        <v>0.33380133380133381</v>
      </c>
      <c r="N18" s="36">
        <f t="shared" si="0"/>
        <v>0.45751243425042332</v>
      </c>
      <c r="O18" s="27">
        <f t="shared" si="1"/>
        <v>16</v>
      </c>
    </row>
    <row r="19" spans="1:15">
      <c r="A19" s="28" t="s">
        <v>20</v>
      </c>
      <c r="B19" s="29">
        <f>1-'S-score-2'!B19/'S-score-2'!B$4</f>
        <v>0.51933534743202414</v>
      </c>
      <c r="C19" s="29">
        <f>1-'S-score-2'!C19/'S-score-2'!C$4</f>
        <v>0.5562999227003349</v>
      </c>
      <c r="D19" s="29">
        <f>1-'S-score-2'!D19/'S-score-2'!D$4</f>
        <v>0.58451684767474243</v>
      </c>
      <c r="E19" s="29">
        <f>1-'S-score-2'!E19/'S-score-2'!E$4</f>
        <v>0.62257348863006101</v>
      </c>
      <c r="F19" s="29">
        <f>1-'S-score-2'!F19/'S-score-2'!F$4</f>
        <v>0.70196324143692568</v>
      </c>
      <c r="G19" s="29">
        <f>1-'S-score-2'!G19/'S-score-2'!G$4</f>
        <v>0.60409078173157749</v>
      </c>
      <c r="H19" s="29">
        <f>1-'S-score-2'!H19/'S-score-2'!H$4</f>
        <v>0.63057929724596384</v>
      </c>
      <c r="I19" s="29">
        <f>1-'S-score-2'!I19/'S-score-2'!I$4</f>
        <v>0.62866449511400657</v>
      </c>
      <c r="J19" s="29">
        <f>1-'S-score-2'!J19/'S-score-2'!J$4</f>
        <v>0.66743277407492529</v>
      </c>
      <c r="K19" s="29">
        <f>1-'S-score-2'!K19/'S-score-2'!K$4</f>
        <v>0.66268260292164682</v>
      </c>
      <c r="L19" s="29">
        <f>1-'S-score-2'!L19/'S-score-2'!L$4</f>
        <v>0.68188927119174225</v>
      </c>
      <c r="M19" s="29">
        <f>1-'S-score-2'!M19/'S-score-2'!M$4</f>
        <v>0.51737451737451745</v>
      </c>
      <c r="N19" s="36">
        <f t="shared" si="0"/>
        <v>0.62559626688563108</v>
      </c>
      <c r="O19" s="27">
        <f t="shared" si="1"/>
        <v>7</v>
      </c>
    </row>
    <row r="20" spans="1:15">
      <c r="A20" s="28" t="s">
        <v>32</v>
      </c>
      <c r="B20" s="29">
        <f>1-'S-score-2'!B20/'S-score-2'!B$4</f>
        <v>0.5280966767371601</v>
      </c>
      <c r="C20" s="29">
        <f>1-'S-score-2'!C20/'S-score-2'!C$4</f>
        <v>0.4996135016748261</v>
      </c>
      <c r="D20" s="29">
        <f>1-'S-score-2'!D20/'S-score-2'!D$4</f>
        <v>0.59426343636869949</v>
      </c>
      <c r="E20" s="29">
        <f>1-'S-score-2'!E20/'S-score-2'!E$4</f>
        <v>0.54742096505823623</v>
      </c>
      <c r="F20" s="24">
        <f>1-'S-score-2'!F20/'S-score-2'!F$4</f>
        <v>0.62322472848788635</v>
      </c>
      <c r="G20" s="29">
        <f>1-'S-score-2'!G20/'S-score-2'!G$4</f>
        <v>0.53292238722331176</v>
      </c>
      <c r="H20" s="29">
        <f>1-'S-score-2'!H20/'S-score-2'!H$4</f>
        <v>0.61490978157644827</v>
      </c>
      <c r="I20" s="29">
        <f>1-'S-score-2'!I20/'S-score-2'!I$4</f>
        <v>0.60661488348784776</v>
      </c>
      <c r="J20" s="29">
        <f>1-'S-score-2'!J20/'S-score-2'!J$4</f>
        <v>0.61709951735233282</v>
      </c>
      <c r="K20" s="29">
        <f>1-'S-score-2'!K20/'S-score-2'!K$4</f>
        <v>0.62788844621513951</v>
      </c>
      <c r="L20" s="29">
        <f>1-'S-score-2'!L20/'S-score-2'!L$4</f>
        <v>0.66187050359712229</v>
      </c>
      <c r="M20" s="29">
        <f>1-'S-score-2'!M20/'S-score-2'!M$4</f>
        <v>0.49982449982449983</v>
      </c>
      <c r="N20" s="36">
        <f t="shared" si="0"/>
        <v>0.59079478217856163</v>
      </c>
      <c r="O20" s="27">
        <f t="shared" si="1"/>
        <v>9</v>
      </c>
    </row>
    <row r="21" spans="1:15">
      <c r="A21" s="28" t="s">
        <v>12</v>
      </c>
      <c r="B21" s="29">
        <f>1-'S-score-2'!B21/'S-score-2'!B$4</f>
        <v>0.62598187311178244</v>
      </c>
      <c r="C21" s="29">
        <f>1-'S-score-2'!C21/'S-score-2'!C$4</f>
        <v>0.57588250450914713</v>
      </c>
      <c r="D21" s="29">
        <f>1-'S-score-2'!D21/'S-score-2'!D$4</f>
        <v>0.657198551935394</v>
      </c>
      <c r="E21" s="29">
        <f>1-'S-score-2'!E21/'S-score-2'!E$4</f>
        <v>0.67886855241264565</v>
      </c>
      <c r="F21" s="29">
        <f>1-'S-score-2'!F21/'S-score-2'!F$4</f>
        <v>0.73809523809523814</v>
      </c>
      <c r="G21" s="29">
        <f>1-'S-score-2'!G21/'S-score-2'!G$4</f>
        <v>0.65508545811151575</v>
      </c>
      <c r="H21" s="29">
        <f>1-'S-score-2'!H21/'S-score-2'!H$4</f>
        <v>0.70441595441595439</v>
      </c>
      <c r="I21" s="29">
        <f>1-'S-score-2'!I21/'S-score-2'!I$4</f>
        <v>0.7070909546479579</v>
      </c>
      <c r="J21" s="29">
        <f>1-'S-score-2'!J21/'S-score-2'!J$4</f>
        <v>0.69983911744426575</v>
      </c>
      <c r="K21" s="29">
        <f>1-'S-score-2'!K21/'S-score-2'!K$4</f>
        <v>0.71128818061088983</v>
      </c>
      <c r="L21" s="29">
        <f>1-'S-score-2'!L21/'S-score-2'!L$4</f>
        <v>0.73631529558961528</v>
      </c>
      <c r="M21" s="29">
        <f>1-'S-score-2'!M21/'S-score-2'!M$4</f>
        <v>0.54791154791154795</v>
      </c>
      <c r="N21" s="36">
        <f t="shared" si="0"/>
        <v>0.67640109864562958</v>
      </c>
      <c r="O21" s="27">
        <f t="shared" si="1"/>
        <v>2</v>
      </c>
    </row>
    <row r="22" spans="1:15">
      <c r="A22" s="28" t="s">
        <v>19</v>
      </c>
      <c r="B22" s="29">
        <f>1-'S-score-2'!B22/'S-score-2'!B$4</f>
        <v>0.54471299093655579</v>
      </c>
      <c r="C22" s="29">
        <f>1-'S-score-2'!C22/'S-score-2'!C$4</f>
        <v>0.43725843854676627</v>
      </c>
      <c r="D22" s="29">
        <f>1-'S-score-2'!D22/'S-score-2'!D$4</f>
        <v>0.51629072681704258</v>
      </c>
      <c r="E22" s="29">
        <f>1-'S-score-2'!E22/'S-score-2'!E$4</f>
        <v>0.47753743760399336</v>
      </c>
      <c r="F22" s="29">
        <f>1-'S-score-2'!F22/'S-score-2'!F$4</f>
        <v>0.48558897243107768</v>
      </c>
      <c r="G22" s="29">
        <f>1-'S-score-2'!G22/'S-score-2'!G$4</f>
        <v>0.502661810030821</v>
      </c>
      <c r="H22" s="29">
        <f>1-'S-score-2'!H22/'S-score-2'!H$4</f>
        <v>0.58048433048433035</v>
      </c>
      <c r="I22" s="29">
        <f>1-'S-score-2'!I22/'S-score-2'!I$4</f>
        <v>0.60736657479328493</v>
      </c>
      <c r="J22" s="29">
        <f>1-'S-score-2'!J22/'S-score-2'!J$4</f>
        <v>0.63479659848310732</v>
      </c>
      <c r="K22" s="29">
        <f>1-'S-score-2'!K22/'S-score-2'!K$4</f>
        <v>0.57583001328021255</v>
      </c>
      <c r="L22" s="29">
        <f>1-'S-score-2'!L22/'S-score-2'!L$4</f>
        <v>0.5355020331560838</v>
      </c>
      <c r="M22" s="29">
        <f>1-'S-score-2'!M22/'S-score-2'!M$4</f>
        <v>0.33731133731133733</v>
      </c>
      <c r="N22" s="36">
        <f t="shared" si="0"/>
        <v>0.52120792775098923</v>
      </c>
      <c r="O22" s="27">
        <f t="shared" si="1"/>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A5" workbookViewId="0">
      <selection activeCell="B14" sqref="B14"/>
    </sheetView>
  </sheetViews>
  <sheetFormatPr defaultRowHeight="15"/>
  <cols>
    <col min="1" max="1" width="9.5703125" style="43" bestFit="1" customWidth="1"/>
    <col min="2" max="2" width="26.5703125" style="43" bestFit="1" customWidth="1"/>
    <col min="3" max="3" width="9.28515625" style="44" customWidth="1"/>
    <col min="4" max="4" width="26.5703125" style="43" bestFit="1" customWidth="1"/>
    <col min="5" max="5" width="9.140625" style="45"/>
    <col min="6" max="6" width="26.5703125" style="43" bestFit="1" customWidth="1"/>
    <col min="7" max="7" width="9.140625" style="45"/>
    <col min="8" max="8" width="37" style="43" bestFit="1" customWidth="1"/>
    <col min="9" max="9" width="9.140625" style="45"/>
    <col min="10" max="16384" width="9.140625" style="43"/>
  </cols>
  <sheetData>
    <row r="1" spans="1:9">
      <c r="A1" s="38"/>
      <c r="B1" s="38" t="s">
        <v>0</v>
      </c>
      <c r="C1" s="39"/>
      <c r="D1" s="38" t="s">
        <v>1</v>
      </c>
      <c r="E1" s="42"/>
      <c r="F1" s="38" t="s">
        <v>2</v>
      </c>
      <c r="G1" s="42"/>
      <c r="H1" s="47" t="s">
        <v>3</v>
      </c>
      <c r="I1" s="42"/>
    </row>
    <row r="2" spans="1:9">
      <c r="A2" s="40" t="s">
        <v>4</v>
      </c>
      <c r="B2" s="40" t="s">
        <v>5</v>
      </c>
      <c r="C2" s="41" t="s">
        <v>6</v>
      </c>
      <c r="D2" s="40" t="s">
        <v>5</v>
      </c>
      <c r="E2" s="41" t="s">
        <v>6</v>
      </c>
      <c r="F2" s="40" t="s">
        <v>5</v>
      </c>
      <c r="G2" s="41" t="s">
        <v>6</v>
      </c>
      <c r="H2" s="48" t="s">
        <v>5</v>
      </c>
      <c r="I2" s="41" t="s">
        <v>6</v>
      </c>
    </row>
    <row r="3" spans="1:9">
      <c r="A3" s="55">
        <v>1</v>
      </c>
      <c r="B3" s="27" t="s">
        <v>7</v>
      </c>
      <c r="C3" s="49">
        <v>0.50771817087821014</v>
      </c>
      <c r="D3" s="27" t="s">
        <v>7</v>
      </c>
      <c r="E3" s="49">
        <v>0.71692562835542772</v>
      </c>
      <c r="F3" s="46" t="s">
        <v>8</v>
      </c>
      <c r="G3" s="44">
        <v>0.56612540318811644</v>
      </c>
      <c r="H3" s="43" t="s">
        <v>9</v>
      </c>
      <c r="I3" s="44">
        <v>0.68074130599739879</v>
      </c>
    </row>
    <row r="4" spans="1:9">
      <c r="A4" s="55">
        <v>2</v>
      </c>
      <c r="B4" s="27" t="s">
        <v>10</v>
      </c>
      <c r="C4" s="49">
        <v>0.49758372762271091</v>
      </c>
      <c r="D4" s="27" t="s">
        <v>11</v>
      </c>
      <c r="E4" s="49">
        <v>0.6773547166406737</v>
      </c>
      <c r="F4" s="46" t="s">
        <v>12</v>
      </c>
      <c r="G4" s="44">
        <v>0.55886203579946025</v>
      </c>
      <c r="H4" s="43" t="s">
        <v>12</v>
      </c>
      <c r="I4" s="44">
        <v>0.67640109864562958</v>
      </c>
    </row>
    <row r="5" spans="1:9">
      <c r="A5" s="55">
        <v>3</v>
      </c>
      <c r="B5" s="27" t="s">
        <v>13</v>
      </c>
      <c r="C5" s="49">
        <v>0.48891710907429808</v>
      </c>
      <c r="D5" s="27" t="s">
        <v>14</v>
      </c>
      <c r="E5" s="49">
        <v>0.6710483049485334</v>
      </c>
      <c r="F5" s="46" t="s">
        <v>15</v>
      </c>
      <c r="G5" s="44">
        <v>0.55745235695409479</v>
      </c>
      <c r="H5" s="43" t="s">
        <v>16</v>
      </c>
      <c r="I5" s="44">
        <v>0.66145288738991914</v>
      </c>
    </row>
    <row r="6" spans="1:9">
      <c r="A6" s="55">
        <v>4</v>
      </c>
      <c r="B6" s="27" t="s">
        <v>17</v>
      </c>
      <c r="C6" s="49">
        <v>0.48488383195004514</v>
      </c>
      <c r="D6" s="27" t="s">
        <v>16</v>
      </c>
      <c r="E6" s="49">
        <v>0.64971463581551747</v>
      </c>
      <c r="F6" s="46" t="s">
        <v>16</v>
      </c>
      <c r="G6" s="44">
        <v>0.55468328079792317</v>
      </c>
      <c r="H6" s="43" t="s">
        <v>18</v>
      </c>
      <c r="I6" s="44">
        <v>0.65444669805346711</v>
      </c>
    </row>
    <row r="7" spans="1:9">
      <c r="A7" s="55">
        <v>5</v>
      </c>
      <c r="B7" s="27" t="s">
        <v>15</v>
      </c>
      <c r="C7" s="49">
        <v>0.46189901518149196</v>
      </c>
      <c r="D7" s="27" t="s">
        <v>19</v>
      </c>
      <c r="E7" s="49">
        <v>0.64528164337361582</v>
      </c>
      <c r="F7" s="46" t="s">
        <v>20</v>
      </c>
      <c r="G7" s="44">
        <v>0.54720870487006035</v>
      </c>
      <c r="H7" s="43" t="s">
        <v>21</v>
      </c>
      <c r="I7" s="44">
        <v>0.64317154723226466</v>
      </c>
    </row>
    <row r="8" spans="1:9">
      <c r="A8" s="55">
        <v>6</v>
      </c>
      <c r="B8" s="27" t="s">
        <v>22</v>
      </c>
      <c r="C8" s="49">
        <v>0.45536982082930594</v>
      </c>
      <c r="D8" s="27" t="s">
        <v>23</v>
      </c>
      <c r="E8" s="49">
        <v>0.61938335937982769</v>
      </c>
      <c r="F8" s="46" t="s">
        <v>51</v>
      </c>
      <c r="G8" s="44">
        <v>0.54591753801319065</v>
      </c>
      <c r="H8" s="43" t="s">
        <v>25</v>
      </c>
      <c r="I8" s="44">
        <v>0.62868322296048773</v>
      </c>
    </row>
    <row r="9" spans="1:9">
      <c r="A9" s="55">
        <v>7</v>
      </c>
      <c r="B9" s="27" t="s">
        <v>16</v>
      </c>
      <c r="C9" s="49">
        <v>0.44212469322046732</v>
      </c>
      <c r="D9" s="27" t="s">
        <v>50</v>
      </c>
      <c r="E9" s="49">
        <v>0.61910770894391198</v>
      </c>
      <c r="F9" s="46" t="s">
        <v>24</v>
      </c>
      <c r="G9" s="44">
        <v>0.50722347630268949</v>
      </c>
      <c r="H9" s="43" t="s">
        <v>20</v>
      </c>
      <c r="I9" s="44">
        <v>0.62559626688563108</v>
      </c>
    </row>
    <row r="10" spans="1:9">
      <c r="A10" s="55">
        <v>8</v>
      </c>
      <c r="B10" s="27" t="s">
        <v>27</v>
      </c>
      <c r="C10" s="49">
        <v>0.42091954657134889</v>
      </c>
      <c r="D10" s="27" t="s">
        <v>26</v>
      </c>
      <c r="E10" s="49">
        <v>0.61784213679250732</v>
      </c>
      <c r="F10" s="46" t="s">
        <v>19</v>
      </c>
      <c r="G10" s="44">
        <v>0.46892000718255444</v>
      </c>
      <c r="H10" s="43" t="s">
        <v>29</v>
      </c>
      <c r="I10" s="44">
        <v>0.61889942037261647</v>
      </c>
    </row>
    <row r="11" spans="1:9">
      <c r="A11" s="55">
        <v>9</v>
      </c>
      <c r="B11" s="27" t="s">
        <v>49</v>
      </c>
      <c r="C11" s="49">
        <v>0.41968833068658856</v>
      </c>
      <c r="D11" s="27" t="s">
        <v>15</v>
      </c>
      <c r="E11" s="49">
        <v>0.59292644354092439</v>
      </c>
      <c r="F11" s="46" t="s">
        <v>28</v>
      </c>
      <c r="G11" s="44">
        <v>0.45829727162625528</v>
      </c>
      <c r="H11" s="43" t="s">
        <v>32</v>
      </c>
      <c r="I11" s="44">
        <v>0.59079478217856163</v>
      </c>
    </row>
    <row r="12" spans="1:9">
      <c r="A12" s="55">
        <v>10</v>
      </c>
      <c r="B12" s="27" t="s">
        <v>19</v>
      </c>
      <c r="C12" s="49">
        <v>0.39347983642893991</v>
      </c>
      <c r="D12" s="27" t="s">
        <v>30</v>
      </c>
      <c r="E12" s="49">
        <v>0.54759665156801896</v>
      </c>
      <c r="F12" s="46" t="s">
        <v>31</v>
      </c>
      <c r="G12" s="44">
        <v>0.44185218873213572</v>
      </c>
      <c r="H12" s="43" t="s">
        <v>34</v>
      </c>
      <c r="I12" s="44">
        <v>0.58450047740299593</v>
      </c>
    </row>
    <row r="13" spans="1:9">
      <c r="A13" s="55">
        <v>11</v>
      </c>
      <c r="B13" s="27" t="s">
        <v>33</v>
      </c>
      <c r="C13" s="49">
        <v>0.37680415200032513</v>
      </c>
      <c r="D13" s="27" t="s">
        <v>12</v>
      </c>
      <c r="E13" s="49">
        <v>0.51524383541912777</v>
      </c>
      <c r="F13" s="46" t="s">
        <v>43</v>
      </c>
      <c r="G13" s="44">
        <v>0.26629039075567479</v>
      </c>
      <c r="H13" s="43" t="s">
        <v>37</v>
      </c>
      <c r="I13" s="44">
        <v>0.57795880282046574</v>
      </c>
    </row>
    <row r="14" spans="1:9">
      <c r="A14" s="55">
        <v>12</v>
      </c>
      <c r="B14" s="27" t="s">
        <v>35</v>
      </c>
      <c r="C14" s="49">
        <v>0.3747176601473059</v>
      </c>
      <c r="D14" s="27" t="s">
        <v>36</v>
      </c>
      <c r="E14" s="49">
        <v>0.50060990529109317</v>
      </c>
      <c r="F14" s="46" t="s">
        <v>53</v>
      </c>
      <c r="G14" s="44">
        <v>0.21294910400960371</v>
      </c>
      <c r="H14" s="43" t="s">
        <v>39</v>
      </c>
      <c r="I14" s="44">
        <v>0.56701173386150749</v>
      </c>
    </row>
    <row r="15" spans="1:9">
      <c r="A15" s="55">
        <v>13</v>
      </c>
      <c r="B15" s="27" t="s">
        <v>12</v>
      </c>
      <c r="C15" s="49">
        <v>0.36090162873624837</v>
      </c>
      <c r="D15" s="27" t="s">
        <v>38</v>
      </c>
      <c r="E15" s="49">
        <v>0.49178662666816197</v>
      </c>
      <c r="H15" s="43" t="s">
        <v>15</v>
      </c>
      <c r="I15" s="44">
        <v>0.55570881937053862</v>
      </c>
    </row>
    <row r="16" spans="1:9">
      <c r="A16" s="55">
        <v>14</v>
      </c>
      <c r="B16" s="27" t="s">
        <v>50</v>
      </c>
      <c r="C16" s="49">
        <v>0.33199181206418155</v>
      </c>
      <c r="D16" s="27" t="s">
        <v>41</v>
      </c>
      <c r="E16" s="49">
        <v>0.47812181494729228</v>
      </c>
      <c r="H16" s="43" t="s">
        <v>36</v>
      </c>
      <c r="I16" s="44">
        <v>0.54358810752178532</v>
      </c>
    </row>
    <row r="17" spans="1:9">
      <c r="A17" s="55">
        <v>15</v>
      </c>
      <c r="B17" s="27" t="s">
        <v>40</v>
      </c>
      <c r="C17" s="49">
        <v>0.31878986916685509</v>
      </c>
      <c r="D17" s="27" t="s">
        <v>43</v>
      </c>
      <c r="E17" s="49">
        <v>0.42543481155517709</v>
      </c>
      <c r="H17" s="43" t="s">
        <v>19</v>
      </c>
      <c r="I17" s="44">
        <v>0.52120792775098923</v>
      </c>
    </row>
    <row r="18" spans="1:9">
      <c r="A18" s="55">
        <v>16</v>
      </c>
      <c r="B18" s="27" t="s">
        <v>42</v>
      </c>
      <c r="C18" s="49">
        <v>0.31839065698566965</v>
      </c>
      <c r="H18" s="43" t="s">
        <v>50</v>
      </c>
      <c r="I18" s="44">
        <v>0.45751243425042332</v>
      </c>
    </row>
    <row r="19" spans="1:9">
      <c r="A19" s="55">
        <v>17</v>
      </c>
      <c r="B19" s="27" t="s">
        <v>44</v>
      </c>
      <c r="C19" s="49">
        <v>0.30422663295481256</v>
      </c>
      <c r="H19" s="43" t="s">
        <v>43</v>
      </c>
      <c r="I19" s="44">
        <v>0.44252535853978242</v>
      </c>
    </row>
    <row r="20" spans="1:9">
      <c r="A20" s="55">
        <v>18</v>
      </c>
      <c r="B20" s="27" t="s">
        <v>46</v>
      </c>
      <c r="C20" s="49">
        <v>0.28527223485546599</v>
      </c>
      <c r="H20" s="43" t="s">
        <v>45</v>
      </c>
      <c r="I20" s="44">
        <v>0.36459037923508369</v>
      </c>
    </row>
    <row r="21" spans="1:9">
      <c r="A21" s="55">
        <v>19</v>
      </c>
      <c r="B21" s="27" t="s">
        <v>52</v>
      </c>
      <c r="C21" s="49">
        <v>0.23288945568076008</v>
      </c>
      <c r="H21" s="43" t="s">
        <v>47</v>
      </c>
      <c r="I21" s="44">
        <v>0.25109566770385822</v>
      </c>
    </row>
    <row r="22" spans="1:9">
      <c r="A22" s="55">
        <v>20</v>
      </c>
      <c r="B22" s="27" t="s">
        <v>54</v>
      </c>
      <c r="C22" s="49">
        <v>0.20065301378985281</v>
      </c>
      <c r="H22" s="43" t="s">
        <v>23</v>
      </c>
      <c r="I22" s="44">
        <v>0.11837707312066556</v>
      </c>
    </row>
    <row r="23" spans="1:9">
      <c r="A23" s="55">
        <v>21</v>
      </c>
      <c r="B23" s="27" t="s">
        <v>43</v>
      </c>
      <c r="C23" s="49">
        <v>9.9011298164083106E-2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G5" sqref="G5:N5"/>
    </sheetView>
  </sheetViews>
  <sheetFormatPr defaultRowHeight="15"/>
  <cols>
    <col min="1" max="1" width="27.7109375" style="11" bestFit="1" customWidth="1"/>
    <col min="2" max="2" width="12.7109375" style="19" bestFit="1" customWidth="1"/>
    <col min="12" max="12" width="10" customWidth="1"/>
    <col min="13" max="14" width="10.28515625" style="16" customWidth="1"/>
    <col min="15" max="15" width="9.140625" style="5"/>
  </cols>
  <sheetData>
    <row r="1" spans="1:16">
      <c r="A1" s="11" t="s">
        <v>67</v>
      </c>
      <c r="B1" s="19" t="s">
        <v>74</v>
      </c>
      <c r="C1" s="5" t="s">
        <v>75</v>
      </c>
      <c r="D1" s="5" t="s">
        <v>76</v>
      </c>
      <c r="E1" s="5" t="s">
        <v>77</v>
      </c>
      <c r="F1" s="5" t="s">
        <v>78</v>
      </c>
      <c r="G1" s="5" t="s">
        <v>79</v>
      </c>
      <c r="H1" s="5" t="s">
        <v>80</v>
      </c>
      <c r="I1" s="5" t="s">
        <v>81</v>
      </c>
      <c r="J1" s="5" t="s">
        <v>82</v>
      </c>
      <c r="K1" s="5" t="s">
        <v>83</v>
      </c>
      <c r="L1" s="5" t="s">
        <v>84</v>
      </c>
      <c r="M1" s="5" t="s">
        <v>85</v>
      </c>
      <c r="N1" s="5" t="s">
        <v>86</v>
      </c>
      <c r="O1" s="5" t="s">
        <v>87</v>
      </c>
      <c r="P1" s="27"/>
    </row>
    <row r="2" spans="1:16">
      <c r="A2" s="21" t="s">
        <v>22</v>
      </c>
      <c r="B2" s="19" t="s">
        <v>88</v>
      </c>
      <c r="C2" s="20">
        <v>12.132960000000001</v>
      </c>
      <c r="D2" s="20">
        <v>14.484629999999999</v>
      </c>
      <c r="E2" s="20">
        <v>7.3932700000000002</v>
      </c>
      <c r="F2" s="20">
        <v>4.82125</v>
      </c>
      <c r="G2" s="20">
        <v>6.8047599999999999</v>
      </c>
      <c r="H2" s="20">
        <v>7.0566000000000004</v>
      </c>
      <c r="I2" s="20">
        <v>9.5920699999999997</v>
      </c>
      <c r="J2" s="20">
        <v>11.631629999999999</v>
      </c>
      <c r="K2" s="20">
        <v>5.9859400000000003</v>
      </c>
      <c r="L2" s="20"/>
      <c r="M2" s="20">
        <v>5.6027899999999997</v>
      </c>
      <c r="N2" s="20">
        <v>8.9699100000000005</v>
      </c>
      <c r="O2" s="17">
        <f t="shared" ref="O2:O37" si="0">COUNT(C2:N2)</f>
        <v>11</v>
      </c>
      <c r="P2" s="27"/>
    </row>
    <row r="3" spans="1:16">
      <c r="A3" s="21" t="s">
        <v>10</v>
      </c>
      <c r="B3" s="19" t="s">
        <v>88</v>
      </c>
      <c r="C3" s="20">
        <v>10.50928</v>
      </c>
      <c r="D3" s="20">
        <v>10.080120000000001</v>
      </c>
      <c r="E3" s="20">
        <v>7.6238000000000001</v>
      </c>
      <c r="F3" s="20">
        <v>4.7288800000000002</v>
      </c>
      <c r="G3" s="20">
        <v>5.3935700000000004</v>
      </c>
      <c r="H3" s="20">
        <v>6.6241599999999998</v>
      </c>
      <c r="I3" s="20">
        <v>8.0144300000000008</v>
      </c>
      <c r="J3" s="20">
        <v>11.13655</v>
      </c>
      <c r="K3" s="20">
        <v>5.7778600000000004</v>
      </c>
      <c r="L3" s="20">
        <v>3.63788</v>
      </c>
      <c r="M3" s="20">
        <v>7.0096100000000003</v>
      </c>
      <c r="N3" s="20">
        <v>8.9109200000000008</v>
      </c>
      <c r="O3" s="17">
        <f t="shared" si="0"/>
        <v>12</v>
      </c>
      <c r="P3" s="27"/>
    </row>
    <row r="4" spans="1:16">
      <c r="A4" s="21" t="s">
        <v>46</v>
      </c>
      <c r="B4" s="19" t="s">
        <v>88</v>
      </c>
      <c r="C4" s="20">
        <v>13.611840000000001</v>
      </c>
      <c r="D4" s="20">
        <v>16.674949999999999</v>
      </c>
      <c r="E4" s="20">
        <v>10.07587</v>
      </c>
      <c r="F4" s="20"/>
      <c r="G4" s="20"/>
      <c r="H4" s="20">
        <v>8.3614700000000006</v>
      </c>
      <c r="I4" s="20">
        <v>9.8151899999999994</v>
      </c>
      <c r="J4" s="20">
        <v>13.136329999999999</v>
      </c>
      <c r="K4" s="20">
        <v>8.9715399999999992</v>
      </c>
      <c r="L4" s="20">
        <v>5.4081999999999999</v>
      </c>
      <c r="M4" s="20"/>
      <c r="N4" s="20">
        <v>17.532499999999999</v>
      </c>
      <c r="O4" s="17">
        <f t="shared" si="0"/>
        <v>9</v>
      </c>
      <c r="P4" s="27"/>
    </row>
    <row r="5" spans="1:16">
      <c r="A5" s="21" t="s">
        <v>89</v>
      </c>
      <c r="B5" s="19" t="s">
        <v>90</v>
      </c>
      <c r="C5" s="20"/>
      <c r="D5" s="20"/>
      <c r="E5" s="20"/>
      <c r="F5" s="20"/>
      <c r="G5" s="20">
        <v>6.1320600000000001</v>
      </c>
      <c r="H5" s="20">
        <v>6.4029999999999996</v>
      </c>
      <c r="I5" s="20">
        <v>8.14086</v>
      </c>
      <c r="J5" s="20">
        <v>9.8808500000000006</v>
      </c>
      <c r="K5" s="20">
        <v>6.1692600000000004</v>
      </c>
      <c r="L5" s="20">
        <v>5.8100399999999999</v>
      </c>
      <c r="M5" s="20">
        <v>6.8249300000000002</v>
      </c>
      <c r="N5" s="20">
        <v>12.875489999999999</v>
      </c>
      <c r="O5" s="17">
        <f t="shared" si="0"/>
        <v>8</v>
      </c>
      <c r="P5" s="27"/>
    </row>
    <row r="6" spans="1:16">
      <c r="A6" s="21" t="s">
        <v>42</v>
      </c>
      <c r="B6" s="19" t="s">
        <v>88</v>
      </c>
      <c r="C6" s="20">
        <v>14.365019999999999</v>
      </c>
      <c r="D6" s="20">
        <v>10.10896</v>
      </c>
      <c r="E6" s="20">
        <v>8.4179700000000004</v>
      </c>
      <c r="F6" s="20">
        <v>6.2521899999999997</v>
      </c>
      <c r="G6" s="20">
        <v>7.2248000000000001</v>
      </c>
      <c r="H6" s="20">
        <v>11.16375</v>
      </c>
      <c r="I6" s="20">
        <v>9.9403100000000002</v>
      </c>
      <c r="J6" s="20">
        <v>11.02036</v>
      </c>
      <c r="K6" s="20">
        <v>5.69198</v>
      </c>
      <c r="L6" s="20">
        <v>6.1175899999999999</v>
      </c>
      <c r="M6" s="20"/>
      <c r="N6" s="20">
        <v>13.398540000000001</v>
      </c>
      <c r="O6" s="17">
        <f t="shared" si="0"/>
        <v>11</v>
      </c>
      <c r="P6" s="27"/>
    </row>
    <row r="7" spans="1:16">
      <c r="A7" s="21" t="s">
        <v>91</v>
      </c>
      <c r="B7" s="19" t="s">
        <v>90</v>
      </c>
      <c r="C7" s="20"/>
      <c r="D7" s="20"/>
      <c r="E7" s="20"/>
      <c r="F7" s="20"/>
      <c r="G7" s="20"/>
      <c r="H7" s="20">
        <v>8.5415200000000002</v>
      </c>
      <c r="I7" s="20">
        <v>11.43408</v>
      </c>
      <c r="J7" s="20">
        <v>12.530379999999999</v>
      </c>
      <c r="K7" s="20"/>
      <c r="L7" s="20">
        <v>4.8348699999999996</v>
      </c>
      <c r="M7" s="20">
        <v>8.4843399999999995</v>
      </c>
      <c r="N7" s="20"/>
      <c r="O7" s="17">
        <f t="shared" si="0"/>
        <v>5</v>
      </c>
      <c r="P7" s="27"/>
    </row>
    <row r="8" spans="1:16">
      <c r="A8" s="21" t="s">
        <v>68</v>
      </c>
      <c r="B8" s="19" t="s">
        <v>88</v>
      </c>
      <c r="C8" s="20">
        <v>18.73837</v>
      </c>
      <c r="D8" s="20">
        <v>22.758479999999999</v>
      </c>
      <c r="E8" s="20">
        <v>13.21626</v>
      </c>
      <c r="F8" s="20">
        <v>8.3625600000000002</v>
      </c>
      <c r="G8" s="20">
        <v>10.91619</v>
      </c>
      <c r="H8" s="20">
        <v>13.403829999999999</v>
      </c>
      <c r="I8" s="20">
        <v>13.403829999999999</v>
      </c>
      <c r="J8" s="20">
        <v>17.315049999999999</v>
      </c>
      <c r="K8" s="20">
        <v>13.837429999999999</v>
      </c>
      <c r="L8" s="20">
        <v>6.4237200000000003</v>
      </c>
      <c r="M8" s="20">
        <v>10.93798</v>
      </c>
      <c r="N8" s="20">
        <v>34.068480000000001</v>
      </c>
      <c r="O8" s="17">
        <f t="shared" si="0"/>
        <v>12</v>
      </c>
      <c r="P8" s="27"/>
    </row>
    <row r="9" spans="1:16">
      <c r="A9" s="21" t="s">
        <v>27</v>
      </c>
      <c r="B9" s="19" t="s">
        <v>88</v>
      </c>
      <c r="C9" s="20">
        <v>16.421520000000001</v>
      </c>
      <c r="D9" s="20">
        <v>11.865449999999999</v>
      </c>
      <c r="E9" s="20">
        <v>9.3732799999999994</v>
      </c>
      <c r="F9" s="20">
        <v>5.6211900000000004</v>
      </c>
      <c r="G9" s="20">
        <v>7.7386999999999997</v>
      </c>
      <c r="H9" s="20">
        <v>6.5536399999999997</v>
      </c>
      <c r="I9" s="20">
        <v>9.1405999999999992</v>
      </c>
      <c r="J9" s="20">
        <v>11.34854</v>
      </c>
      <c r="K9" s="20">
        <v>6.5095999999999998</v>
      </c>
      <c r="L9" s="20">
        <v>4.8031199999999998</v>
      </c>
      <c r="M9" s="20">
        <v>6.9697399999999998</v>
      </c>
      <c r="N9" s="20">
        <v>10.89353</v>
      </c>
      <c r="O9" s="17">
        <f t="shared" si="0"/>
        <v>12</v>
      </c>
      <c r="P9" s="27"/>
    </row>
    <row r="10" spans="1:16">
      <c r="A10" s="21" t="s">
        <v>16</v>
      </c>
      <c r="B10" s="19" t="s">
        <v>88</v>
      </c>
      <c r="C10" s="20"/>
      <c r="D10" s="20"/>
      <c r="E10" s="20">
        <v>7.9637399999999996</v>
      </c>
      <c r="F10" s="20">
        <v>4.6369699999999998</v>
      </c>
      <c r="G10" s="20">
        <v>6.4543400000000002</v>
      </c>
      <c r="H10" s="20">
        <v>8.37988</v>
      </c>
      <c r="I10" s="20">
        <v>10.55462</v>
      </c>
      <c r="J10" s="20">
        <v>10.66094</v>
      </c>
      <c r="K10" s="20">
        <v>5.8867099999999999</v>
      </c>
      <c r="L10" s="20">
        <v>4.4866400000000004</v>
      </c>
      <c r="M10" s="20">
        <v>5.9395600000000002</v>
      </c>
      <c r="N10" s="20">
        <v>10.391730000000001</v>
      </c>
      <c r="O10" s="17">
        <f t="shared" si="0"/>
        <v>10</v>
      </c>
      <c r="P10" s="27"/>
    </row>
    <row r="11" spans="1:16">
      <c r="A11" s="21" t="s">
        <v>35</v>
      </c>
      <c r="B11" s="19" t="s">
        <v>88</v>
      </c>
      <c r="C11" s="20"/>
      <c r="D11" s="20">
        <v>11.13242</v>
      </c>
      <c r="E11" s="20">
        <v>9.4377399999999998</v>
      </c>
      <c r="F11" s="20">
        <v>4.9096700000000002</v>
      </c>
      <c r="G11" s="20">
        <v>7.4183599999999998</v>
      </c>
      <c r="H11" s="20"/>
      <c r="I11" s="20">
        <v>9.2214700000000001</v>
      </c>
      <c r="J11" s="20">
        <v>11.438459999999999</v>
      </c>
      <c r="K11" s="20">
        <v>6.6394599999999997</v>
      </c>
      <c r="L11" s="20">
        <v>4.5965600000000002</v>
      </c>
      <c r="M11" s="20">
        <v>6.5002399999999998</v>
      </c>
      <c r="N11" s="20">
        <v>10.863300000000001</v>
      </c>
      <c r="O11" s="17">
        <f t="shared" si="0"/>
        <v>10</v>
      </c>
      <c r="P11" s="27"/>
    </row>
    <row r="12" spans="1:16">
      <c r="A12" s="21" t="s">
        <v>92</v>
      </c>
      <c r="B12" s="19" t="s">
        <v>90</v>
      </c>
      <c r="C12" s="20">
        <v>13.71073</v>
      </c>
      <c r="D12" s="20">
        <v>17.54524</v>
      </c>
      <c r="E12" s="20"/>
      <c r="F12" s="20"/>
      <c r="G12" s="20"/>
      <c r="H12" s="20"/>
      <c r="I12" s="20"/>
      <c r="J12" s="20"/>
      <c r="K12" s="20"/>
      <c r="L12" s="20"/>
      <c r="M12" s="20"/>
      <c r="N12" s="20"/>
      <c r="O12" s="17">
        <f t="shared" si="0"/>
        <v>2</v>
      </c>
      <c r="P12" s="27"/>
    </row>
    <row r="13" spans="1:16">
      <c r="A13" s="21" t="s">
        <v>54</v>
      </c>
      <c r="B13" s="19" t="s">
        <v>88</v>
      </c>
      <c r="C13" s="20"/>
      <c r="D13" s="20">
        <v>13.333970000000001</v>
      </c>
      <c r="E13" s="20">
        <v>10.42999</v>
      </c>
      <c r="F13" s="20">
        <v>6.0815299999999999</v>
      </c>
      <c r="G13" s="20">
        <v>9.0705799999999996</v>
      </c>
      <c r="H13" s="20">
        <v>8.7098099999999992</v>
      </c>
      <c r="I13" s="20"/>
      <c r="J13" s="20"/>
      <c r="K13" s="20">
        <v>7.4064500000000004</v>
      </c>
      <c r="L13" s="20">
        <v>5.7413600000000002</v>
      </c>
      <c r="M13" s="20">
        <v>10.34313</v>
      </c>
      <c r="N13" s="20">
        <v>23.565860000000001</v>
      </c>
      <c r="O13" s="17">
        <f t="shared" si="0"/>
        <v>9</v>
      </c>
      <c r="P13" s="27"/>
    </row>
    <row r="14" spans="1:16">
      <c r="A14" s="21" t="s">
        <v>15</v>
      </c>
      <c r="B14" s="19" t="s">
        <v>88</v>
      </c>
      <c r="C14" s="20"/>
      <c r="D14" s="20"/>
      <c r="E14" s="20">
        <v>7.8025399999999996</v>
      </c>
      <c r="F14" s="20">
        <v>4.4095800000000001</v>
      </c>
      <c r="G14" s="20">
        <v>6.633</v>
      </c>
      <c r="H14" s="20">
        <v>6.2306299999999997</v>
      </c>
      <c r="I14" s="20">
        <v>10.151120000000001</v>
      </c>
      <c r="J14" s="20">
        <v>10.92943</v>
      </c>
      <c r="K14" s="20">
        <v>6.22241</v>
      </c>
      <c r="L14" s="20">
        <v>4.2381700000000002</v>
      </c>
      <c r="M14" s="20">
        <v>6.5464000000000002</v>
      </c>
      <c r="N14" s="20">
        <v>8.8079800000000006</v>
      </c>
      <c r="O14" s="17">
        <f t="shared" si="0"/>
        <v>10</v>
      </c>
      <c r="P14" s="27"/>
    </row>
    <row r="15" spans="1:16">
      <c r="A15" s="21" t="s">
        <v>14</v>
      </c>
      <c r="B15" s="19" t="s">
        <v>90</v>
      </c>
      <c r="C15" s="20">
        <v>13.84858</v>
      </c>
      <c r="D15" s="20">
        <v>12.756019999999999</v>
      </c>
      <c r="E15" s="20"/>
      <c r="F15" s="20">
        <v>7.0334300000000001</v>
      </c>
      <c r="G15" s="20"/>
      <c r="H15" s="20"/>
      <c r="I15" s="20"/>
      <c r="J15" s="20"/>
      <c r="K15" s="20"/>
      <c r="L15" s="20"/>
      <c r="M15" s="20"/>
      <c r="N15" s="20"/>
      <c r="O15" s="17">
        <f t="shared" si="0"/>
        <v>3</v>
      </c>
      <c r="P15" s="27"/>
    </row>
    <row r="16" spans="1:16">
      <c r="A16" s="21" t="s">
        <v>13</v>
      </c>
      <c r="B16" s="19" t="s">
        <v>88</v>
      </c>
      <c r="C16" s="20">
        <v>11.86999</v>
      </c>
      <c r="D16" s="20">
        <v>10.924950000000001</v>
      </c>
      <c r="E16" s="20">
        <v>8.4937699999999996</v>
      </c>
      <c r="F16" s="20">
        <v>4.9610500000000002</v>
      </c>
      <c r="G16" s="20">
        <v>7.4442000000000004</v>
      </c>
      <c r="H16" s="20">
        <v>6.9920900000000001</v>
      </c>
      <c r="I16" s="20">
        <v>9.0523199999999999</v>
      </c>
      <c r="J16" s="20">
        <v>11.260009999999999</v>
      </c>
      <c r="K16" s="20">
        <v>5.4863499999999998</v>
      </c>
      <c r="L16" s="20">
        <v>3.3601800000000002</v>
      </c>
      <c r="M16" s="20">
        <v>5.9010999999999996</v>
      </c>
      <c r="N16" s="20">
        <v>9.7316099999999999</v>
      </c>
      <c r="O16" s="17">
        <f t="shared" si="0"/>
        <v>12</v>
      </c>
      <c r="P16" s="27"/>
    </row>
    <row r="17" spans="1:16">
      <c r="A17" s="21" t="s">
        <v>93</v>
      </c>
      <c r="B17" s="19" t="s">
        <v>90</v>
      </c>
      <c r="C17" s="20"/>
      <c r="D17" s="20">
        <v>17.83577</v>
      </c>
      <c r="E17" s="20"/>
      <c r="F17" s="20">
        <v>6.1418299999999997</v>
      </c>
      <c r="G17" s="20">
        <v>8.2175600000000006</v>
      </c>
      <c r="H17" s="20">
        <v>8.4089600000000004</v>
      </c>
      <c r="I17" s="20"/>
      <c r="J17" s="20"/>
      <c r="K17" s="20"/>
      <c r="L17" s="20"/>
      <c r="M17" s="20"/>
      <c r="N17" s="20"/>
      <c r="O17" s="17">
        <f t="shared" si="0"/>
        <v>4</v>
      </c>
      <c r="P17" s="27"/>
    </row>
    <row r="18" spans="1:16">
      <c r="A18" s="21" t="s">
        <v>94</v>
      </c>
      <c r="B18" s="19" t="s">
        <v>90</v>
      </c>
      <c r="C18" s="20"/>
      <c r="D18" s="20"/>
      <c r="E18" s="20"/>
      <c r="F18" s="20">
        <v>5.0575900000000003</v>
      </c>
      <c r="G18" s="20">
        <v>7.79521</v>
      </c>
      <c r="H18" s="20">
        <v>9.3922100000000004</v>
      </c>
      <c r="I18" s="20"/>
      <c r="J18" s="20"/>
      <c r="K18" s="20"/>
      <c r="L18" s="20"/>
      <c r="M18" s="20"/>
      <c r="N18" s="20"/>
      <c r="O18" s="17">
        <f t="shared" si="0"/>
        <v>3</v>
      </c>
      <c r="P18" s="27"/>
    </row>
    <row r="19" spans="1:16">
      <c r="A19" s="21" t="s">
        <v>95</v>
      </c>
      <c r="B19" s="19" t="s">
        <v>90</v>
      </c>
      <c r="C19" s="20">
        <v>18.34872</v>
      </c>
      <c r="D19" s="20">
        <v>10.070349999999999</v>
      </c>
      <c r="E19" s="20"/>
      <c r="F19" s="20"/>
      <c r="G19" s="20"/>
      <c r="H19" s="20"/>
      <c r="I19" s="20"/>
      <c r="J19" s="20"/>
      <c r="K19" s="20"/>
      <c r="L19" s="20"/>
      <c r="M19" s="20"/>
      <c r="N19" s="20"/>
      <c r="O19" s="17">
        <f t="shared" si="0"/>
        <v>2</v>
      </c>
      <c r="P19" s="27"/>
    </row>
    <row r="20" spans="1:16">
      <c r="A20" s="21" t="s">
        <v>43</v>
      </c>
      <c r="B20" s="19" t="s">
        <v>88</v>
      </c>
      <c r="C20" s="20">
        <v>12.550240000000001</v>
      </c>
      <c r="D20" s="20">
        <v>21.459119999999999</v>
      </c>
      <c r="E20" s="20">
        <v>10.159280000000001</v>
      </c>
      <c r="F20" s="20">
        <v>5.4646800000000004</v>
      </c>
      <c r="G20" s="20">
        <v>9.3071900000000003</v>
      </c>
      <c r="H20" s="20">
        <v>7.6101799999999997</v>
      </c>
      <c r="I20" s="20">
        <v>8.8360900000000004</v>
      </c>
      <c r="J20" s="20">
        <v>12.63396</v>
      </c>
      <c r="K20" s="20">
        <v>12.39687</v>
      </c>
      <c r="L20" s="20"/>
      <c r="M20" s="20">
        <v>6.5221400000000003</v>
      </c>
      <c r="N20" s="20">
        <v>18.77543</v>
      </c>
      <c r="O20" s="17">
        <f t="shared" si="0"/>
        <v>11</v>
      </c>
      <c r="P20" s="27"/>
    </row>
    <row r="21" spans="1:16">
      <c r="A21" s="21" t="s">
        <v>96</v>
      </c>
      <c r="B21" s="19" t="s">
        <v>90</v>
      </c>
      <c r="C21" s="20"/>
      <c r="D21" s="20"/>
      <c r="E21" s="20"/>
      <c r="F21" s="20"/>
      <c r="G21" s="20">
        <v>9.2212399999999999</v>
      </c>
      <c r="H21" s="20">
        <v>7.6704999999999997</v>
      </c>
      <c r="I21" s="20">
        <v>9.7025799999999993</v>
      </c>
      <c r="J21" s="20">
        <v>10.83095</v>
      </c>
      <c r="K21" s="20">
        <v>5.9284100000000004</v>
      </c>
      <c r="L21" s="20">
        <v>3.7722600000000002</v>
      </c>
      <c r="M21" s="20">
        <v>6.2359799999999996</v>
      </c>
      <c r="N21" s="20">
        <v>9.9873499999999993</v>
      </c>
      <c r="O21" s="17">
        <f t="shared" si="0"/>
        <v>8</v>
      </c>
      <c r="P21" s="27"/>
    </row>
    <row r="22" spans="1:16">
      <c r="A22" s="21" t="s">
        <v>17</v>
      </c>
      <c r="B22" s="19" t="s">
        <v>88</v>
      </c>
      <c r="C22" s="20">
        <v>13.349</v>
      </c>
      <c r="D22" s="20">
        <v>8.9136299999999995</v>
      </c>
      <c r="E22" s="20">
        <v>7.6059200000000002</v>
      </c>
      <c r="F22" s="20">
        <v>4.4547800000000004</v>
      </c>
      <c r="G22" s="20">
        <v>7.2943899999999999</v>
      </c>
      <c r="H22" s="20">
        <v>7.4550799999999997</v>
      </c>
      <c r="I22" s="20">
        <v>7.9527400000000004</v>
      </c>
      <c r="J22" s="20">
        <v>10.24441</v>
      </c>
      <c r="K22" s="20">
        <v>5.4551299999999996</v>
      </c>
      <c r="L22" s="20">
        <v>4.2110700000000003</v>
      </c>
      <c r="M22" s="20">
        <v>6.4053899999999997</v>
      </c>
      <c r="N22" s="20">
        <v>9.5519499999999997</v>
      </c>
      <c r="O22" s="17">
        <f t="shared" si="0"/>
        <v>12</v>
      </c>
      <c r="P22" s="27"/>
    </row>
    <row r="23" spans="1:16">
      <c r="A23" s="21" t="s">
        <v>97</v>
      </c>
      <c r="B23" s="19" t="s">
        <v>90</v>
      </c>
      <c r="C23" s="20"/>
      <c r="D23" s="20">
        <v>13.44562</v>
      </c>
      <c r="E23" s="20"/>
      <c r="F23" s="20"/>
      <c r="G23" s="20"/>
      <c r="H23" s="20"/>
      <c r="I23" s="20"/>
      <c r="J23" s="20">
        <v>12.7987</v>
      </c>
      <c r="K23" s="20"/>
      <c r="L23" s="20"/>
      <c r="M23" s="20"/>
      <c r="N23" s="20"/>
      <c r="O23" s="17">
        <f t="shared" si="0"/>
        <v>2</v>
      </c>
      <c r="P23" s="27"/>
    </row>
    <row r="24" spans="1:16">
      <c r="A24" s="21" t="s">
        <v>98</v>
      </c>
      <c r="B24" s="19" t="s">
        <v>90</v>
      </c>
      <c r="C24" s="20">
        <v>16.043199999999999</v>
      </c>
      <c r="D24" s="20">
        <v>12.01792</v>
      </c>
      <c r="E24" s="20">
        <v>8.2466299999999997</v>
      </c>
      <c r="F24" s="20">
        <v>6.2010899999999998</v>
      </c>
      <c r="G24" s="20"/>
      <c r="H24" s="20"/>
      <c r="I24" s="20"/>
      <c r="J24" s="20"/>
      <c r="K24" s="20"/>
      <c r="L24" s="20"/>
      <c r="M24" s="20"/>
      <c r="N24" s="20"/>
      <c r="O24" s="17">
        <f t="shared" si="0"/>
        <v>4</v>
      </c>
      <c r="P24" s="27"/>
    </row>
    <row r="25" spans="1:16">
      <c r="A25" s="21" t="s">
        <v>49</v>
      </c>
      <c r="B25" s="19" t="s">
        <v>88</v>
      </c>
      <c r="C25" s="20"/>
      <c r="D25" s="20">
        <v>11.74743</v>
      </c>
      <c r="E25" s="20">
        <v>9.7229500000000009</v>
      </c>
      <c r="F25" s="20">
        <v>7.7078100000000003</v>
      </c>
      <c r="G25" s="20"/>
      <c r="H25" s="20">
        <v>7.1792999999999996</v>
      </c>
      <c r="I25" s="20">
        <v>8.4391099999999994</v>
      </c>
      <c r="J25" s="20">
        <v>10.93568</v>
      </c>
      <c r="K25" s="20">
        <v>6.3855399999999998</v>
      </c>
      <c r="L25" s="20">
        <v>4.3795700000000002</v>
      </c>
      <c r="M25" s="20">
        <v>6.37941</v>
      </c>
      <c r="N25" s="20">
        <v>11.787140000000001</v>
      </c>
      <c r="O25" s="17">
        <f t="shared" si="0"/>
        <v>10</v>
      </c>
      <c r="P25" s="27"/>
    </row>
    <row r="26" spans="1:16">
      <c r="A26" s="21" t="s">
        <v>44</v>
      </c>
      <c r="C26" s="20"/>
      <c r="D26" s="20"/>
      <c r="E26" s="20"/>
      <c r="F26" s="20">
        <v>6.8512300000000002</v>
      </c>
      <c r="G26" s="20">
        <v>8.6898499999999999</v>
      </c>
      <c r="H26" s="20">
        <v>6.7653100000000004</v>
      </c>
      <c r="I26" s="20">
        <v>12.142670000000001</v>
      </c>
      <c r="J26" s="20">
        <v>11.62609</v>
      </c>
      <c r="K26" s="20">
        <v>6.7309599999999996</v>
      </c>
      <c r="L26" s="20"/>
      <c r="M26" s="20">
        <v>5.9698599999999997</v>
      </c>
      <c r="N26" s="20">
        <v>21.271059999999999</v>
      </c>
      <c r="O26" s="17">
        <f t="shared" si="0"/>
        <v>8</v>
      </c>
      <c r="P26" s="27"/>
    </row>
    <row r="27" spans="1:16">
      <c r="A27" s="21" t="s">
        <v>33</v>
      </c>
      <c r="B27" s="19" t="s">
        <v>88</v>
      </c>
      <c r="C27" s="20"/>
      <c r="D27" s="20">
        <v>10.3056</v>
      </c>
      <c r="E27" s="20">
        <v>8.3492700000000006</v>
      </c>
      <c r="F27" s="20">
        <v>5.6639200000000001</v>
      </c>
      <c r="G27" s="20">
        <v>8.3073700000000006</v>
      </c>
      <c r="H27" s="20">
        <v>6.9599200000000003</v>
      </c>
      <c r="I27" s="20">
        <v>10.88475</v>
      </c>
      <c r="J27" s="20">
        <v>13.493650000000001</v>
      </c>
      <c r="K27" s="20">
        <v>7.8876600000000003</v>
      </c>
      <c r="L27" s="20">
        <v>5.3514299999999997</v>
      </c>
      <c r="M27" s="20">
        <v>6.4770200000000004</v>
      </c>
      <c r="N27" s="20">
        <v>11.19505</v>
      </c>
      <c r="O27" s="17">
        <f t="shared" si="0"/>
        <v>11</v>
      </c>
      <c r="P27" s="27"/>
    </row>
    <row r="28" spans="1:16">
      <c r="A28" s="21" t="s">
        <v>7</v>
      </c>
      <c r="B28" s="19" t="s">
        <v>88</v>
      </c>
      <c r="C28" s="20">
        <v>10.43689</v>
      </c>
      <c r="D28" s="20">
        <v>12.523149999999999</v>
      </c>
      <c r="E28" s="20">
        <v>8.2694500000000009</v>
      </c>
      <c r="F28" s="20">
        <v>4.42197</v>
      </c>
      <c r="G28" s="20">
        <v>5.8976300000000004</v>
      </c>
      <c r="H28" s="20">
        <v>6.1878200000000003</v>
      </c>
      <c r="I28" s="20">
        <v>7.3182</v>
      </c>
      <c r="J28" s="20">
        <v>10.803229999999999</v>
      </c>
      <c r="K28" s="20">
        <v>5.4469399999999997</v>
      </c>
      <c r="L28" s="20">
        <v>3.9612799999999999</v>
      </c>
      <c r="M28" s="20">
        <v>6.3172899999999998</v>
      </c>
      <c r="N28" s="20">
        <v>8.4786599999999996</v>
      </c>
      <c r="O28" s="17">
        <f t="shared" si="0"/>
        <v>12</v>
      </c>
      <c r="P28" s="27"/>
    </row>
    <row r="29" spans="1:16">
      <c r="A29" s="21" t="s">
        <v>52</v>
      </c>
      <c r="B29" s="19" t="s">
        <v>88</v>
      </c>
      <c r="C29" s="20">
        <v>18.693370000000002</v>
      </c>
      <c r="D29" s="20">
        <v>19.44219</v>
      </c>
      <c r="E29" s="20">
        <v>12.607049999999999</v>
      </c>
      <c r="F29" s="20">
        <v>5.5631399999999998</v>
      </c>
      <c r="G29" s="20"/>
      <c r="H29" s="20"/>
      <c r="I29" s="20">
        <v>10.86571</v>
      </c>
      <c r="J29" s="20">
        <v>14.464740000000001</v>
      </c>
      <c r="K29" s="20">
        <v>7.2858499999999999</v>
      </c>
      <c r="L29" s="20">
        <v>6.2850400000000004</v>
      </c>
      <c r="M29" s="20">
        <v>8.5880799999999997</v>
      </c>
      <c r="N29" s="20">
        <v>17.470269999999999</v>
      </c>
      <c r="O29" s="17">
        <f t="shared" si="0"/>
        <v>10</v>
      </c>
      <c r="P29" s="27"/>
    </row>
    <row r="30" spans="1:16">
      <c r="A30" s="21" t="s">
        <v>50</v>
      </c>
      <c r="B30" s="19" t="s">
        <v>88</v>
      </c>
      <c r="C30" s="20">
        <v>13.877890000000001</v>
      </c>
      <c r="D30" s="20">
        <v>12.39786</v>
      </c>
      <c r="E30" s="20">
        <v>10.367190000000001</v>
      </c>
      <c r="F30" s="20"/>
      <c r="G30" s="20">
        <v>8.1979199999999999</v>
      </c>
      <c r="H30" s="20"/>
      <c r="I30" s="20">
        <v>11.28079</v>
      </c>
      <c r="J30" s="20">
        <v>12.63158</v>
      </c>
      <c r="K30" s="20">
        <v>6.6820899999999996</v>
      </c>
      <c r="L30" s="20">
        <v>4.4906899999999998</v>
      </c>
      <c r="M30" s="20">
        <v>6.2363200000000001</v>
      </c>
      <c r="N30" s="20">
        <v>10.16235</v>
      </c>
      <c r="O30" s="17">
        <f t="shared" si="0"/>
        <v>10</v>
      </c>
      <c r="P30" s="27"/>
    </row>
    <row r="31" spans="1:16">
      <c r="A31" s="21" t="s">
        <v>12</v>
      </c>
      <c r="B31" s="19" t="s">
        <v>88</v>
      </c>
      <c r="C31" s="20">
        <v>14.4091</v>
      </c>
      <c r="D31" s="20">
        <v>14.0059</v>
      </c>
      <c r="E31" s="20">
        <v>9.2127499999999998</v>
      </c>
      <c r="F31" s="20">
        <v>5.9099399999999997</v>
      </c>
      <c r="G31" s="20">
        <v>6.6675399999999998</v>
      </c>
      <c r="H31" s="20">
        <v>6.9045500000000004</v>
      </c>
      <c r="I31" s="20">
        <v>10.013</v>
      </c>
      <c r="J31" s="20">
        <v>11.02008</v>
      </c>
      <c r="K31" s="20">
        <v>7.8507600000000002</v>
      </c>
      <c r="L31" s="20">
        <v>3.8128000000000002</v>
      </c>
      <c r="M31" s="20">
        <v>6.6474299999999999</v>
      </c>
      <c r="N31" s="20">
        <v>26.66553</v>
      </c>
      <c r="O31" s="17">
        <f t="shared" si="0"/>
        <v>12</v>
      </c>
      <c r="P31" s="27"/>
    </row>
    <row r="32" spans="1:16">
      <c r="A32" s="21" t="s">
        <v>99</v>
      </c>
      <c r="B32" s="19" t="s">
        <v>90</v>
      </c>
      <c r="C32" s="20">
        <v>15.51709</v>
      </c>
      <c r="D32" s="20"/>
      <c r="E32" s="20"/>
      <c r="F32" s="20"/>
      <c r="G32" s="20"/>
      <c r="H32" s="20"/>
      <c r="I32" s="20"/>
      <c r="J32" s="20"/>
      <c r="K32" s="20"/>
      <c r="L32" s="20"/>
      <c r="M32" s="20"/>
      <c r="N32" s="20"/>
      <c r="O32" s="17">
        <f t="shared" si="0"/>
        <v>1</v>
      </c>
      <c r="P32" s="27"/>
    </row>
    <row r="33" spans="1:16">
      <c r="A33" s="21" t="s">
        <v>40</v>
      </c>
      <c r="B33" s="19" t="s">
        <v>88</v>
      </c>
      <c r="C33" s="20"/>
      <c r="D33" s="20">
        <v>19.220829999999999</v>
      </c>
      <c r="E33" s="20">
        <v>10.621409999999999</v>
      </c>
      <c r="F33" s="20">
        <v>5.8256800000000002</v>
      </c>
      <c r="G33" s="20">
        <v>9.5386299999999995</v>
      </c>
      <c r="H33" s="20">
        <v>7.1234000000000002</v>
      </c>
      <c r="I33" s="20">
        <v>10.09477</v>
      </c>
      <c r="J33" s="20">
        <v>12.537520000000001</v>
      </c>
      <c r="K33" s="20">
        <v>5.8138500000000004</v>
      </c>
      <c r="L33" s="20">
        <v>4.8059599999999998</v>
      </c>
      <c r="M33" s="20">
        <v>8.4956099999999992</v>
      </c>
      <c r="N33" s="20"/>
      <c r="O33" s="17">
        <f t="shared" si="0"/>
        <v>10</v>
      </c>
      <c r="P33" s="27"/>
    </row>
    <row r="34" spans="1:16">
      <c r="A34" s="21" t="s">
        <v>19</v>
      </c>
      <c r="B34" s="19" t="s">
        <v>88</v>
      </c>
      <c r="C34" s="20"/>
      <c r="D34" s="20">
        <v>10.509690000000001</v>
      </c>
      <c r="E34" s="20">
        <v>9.1477199999999996</v>
      </c>
      <c r="F34" s="20"/>
      <c r="G34" s="20">
        <v>7.0427600000000004</v>
      </c>
      <c r="H34" s="20">
        <v>7.8794199999999996</v>
      </c>
      <c r="I34" s="20">
        <v>8.8609799999999996</v>
      </c>
      <c r="J34" s="20">
        <v>12.817909999999999</v>
      </c>
      <c r="K34" s="20">
        <v>5.5442900000000002</v>
      </c>
      <c r="L34" s="20">
        <v>5.0729899999999999</v>
      </c>
      <c r="M34" s="20">
        <v>6.5846400000000003</v>
      </c>
      <c r="N34" s="20">
        <v>11.21424</v>
      </c>
      <c r="O34" s="17">
        <f t="shared" si="0"/>
        <v>10</v>
      </c>
      <c r="P34" s="27"/>
    </row>
    <row r="35" spans="1:16">
      <c r="A35" s="21" t="s">
        <v>100</v>
      </c>
      <c r="B35" s="19" t="s">
        <v>90</v>
      </c>
      <c r="C35" s="20"/>
      <c r="D35" s="20"/>
      <c r="E35" s="20"/>
      <c r="F35" s="20">
        <v>7.4896200000000004</v>
      </c>
      <c r="G35" s="20"/>
      <c r="H35" s="20"/>
      <c r="I35" s="20"/>
      <c r="J35" s="20"/>
      <c r="K35" s="20"/>
      <c r="L35" s="20"/>
      <c r="M35" s="20"/>
      <c r="N35" s="20"/>
      <c r="O35" s="17">
        <f t="shared" si="0"/>
        <v>1</v>
      </c>
      <c r="P35" s="27"/>
    </row>
    <row r="36" spans="1:16">
      <c r="A36" s="21" t="s">
        <v>101</v>
      </c>
      <c r="B36" s="19" t="s">
        <v>90</v>
      </c>
      <c r="C36" s="20">
        <v>17.610479999999999</v>
      </c>
      <c r="D36" s="20"/>
      <c r="E36" s="20"/>
      <c r="F36" s="20"/>
      <c r="G36" s="20"/>
      <c r="H36" s="20"/>
      <c r="I36" s="20"/>
      <c r="J36" s="20"/>
      <c r="K36" s="20"/>
      <c r="L36" s="20"/>
      <c r="M36" s="20"/>
      <c r="N36" s="20"/>
      <c r="O36" s="17">
        <f t="shared" si="0"/>
        <v>1</v>
      </c>
      <c r="P36" s="27"/>
    </row>
    <row r="37" spans="1:16">
      <c r="A37" s="21" t="s">
        <v>102</v>
      </c>
      <c r="B37" s="19" t="s">
        <v>90</v>
      </c>
      <c r="C37" s="20"/>
      <c r="D37" s="20"/>
      <c r="E37" s="20"/>
      <c r="F37" s="20"/>
      <c r="G37" s="20">
        <v>7.2026300000000001</v>
      </c>
      <c r="H37" s="20">
        <v>6.6847300000000001</v>
      </c>
      <c r="I37" s="20">
        <v>12.43683</v>
      </c>
      <c r="J37" s="20">
        <v>11.61824</v>
      </c>
      <c r="K37" s="20"/>
      <c r="L37" s="20"/>
      <c r="M37" s="20">
        <v>6.8149499999999996</v>
      </c>
      <c r="N37" s="20">
        <v>8.2287400000000002</v>
      </c>
      <c r="O37" s="17">
        <f t="shared" si="0"/>
        <v>6</v>
      </c>
      <c r="P37" s="27"/>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C15" sqref="C15:N15"/>
    </sheetView>
  </sheetViews>
  <sheetFormatPr defaultRowHeight="15"/>
  <cols>
    <col min="1" max="1" width="26.5703125" style="11" bestFit="1" customWidth="1"/>
    <col min="2" max="2" width="12.7109375" style="19" bestFit="1" customWidth="1"/>
    <col min="13" max="14" width="11.140625" style="16" customWidth="1"/>
  </cols>
  <sheetData>
    <row r="1" spans="1:15">
      <c r="A1" s="11" t="s">
        <v>67</v>
      </c>
      <c r="B1" s="19" t="s">
        <v>74</v>
      </c>
      <c r="C1" s="5" t="s">
        <v>75</v>
      </c>
      <c r="D1" s="5" t="s">
        <v>76</v>
      </c>
      <c r="E1" s="5" t="s">
        <v>77</v>
      </c>
      <c r="F1" s="5" t="s">
        <v>78</v>
      </c>
      <c r="G1" s="5" t="s">
        <v>79</v>
      </c>
      <c r="H1" s="5" t="s">
        <v>80</v>
      </c>
      <c r="I1" s="5" t="s">
        <v>81</v>
      </c>
      <c r="J1" s="5" t="s">
        <v>82</v>
      </c>
      <c r="K1" s="5" t="s">
        <v>83</v>
      </c>
      <c r="L1" s="5" t="s">
        <v>84</v>
      </c>
      <c r="M1" s="5" t="s">
        <v>85</v>
      </c>
      <c r="N1" s="5" t="s">
        <v>86</v>
      </c>
      <c r="O1" s="5" t="s">
        <v>87</v>
      </c>
    </row>
    <row r="2" spans="1:15">
      <c r="A2" s="21" t="s">
        <v>23</v>
      </c>
      <c r="B2" s="19" t="s">
        <v>88</v>
      </c>
      <c r="C2" s="18">
        <v>1.92899</v>
      </c>
      <c r="D2" s="18">
        <v>3.4685299999999999</v>
      </c>
      <c r="E2" s="18"/>
      <c r="F2" s="18">
        <v>7.1627400000000003</v>
      </c>
      <c r="G2" s="18">
        <v>7.4295900000000001</v>
      </c>
      <c r="H2" s="18">
        <v>6.3260100000000001</v>
      </c>
      <c r="I2" s="18">
        <v>5.0388299999999999</v>
      </c>
      <c r="J2" s="18">
        <v>2.02658</v>
      </c>
      <c r="K2" s="18">
        <v>0.66422000000000003</v>
      </c>
      <c r="L2" s="18">
        <v>2.3518300000000001</v>
      </c>
      <c r="M2" s="20">
        <v>2.0861399999999999</v>
      </c>
      <c r="N2" s="20">
        <v>7.23447</v>
      </c>
      <c r="O2" s="5">
        <f t="shared" ref="O2:O29" si="0">COUNT(C2:N2)</f>
        <v>11</v>
      </c>
    </row>
    <row r="3" spans="1:15">
      <c r="A3" s="21" t="s">
        <v>71</v>
      </c>
      <c r="B3" s="19" t="s">
        <v>88</v>
      </c>
      <c r="C3" s="18">
        <v>4.0287499999999996</v>
      </c>
      <c r="D3" s="18">
        <v>7.9720800000000001</v>
      </c>
      <c r="E3" s="18">
        <v>5.7039499999999999</v>
      </c>
      <c r="F3" s="18">
        <v>12.15104</v>
      </c>
      <c r="G3" s="18">
        <v>38.335410000000003</v>
      </c>
      <c r="H3" s="18">
        <v>44.229790000000001</v>
      </c>
      <c r="I3" s="18">
        <v>18.223949999999999</v>
      </c>
      <c r="J3" s="18">
        <v>31.56729</v>
      </c>
      <c r="K3" s="18">
        <v>42.949579999999997</v>
      </c>
      <c r="L3" s="18">
        <v>2.8558300000000001</v>
      </c>
      <c r="M3" s="20">
        <v>3.2039499999999999</v>
      </c>
      <c r="N3" s="20">
        <v>22.383330000000001</v>
      </c>
      <c r="O3" s="5">
        <f t="shared" si="0"/>
        <v>12</v>
      </c>
    </row>
    <row r="4" spans="1:15">
      <c r="A4" s="21" t="s">
        <v>103</v>
      </c>
      <c r="B4" s="19" t="s">
        <v>90</v>
      </c>
      <c r="C4" s="18"/>
      <c r="D4" s="18"/>
      <c r="E4" s="18">
        <v>2.57768</v>
      </c>
      <c r="F4" s="18">
        <v>5.1487999999999996</v>
      </c>
      <c r="G4" s="18"/>
      <c r="H4" s="18"/>
      <c r="I4" s="18"/>
      <c r="J4" s="18"/>
      <c r="K4" s="18"/>
      <c r="L4" s="18"/>
      <c r="M4" s="20"/>
      <c r="N4" s="20"/>
      <c r="O4" s="5">
        <f t="shared" si="0"/>
        <v>2</v>
      </c>
    </row>
    <row r="5" spans="1:15">
      <c r="A5" s="21" t="s">
        <v>16</v>
      </c>
      <c r="B5" s="19" t="s">
        <v>88</v>
      </c>
      <c r="C5" s="18">
        <v>1.85897</v>
      </c>
      <c r="D5" s="18"/>
      <c r="E5" s="18"/>
      <c r="F5" s="18">
        <v>3.1349200000000002</v>
      </c>
      <c r="G5" s="18">
        <v>6.8767399999999999</v>
      </c>
      <c r="H5" s="18">
        <v>6.1505000000000001</v>
      </c>
      <c r="I5" s="18">
        <v>4.4237900000000003</v>
      </c>
      <c r="J5" s="18">
        <v>1.32639</v>
      </c>
      <c r="K5" s="18">
        <v>1.25915</v>
      </c>
      <c r="L5" s="18"/>
      <c r="M5" s="20">
        <v>1.5581100000000001</v>
      </c>
      <c r="N5" s="20">
        <v>6.5812299999999997</v>
      </c>
      <c r="O5" s="5">
        <f t="shared" si="0"/>
        <v>9</v>
      </c>
    </row>
    <row r="6" spans="1:15">
      <c r="A6" s="21" t="s">
        <v>104</v>
      </c>
      <c r="B6" s="19" t="s">
        <v>90</v>
      </c>
      <c r="C6" s="18">
        <v>1.4997100000000001</v>
      </c>
      <c r="D6" s="18">
        <v>3.7389899999999998</v>
      </c>
      <c r="E6" s="18"/>
      <c r="F6" s="18">
        <v>8.5141399999999994</v>
      </c>
      <c r="G6" s="18">
        <v>9.1203299999999992</v>
      </c>
      <c r="H6" s="18">
        <v>15.950670000000001</v>
      </c>
      <c r="I6" s="18"/>
      <c r="J6" s="18"/>
      <c r="K6" s="18"/>
      <c r="L6" s="18"/>
      <c r="M6" s="20"/>
      <c r="N6" s="20"/>
      <c r="O6" s="5">
        <f t="shared" si="0"/>
        <v>5</v>
      </c>
    </row>
    <row r="7" spans="1:15">
      <c r="A7" s="21" t="s">
        <v>15</v>
      </c>
      <c r="B7" s="19" t="s">
        <v>88</v>
      </c>
      <c r="C7" s="18">
        <v>2.0569299999999999</v>
      </c>
      <c r="D7" s="18"/>
      <c r="E7" s="18">
        <v>0.87970999999999999</v>
      </c>
      <c r="F7" s="18">
        <v>7.0421899999999997</v>
      </c>
      <c r="G7" s="18">
        <v>11.0464</v>
      </c>
      <c r="H7" s="18">
        <v>6.5756500000000004</v>
      </c>
      <c r="I7" s="18">
        <v>6.0238800000000001</v>
      </c>
      <c r="J7" s="18">
        <v>0.69721</v>
      </c>
      <c r="K7" s="18">
        <v>2.7744599999999999</v>
      </c>
      <c r="L7" s="18">
        <v>2.78586</v>
      </c>
      <c r="M7" s="20">
        <v>2.14229</v>
      </c>
      <c r="N7" s="20">
        <v>7.3595499999999996</v>
      </c>
      <c r="O7" s="5">
        <f t="shared" si="0"/>
        <v>11</v>
      </c>
    </row>
    <row r="8" spans="1:15">
      <c r="A8" s="21" t="s">
        <v>38</v>
      </c>
      <c r="B8" s="19" t="s">
        <v>88</v>
      </c>
      <c r="C8" s="18"/>
      <c r="D8" s="18"/>
      <c r="E8" s="18"/>
      <c r="F8" s="18">
        <v>3.4623499999999998</v>
      </c>
      <c r="G8" s="18">
        <v>29.522600000000001</v>
      </c>
      <c r="H8" s="18">
        <v>27.731860000000001</v>
      </c>
      <c r="I8" s="18">
        <v>17.032399999999999</v>
      </c>
      <c r="J8" s="18">
        <v>2.4935399999999999</v>
      </c>
      <c r="K8" s="18">
        <v>1.2563899999999999</v>
      </c>
      <c r="L8" s="18">
        <v>1.79504</v>
      </c>
      <c r="M8" s="20">
        <v>1.6348199999999999</v>
      </c>
      <c r="N8" s="20">
        <v>10.356999999999999</v>
      </c>
      <c r="O8" s="5">
        <f t="shared" si="0"/>
        <v>9</v>
      </c>
    </row>
    <row r="9" spans="1:15">
      <c r="A9" s="21" t="s">
        <v>30</v>
      </c>
      <c r="B9" s="19" t="s">
        <v>88</v>
      </c>
      <c r="C9" s="18"/>
      <c r="D9" s="18">
        <v>4.3259699999999999</v>
      </c>
      <c r="E9" s="18">
        <v>4.3537299999999997</v>
      </c>
      <c r="F9" s="18">
        <v>9.7249099999999995</v>
      </c>
      <c r="G9" s="18">
        <v>10.51628</v>
      </c>
      <c r="H9" s="18">
        <v>44.174050000000001</v>
      </c>
      <c r="I9" s="18">
        <v>4.0081199999999999</v>
      </c>
      <c r="J9" s="18">
        <v>4.6924000000000001</v>
      </c>
      <c r="K9" s="18">
        <v>7.36395</v>
      </c>
      <c r="L9" s="18">
        <v>1.7986500000000001</v>
      </c>
      <c r="M9" s="20">
        <v>2.1575000000000002</v>
      </c>
      <c r="N9" s="20">
        <v>4.4200799999999996</v>
      </c>
      <c r="O9" s="5">
        <f t="shared" si="0"/>
        <v>11</v>
      </c>
    </row>
    <row r="10" spans="1:15">
      <c r="A10" s="21" t="s">
        <v>14</v>
      </c>
      <c r="B10" s="19" t="s">
        <v>88</v>
      </c>
      <c r="C10" s="18">
        <v>3.7271000000000001</v>
      </c>
      <c r="D10" s="18">
        <v>1.7829999999999999</v>
      </c>
      <c r="E10" s="18">
        <v>0.92191000000000001</v>
      </c>
      <c r="F10" s="18">
        <v>5.0888600000000004</v>
      </c>
      <c r="G10" s="18">
        <v>6.2133099999999999</v>
      </c>
      <c r="H10" s="18">
        <v>3.82599</v>
      </c>
      <c r="I10" s="18">
        <v>4.9341999999999997</v>
      </c>
      <c r="J10" s="18">
        <v>1.47858</v>
      </c>
      <c r="K10" s="18">
        <v>1.65933</v>
      </c>
      <c r="L10" s="18">
        <v>2.06134</v>
      </c>
      <c r="M10" s="20">
        <v>2.1234999999999999</v>
      </c>
      <c r="N10" s="20">
        <v>6.8457100000000004</v>
      </c>
      <c r="O10" s="5">
        <f t="shared" si="0"/>
        <v>12</v>
      </c>
    </row>
    <row r="11" spans="1:15">
      <c r="A11" s="21" t="s">
        <v>105</v>
      </c>
      <c r="B11" s="19" t="s">
        <v>90</v>
      </c>
      <c r="C11" s="18"/>
      <c r="D11" s="18"/>
      <c r="E11" s="18"/>
      <c r="F11" s="18">
        <v>5.5518799999999997</v>
      </c>
      <c r="G11" s="18"/>
      <c r="H11" s="18"/>
      <c r="I11" s="18"/>
      <c r="J11" s="18"/>
      <c r="K11" s="18"/>
      <c r="L11" s="18"/>
      <c r="M11" s="20"/>
      <c r="N11" s="20"/>
      <c r="O11" s="5">
        <f t="shared" si="0"/>
        <v>1</v>
      </c>
    </row>
    <row r="12" spans="1:15">
      <c r="A12" s="21" t="s">
        <v>106</v>
      </c>
      <c r="B12" s="19" t="s">
        <v>90</v>
      </c>
      <c r="C12" s="18"/>
      <c r="D12" s="18">
        <v>5.7834700000000003</v>
      </c>
      <c r="E12" s="18">
        <v>2.1358799999999998</v>
      </c>
      <c r="F12" s="18"/>
      <c r="G12" s="18"/>
      <c r="H12" s="18"/>
      <c r="I12" s="18"/>
      <c r="J12" s="18"/>
      <c r="K12" s="18"/>
      <c r="L12" s="18"/>
      <c r="M12" s="20"/>
      <c r="N12" s="20"/>
      <c r="O12" s="5">
        <f t="shared" si="0"/>
        <v>2</v>
      </c>
    </row>
    <row r="13" spans="1:15">
      <c r="A13" s="21" t="s">
        <v>31</v>
      </c>
      <c r="B13" s="19" t="s">
        <v>90</v>
      </c>
      <c r="C13" s="18"/>
      <c r="D13" s="18"/>
      <c r="E13" s="18">
        <v>1.9881200000000001</v>
      </c>
      <c r="F13" s="18">
        <v>4.9898100000000003</v>
      </c>
      <c r="G13" s="18">
        <v>17.416509999999999</v>
      </c>
      <c r="H13" s="18">
        <v>18.79785</v>
      </c>
      <c r="I13" s="18"/>
      <c r="J13" s="18"/>
      <c r="K13" s="18"/>
      <c r="L13" s="18"/>
      <c r="M13" s="20"/>
      <c r="N13" s="20"/>
      <c r="O13" s="5">
        <f t="shared" si="0"/>
        <v>4</v>
      </c>
    </row>
    <row r="14" spans="1:15">
      <c r="A14" s="21" t="s">
        <v>107</v>
      </c>
      <c r="B14" s="19" t="s">
        <v>90</v>
      </c>
      <c r="C14" s="18"/>
      <c r="D14" s="18"/>
      <c r="E14" s="18">
        <v>2.3125499999999999</v>
      </c>
      <c r="F14" s="18"/>
      <c r="G14" s="18">
        <v>15.58015</v>
      </c>
      <c r="H14" s="18"/>
      <c r="I14" s="18"/>
      <c r="J14" s="18"/>
      <c r="K14" s="18"/>
      <c r="L14" s="18"/>
      <c r="M14" s="20"/>
      <c r="N14" s="20"/>
      <c r="O14" s="5">
        <f t="shared" si="0"/>
        <v>2</v>
      </c>
    </row>
    <row r="15" spans="1:15">
      <c r="A15" s="21" t="s">
        <v>43</v>
      </c>
      <c r="C15" s="18">
        <v>1.62605</v>
      </c>
      <c r="D15" s="18">
        <v>3.27786</v>
      </c>
      <c r="E15" s="18"/>
      <c r="F15" s="18">
        <v>6.6875600000000004</v>
      </c>
      <c r="G15" s="18">
        <v>9.6490399999999994</v>
      </c>
      <c r="H15" s="18">
        <v>10.014749999999999</v>
      </c>
      <c r="I15" s="18">
        <v>6.6129600000000002</v>
      </c>
      <c r="J15" s="18">
        <v>2.2259000000000002</v>
      </c>
      <c r="K15" s="18">
        <v>1.48028</v>
      </c>
      <c r="L15" s="18"/>
      <c r="M15" s="20"/>
      <c r="N15" s="20">
        <v>4.7236799999999999</v>
      </c>
      <c r="O15" s="5">
        <f t="shared" si="0"/>
        <v>9</v>
      </c>
    </row>
    <row r="16" spans="1:15">
      <c r="A16" s="21" t="s">
        <v>108</v>
      </c>
      <c r="B16" s="19" t="s">
        <v>90</v>
      </c>
      <c r="C16" s="18">
        <v>1.92899</v>
      </c>
      <c r="D16" s="18"/>
      <c r="E16" s="18"/>
      <c r="F16" s="18"/>
      <c r="G16" s="18"/>
      <c r="H16" s="18"/>
      <c r="I16" s="18"/>
      <c r="J16" s="18"/>
      <c r="K16" s="18"/>
      <c r="L16" s="18"/>
      <c r="M16" s="20"/>
      <c r="N16" s="20"/>
      <c r="O16" s="5">
        <f t="shared" si="0"/>
        <v>1</v>
      </c>
    </row>
    <row r="17" spans="1:15">
      <c r="A17" s="21" t="s">
        <v>41</v>
      </c>
      <c r="B17" s="19" t="s">
        <v>88</v>
      </c>
      <c r="C17" s="18">
        <v>3.4473500000000001</v>
      </c>
      <c r="D17" s="18"/>
      <c r="E17" s="18">
        <v>2.76634</v>
      </c>
      <c r="F17" s="18"/>
      <c r="G17" s="18">
        <v>23.556080000000001</v>
      </c>
      <c r="H17" s="18">
        <v>7.96082</v>
      </c>
      <c r="I17" s="18">
        <v>3.3362699999999998</v>
      </c>
      <c r="J17" s="18">
        <v>1.8190999999999999</v>
      </c>
      <c r="K17" s="18">
        <v>1.6059300000000001</v>
      </c>
      <c r="L17" s="18">
        <v>2.5710999999999999</v>
      </c>
      <c r="M17" s="20">
        <v>2.32578</v>
      </c>
      <c r="N17" s="20">
        <v>8.4116700000000009</v>
      </c>
      <c r="O17" s="5">
        <f t="shared" si="0"/>
        <v>10</v>
      </c>
    </row>
    <row r="18" spans="1:15">
      <c r="A18" s="21" t="s">
        <v>98</v>
      </c>
      <c r="B18" s="19" t="s">
        <v>90</v>
      </c>
      <c r="C18" s="18">
        <v>1.27589</v>
      </c>
      <c r="D18" s="18">
        <v>2.2190799999999999</v>
      </c>
      <c r="E18" s="18">
        <v>1.70397</v>
      </c>
      <c r="F18" s="18"/>
      <c r="G18" s="18"/>
      <c r="H18" s="18"/>
      <c r="I18" s="18"/>
      <c r="J18" s="18"/>
      <c r="K18" s="18"/>
      <c r="L18" s="18"/>
      <c r="M18" s="20"/>
      <c r="N18" s="20"/>
      <c r="O18" s="5">
        <f t="shared" si="0"/>
        <v>3</v>
      </c>
    </row>
    <row r="19" spans="1:15">
      <c r="A19" s="21" t="s">
        <v>109</v>
      </c>
      <c r="B19" s="19" t="s">
        <v>90</v>
      </c>
      <c r="C19" s="18">
        <v>2.19333</v>
      </c>
      <c r="D19" s="18"/>
      <c r="E19" s="18"/>
      <c r="F19" s="18"/>
      <c r="G19" s="18"/>
      <c r="H19" s="18"/>
      <c r="I19" s="18"/>
      <c r="J19" s="18"/>
      <c r="K19" s="18"/>
      <c r="L19" s="18"/>
      <c r="M19" s="20"/>
      <c r="N19" s="20"/>
      <c r="O19" s="5">
        <f t="shared" si="0"/>
        <v>1</v>
      </c>
    </row>
    <row r="20" spans="1:15">
      <c r="A20" s="21" t="s">
        <v>110</v>
      </c>
      <c r="B20" s="19" t="s">
        <v>90</v>
      </c>
      <c r="C20" s="18"/>
      <c r="D20" s="18"/>
      <c r="E20" s="18"/>
      <c r="F20" s="18">
        <v>6.75793</v>
      </c>
      <c r="G20" s="18"/>
      <c r="H20" s="18">
        <v>5.15862</v>
      </c>
      <c r="I20" s="18">
        <v>4.07</v>
      </c>
      <c r="J20" s="18">
        <v>8.1978600000000004</v>
      </c>
      <c r="K20" s="18">
        <v>2.9910999999999999</v>
      </c>
      <c r="L20" s="18"/>
      <c r="M20" s="20"/>
      <c r="N20" s="20"/>
      <c r="O20" s="5">
        <f t="shared" si="0"/>
        <v>5</v>
      </c>
    </row>
    <row r="21" spans="1:15">
      <c r="A21" s="21" t="s">
        <v>36</v>
      </c>
      <c r="B21" s="19" t="s">
        <v>88</v>
      </c>
      <c r="C21" s="18">
        <v>2.4716300000000002</v>
      </c>
      <c r="D21" s="18">
        <v>1.95533</v>
      </c>
      <c r="E21" s="18">
        <v>0.84070999999999996</v>
      </c>
      <c r="F21" s="18">
        <v>5.3178599999999996</v>
      </c>
      <c r="G21" s="18">
        <v>9.6133799999999994</v>
      </c>
      <c r="H21" s="18">
        <v>8.2854700000000001</v>
      </c>
      <c r="I21" s="18">
        <v>3.0474999999999999</v>
      </c>
      <c r="J21" s="18">
        <v>2.86903</v>
      </c>
      <c r="K21" s="18">
        <v>3.6039500000000002</v>
      </c>
      <c r="L21" s="18"/>
      <c r="M21" s="20">
        <v>1.8295699999999999</v>
      </c>
      <c r="N21" s="20">
        <v>16.818960000000001</v>
      </c>
      <c r="O21" s="5">
        <f t="shared" si="0"/>
        <v>11</v>
      </c>
    </row>
    <row r="22" spans="1:15">
      <c r="A22" s="21" t="s">
        <v>11</v>
      </c>
      <c r="B22" s="19" t="s">
        <v>88</v>
      </c>
      <c r="C22" s="18">
        <v>1.9747699999999999</v>
      </c>
      <c r="D22" s="18">
        <v>1.81898</v>
      </c>
      <c r="E22" s="18">
        <v>1.1916199999999999</v>
      </c>
      <c r="F22" s="18">
        <v>2.8231799999999998</v>
      </c>
      <c r="G22" s="18">
        <v>7.5591400000000002</v>
      </c>
      <c r="H22" s="18">
        <v>4.2077299999999997</v>
      </c>
      <c r="I22" s="18">
        <v>2.5971500000000001</v>
      </c>
      <c r="J22" s="18">
        <v>1.0469299999999999</v>
      </c>
      <c r="K22" s="18">
        <v>1.24193</v>
      </c>
      <c r="L22" s="18"/>
      <c r="M22" s="20">
        <v>1.0845800000000001</v>
      </c>
      <c r="N22" s="20">
        <v>3.0651199999999998</v>
      </c>
      <c r="O22" s="5">
        <f t="shared" si="0"/>
        <v>11</v>
      </c>
    </row>
    <row r="23" spans="1:15">
      <c r="A23" s="21" t="s">
        <v>7</v>
      </c>
      <c r="B23" s="19" t="s">
        <v>88</v>
      </c>
      <c r="C23" s="18">
        <v>1.7073400000000001</v>
      </c>
      <c r="D23" s="18">
        <v>1.45173</v>
      </c>
      <c r="E23" s="18">
        <v>1.1038399999999999</v>
      </c>
      <c r="F23" s="18">
        <v>2.01694</v>
      </c>
      <c r="G23" s="18">
        <v>9.1559600000000003</v>
      </c>
      <c r="H23" s="18">
        <v>4.6821000000000002</v>
      </c>
      <c r="I23" s="18">
        <v>1.59517</v>
      </c>
      <c r="J23" s="18">
        <v>0.75351999999999997</v>
      </c>
      <c r="K23" s="18">
        <v>2.4593500000000001</v>
      </c>
      <c r="L23" s="18"/>
      <c r="M23" s="20">
        <v>1.3461399999999999</v>
      </c>
      <c r="N23" s="20">
        <v>3.5581900000000002</v>
      </c>
      <c r="O23" s="5">
        <f t="shared" si="0"/>
        <v>11</v>
      </c>
    </row>
    <row r="24" spans="1:15">
      <c r="A24" s="21" t="s">
        <v>50</v>
      </c>
      <c r="B24" s="19" t="s">
        <v>88</v>
      </c>
      <c r="C24" s="18">
        <v>1.45661</v>
      </c>
      <c r="D24" s="18">
        <v>1.59212</v>
      </c>
      <c r="E24" s="18">
        <v>0.98985000000000001</v>
      </c>
      <c r="F24" s="18">
        <v>3.0348999999999999</v>
      </c>
      <c r="G24" s="18">
        <v>4.7330899999999998</v>
      </c>
      <c r="H24" s="18">
        <v>4.5245899999999999</v>
      </c>
      <c r="I24" s="18">
        <v>3.6320800000000002</v>
      </c>
      <c r="J24" s="18">
        <v>2.3048099999999998</v>
      </c>
      <c r="K24" s="18">
        <v>0.90781000000000001</v>
      </c>
      <c r="L24" s="18"/>
      <c r="M24" s="20">
        <v>1.1822299999999999</v>
      </c>
      <c r="N24" s="20">
        <v>4.5301999999999998</v>
      </c>
      <c r="O24" s="5">
        <f t="shared" si="0"/>
        <v>11</v>
      </c>
    </row>
    <row r="25" spans="1:15">
      <c r="A25" s="21" t="s">
        <v>26</v>
      </c>
      <c r="B25" s="19" t="s">
        <v>88</v>
      </c>
      <c r="C25" s="18">
        <v>1.69815</v>
      </c>
      <c r="D25" s="18">
        <v>5.84</v>
      </c>
      <c r="E25" s="18">
        <v>4.8326099999999999</v>
      </c>
      <c r="F25" s="18">
        <v>3.17957</v>
      </c>
      <c r="G25" s="18">
        <v>10.21729</v>
      </c>
      <c r="H25" s="18">
        <v>6.4471699999999998</v>
      </c>
      <c r="I25" s="18">
        <v>5.5537400000000003</v>
      </c>
      <c r="J25" s="18">
        <v>3.8081200000000002</v>
      </c>
      <c r="K25" s="18">
        <v>4.3848500000000001</v>
      </c>
      <c r="L25" s="18">
        <v>1.4519500000000001</v>
      </c>
      <c r="M25" s="20">
        <v>1.5110600000000001</v>
      </c>
      <c r="N25" s="20">
        <v>14.617979999999999</v>
      </c>
      <c r="O25" s="5">
        <f t="shared" si="0"/>
        <v>12</v>
      </c>
    </row>
    <row r="26" spans="1:15">
      <c r="A26" s="21" t="s">
        <v>111</v>
      </c>
      <c r="B26" s="19" t="s">
        <v>90</v>
      </c>
      <c r="C26" s="18">
        <v>2.6838099999999998</v>
      </c>
      <c r="D26" s="18">
        <v>2.7526899999999999</v>
      </c>
      <c r="E26" s="18"/>
      <c r="F26" s="18"/>
      <c r="G26" s="18"/>
      <c r="H26" s="18"/>
      <c r="I26" s="18"/>
      <c r="J26" s="18"/>
      <c r="K26" s="18"/>
      <c r="L26" s="18"/>
      <c r="M26" s="20"/>
      <c r="N26" s="20"/>
      <c r="O26" s="5">
        <f t="shared" si="0"/>
        <v>2</v>
      </c>
    </row>
    <row r="27" spans="1:15">
      <c r="A27" s="21" t="s">
        <v>112</v>
      </c>
      <c r="B27" s="19" t="s">
        <v>90</v>
      </c>
      <c r="C27" s="18">
        <v>2.27773</v>
      </c>
      <c r="D27" s="18"/>
      <c r="E27" s="18"/>
      <c r="F27" s="18"/>
      <c r="G27" s="18"/>
      <c r="H27" s="18"/>
      <c r="I27" s="18"/>
      <c r="J27" s="18"/>
      <c r="K27" s="18"/>
      <c r="L27" s="18"/>
      <c r="M27" s="20"/>
      <c r="N27" s="20"/>
      <c r="O27" s="5">
        <f t="shared" si="0"/>
        <v>1</v>
      </c>
    </row>
    <row r="28" spans="1:15">
      <c r="A28" s="21" t="s">
        <v>12</v>
      </c>
      <c r="B28" s="19" t="s">
        <v>88</v>
      </c>
      <c r="C28" s="18">
        <v>2.3016200000000002</v>
      </c>
      <c r="D28" s="18">
        <v>1.92804</v>
      </c>
      <c r="E28" s="18">
        <v>1.2593000000000001</v>
      </c>
      <c r="F28" s="18">
        <v>2.5864600000000002</v>
      </c>
      <c r="G28" s="18">
        <v>14.09957</v>
      </c>
      <c r="H28" s="18">
        <v>7.5589000000000004</v>
      </c>
      <c r="I28" s="18">
        <v>4.1336500000000003</v>
      </c>
      <c r="J28" s="18">
        <v>0.80747999999999998</v>
      </c>
      <c r="K28" s="18">
        <v>1.5148999999999999</v>
      </c>
      <c r="L28" s="18"/>
      <c r="M28" s="20"/>
      <c r="N28" s="20">
        <v>10.22129</v>
      </c>
      <c r="O28" s="5">
        <f t="shared" si="0"/>
        <v>10</v>
      </c>
    </row>
    <row r="29" spans="1:15">
      <c r="A29" s="21" t="s">
        <v>19</v>
      </c>
      <c r="B29" s="19" t="s">
        <v>88</v>
      </c>
      <c r="C29" s="18">
        <v>2.3661500000000002</v>
      </c>
      <c r="D29" s="18">
        <v>1.98567</v>
      </c>
      <c r="E29" s="18">
        <v>1.0724800000000001</v>
      </c>
      <c r="F29" s="18">
        <v>2.7946499999999999</v>
      </c>
      <c r="G29" s="18">
        <v>4.2326899999999998</v>
      </c>
      <c r="H29" s="18">
        <v>4.7061400000000004</v>
      </c>
      <c r="I29" s="18">
        <v>8.4050600000000006</v>
      </c>
      <c r="J29" s="18">
        <v>1.25376</v>
      </c>
      <c r="K29" s="18">
        <v>2.2399100000000001</v>
      </c>
      <c r="L29" s="18"/>
      <c r="M29" s="20">
        <v>1.0613900000000001</v>
      </c>
      <c r="N29" s="20">
        <v>6.2751700000000001</v>
      </c>
      <c r="O29" s="5">
        <f t="shared" si="0"/>
        <v>11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B1" sqref="B1:B1048576"/>
    </sheetView>
  </sheetViews>
  <sheetFormatPr defaultRowHeight="15"/>
  <cols>
    <col min="1" max="1" width="26.5703125" bestFit="1" customWidth="1"/>
    <col min="2" max="2" width="12.7109375" style="19" bestFit="1" customWidth="1"/>
    <col min="13" max="14" width="9.140625" style="16"/>
    <col min="15" max="15" width="7.5703125" customWidth="1"/>
  </cols>
  <sheetData>
    <row r="1" spans="1:15">
      <c r="A1" s="27" t="s">
        <v>67</v>
      </c>
      <c r="B1" s="19" t="s">
        <v>74</v>
      </c>
      <c r="C1" s="5" t="s">
        <v>75</v>
      </c>
      <c r="D1" s="5" t="s">
        <v>76</v>
      </c>
      <c r="E1" s="5" t="s">
        <v>77</v>
      </c>
      <c r="F1" s="5" t="s">
        <v>78</v>
      </c>
      <c r="G1" s="5" t="s">
        <v>79</v>
      </c>
      <c r="H1" s="5" t="s">
        <v>80</v>
      </c>
      <c r="I1" s="5" t="s">
        <v>81</v>
      </c>
      <c r="J1" s="5" t="s">
        <v>82</v>
      </c>
      <c r="K1" s="5" t="s">
        <v>83</v>
      </c>
      <c r="L1" s="5" t="s">
        <v>84</v>
      </c>
      <c r="M1" s="5" t="s">
        <v>85</v>
      </c>
      <c r="N1" s="5" t="s">
        <v>86</v>
      </c>
      <c r="O1" s="5" t="s">
        <v>87</v>
      </c>
    </row>
    <row r="2" spans="1:15">
      <c r="A2" s="28" t="s">
        <v>23</v>
      </c>
      <c r="B2" s="19" t="s">
        <v>90</v>
      </c>
      <c r="C2" s="18"/>
      <c r="D2" s="18"/>
      <c r="E2" s="18"/>
      <c r="F2" s="18">
        <v>6.9809999999999997E-2</v>
      </c>
      <c r="G2" s="18">
        <v>7.7509999999999996E-2</v>
      </c>
      <c r="H2" s="18">
        <v>6.6280000000000006E-2</v>
      </c>
      <c r="I2" s="18">
        <v>7.8369999999999995E-2</v>
      </c>
      <c r="J2" s="18">
        <v>8.9959999999999998E-2</v>
      </c>
      <c r="K2" s="18">
        <v>9.1340000000000005E-2</v>
      </c>
      <c r="L2" s="18">
        <v>8.7849999999999998E-2</v>
      </c>
      <c r="M2" s="18"/>
      <c r="N2" s="18">
        <v>7.1239999999999998E-2</v>
      </c>
      <c r="O2" s="5">
        <f t="shared" ref="O2:O22" si="0">COUNT(C2:N2)</f>
        <v>8</v>
      </c>
    </row>
    <row r="3" spans="1:15">
      <c r="A3" s="28" t="s">
        <v>72</v>
      </c>
      <c r="B3" s="19" t="s">
        <v>88</v>
      </c>
      <c r="C3" s="18">
        <v>7.5359999999999996E-2</v>
      </c>
      <c r="D3" s="18">
        <v>7.3889999999999997E-2</v>
      </c>
      <c r="E3" s="18">
        <v>8.1949999999999995E-2</v>
      </c>
      <c r="F3" s="18">
        <v>7.8969999999999999E-2</v>
      </c>
      <c r="G3" s="18">
        <v>8.4250000000000005E-2</v>
      </c>
      <c r="H3" s="18">
        <v>7.6939999999999995E-2</v>
      </c>
      <c r="I3" s="18">
        <v>9.9489999999999995E-2</v>
      </c>
      <c r="J3" s="18">
        <v>0.11871</v>
      </c>
      <c r="K3" s="18">
        <v>9.9580000000000002E-2</v>
      </c>
      <c r="L3" s="18">
        <v>9.5829999999999999E-2</v>
      </c>
      <c r="M3" s="5">
        <v>7.6139999999999999E-2</v>
      </c>
      <c r="N3" s="18">
        <v>7.936E-2</v>
      </c>
      <c r="O3" s="5">
        <f t="shared" si="0"/>
        <v>12</v>
      </c>
    </row>
    <row r="4" spans="1:15">
      <c r="A4" s="28" t="s">
        <v>103</v>
      </c>
      <c r="B4" s="19" t="s">
        <v>90</v>
      </c>
      <c r="C4" s="18"/>
      <c r="D4" s="18"/>
      <c r="E4" s="18"/>
      <c r="F4" s="18">
        <v>3.5700000000000003E-2</v>
      </c>
      <c r="G4" s="18"/>
      <c r="H4" s="18"/>
      <c r="I4" s="18"/>
      <c r="J4" s="18"/>
      <c r="K4" s="18"/>
      <c r="L4" s="18"/>
      <c r="M4" s="18"/>
      <c r="N4" s="18"/>
      <c r="O4" s="5">
        <f t="shared" si="0"/>
        <v>1</v>
      </c>
    </row>
    <row r="5" spans="1:15">
      <c r="A5" s="28" t="s">
        <v>16</v>
      </c>
      <c r="B5" s="19" t="s">
        <v>88</v>
      </c>
      <c r="C5" s="18">
        <v>3.9410000000000001E-2</v>
      </c>
      <c r="D5" s="18"/>
      <c r="E5" s="18">
        <v>3.9210000000000002E-2</v>
      </c>
      <c r="F5" s="18">
        <v>3.1989999999999998E-2</v>
      </c>
      <c r="G5" s="18">
        <v>3.9030000000000002E-2</v>
      </c>
      <c r="H5" s="18">
        <v>3.3020000000000001E-2</v>
      </c>
      <c r="I5" s="18">
        <v>3.7969999999999997E-2</v>
      </c>
      <c r="J5" s="18">
        <v>3.7470000000000003E-2</v>
      </c>
      <c r="K5" s="18">
        <v>4.0710000000000003E-2</v>
      </c>
      <c r="L5" s="18">
        <v>4.2349999999999999E-2</v>
      </c>
      <c r="M5" s="18">
        <v>4.0099999999999997E-2</v>
      </c>
      <c r="N5" s="18">
        <v>3.9750000000000001E-2</v>
      </c>
      <c r="O5" s="5">
        <f t="shared" si="0"/>
        <v>11</v>
      </c>
    </row>
    <row r="6" spans="1:15">
      <c r="A6" s="28" t="s">
        <v>15</v>
      </c>
      <c r="B6" s="19" t="s">
        <v>88</v>
      </c>
      <c r="C6" s="18">
        <v>3.721E-2</v>
      </c>
      <c r="D6" s="18">
        <v>4.1239999999999999E-2</v>
      </c>
      <c r="E6" s="18">
        <v>4.0640000000000003E-2</v>
      </c>
      <c r="F6" s="18">
        <v>3.1960000000000002E-2</v>
      </c>
      <c r="G6" s="18">
        <v>4.0059999999999998E-2</v>
      </c>
      <c r="H6" s="18">
        <v>3.2370000000000003E-2</v>
      </c>
      <c r="I6" s="18">
        <v>3.7609999999999998E-2</v>
      </c>
      <c r="J6" s="18">
        <v>3.7609999999999998E-2</v>
      </c>
      <c r="K6" s="18">
        <v>3.9449999999999999E-2</v>
      </c>
      <c r="L6" s="18">
        <v>4.1770000000000002E-2</v>
      </c>
      <c r="M6" s="18">
        <v>4.0239999999999998E-2</v>
      </c>
      <c r="N6" s="18">
        <v>3.9559999999999998E-2</v>
      </c>
      <c r="O6" s="5">
        <f t="shared" si="0"/>
        <v>12</v>
      </c>
    </row>
    <row r="7" spans="1:15">
      <c r="A7" s="28" t="s">
        <v>14</v>
      </c>
      <c r="B7" s="19" t="s">
        <v>90</v>
      </c>
      <c r="C7" s="18">
        <v>6.5040000000000001E-2</v>
      </c>
      <c r="D7" s="18">
        <v>4.6280000000000002E-2</v>
      </c>
      <c r="E7" s="18">
        <v>4.7359999999999999E-2</v>
      </c>
      <c r="F7" s="18">
        <v>4.3189999999999999E-2</v>
      </c>
      <c r="G7" s="18">
        <v>5.0119999999999998E-2</v>
      </c>
      <c r="H7" s="18">
        <v>4.3189999999999999E-2</v>
      </c>
      <c r="I7" s="18"/>
      <c r="J7" s="18"/>
      <c r="K7" s="18"/>
      <c r="L7" s="18"/>
      <c r="M7" s="18"/>
      <c r="N7" s="18"/>
      <c r="O7" s="5">
        <f t="shared" si="0"/>
        <v>6</v>
      </c>
    </row>
    <row r="8" spans="1:15">
      <c r="A8" s="28" t="s">
        <v>28</v>
      </c>
      <c r="B8" s="19" t="s">
        <v>88</v>
      </c>
      <c r="C8" s="18">
        <v>4.4830000000000002E-2</v>
      </c>
      <c r="D8" s="18">
        <v>4.6489999999999997E-2</v>
      </c>
      <c r="E8" s="18">
        <v>4.7840000000000001E-2</v>
      </c>
      <c r="F8" s="18">
        <v>3.986E-2</v>
      </c>
      <c r="G8" s="18">
        <v>4.7140000000000001E-2</v>
      </c>
      <c r="H8" s="18">
        <v>3.8629999999999998E-2</v>
      </c>
      <c r="I8" s="18">
        <v>4.7239999999999997E-2</v>
      </c>
      <c r="J8" s="18">
        <v>4.6719999999999998E-2</v>
      </c>
      <c r="K8" s="18">
        <v>5.1799999999999999E-2</v>
      </c>
      <c r="L8" s="18">
        <v>5.2080000000000001E-2</v>
      </c>
      <c r="M8" s="18">
        <v>4.8649999999999999E-2</v>
      </c>
      <c r="N8" s="18">
        <v>4.7629999999999999E-2</v>
      </c>
      <c r="O8" s="5">
        <f t="shared" si="0"/>
        <v>12</v>
      </c>
    </row>
    <row r="9" spans="1:15">
      <c r="A9" s="28" t="s">
        <v>31</v>
      </c>
      <c r="B9" s="19" t="s">
        <v>88</v>
      </c>
      <c r="C9" s="18">
        <v>4.0210000000000003E-2</v>
      </c>
      <c r="D9" s="18">
        <v>4.3860000000000003E-2</v>
      </c>
      <c r="E9" s="18">
        <v>4.4229999999999998E-2</v>
      </c>
      <c r="F9" s="18">
        <v>3.4630000000000001E-2</v>
      </c>
      <c r="G9" s="18">
        <v>4.5780000000000001E-2</v>
      </c>
      <c r="H9" s="18">
        <v>3.7280000000000001E-2</v>
      </c>
      <c r="I9" s="18">
        <v>4.0570000000000002E-2</v>
      </c>
      <c r="J9" s="18">
        <v>4.3430000000000003E-2</v>
      </c>
      <c r="K9" s="18">
        <v>4.6539999999999998E-2</v>
      </c>
      <c r="L9" s="18">
        <v>4.6530000000000002E-2</v>
      </c>
      <c r="M9" s="18">
        <v>4.3060000000000001E-2</v>
      </c>
      <c r="N9" s="18">
        <v>7.7729999999999994E-2</v>
      </c>
      <c r="O9" s="5">
        <f>COUNT(C9:N9)</f>
        <v>12</v>
      </c>
    </row>
    <row r="10" spans="1:15">
      <c r="A10" s="28" t="s">
        <v>43</v>
      </c>
      <c r="B10" s="19" t="s">
        <v>88</v>
      </c>
      <c r="C10" s="18">
        <v>5.5410000000000001E-2</v>
      </c>
      <c r="D10" s="18">
        <v>4.5069999999999999E-2</v>
      </c>
      <c r="E10" s="18">
        <v>5.7189999999999998E-2</v>
      </c>
      <c r="F10" s="18">
        <v>4.224E-2</v>
      </c>
      <c r="G10" s="18">
        <v>4.7849999999999997E-2</v>
      </c>
      <c r="H10" s="18"/>
      <c r="I10" s="18">
        <v>6.3750000000000001E-2</v>
      </c>
      <c r="J10" s="18">
        <v>7.2770000000000001E-2</v>
      </c>
      <c r="K10" s="18">
        <v>6.4860000000000001E-2</v>
      </c>
      <c r="L10" s="18">
        <v>6.3280000000000003E-2</v>
      </c>
      <c r="M10" s="18">
        <v>5.2760000000000001E-2</v>
      </c>
      <c r="N10" s="18">
        <v>5.3350000000000002E-2</v>
      </c>
      <c r="O10" s="5">
        <f t="shared" si="0"/>
        <v>11</v>
      </c>
    </row>
    <row r="11" spans="1:15">
      <c r="A11" s="28" t="s">
        <v>51</v>
      </c>
      <c r="B11" s="19" t="s">
        <v>88</v>
      </c>
      <c r="C11" s="18">
        <v>4.104E-2</v>
      </c>
      <c r="D11" s="18">
        <v>4.2599999999999999E-2</v>
      </c>
      <c r="E11" s="18">
        <v>4.1180000000000001E-2</v>
      </c>
      <c r="F11" s="18">
        <v>3.2579999999999998E-2</v>
      </c>
      <c r="G11" s="18">
        <v>4.045E-2</v>
      </c>
      <c r="H11" s="18">
        <v>3.2320000000000002E-2</v>
      </c>
      <c r="I11" s="18">
        <v>3.7990000000000003E-2</v>
      </c>
      <c r="J11" s="18">
        <v>3.9019999999999999E-2</v>
      </c>
      <c r="K11" s="18">
        <v>4.1570000000000003E-2</v>
      </c>
      <c r="L11" s="18">
        <v>4.2950000000000002E-2</v>
      </c>
      <c r="M11" s="18">
        <v>4.0730000000000002E-2</v>
      </c>
      <c r="N11" s="18">
        <v>4.1110000000000001E-2</v>
      </c>
      <c r="O11" s="5">
        <f t="shared" si="0"/>
        <v>12</v>
      </c>
    </row>
    <row r="12" spans="1:15">
      <c r="A12" s="28" t="s">
        <v>113</v>
      </c>
      <c r="B12" s="19" t="s">
        <v>90</v>
      </c>
      <c r="C12" s="18"/>
      <c r="D12" s="18"/>
      <c r="E12" s="18"/>
      <c r="F12" s="18">
        <v>6.6739999999999994E-2</v>
      </c>
      <c r="G12" s="18">
        <v>7.0190000000000002E-2</v>
      </c>
      <c r="H12" s="18"/>
      <c r="I12" s="18">
        <v>7.6090000000000005E-2</v>
      </c>
      <c r="J12" s="18"/>
      <c r="K12" s="18">
        <v>7.1609999999999993E-2</v>
      </c>
      <c r="L12" s="18">
        <v>7.1279999999999996E-2</v>
      </c>
      <c r="M12" s="18">
        <v>6.8180000000000004E-2</v>
      </c>
      <c r="N12" s="18">
        <v>6.8919999999999995E-2</v>
      </c>
      <c r="O12" s="5">
        <f t="shared" si="0"/>
        <v>7</v>
      </c>
    </row>
    <row r="13" spans="1:15">
      <c r="A13" s="28" t="s">
        <v>98</v>
      </c>
      <c r="B13" s="19" t="s">
        <v>90</v>
      </c>
      <c r="C13" s="18">
        <v>5.577E-2</v>
      </c>
      <c r="D13" s="18"/>
      <c r="E13" s="18"/>
      <c r="F13" s="18"/>
      <c r="G13" s="18"/>
      <c r="H13" s="18"/>
      <c r="I13" s="18"/>
      <c r="J13" s="18"/>
      <c r="K13" s="18"/>
      <c r="L13" s="18"/>
      <c r="M13" s="18"/>
      <c r="N13" s="18"/>
      <c r="O13" s="5">
        <f t="shared" si="0"/>
        <v>1</v>
      </c>
    </row>
    <row r="14" spans="1:15">
      <c r="A14" s="28" t="s">
        <v>53</v>
      </c>
      <c r="B14" s="19" t="s">
        <v>88</v>
      </c>
      <c r="C14" s="18">
        <v>5.5199999999999999E-2</v>
      </c>
      <c r="D14" s="18">
        <v>5.6239999999999998E-2</v>
      </c>
      <c r="E14" s="18">
        <v>7.8130000000000005E-2</v>
      </c>
      <c r="F14" s="18">
        <v>5.4219999999999997E-2</v>
      </c>
      <c r="G14" s="18">
        <v>6.9739999999999996E-2</v>
      </c>
      <c r="H14" s="18">
        <v>6.3689999999999997E-2</v>
      </c>
      <c r="I14" s="18">
        <v>9.9150000000000002E-2</v>
      </c>
      <c r="J14" s="18">
        <v>7.8020000000000006E-2</v>
      </c>
      <c r="K14" s="18">
        <v>7.8289999999999998E-2</v>
      </c>
      <c r="L14" s="18">
        <v>6.7349999999999993E-2</v>
      </c>
      <c r="M14" s="18">
        <v>6.3409999999999994E-2</v>
      </c>
      <c r="N14" s="18">
        <v>5.9020000000000003E-2</v>
      </c>
      <c r="O14" s="5">
        <f t="shared" si="0"/>
        <v>12</v>
      </c>
    </row>
    <row r="15" spans="1:15">
      <c r="A15" s="28" t="s">
        <v>114</v>
      </c>
      <c r="B15" s="19" t="s">
        <v>90</v>
      </c>
      <c r="C15" s="18">
        <v>4.7960000000000003E-2</v>
      </c>
      <c r="D15" s="18"/>
      <c r="E15" s="18">
        <v>5.3510000000000002E-2</v>
      </c>
      <c r="F15" s="18">
        <v>4.4420000000000001E-2</v>
      </c>
      <c r="G15" s="18"/>
      <c r="H15" s="18">
        <v>4.5629999999999997E-2</v>
      </c>
      <c r="I15" s="18"/>
      <c r="J15" s="18">
        <v>5.5309999999999998E-2</v>
      </c>
      <c r="K15" s="18">
        <v>5.6099999999999997E-2</v>
      </c>
      <c r="L15" s="18"/>
      <c r="M15" s="18">
        <v>5.3960000000000001E-2</v>
      </c>
      <c r="N15" s="18">
        <v>5.2949999999999997E-2</v>
      </c>
      <c r="O15" s="5">
        <f t="shared" si="0"/>
        <v>8</v>
      </c>
    </row>
    <row r="16" spans="1:15">
      <c r="A16" s="28" t="s">
        <v>115</v>
      </c>
      <c r="B16" s="19" t="s">
        <v>90</v>
      </c>
      <c r="C16" s="18">
        <v>3.8600000000000002E-2</v>
      </c>
      <c r="D16" s="18">
        <v>4.2889999999999998E-2</v>
      </c>
      <c r="E16" s="18"/>
      <c r="F16" s="18"/>
      <c r="G16" s="18"/>
      <c r="H16" s="18"/>
      <c r="I16" s="18"/>
      <c r="J16" s="18"/>
      <c r="K16" s="18"/>
      <c r="L16" s="18"/>
      <c r="M16" s="18"/>
      <c r="N16" s="18"/>
      <c r="O16" s="5">
        <f t="shared" si="0"/>
        <v>2</v>
      </c>
    </row>
    <row r="17" spans="1:15">
      <c r="A17" s="28" t="s">
        <v>24</v>
      </c>
      <c r="B17" s="19" t="s">
        <v>88</v>
      </c>
      <c r="C17" s="18">
        <v>4.7969999999999999E-2</v>
      </c>
      <c r="D17" s="18">
        <v>4.3060000000000001E-2</v>
      </c>
      <c r="E17" s="18">
        <v>4.8529999999999997E-2</v>
      </c>
      <c r="F17" s="18">
        <v>3.567E-2</v>
      </c>
      <c r="G17" s="18">
        <v>4.1200000000000001E-2</v>
      </c>
      <c r="H17" s="18">
        <v>3.585E-2</v>
      </c>
      <c r="I17" s="18">
        <v>3.848E-2</v>
      </c>
      <c r="J17" s="18"/>
      <c r="K17" s="18">
        <v>4.1059999999999999E-2</v>
      </c>
      <c r="L17" s="18">
        <v>4.4609999999999997E-2</v>
      </c>
      <c r="M17" s="18">
        <v>4.0289999999999999E-2</v>
      </c>
      <c r="N17" s="18">
        <v>3.9759999999999997E-2</v>
      </c>
      <c r="O17" s="5">
        <f t="shared" si="0"/>
        <v>11</v>
      </c>
    </row>
    <row r="18" spans="1:15">
      <c r="A18" s="28" t="s">
        <v>20</v>
      </c>
      <c r="B18" s="19" t="s">
        <v>88</v>
      </c>
      <c r="C18" s="18">
        <v>3.7920000000000002E-2</v>
      </c>
      <c r="D18" s="18">
        <v>4.0800000000000003E-2</v>
      </c>
      <c r="E18" s="18">
        <v>4.0140000000000002E-2</v>
      </c>
      <c r="F18" s="18">
        <v>3.2730000000000002E-2</v>
      </c>
      <c r="G18" s="18">
        <v>4.018E-2</v>
      </c>
      <c r="H18" s="18">
        <v>3.3500000000000002E-2</v>
      </c>
      <c r="I18" s="18">
        <v>3.8240000000000003E-2</v>
      </c>
      <c r="J18" s="18">
        <v>3.8289999999999998E-2</v>
      </c>
      <c r="K18" s="18">
        <v>4.0140000000000002E-2</v>
      </c>
      <c r="L18" s="18">
        <v>4.36E-2</v>
      </c>
      <c r="M18" s="18">
        <v>4.1759999999999999E-2</v>
      </c>
      <c r="N18" s="18">
        <v>4.0370000000000003E-2</v>
      </c>
      <c r="O18" s="5">
        <f t="shared" si="0"/>
        <v>12</v>
      </c>
    </row>
    <row r="19" spans="1:15">
      <c r="A19" s="28" t="s">
        <v>12</v>
      </c>
      <c r="B19" s="19" t="s">
        <v>88</v>
      </c>
      <c r="C19" s="18">
        <v>3.7310000000000003E-2</v>
      </c>
      <c r="D19" s="18">
        <v>4.1209999999999997E-2</v>
      </c>
      <c r="E19" s="18">
        <v>4.0930000000000001E-2</v>
      </c>
      <c r="F19" s="18">
        <v>3.1510000000000003E-2</v>
      </c>
      <c r="G19" s="18">
        <v>3.9600000000000003E-2</v>
      </c>
      <c r="H19" s="18">
        <v>3.3329999999999999E-2</v>
      </c>
      <c r="I19" s="18">
        <v>3.8019999999999998E-2</v>
      </c>
      <c r="J19" s="18">
        <v>3.9019999999999999E-2</v>
      </c>
      <c r="K19" s="18">
        <v>3.9419999999999997E-2</v>
      </c>
      <c r="L19" s="18">
        <v>4.181E-2</v>
      </c>
      <c r="M19" s="18">
        <v>3.9419999999999997E-2</v>
      </c>
      <c r="N19" s="18">
        <v>3.8550000000000001E-2</v>
      </c>
      <c r="O19" s="5">
        <f t="shared" si="0"/>
        <v>12</v>
      </c>
    </row>
    <row r="20" spans="1:15">
      <c r="A20" s="28" t="s">
        <v>8</v>
      </c>
      <c r="B20" s="19" t="s">
        <v>88</v>
      </c>
      <c r="C20" s="18">
        <v>3.5619999999999999E-2</v>
      </c>
      <c r="D20" s="18">
        <v>3.986E-2</v>
      </c>
      <c r="E20" s="18">
        <v>3.8879999999999998E-2</v>
      </c>
      <c r="F20" s="18">
        <v>3.0689999999999999E-2</v>
      </c>
      <c r="G20" s="18">
        <v>3.8890000000000001E-2</v>
      </c>
      <c r="H20" s="18">
        <v>3.1899999999999998E-2</v>
      </c>
      <c r="I20" s="18">
        <v>3.635E-2</v>
      </c>
      <c r="J20" s="18">
        <v>3.7100000000000001E-2</v>
      </c>
      <c r="K20" s="18">
        <v>3.8789999999999998E-2</v>
      </c>
      <c r="L20" s="18">
        <v>4.1680000000000002E-2</v>
      </c>
      <c r="M20" s="18">
        <v>3.9170000000000003E-2</v>
      </c>
      <c r="N20" s="18">
        <v>3.9149999999999997E-2</v>
      </c>
      <c r="O20" s="5">
        <f t="shared" si="0"/>
        <v>12</v>
      </c>
    </row>
    <row r="21" spans="1:15">
      <c r="A21" s="28" t="s">
        <v>19</v>
      </c>
      <c r="B21" s="19" t="s">
        <v>88</v>
      </c>
      <c r="C21" s="18">
        <v>3.943E-2</v>
      </c>
      <c r="D21" s="18">
        <v>4.4080000000000001E-2</v>
      </c>
      <c r="E21" s="18">
        <v>4.3049999999999998E-2</v>
      </c>
      <c r="F21" s="18">
        <v>3.9399999999999998E-2</v>
      </c>
      <c r="G21" s="18">
        <v>4.6530000000000002E-2</v>
      </c>
      <c r="H21" s="18">
        <v>3.7830000000000003E-2</v>
      </c>
      <c r="I21" s="18">
        <v>4.3180000000000003E-2</v>
      </c>
      <c r="J21" s="18">
        <v>4.5010000000000001E-2</v>
      </c>
      <c r="K21" s="18">
        <v>4.8469999999999999E-2</v>
      </c>
      <c r="L21" s="18">
        <v>4.9230000000000003E-2</v>
      </c>
      <c r="M21" s="18">
        <v>5.7180000000000002E-2</v>
      </c>
      <c r="N21" s="18">
        <v>4.3479999999999998E-2</v>
      </c>
      <c r="O21" s="5">
        <f t="shared" si="0"/>
        <v>12</v>
      </c>
    </row>
    <row r="22" spans="1:15">
      <c r="A22" s="28" t="s">
        <v>116</v>
      </c>
      <c r="B22" s="19" t="s">
        <v>90</v>
      </c>
      <c r="C22" s="18"/>
      <c r="D22" s="18"/>
      <c r="E22" s="18">
        <v>4.1140000000000003E-2</v>
      </c>
      <c r="F22" s="18"/>
      <c r="G22" s="18"/>
      <c r="H22" s="18"/>
      <c r="I22" s="18"/>
      <c r="J22" s="18"/>
      <c r="K22" s="18"/>
      <c r="L22" s="18"/>
      <c r="M22" s="18"/>
      <c r="N22" s="18"/>
      <c r="O22" s="5">
        <f t="shared" si="0"/>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G23" sqref="G23"/>
    </sheetView>
  </sheetViews>
  <sheetFormatPr defaultRowHeight="15"/>
  <cols>
    <col min="1" max="1" width="37" bestFit="1" customWidth="1"/>
    <col min="2" max="2" width="12.7109375" style="19" bestFit="1" customWidth="1"/>
    <col min="3" max="15" width="9.140625" style="5"/>
  </cols>
  <sheetData>
    <row r="1" spans="1:15">
      <c r="A1" s="27" t="s">
        <v>67</v>
      </c>
      <c r="B1" s="19" t="s">
        <v>74</v>
      </c>
      <c r="C1" s="5" t="s">
        <v>75</v>
      </c>
      <c r="D1" s="5" t="s">
        <v>76</v>
      </c>
      <c r="E1" s="5" t="s">
        <v>77</v>
      </c>
      <c r="F1" s="5" t="s">
        <v>78</v>
      </c>
      <c r="G1" s="5" t="s">
        <v>79</v>
      </c>
      <c r="H1" s="5" t="s">
        <v>80</v>
      </c>
      <c r="I1" s="5" t="s">
        <v>81</v>
      </c>
      <c r="J1" s="5" t="s">
        <v>82</v>
      </c>
      <c r="K1" s="5" t="s">
        <v>83</v>
      </c>
      <c r="L1" s="5" t="s">
        <v>84</v>
      </c>
      <c r="M1" s="5" t="s">
        <v>85</v>
      </c>
      <c r="N1" s="5" t="s">
        <v>86</v>
      </c>
      <c r="O1" s="5" t="s">
        <v>87</v>
      </c>
    </row>
    <row r="2" spans="1:15">
      <c r="A2" s="28" t="s">
        <v>23</v>
      </c>
      <c r="B2" s="19" t="s">
        <v>88</v>
      </c>
      <c r="C2" s="18">
        <v>2.8850000000000001E-2</v>
      </c>
      <c r="D2" s="18">
        <v>2.5600000000000001E-2</v>
      </c>
      <c r="E2" s="18"/>
      <c r="F2" s="18">
        <v>3.5459999999999998E-2</v>
      </c>
      <c r="G2" s="18">
        <v>3.5200000000000002E-2</v>
      </c>
      <c r="H2" s="18"/>
      <c r="I2" s="18">
        <v>3.2239999999999998E-2</v>
      </c>
      <c r="J2" s="18">
        <v>3.1980000000000001E-2</v>
      </c>
      <c r="K2" s="18">
        <v>3.0259999999999999E-2</v>
      </c>
      <c r="L2" s="18">
        <v>2.8649999999999998E-2</v>
      </c>
      <c r="M2" s="18">
        <v>2.231E-2</v>
      </c>
      <c r="N2" s="18"/>
      <c r="O2" s="5">
        <f t="shared" ref="O2:O27" si="0">COUNT(C2:N2)</f>
        <v>9</v>
      </c>
    </row>
    <row r="3" spans="1:15">
      <c r="A3" s="28" t="s">
        <v>34</v>
      </c>
      <c r="B3" s="19" t="s">
        <v>88</v>
      </c>
      <c r="C3" s="18"/>
      <c r="D3" s="18"/>
      <c r="E3" s="18"/>
      <c r="F3" s="18">
        <v>1.8870000000000001E-2</v>
      </c>
      <c r="G3" s="18">
        <v>1.9300000000000001E-2</v>
      </c>
      <c r="H3" s="18">
        <v>1.5129999999999999E-2</v>
      </c>
      <c r="I3" s="18">
        <v>1.508E-2</v>
      </c>
      <c r="J3" s="18">
        <v>1.533E-2</v>
      </c>
      <c r="K3" s="18">
        <v>1.6369999999999999E-2</v>
      </c>
      <c r="L3" s="18">
        <v>1.4239999999999999E-2</v>
      </c>
      <c r="M3" s="18">
        <v>1.0619999999999999E-2</v>
      </c>
      <c r="N3" s="18">
        <v>1.447E-2</v>
      </c>
      <c r="O3" s="5">
        <f t="shared" si="0"/>
        <v>9</v>
      </c>
    </row>
    <row r="4" spans="1:15">
      <c r="A4" s="28" t="s">
        <v>73</v>
      </c>
      <c r="B4" s="19" t="s">
        <v>88</v>
      </c>
      <c r="C4" s="18">
        <v>3.3099999999999997E-2</v>
      </c>
      <c r="D4" s="18">
        <v>3.8809999999999997E-2</v>
      </c>
      <c r="E4" s="18">
        <v>3.5909999999999997E-2</v>
      </c>
      <c r="F4" s="18">
        <v>3.6060000000000002E-2</v>
      </c>
      <c r="G4" s="18">
        <v>4.7879999999999999E-2</v>
      </c>
      <c r="H4" s="18">
        <v>3.569E-2</v>
      </c>
      <c r="I4" s="18">
        <v>4.2119999999999998E-2</v>
      </c>
      <c r="J4" s="18">
        <v>3.9910000000000001E-2</v>
      </c>
      <c r="K4" s="18">
        <v>4.351E-2</v>
      </c>
      <c r="L4" s="18">
        <v>3.7650000000000003E-2</v>
      </c>
      <c r="M4" s="18">
        <v>3.1969999999999998E-2</v>
      </c>
      <c r="N4" s="18">
        <v>2.8490000000000001E-2</v>
      </c>
      <c r="O4" s="5">
        <f t="shared" si="0"/>
        <v>12</v>
      </c>
    </row>
    <row r="5" spans="1:15">
      <c r="A5" s="28" t="s">
        <v>16</v>
      </c>
      <c r="B5" s="19" t="s">
        <v>88</v>
      </c>
      <c r="C5" s="18">
        <v>1.7270000000000001E-2</v>
      </c>
      <c r="D5" s="18"/>
      <c r="E5" s="18"/>
      <c r="F5" s="18">
        <v>1.2829999999999999E-2</v>
      </c>
      <c r="G5" s="18">
        <v>1.2930000000000001E-2</v>
      </c>
      <c r="H5" s="18">
        <v>1.307E-2</v>
      </c>
      <c r="I5" s="18">
        <v>1.323E-2</v>
      </c>
      <c r="J5" s="18">
        <v>1.1860000000000001E-2</v>
      </c>
      <c r="K5" s="18">
        <v>1.374E-2</v>
      </c>
      <c r="L5" s="18">
        <v>1.166E-2</v>
      </c>
      <c r="M5" s="18">
        <v>8.5599999999999999E-3</v>
      </c>
      <c r="N5" s="18">
        <v>1.2699999999999999E-2</v>
      </c>
      <c r="O5" s="5">
        <f t="shared" si="0"/>
        <v>10</v>
      </c>
    </row>
    <row r="6" spans="1:15">
      <c r="A6" s="28" t="s">
        <v>15</v>
      </c>
      <c r="B6" s="19" t="s">
        <v>88</v>
      </c>
      <c r="C6" s="18"/>
      <c r="D6" s="18">
        <v>1.7690000000000001E-2</v>
      </c>
      <c r="E6" s="18">
        <v>1.601E-2</v>
      </c>
      <c r="F6" s="18">
        <v>1.43E-2</v>
      </c>
      <c r="G6" s="18">
        <v>1.7100000000000001E-2</v>
      </c>
      <c r="H6" s="18">
        <v>1.669E-2</v>
      </c>
      <c r="I6" s="18">
        <v>1.498E-2</v>
      </c>
      <c r="J6" s="18"/>
      <c r="K6" s="18">
        <v>1.976E-2</v>
      </c>
      <c r="L6" s="18">
        <v>1.6789999999999999E-2</v>
      </c>
      <c r="M6" s="18">
        <v>1.116E-2</v>
      </c>
      <c r="N6" s="18">
        <v>1.529E-2</v>
      </c>
      <c r="O6" s="5">
        <f t="shared" si="0"/>
        <v>10</v>
      </c>
    </row>
    <row r="7" spans="1:15">
      <c r="A7" s="28" t="s">
        <v>14</v>
      </c>
      <c r="B7" s="19" t="s">
        <v>90</v>
      </c>
      <c r="C7" s="18"/>
      <c r="D7" s="18">
        <v>2.2679999999999999E-2</v>
      </c>
      <c r="E7" s="18"/>
      <c r="F7" s="18">
        <v>2.7820000000000001E-2</v>
      </c>
      <c r="G7" s="18">
        <v>2.9409999999999999E-2</v>
      </c>
      <c r="H7" s="18"/>
      <c r="I7" s="18"/>
      <c r="J7" s="18"/>
      <c r="K7" s="18"/>
      <c r="L7" s="18"/>
      <c r="M7" s="18"/>
      <c r="N7" s="18"/>
      <c r="O7" s="5">
        <f t="shared" si="0"/>
        <v>3</v>
      </c>
    </row>
    <row r="8" spans="1:15">
      <c r="A8" s="28" t="s">
        <v>9</v>
      </c>
      <c r="B8" s="19" t="s">
        <v>88</v>
      </c>
      <c r="C8" s="18">
        <v>1.2919999999999999E-2</v>
      </c>
      <c r="D8" s="18">
        <v>1.6209999999999999E-2</v>
      </c>
      <c r="E8" s="18">
        <v>1.1690000000000001E-2</v>
      </c>
      <c r="F8" s="18">
        <v>1.1180000000000001E-2</v>
      </c>
      <c r="G8" s="18">
        <v>1.247E-2</v>
      </c>
      <c r="H8" s="18">
        <v>1.242E-2</v>
      </c>
      <c r="I8" s="18">
        <v>1.2359999999999999E-2</v>
      </c>
      <c r="J8" s="18">
        <v>1.204E-2</v>
      </c>
      <c r="K8" s="18">
        <v>1.2619999999999999E-2</v>
      </c>
      <c r="L8" s="18">
        <v>1.1010000000000001E-2</v>
      </c>
      <c r="M8" s="18">
        <v>8.2299999999999995E-3</v>
      </c>
      <c r="N8" s="18">
        <v>1.243E-2</v>
      </c>
      <c r="O8" s="5">
        <f t="shared" si="0"/>
        <v>12</v>
      </c>
    </row>
    <row r="9" spans="1:15">
      <c r="A9" s="28" t="s">
        <v>18</v>
      </c>
      <c r="B9" s="19" t="s">
        <v>88</v>
      </c>
      <c r="C9" s="18">
        <v>1.307E-2</v>
      </c>
      <c r="D9" s="18">
        <v>1.711E-2</v>
      </c>
      <c r="E9" s="18">
        <v>1.7780000000000001E-2</v>
      </c>
      <c r="F9" s="18">
        <v>1.291E-2</v>
      </c>
      <c r="G9" s="18">
        <v>1.308E-2</v>
      </c>
      <c r="H9" s="18">
        <v>1.3350000000000001E-2</v>
      </c>
      <c r="I9" s="18">
        <v>1.3350000000000001E-2</v>
      </c>
      <c r="J9" s="18">
        <v>1.1599999999999999E-2</v>
      </c>
      <c r="K9" s="18">
        <v>1.43E-2</v>
      </c>
      <c r="L9" s="18">
        <v>1.146E-2</v>
      </c>
      <c r="M9" s="18">
        <v>9.0900000000000009E-3</v>
      </c>
      <c r="N9" s="18">
        <v>1.2999999999999999E-2</v>
      </c>
      <c r="O9" s="5">
        <f t="shared" si="0"/>
        <v>12</v>
      </c>
    </row>
    <row r="10" spans="1:15">
      <c r="A10" s="28" t="s">
        <v>47</v>
      </c>
      <c r="B10" s="19" t="s">
        <v>88</v>
      </c>
      <c r="C10" s="18">
        <v>1.787E-2</v>
      </c>
      <c r="D10" s="18"/>
      <c r="E10" s="18">
        <v>1.6840000000000001E-2</v>
      </c>
      <c r="F10" s="18">
        <v>1.601E-2</v>
      </c>
      <c r="G10" s="18">
        <v>2.3310000000000001E-2</v>
      </c>
      <c r="H10" s="18">
        <v>2.0029999999999999E-2</v>
      </c>
      <c r="I10" s="18"/>
      <c r="J10" s="18">
        <v>2.1399999999999999E-2</v>
      </c>
      <c r="K10" s="18">
        <v>2.4400000000000002E-2</v>
      </c>
      <c r="L10" s="18">
        <v>2.266E-2</v>
      </c>
      <c r="M10" s="18"/>
      <c r="N10" s="18">
        <v>2.01E-2</v>
      </c>
      <c r="O10" s="5">
        <f t="shared" si="0"/>
        <v>9</v>
      </c>
    </row>
    <row r="11" spans="1:15">
      <c r="A11" s="28" t="s">
        <v>117</v>
      </c>
      <c r="B11" s="19" t="s">
        <v>90</v>
      </c>
      <c r="C11" s="18"/>
      <c r="D11" s="18">
        <v>3.4520000000000002E-2</v>
      </c>
      <c r="E11" s="18"/>
      <c r="F11" s="18"/>
      <c r="G11" s="18"/>
      <c r="H11" s="18">
        <v>3.415E-2</v>
      </c>
      <c r="I11" s="18"/>
      <c r="J11" s="18">
        <v>3.3619999999999997E-2</v>
      </c>
      <c r="K11" s="18">
        <v>1.6639999999999999E-2</v>
      </c>
      <c r="L11" s="18">
        <v>1.457E-2</v>
      </c>
      <c r="M11" s="18">
        <v>1.163E-2</v>
      </c>
      <c r="N11" s="18">
        <v>1.422E-2</v>
      </c>
      <c r="O11" s="5">
        <f t="shared" si="0"/>
        <v>7</v>
      </c>
    </row>
    <row r="12" spans="1:15">
      <c r="A12" s="28" t="s">
        <v>43</v>
      </c>
      <c r="B12" s="19" t="s">
        <v>88</v>
      </c>
      <c r="C12" s="18">
        <v>2.0580000000000001E-2</v>
      </c>
      <c r="D12" s="18">
        <v>2.4850000000000001E-2</v>
      </c>
      <c r="E12" s="18">
        <v>1.9740000000000001E-2</v>
      </c>
      <c r="F12" s="18">
        <v>1.7440000000000001E-2</v>
      </c>
      <c r="G12" s="18">
        <v>1.891E-2</v>
      </c>
      <c r="H12" s="18">
        <v>1.737E-2</v>
      </c>
      <c r="I12" s="18">
        <v>2.0729999999999998E-2</v>
      </c>
      <c r="J12" s="18">
        <v>3.9120000000000002E-2</v>
      </c>
      <c r="K12" s="18">
        <v>2.0889999999999999E-2</v>
      </c>
      <c r="L12" s="18">
        <v>1.789E-2</v>
      </c>
      <c r="M12" s="18">
        <v>1.38E-2</v>
      </c>
      <c r="N12" s="18">
        <v>1.898E-2</v>
      </c>
      <c r="O12" s="5">
        <f t="shared" si="0"/>
        <v>12</v>
      </c>
    </row>
    <row r="13" spans="1:15">
      <c r="A13" s="28" t="s">
        <v>108</v>
      </c>
      <c r="B13" s="19" t="s">
        <v>90</v>
      </c>
      <c r="C13" s="18">
        <v>3.0099999999999998E-2</v>
      </c>
      <c r="D13" s="18"/>
      <c r="E13" s="18"/>
      <c r="F13" s="18"/>
      <c r="G13" s="18"/>
      <c r="H13" s="18"/>
      <c r="I13" s="18"/>
      <c r="J13" s="18"/>
      <c r="K13" s="18"/>
      <c r="L13" s="18"/>
      <c r="M13" s="18"/>
      <c r="N13" s="18"/>
      <c r="O13" s="5">
        <f t="shared" si="0"/>
        <v>1</v>
      </c>
    </row>
    <row r="14" spans="1:15">
      <c r="A14" s="28" t="s">
        <v>39</v>
      </c>
      <c r="B14" s="19" t="s">
        <v>88</v>
      </c>
      <c r="C14" s="18">
        <v>1.5129999999999999E-2</v>
      </c>
      <c r="D14" s="18">
        <v>2.0080000000000001E-2</v>
      </c>
      <c r="E14" s="18">
        <v>1.4840000000000001E-2</v>
      </c>
      <c r="F14" s="18">
        <v>1.529E-2</v>
      </c>
      <c r="G14" s="18">
        <v>1.7270000000000001E-2</v>
      </c>
      <c r="H14" s="18">
        <v>1.6299999999999999E-2</v>
      </c>
      <c r="I14" s="18">
        <v>2.7459999999999998E-2</v>
      </c>
      <c r="J14" s="18">
        <v>1.6549999999999999E-2</v>
      </c>
      <c r="K14" s="18">
        <v>1.6410000000000001E-2</v>
      </c>
      <c r="L14" s="18">
        <v>1.455E-2</v>
      </c>
      <c r="M14" s="18">
        <v>1.044E-2</v>
      </c>
      <c r="N14" s="18">
        <v>1.4409999999999999E-2</v>
      </c>
      <c r="O14" s="5">
        <f t="shared" si="0"/>
        <v>12</v>
      </c>
    </row>
    <row r="15" spans="1:15">
      <c r="A15" s="28" t="s">
        <v>45</v>
      </c>
      <c r="B15" s="19" t="s">
        <v>88</v>
      </c>
      <c r="C15" s="18"/>
      <c r="D15" s="18"/>
      <c r="E15" s="18"/>
      <c r="F15" s="18">
        <v>2.359E-2</v>
      </c>
      <c r="G15" s="18">
        <v>2.0920000000000001E-2</v>
      </c>
      <c r="H15" s="18">
        <v>1.8880000000000001E-2</v>
      </c>
      <c r="I15" s="18">
        <v>2.0337000000000001E-2</v>
      </c>
      <c r="J15" s="18">
        <v>2.9170000000000001E-2</v>
      </c>
      <c r="K15" s="18">
        <v>1.942E-2</v>
      </c>
      <c r="L15" s="18">
        <v>1.856E-2</v>
      </c>
      <c r="M15" s="18">
        <v>1.865E-2</v>
      </c>
      <c r="N15" s="18">
        <v>1.8419999999999999E-2</v>
      </c>
      <c r="O15" s="5">
        <f t="shared" si="0"/>
        <v>9</v>
      </c>
    </row>
    <row r="16" spans="1:15">
      <c r="A16" s="28" t="s">
        <v>37</v>
      </c>
      <c r="B16" s="19" t="s">
        <v>88</v>
      </c>
      <c r="C16" s="18">
        <v>1.379E-2</v>
      </c>
      <c r="D16" s="18">
        <v>1.874E-2</v>
      </c>
      <c r="E16" s="18">
        <v>1.6500000000000001E-2</v>
      </c>
      <c r="F16" s="18">
        <v>2.0459999999999999E-2</v>
      </c>
      <c r="G16" s="18">
        <v>2.2419999999999999E-2</v>
      </c>
      <c r="H16" s="18">
        <v>2.3120000000000002E-2</v>
      </c>
      <c r="I16" s="18">
        <v>2.077E-2</v>
      </c>
      <c r="J16" s="18">
        <v>1.3729999999999999E-2</v>
      </c>
      <c r="K16" s="18">
        <v>1.481E-2</v>
      </c>
      <c r="L16" s="18">
        <v>1.223E-2</v>
      </c>
      <c r="M16" s="18">
        <v>9.8200000000000006E-3</v>
      </c>
      <c r="N16" s="18">
        <v>1.3690000000000001E-2</v>
      </c>
      <c r="O16" s="5">
        <f t="shared" si="0"/>
        <v>12</v>
      </c>
    </row>
    <row r="17" spans="1:15">
      <c r="A17" s="28" t="s">
        <v>36</v>
      </c>
      <c r="B17" s="19" t="s">
        <v>88</v>
      </c>
      <c r="C17" s="18">
        <v>1.9439999999999999E-2</v>
      </c>
      <c r="D17" s="18">
        <v>2.3050000000000001E-2</v>
      </c>
      <c r="E17" s="18">
        <v>1.7639999999999999E-2</v>
      </c>
      <c r="F17" s="18">
        <v>1.736E-2</v>
      </c>
      <c r="G17" s="18">
        <v>1.804E-2</v>
      </c>
      <c r="H17" s="18">
        <v>1.745E-2</v>
      </c>
      <c r="I17" s="18">
        <v>1.7819999999999999E-2</v>
      </c>
      <c r="J17" s="18">
        <v>1.7170000000000001E-2</v>
      </c>
      <c r="K17" s="18">
        <v>1.8110000000000001E-2</v>
      </c>
      <c r="L17" s="18">
        <v>1.528E-2</v>
      </c>
      <c r="M17" s="18">
        <v>1.187E-2</v>
      </c>
      <c r="N17" s="18">
        <v>1.737E-2</v>
      </c>
      <c r="O17" s="5">
        <f t="shared" si="0"/>
        <v>12</v>
      </c>
    </row>
    <row r="18" spans="1:15">
      <c r="A18" s="28" t="s">
        <v>25</v>
      </c>
      <c r="B18" s="19" t="s">
        <v>88</v>
      </c>
      <c r="C18" s="18">
        <v>1.512E-2</v>
      </c>
      <c r="D18" s="18">
        <v>1.8630000000000001E-2</v>
      </c>
      <c r="E18" s="18">
        <v>1.401E-2</v>
      </c>
      <c r="F18" s="18">
        <v>1.4189999999999999E-2</v>
      </c>
      <c r="G18" s="18">
        <v>1.5219999999999999E-2</v>
      </c>
      <c r="H18" s="18">
        <v>1.468E-2</v>
      </c>
      <c r="I18" s="18">
        <v>1.4840000000000001E-2</v>
      </c>
      <c r="J18" s="18">
        <v>1.389E-2</v>
      </c>
      <c r="K18" s="18">
        <v>1.507E-2</v>
      </c>
      <c r="L18" s="18">
        <v>1.274E-2</v>
      </c>
      <c r="M18" s="18">
        <v>9.3399999999999993E-3</v>
      </c>
      <c r="N18" s="18">
        <v>1.372E-2</v>
      </c>
      <c r="O18" s="5">
        <f t="shared" si="0"/>
        <v>12</v>
      </c>
    </row>
    <row r="19" spans="1:15">
      <c r="A19" s="28" t="s">
        <v>29</v>
      </c>
      <c r="B19" s="19" t="s">
        <v>88</v>
      </c>
      <c r="C19" s="18">
        <v>2.0969999999999999E-2</v>
      </c>
      <c r="D19" s="18">
        <v>1.8380000000000001E-2</v>
      </c>
      <c r="E19" s="18">
        <v>1.4579999999999999E-2</v>
      </c>
      <c r="F19" s="18">
        <v>1.469E-2</v>
      </c>
      <c r="G19" s="18">
        <v>1.5769999999999999E-2</v>
      </c>
      <c r="H19" s="18"/>
      <c r="I19" s="18">
        <v>1.5709999999999998E-2</v>
      </c>
      <c r="J19" s="18">
        <v>1.422E-2</v>
      </c>
      <c r="K19" s="18">
        <v>1.508E-2</v>
      </c>
      <c r="L19" s="18">
        <v>1.2579999999999999E-2</v>
      </c>
      <c r="M19" s="18">
        <v>9.7599999999999996E-3</v>
      </c>
      <c r="N19" s="18">
        <v>1.3220000000000001E-2</v>
      </c>
      <c r="O19" s="5">
        <f t="shared" si="0"/>
        <v>11</v>
      </c>
    </row>
    <row r="20" spans="1:15">
      <c r="A20" s="28" t="s">
        <v>21</v>
      </c>
      <c r="B20" s="19" t="s">
        <v>88</v>
      </c>
      <c r="C20" s="18">
        <v>1.453E-2</v>
      </c>
      <c r="D20" s="18">
        <v>1.984E-2</v>
      </c>
      <c r="E20" s="18">
        <v>1.5509999999999999E-2</v>
      </c>
      <c r="F20" s="18">
        <v>1.4409999999999999E-2</v>
      </c>
      <c r="G20" s="18">
        <v>1.7600000000000001E-2</v>
      </c>
      <c r="H20" s="18">
        <v>1.54E-2</v>
      </c>
      <c r="I20" s="18">
        <v>1.41E-2</v>
      </c>
      <c r="J20" s="18">
        <v>1.196E-2</v>
      </c>
      <c r="K20" s="18">
        <v>1.2869999999999999E-2</v>
      </c>
      <c r="L20" s="18">
        <v>1.2500000000000001E-2</v>
      </c>
      <c r="M20" s="18">
        <v>8.1899999999999994E-3</v>
      </c>
      <c r="N20" s="18">
        <v>1.308E-2</v>
      </c>
      <c r="O20" s="5">
        <f t="shared" si="0"/>
        <v>12</v>
      </c>
    </row>
    <row r="21" spans="1:15">
      <c r="A21" s="28" t="s">
        <v>50</v>
      </c>
      <c r="B21" s="19" t="s">
        <v>88</v>
      </c>
      <c r="C21" s="18">
        <v>1.583E-2</v>
      </c>
      <c r="D21" s="18">
        <v>2.07E-2</v>
      </c>
      <c r="E21" s="18"/>
      <c r="F21" s="18">
        <v>2.853E-2</v>
      </c>
      <c r="G21" s="18">
        <v>1.7829999999999999E-2</v>
      </c>
      <c r="H21" s="18">
        <v>1.6799999999999999E-2</v>
      </c>
      <c r="I21" s="18">
        <v>1.8790000000000001E-2</v>
      </c>
      <c r="J21" s="18"/>
      <c r="K21" s="18">
        <v>1.9769999999999999E-2</v>
      </c>
      <c r="L21" s="18">
        <v>1.7250000000000001E-2</v>
      </c>
      <c r="M21" s="18">
        <v>1.081E-2</v>
      </c>
      <c r="N21" s="18"/>
      <c r="O21" s="5">
        <f t="shared" si="0"/>
        <v>9</v>
      </c>
    </row>
    <row r="22" spans="1:15">
      <c r="A22" s="28" t="s">
        <v>20</v>
      </c>
      <c r="B22" s="19" t="s">
        <v>88</v>
      </c>
      <c r="C22" s="18">
        <v>1.5910000000000001E-2</v>
      </c>
      <c r="D22" s="18">
        <v>1.7219999999999999E-2</v>
      </c>
      <c r="E22" s="18">
        <v>1.4919999999999999E-2</v>
      </c>
      <c r="F22" s="18">
        <v>1.3610000000000001E-2</v>
      </c>
      <c r="G22" s="18">
        <v>1.427E-2</v>
      </c>
      <c r="H22" s="18">
        <v>1.413E-2</v>
      </c>
      <c r="I22" s="18">
        <v>1.5559999999999999E-2</v>
      </c>
      <c r="J22" s="18">
        <v>1.482E-2</v>
      </c>
      <c r="K22" s="18">
        <v>1.447E-2</v>
      </c>
      <c r="L22" s="18">
        <v>1.2699999999999999E-2</v>
      </c>
      <c r="M22" s="18">
        <v>1.017E-2</v>
      </c>
      <c r="N22" s="18">
        <v>1.375E-2</v>
      </c>
      <c r="O22" s="5">
        <f t="shared" si="0"/>
        <v>12</v>
      </c>
    </row>
    <row r="23" spans="1:15">
      <c r="A23" s="28" t="s">
        <v>32</v>
      </c>
      <c r="B23" s="19" t="s">
        <v>88</v>
      </c>
      <c r="C23" s="18">
        <v>1.562E-2</v>
      </c>
      <c r="D23" s="18">
        <v>1.942E-2</v>
      </c>
      <c r="E23" s="18">
        <v>1.457E-2</v>
      </c>
      <c r="F23" s="18">
        <v>1.6320000000000001E-2</v>
      </c>
      <c r="G23" s="18">
        <v>1.6590000000000001E-2</v>
      </c>
      <c r="H23" s="18">
        <v>1.6670000000000001E-2</v>
      </c>
      <c r="I23" s="18">
        <v>1.6219999999999998E-2</v>
      </c>
      <c r="J23" s="18">
        <v>1.5699999999999999E-2</v>
      </c>
      <c r="K23" s="18">
        <v>1.6660000000000001E-2</v>
      </c>
      <c r="L23" s="18">
        <v>1.401E-2</v>
      </c>
      <c r="M23" s="18">
        <v>1.081E-2</v>
      </c>
      <c r="N23" s="18">
        <v>1.4250000000000001E-2</v>
      </c>
      <c r="O23" s="5">
        <f t="shared" si="0"/>
        <v>12</v>
      </c>
    </row>
    <row r="24" spans="1:15">
      <c r="A24" s="28" t="s">
        <v>118</v>
      </c>
      <c r="B24" s="19" t="s">
        <v>90</v>
      </c>
      <c r="C24" s="18">
        <v>2.1839999999999998E-2</v>
      </c>
      <c r="D24" s="18">
        <v>2.0910000000000002E-2</v>
      </c>
      <c r="E24" s="18"/>
      <c r="F24" s="18">
        <v>2.6859999999999998E-2</v>
      </c>
      <c r="G24" s="18">
        <v>3.0179999999999998E-2</v>
      </c>
      <c r="H24" s="18"/>
      <c r="I24" s="18"/>
      <c r="J24" s="18">
        <v>2.639E-2</v>
      </c>
      <c r="K24" s="18"/>
      <c r="L24" s="18"/>
      <c r="M24" s="18"/>
      <c r="N24" s="18"/>
      <c r="O24" s="5">
        <f t="shared" si="0"/>
        <v>5</v>
      </c>
    </row>
    <row r="25" spans="1:15">
      <c r="A25" s="28" t="s">
        <v>12</v>
      </c>
      <c r="B25" s="19" t="s">
        <v>88</v>
      </c>
      <c r="C25" s="18">
        <v>1.238E-2</v>
      </c>
      <c r="D25" s="18">
        <v>1.6459999999999999E-2</v>
      </c>
      <c r="E25" s="18">
        <v>1.231E-2</v>
      </c>
      <c r="F25" s="18">
        <v>1.158E-2</v>
      </c>
      <c r="G25" s="18">
        <v>1.2540000000000001E-2</v>
      </c>
      <c r="H25" s="18">
        <v>1.231E-2</v>
      </c>
      <c r="I25" s="18">
        <v>1.2449999999999999E-2</v>
      </c>
      <c r="J25" s="18">
        <v>1.1690000000000001E-2</v>
      </c>
      <c r="K25" s="18">
        <v>1.306E-2</v>
      </c>
      <c r="L25" s="18">
        <v>1.0869999999999999E-2</v>
      </c>
      <c r="M25" s="18">
        <v>8.43E-3</v>
      </c>
      <c r="N25" s="18">
        <v>1.2880000000000001E-2</v>
      </c>
      <c r="O25" s="5">
        <f t="shared" si="0"/>
        <v>12</v>
      </c>
    </row>
    <row r="26" spans="1:15">
      <c r="A26" s="28" t="s">
        <v>19</v>
      </c>
      <c r="B26" s="19" t="s">
        <v>88</v>
      </c>
      <c r="C26" s="18">
        <v>1.507E-2</v>
      </c>
      <c r="D26" s="18">
        <v>2.1839999999999998E-2</v>
      </c>
      <c r="E26" s="18">
        <v>1.737E-2</v>
      </c>
      <c r="F26" s="18">
        <v>1.8839999999999999E-2</v>
      </c>
      <c r="G26" s="18">
        <v>2.4629999999999999E-2</v>
      </c>
      <c r="H26" s="18">
        <v>1.7749999999999998E-2</v>
      </c>
      <c r="I26" s="18">
        <v>1.7670000000000002E-2</v>
      </c>
      <c r="J26" s="18">
        <v>1.567E-2</v>
      </c>
      <c r="K26" s="18">
        <v>1.5890000000000001E-2</v>
      </c>
      <c r="L26" s="18">
        <v>1.5970000000000002E-2</v>
      </c>
      <c r="M26" s="18">
        <v>1.485E-2</v>
      </c>
      <c r="N26" s="18">
        <v>1.8880000000000001E-2</v>
      </c>
      <c r="O26" s="5">
        <f t="shared" si="0"/>
        <v>12</v>
      </c>
    </row>
    <row r="27" spans="1:15">
      <c r="A27" s="28" t="s">
        <v>119</v>
      </c>
      <c r="B27" s="19" t="s">
        <v>90</v>
      </c>
      <c r="C27" s="18">
        <v>1.6830000000000001E-2</v>
      </c>
      <c r="D27" s="18">
        <v>1.7680000000000001E-2</v>
      </c>
      <c r="E27" s="18">
        <v>1.435E-2</v>
      </c>
      <c r="F27" s="18">
        <v>1.487E-2</v>
      </c>
      <c r="G27" s="18">
        <v>1.549E-2</v>
      </c>
      <c r="H27" s="18"/>
      <c r="I27" s="18"/>
      <c r="J27" s="18"/>
      <c r="K27" s="18"/>
      <c r="L27" s="18"/>
      <c r="M27" s="18"/>
      <c r="N27" s="18"/>
      <c r="O27" s="5">
        <f t="shared" si="0"/>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3"/>
  <sheetViews>
    <sheetView workbookViewId="0">
      <pane ySplit="1" topLeftCell="A178" activePane="bottomLeft" state="frozen"/>
      <selection pane="bottomLeft" activeCell="A184" sqref="A184"/>
    </sheetView>
  </sheetViews>
  <sheetFormatPr defaultRowHeight="15"/>
  <cols>
    <col min="1" max="1" width="9.7109375" style="10" customWidth="1"/>
    <col min="2" max="2" width="16.140625" customWidth="1"/>
  </cols>
  <sheetData>
    <row r="1" spans="1:5">
      <c r="A1" s="10" t="s">
        <v>120</v>
      </c>
      <c r="B1" s="27" t="s">
        <v>67</v>
      </c>
      <c r="C1" s="27" t="s">
        <v>121</v>
      </c>
      <c r="D1" s="27" t="s">
        <v>122</v>
      </c>
      <c r="E1" s="27" t="s">
        <v>123</v>
      </c>
    </row>
    <row r="2" spans="1:5">
      <c r="A2" s="10">
        <v>1</v>
      </c>
      <c r="B2" s="27" t="s">
        <v>124</v>
      </c>
      <c r="C2" s="27">
        <v>10.43689</v>
      </c>
      <c r="D2" s="27">
        <v>1</v>
      </c>
      <c r="E2" s="27"/>
    </row>
    <row r="3" spans="1:5">
      <c r="A3" s="10">
        <v>2</v>
      </c>
      <c r="B3" s="27" t="s">
        <v>125</v>
      </c>
      <c r="C3" s="27">
        <v>10.50928</v>
      </c>
      <c r="D3" s="27">
        <v>1</v>
      </c>
      <c r="E3" s="27"/>
    </row>
    <row r="4" spans="1:5">
      <c r="A4" s="10">
        <v>3</v>
      </c>
      <c r="B4" s="27" t="s">
        <v>13</v>
      </c>
      <c r="C4" s="27">
        <v>11.86999</v>
      </c>
      <c r="D4" s="27">
        <v>1</v>
      </c>
      <c r="E4" s="27"/>
    </row>
    <row r="5" spans="1:5">
      <c r="A5" s="10">
        <v>4</v>
      </c>
      <c r="B5" s="27" t="s">
        <v>126</v>
      </c>
      <c r="C5" s="27">
        <v>12.132960000000001</v>
      </c>
      <c r="D5" s="27">
        <v>1</v>
      </c>
      <c r="E5" s="27"/>
    </row>
    <row r="6" spans="1:5">
      <c r="A6" s="10">
        <v>5</v>
      </c>
      <c r="B6" s="27" t="s">
        <v>43</v>
      </c>
      <c r="C6" s="27">
        <v>12.550240000000001</v>
      </c>
      <c r="D6" s="27">
        <v>1</v>
      </c>
      <c r="E6" s="27"/>
    </row>
    <row r="7" spans="1:5">
      <c r="A7" s="10">
        <v>6</v>
      </c>
      <c r="B7" s="27" t="s">
        <v>46</v>
      </c>
      <c r="C7" s="27">
        <v>13.611840000000001</v>
      </c>
      <c r="D7" s="27">
        <v>1</v>
      </c>
      <c r="E7" s="27"/>
    </row>
    <row r="8" spans="1:5">
      <c r="A8" s="10">
        <v>7</v>
      </c>
      <c r="B8" s="27" t="s">
        <v>127</v>
      </c>
      <c r="C8" s="27">
        <v>13.71073</v>
      </c>
      <c r="D8" s="27">
        <v>1</v>
      </c>
      <c r="E8" s="27" t="s">
        <v>90</v>
      </c>
    </row>
    <row r="9" spans="1:5">
      <c r="A9" s="10">
        <v>8</v>
      </c>
      <c r="B9" s="27" t="s">
        <v>14</v>
      </c>
      <c r="C9" s="27">
        <v>13.84858</v>
      </c>
      <c r="D9" s="27">
        <v>1</v>
      </c>
      <c r="E9" s="27" t="s">
        <v>90</v>
      </c>
    </row>
    <row r="10" spans="1:5">
      <c r="A10" s="10">
        <v>9</v>
      </c>
      <c r="B10" s="27" t="s">
        <v>50</v>
      </c>
      <c r="C10" s="27">
        <v>13.877890000000001</v>
      </c>
      <c r="D10" s="27">
        <v>1</v>
      </c>
      <c r="E10" s="27"/>
    </row>
    <row r="11" spans="1:5">
      <c r="A11" s="10">
        <v>10</v>
      </c>
      <c r="B11" s="27" t="s">
        <v>42</v>
      </c>
      <c r="C11" s="27">
        <v>14.365019999999999</v>
      </c>
      <c r="D11" s="27">
        <v>1</v>
      </c>
      <c r="E11" s="27"/>
    </row>
    <row r="12" spans="1:5">
      <c r="A12" s="10">
        <v>11</v>
      </c>
      <c r="B12" s="27" t="s">
        <v>128</v>
      </c>
      <c r="C12" s="27">
        <v>14.4091</v>
      </c>
      <c r="D12" s="27">
        <v>1</v>
      </c>
      <c r="E12" s="27"/>
    </row>
    <row r="13" spans="1:5">
      <c r="A13" s="10">
        <v>12</v>
      </c>
      <c r="B13" s="27" t="s">
        <v>129</v>
      </c>
      <c r="C13" s="27">
        <v>15.51709</v>
      </c>
      <c r="D13" s="27">
        <v>1</v>
      </c>
      <c r="E13" s="27" t="s">
        <v>90</v>
      </c>
    </row>
    <row r="14" spans="1:5">
      <c r="A14" s="10">
        <v>13</v>
      </c>
      <c r="B14" s="27" t="s">
        <v>130</v>
      </c>
      <c r="C14" s="27">
        <v>16.043199999999999</v>
      </c>
      <c r="D14" s="27">
        <v>1</v>
      </c>
      <c r="E14" s="27" t="s">
        <v>90</v>
      </c>
    </row>
    <row r="15" spans="1:5">
      <c r="A15" s="10">
        <v>14</v>
      </c>
      <c r="B15" s="27" t="s">
        <v>27</v>
      </c>
      <c r="C15" s="27">
        <v>16.421520000000001</v>
      </c>
      <c r="D15" s="27">
        <v>1</v>
      </c>
      <c r="E15" s="27"/>
    </row>
    <row r="16" spans="1:5">
      <c r="A16" s="10">
        <v>15</v>
      </c>
      <c r="B16" s="27" t="s">
        <v>101</v>
      </c>
      <c r="C16" s="27">
        <v>17.610479999999999</v>
      </c>
      <c r="D16" s="27">
        <v>1</v>
      </c>
      <c r="E16" s="27" t="s">
        <v>90</v>
      </c>
    </row>
    <row r="17" spans="1:5">
      <c r="A17" s="10">
        <v>16</v>
      </c>
      <c r="B17" s="27" t="s">
        <v>131</v>
      </c>
      <c r="C17" s="27">
        <v>18.34872</v>
      </c>
      <c r="D17" s="27">
        <v>1</v>
      </c>
      <c r="E17" s="27" t="s">
        <v>90</v>
      </c>
    </row>
    <row r="18" spans="1:5">
      <c r="A18" s="10">
        <v>17</v>
      </c>
      <c r="B18" s="27" t="s">
        <v>52</v>
      </c>
      <c r="C18" s="27">
        <v>18.693370000000002</v>
      </c>
      <c r="D18" s="27">
        <v>1</v>
      </c>
      <c r="E18" s="27"/>
    </row>
    <row r="19" spans="1:5">
      <c r="A19" s="10" t="s">
        <v>132</v>
      </c>
      <c r="B19" s="27" t="s">
        <v>68</v>
      </c>
      <c r="C19" s="27">
        <v>18.73837</v>
      </c>
      <c r="D19" s="27">
        <v>1</v>
      </c>
      <c r="E19" s="27"/>
    </row>
    <row r="20" spans="1:5">
      <c r="B20" s="1" t="s">
        <v>133</v>
      </c>
      <c r="C20" s="1">
        <v>18.73837</v>
      </c>
      <c r="D20" s="1">
        <v>1</v>
      </c>
      <c r="E20" s="27" t="s">
        <v>90</v>
      </c>
    </row>
    <row r="21" spans="1:5">
      <c r="B21" s="1" t="s">
        <v>19</v>
      </c>
      <c r="C21" s="1">
        <v>19.389810000000001</v>
      </c>
      <c r="D21" s="1">
        <v>1</v>
      </c>
      <c r="E21" s="27"/>
    </row>
    <row r="22" spans="1:5">
      <c r="A22" s="10" t="s">
        <v>134</v>
      </c>
      <c r="B22" s="1" t="s">
        <v>135</v>
      </c>
      <c r="C22" s="14">
        <v>13.349</v>
      </c>
      <c r="D22" s="1">
        <v>1</v>
      </c>
      <c r="E22" s="27"/>
    </row>
    <row r="23" spans="1:5">
      <c r="B23" s="1" t="s">
        <v>136</v>
      </c>
      <c r="C23" s="1">
        <v>22.782060000000001</v>
      </c>
      <c r="D23" s="1">
        <v>1</v>
      </c>
      <c r="E23" s="27" t="s">
        <v>90</v>
      </c>
    </row>
    <row r="24" spans="1:5">
      <c r="B24" s="1" t="s">
        <v>97</v>
      </c>
      <c r="C24" s="1">
        <v>22.885580000000001</v>
      </c>
      <c r="D24" s="1">
        <v>1</v>
      </c>
      <c r="E24" s="27" t="s">
        <v>90</v>
      </c>
    </row>
    <row r="25" spans="1:5">
      <c r="B25" s="1" t="s">
        <v>137</v>
      </c>
      <c r="C25" s="1">
        <v>24.31991</v>
      </c>
      <c r="D25" s="1">
        <v>1</v>
      </c>
      <c r="E25" s="27" t="s">
        <v>90</v>
      </c>
    </row>
    <row r="26" spans="1:5">
      <c r="B26" s="1" t="s">
        <v>138</v>
      </c>
      <c r="C26" s="1">
        <v>108.15711</v>
      </c>
      <c r="D26" s="1">
        <v>1</v>
      </c>
      <c r="E26" s="27" t="s">
        <v>90</v>
      </c>
    </row>
    <row r="27" spans="1:5">
      <c r="A27" s="10" t="s">
        <v>139</v>
      </c>
      <c r="B27" s="1" t="s">
        <v>140</v>
      </c>
      <c r="C27" s="1">
        <v>29.264050000000001</v>
      </c>
      <c r="D27" s="1">
        <v>1</v>
      </c>
      <c r="E27" s="27" t="s">
        <v>90</v>
      </c>
    </row>
    <row r="28" spans="1:5">
      <c r="A28" s="10" t="s">
        <v>139</v>
      </c>
      <c r="B28" s="1" t="s">
        <v>141</v>
      </c>
      <c r="C28" s="1">
        <v>29.344259999999998</v>
      </c>
      <c r="D28" s="1">
        <v>1</v>
      </c>
      <c r="E28" s="27" t="s">
        <v>90</v>
      </c>
    </row>
    <row r="29" spans="1:5">
      <c r="B29" s="1" t="s">
        <v>54</v>
      </c>
      <c r="C29" s="1">
        <v>33.371110000000002</v>
      </c>
      <c r="D29" s="1">
        <v>1</v>
      </c>
      <c r="E29" s="27"/>
    </row>
    <row r="30" spans="1:5">
      <c r="A30" s="10" t="s">
        <v>139</v>
      </c>
      <c r="B30" s="1" t="s">
        <v>142</v>
      </c>
      <c r="C30" s="1">
        <v>35.494039999999998</v>
      </c>
      <c r="D30" s="1">
        <v>1</v>
      </c>
      <c r="E30" s="27" t="s">
        <v>90</v>
      </c>
    </row>
    <row r="31" spans="1:5">
      <c r="A31" s="10">
        <v>1</v>
      </c>
      <c r="B31" s="27" t="s">
        <v>135</v>
      </c>
      <c r="C31" s="27">
        <v>8.9136299999999995</v>
      </c>
      <c r="D31" s="27">
        <v>2</v>
      </c>
      <c r="E31" s="27"/>
    </row>
    <row r="32" spans="1:5">
      <c r="A32" s="10">
        <v>2</v>
      </c>
      <c r="B32" s="27" t="s">
        <v>131</v>
      </c>
      <c r="C32" s="27">
        <v>10.070349999999999</v>
      </c>
      <c r="D32" s="27">
        <v>2</v>
      </c>
      <c r="E32" s="27" t="s">
        <v>90</v>
      </c>
    </row>
    <row r="33" spans="1:5">
      <c r="A33" s="10">
        <v>3</v>
      </c>
      <c r="B33" s="27" t="s">
        <v>125</v>
      </c>
      <c r="C33" s="27">
        <v>10.080120000000001</v>
      </c>
      <c r="D33" s="27">
        <v>2</v>
      </c>
      <c r="E33" s="27"/>
    </row>
    <row r="34" spans="1:5">
      <c r="A34" s="10">
        <v>4</v>
      </c>
      <c r="B34" s="27" t="s">
        <v>42</v>
      </c>
      <c r="C34" s="27">
        <v>10.10896</v>
      </c>
      <c r="D34" s="27">
        <v>2</v>
      </c>
      <c r="E34" s="27"/>
    </row>
    <row r="35" spans="1:5">
      <c r="A35" s="10">
        <v>5</v>
      </c>
      <c r="B35" s="27" t="s">
        <v>143</v>
      </c>
      <c r="C35" s="27">
        <v>10.3056</v>
      </c>
      <c r="D35" s="27">
        <v>2</v>
      </c>
      <c r="E35" s="27"/>
    </row>
    <row r="36" spans="1:5">
      <c r="A36" s="10">
        <v>6</v>
      </c>
      <c r="B36" s="27" t="s">
        <v>19</v>
      </c>
      <c r="C36" s="27">
        <v>10.509690000000001</v>
      </c>
      <c r="D36" s="27">
        <v>2</v>
      </c>
      <c r="E36" s="27"/>
    </row>
    <row r="37" spans="1:5">
      <c r="A37" s="10">
        <v>7</v>
      </c>
      <c r="B37" s="27" t="s">
        <v>13</v>
      </c>
      <c r="C37" s="27">
        <v>10.924950000000001</v>
      </c>
      <c r="D37" s="27">
        <v>2</v>
      </c>
      <c r="E37" s="27"/>
    </row>
    <row r="38" spans="1:5">
      <c r="A38" s="10">
        <v>8</v>
      </c>
      <c r="B38" s="27" t="s">
        <v>35</v>
      </c>
      <c r="C38" s="27">
        <v>11.13242</v>
      </c>
      <c r="D38" s="27">
        <v>2</v>
      </c>
      <c r="E38" s="27"/>
    </row>
    <row r="39" spans="1:5">
      <c r="A39" s="10">
        <v>9</v>
      </c>
      <c r="B39" s="28" t="s">
        <v>49</v>
      </c>
      <c r="C39" s="27">
        <v>11.74743</v>
      </c>
      <c r="D39" s="27">
        <v>2</v>
      </c>
      <c r="E39" s="27"/>
    </row>
    <row r="40" spans="1:5">
      <c r="A40" s="10">
        <v>10</v>
      </c>
      <c r="B40" s="27" t="s">
        <v>27</v>
      </c>
      <c r="C40" s="27">
        <v>11.865449999999999</v>
      </c>
      <c r="D40" s="27">
        <v>2</v>
      </c>
      <c r="E40" s="27"/>
    </row>
    <row r="41" spans="1:5">
      <c r="A41" s="10">
        <v>11</v>
      </c>
      <c r="B41" s="27" t="s">
        <v>130</v>
      </c>
      <c r="C41" s="27">
        <v>12.01792</v>
      </c>
      <c r="D41" s="27">
        <v>2</v>
      </c>
      <c r="E41" s="27" t="s">
        <v>90</v>
      </c>
    </row>
    <row r="42" spans="1:5">
      <c r="A42" s="10">
        <v>12</v>
      </c>
      <c r="B42" s="27" t="s">
        <v>50</v>
      </c>
      <c r="C42" s="27">
        <v>12.39786</v>
      </c>
      <c r="D42" s="27">
        <v>2</v>
      </c>
      <c r="E42" s="27"/>
    </row>
    <row r="43" spans="1:5">
      <c r="A43" s="10">
        <v>13</v>
      </c>
      <c r="B43" s="27" t="s">
        <v>124</v>
      </c>
      <c r="C43" s="27">
        <v>12.523149999999999</v>
      </c>
      <c r="D43" s="27">
        <v>2</v>
      </c>
      <c r="E43" s="27"/>
    </row>
    <row r="44" spans="1:5">
      <c r="A44" s="10">
        <v>14</v>
      </c>
      <c r="B44" s="27" t="s">
        <v>14</v>
      </c>
      <c r="C44" s="27">
        <v>12.756019999999999</v>
      </c>
      <c r="D44" s="27">
        <v>2</v>
      </c>
      <c r="E44" s="27" t="s">
        <v>90</v>
      </c>
    </row>
    <row r="45" spans="1:5">
      <c r="A45" s="10">
        <v>15</v>
      </c>
      <c r="B45" s="27" t="s">
        <v>54</v>
      </c>
      <c r="C45" s="27">
        <v>13.333970000000001</v>
      </c>
      <c r="D45" s="27">
        <v>2</v>
      </c>
      <c r="E45" s="27"/>
    </row>
    <row r="46" spans="1:5">
      <c r="A46" s="10">
        <v>16</v>
      </c>
      <c r="B46" s="27" t="s">
        <v>97</v>
      </c>
      <c r="C46" s="27">
        <v>13.44562</v>
      </c>
      <c r="D46" s="27">
        <v>2</v>
      </c>
      <c r="E46" s="27" t="s">
        <v>90</v>
      </c>
    </row>
    <row r="47" spans="1:5">
      <c r="A47" s="10">
        <v>17</v>
      </c>
      <c r="B47" s="27" t="s">
        <v>128</v>
      </c>
      <c r="C47" s="27">
        <v>14.0059</v>
      </c>
      <c r="D47" s="27">
        <v>2</v>
      </c>
      <c r="E47" s="27"/>
    </row>
    <row r="48" spans="1:5">
      <c r="A48" s="10">
        <v>18</v>
      </c>
      <c r="B48" s="27" t="s">
        <v>126</v>
      </c>
      <c r="C48" s="27">
        <v>14.484629999999999</v>
      </c>
      <c r="D48" s="27">
        <v>2</v>
      </c>
      <c r="E48" s="27"/>
    </row>
    <row r="49" spans="1:5">
      <c r="A49" s="10">
        <v>19</v>
      </c>
      <c r="B49" s="27" t="s">
        <v>46</v>
      </c>
      <c r="C49" s="27">
        <v>16.674949999999999</v>
      </c>
      <c r="D49" s="27">
        <v>2</v>
      </c>
      <c r="E49" s="27"/>
    </row>
    <row r="50" spans="1:5">
      <c r="A50" s="10">
        <v>20</v>
      </c>
      <c r="B50" s="27" t="s">
        <v>127</v>
      </c>
      <c r="C50" s="27">
        <v>17.54524</v>
      </c>
      <c r="D50" s="27">
        <v>2</v>
      </c>
      <c r="E50" s="27" t="s">
        <v>90</v>
      </c>
    </row>
    <row r="51" spans="1:5">
      <c r="A51" s="10">
        <v>21</v>
      </c>
      <c r="B51" s="21" t="s">
        <v>93</v>
      </c>
      <c r="C51" s="27">
        <v>17.83577</v>
      </c>
      <c r="D51" s="27">
        <v>2</v>
      </c>
      <c r="E51" s="27" t="s">
        <v>90</v>
      </c>
    </row>
    <row r="52" spans="1:5">
      <c r="A52" s="10">
        <v>22</v>
      </c>
      <c r="B52" s="27" t="s">
        <v>40</v>
      </c>
      <c r="C52" s="27">
        <v>19.220829999999999</v>
      </c>
      <c r="D52" s="27">
        <v>2</v>
      </c>
      <c r="E52" s="27"/>
    </row>
    <row r="53" spans="1:5">
      <c r="A53" s="10">
        <v>23</v>
      </c>
      <c r="B53" s="27" t="s">
        <v>52</v>
      </c>
      <c r="C53" s="27">
        <v>19.44219</v>
      </c>
      <c r="D53" s="27">
        <v>2</v>
      </c>
      <c r="E53" s="27"/>
    </row>
    <row r="54" spans="1:5">
      <c r="A54" s="10">
        <v>24</v>
      </c>
      <c r="B54" s="27" t="s">
        <v>43</v>
      </c>
      <c r="C54" s="27">
        <v>21.459119999999999</v>
      </c>
      <c r="D54" s="27">
        <v>2</v>
      </c>
      <c r="E54" s="27"/>
    </row>
    <row r="55" spans="1:5">
      <c r="A55" s="10" t="s">
        <v>132</v>
      </c>
      <c r="B55" s="27" t="s">
        <v>68</v>
      </c>
      <c r="C55" s="27">
        <v>22.758479999999999</v>
      </c>
      <c r="D55" s="27">
        <v>2</v>
      </c>
      <c r="E55" s="27"/>
    </row>
    <row r="56" spans="1:5">
      <c r="A56" s="10" t="s">
        <v>139</v>
      </c>
      <c r="B56" s="1" t="s">
        <v>140</v>
      </c>
      <c r="C56" s="1">
        <v>22.759260000000001</v>
      </c>
      <c r="D56" s="1">
        <v>2</v>
      </c>
      <c r="E56" s="27" t="s">
        <v>90</v>
      </c>
    </row>
    <row r="57" spans="1:5">
      <c r="A57" s="10" t="s">
        <v>139</v>
      </c>
      <c r="B57" s="1" t="s">
        <v>144</v>
      </c>
      <c r="C57" s="1">
        <v>24.6785</v>
      </c>
      <c r="D57" s="1">
        <v>2</v>
      </c>
      <c r="E57" s="27" t="s">
        <v>90</v>
      </c>
    </row>
    <row r="58" spans="1:5">
      <c r="A58" s="10" t="s">
        <v>139</v>
      </c>
      <c r="B58" s="1" t="s">
        <v>141</v>
      </c>
      <c r="C58" s="1">
        <v>27.973469999999999</v>
      </c>
      <c r="D58" s="1">
        <v>2</v>
      </c>
      <c r="E58" s="27" t="s">
        <v>90</v>
      </c>
    </row>
    <row r="59" spans="1:5">
      <c r="A59" s="10" t="s">
        <v>139</v>
      </c>
      <c r="B59" s="1" t="s">
        <v>142</v>
      </c>
      <c r="C59" s="1">
        <v>28.127510000000001</v>
      </c>
      <c r="D59" s="1">
        <v>2</v>
      </c>
      <c r="E59" s="27" t="s">
        <v>90</v>
      </c>
    </row>
    <row r="60" spans="1:5">
      <c r="A60" s="10">
        <v>1</v>
      </c>
      <c r="B60" s="27" t="s">
        <v>126</v>
      </c>
      <c r="C60" s="27">
        <v>7.3932700000000002</v>
      </c>
      <c r="D60" s="7">
        <v>3</v>
      </c>
      <c r="E60" s="27"/>
    </row>
    <row r="61" spans="1:5">
      <c r="A61" s="10">
        <v>2</v>
      </c>
      <c r="B61" s="27" t="s">
        <v>135</v>
      </c>
      <c r="C61" s="27">
        <v>7.6059200000000002</v>
      </c>
      <c r="D61" s="7">
        <v>3</v>
      </c>
      <c r="E61" s="27"/>
    </row>
    <row r="62" spans="1:5">
      <c r="A62" s="10">
        <v>3</v>
      </c>
      <c r="B62" s="27" t="s">
        <v>125</v>
      </c>
      <c r="C62" s="27">
        <v>7.6238000000000001</v>
      </c>
      <c r="D62" s="7">
        <v>3</v>
      </c>
      <c r="E62" s="27"/>
    </row>
    <row r="63" spans="1:5">
      <c r="A63" s="10">
        <v>4</v>
      </c>
      <c r="B63" s="27" t="s">
        <v>15</v>
      </c>
      <c r="C63" s="27">
        <v>7.8025399999999996</v>
      </c>
      <c r="D63" s="7">
        <v>3</v>
      </c>
      <c r="E63" s="27"/>
    </row>
    <row r="64" spans="1:5">
      <c r="A64" s="10">
        <v>5</v>
      </c>
      <c r="B64" s="27" t="s">
        <v>145</v>
      </c>
      <c r="C64" s="27">
        <v>7.9637399999999996</v>
      </c>
      <c r="D64" s="7">
        <v>3</v>
      </c>
      <c r="E64" s="27"/>
    </row>
    <row r="65" spans="1:5">
      <c r="A65" s="10">
        <v>6</v>
      </c>
      <c r="B65" s="27" t="s">
        <v>130</v>
      </c>
      <c r="C65" s="27">
        <v>8.2466299999999997</v>
      </c>
      <c r="D65" s="7">
        <v>3</v>
      </c>
      <c r="E65" s="27" t="s">
        <v>90</v>
      </c>
    </row>
    <row r="66" spans="1:5">
      <c r="A66" s="10">
        <v>7</v>
      </c>
      <c r="B66" s="27" t="s">
        <v>124</v>
      </c>
      <c r="C66" s="27">
        <v>8.2694500000000009</v>
      </c>
      <c r="D66" s="7">
        <v>3</v>
      </c>
      <c r="E66" s="27"/>
    </row>
    <row r="67" spans="1:5">
      <c r="A67" s="10">
        <v>8</v>
      </c>
      <c r="B67" s="27" t="s">
        <v>143</v>
      </c>
      <c r="C67" s="27">
        <v>8.3492700000000006</v>
      </c>
      <c r="D67" s="7">
        <v>3</v>
      </c>
      <c r="E67" s="27"/>
    </row>
    <row r="68" spans="1:5">
      <c r="A68" s="10">
        <v>9</v>
      </c>
      <c r="B68" s="27" t="s">
        <v>42</v>
      </c>
      <c r="C68" s="27">
        <v>8.4179700000000004</v>
      </c>
      <c r="D68" s="7">
        <v>3</v>
      </c>
      <c r="E68" s="27"/>
    </row>
    <row r="69" spans="1:5">
      <c r="A69" s="10">
        <v>10</v>
      </c>
      <c r="B69" s="27" t="s">
        <v>13</v>
      </c>
      <c r="C69" s="27">
        <v>8.4937699999999996</v>
      </c>
      <c r="D69" s="7">
        <v>3</v>
      </c>
      <c r="E69" s="27"/>
    </row>
    <row r="70" spans="1:5">
      <c r="A70" s="10">
        <v>11</v>
      </c>
      <c r="B70" s="27" t="s">
        <v>19</v>
      </c>
      <c r="C70" s="27">
        <v>9.1477199999999996</v>
      </c>
      <c r="D70" s="7">
        <v>3</v>
      </c>
      <c r="E70" s="27"/>
    </row>
    <row r="71" spans="1:5">
      <c r="A71" s="10">
        <v>12</v>
      </c>
      <c r="B71" s="27" t="s">
        <v>128</v>
      </c>
      <c r="C71" s="27">
        <v>9.2127499999999998</v>
      </c>
      <c r="D71" s="7">
        <v>3</v>
      </c>
      <c r="E71" s="27"/>
    </row>
    <row r="72" spans="1:5">
      <c r="A72" s="10">
        <v>13</v>
      </c>
      <c r="B72" s="27" t="s">
        <v>27</v>
      </c>
      <c r="C72" s="27">
        <v>9.3732799999999994</v>
      </c>
      <c r="D72" s="7">
        <v>3</v>
      </c>
      <c r="E72" s="27"/>
    </row>
    <row r="73" spans="1:5">
      <c r="A73" s="10">
        <v>14</v>
      </c>
      <c r="B73" s="27" t="s">
        <v>35</v>
      </c>
      <c r="C73" s="27">
        <v>9.4377399999999998</v>
      </c>
      <c r="D73" s="7">
        <v>3</v>
      </c>
      <c r="E73" s="27"/>
    </row>
    <row r="74" spans="1:5">
      <c r="A74" s="10">
        <v>15</v>
      </c>
      <c r="B74" s="28" t="s">
        <v>49</v>
      </c>
      <c r="C74" s="27">
        <v>9.7229500000000009</v>
      </c>
      <c r="D74" s="7">
        <v>3</v>
      </c>
      <c r="E74" s="27"/>
    </row>
    <row r="75" spans="1:5">
      <c r="A75" s="10">
        <v>16</v>
      </c>
      <c r="B75" s="27" t="s">
        <v>46</v>
      </c>
      <c r="C75" s="27">
        <v>10.07587</v>
      </c>
      <c r="D75" s="7">
        <v>3</v>
      </c>
      <c r="E75" s="27"/>
    </row>
    <row r="76" spans="1:5">
      <c r="A76" s="10">
        <v>17</v>
      </c>
      <c r="B76" s="27" t="s">
        <v>43</v>
      </c>
      <c r="C76" s="27">
        <v>10.159280000000001</v>
      </c>
      <c r="D76" s="7">
        <v>3</v>
      </c>
      <c r="E76" s="27"/>
    </row>
    <row r="77" spans="1:5">
      <c r="A77" s="10">
        <v>18</v>
      </c>
      <c r="B77" s="27" t="s">
        <v>50</v>
      </c>
      <c r="C77" s="27">
        <v>10.367190000000001</v>
      </c>
      <c r="D77" s="7">
        <v>3</v>
      </c>
      <c r="E77" s="27"/>
    </row>
    <row r="78" spans="1:5">
      <c r="A78" s="10">
        <v>19</v>
      </c>
      <c r="B78" s="27" t="s">
        <v>54</v>
      </c>
      <c r="C78" s="27">
        <v>10.42999</v>
      </c>
      <c r="D78" s="7">
        <v>3</v>
      </c>
      <c r="E78" s="27"/>
    </row>
    <row r="79" spans="1:5">
      <c r="A79" s="10">
        <v>20</v>
      </c>
      <c r="B79" s="27" t="s">
        <v>40</v>
      </c>
      <c r="C79" s="27">
        <v>10.621409999999999</v>
      </c>
      <c r="D79" s="7">
        <v>3</v>
      </c>
      <c r="E79" s="27"/>
    </row>
    <row r="80" spans="1:5">
      <c r="A80" s="10">
        <v>21</v>
      </c>
      <c r="B80" s="27" t="s">
        <v>52</v>
      </c>
      <c r="C80" s="27">
        <v>12.607049999999999</v>
      </c>
      <c r="D80" s="7">
        <v>3</v>
      </c>
      <c r="E80" s="27"/>
    </row>
    <row r="81" spans="1:5">
      <c r="A81" s="10" t="s">
        <v>132</v>
      </c>
      <c r="B81" s="27" t="s">
        <v>68</v>
      </c>
      <c r="C81" s="27">
        <v>13.21626</v>
      </c>
      <c r="D81" s="7">
        <v>3</v>
      </c>
      <c r="E81" s="27"/>
    </row>
    <row r="82" spans="1:5">
      <c r="B82" s="1" t="s">
        <v>131</v>
      </c>
      <c r="C82" s="1">
        <v>13.457380000000001</v>
      </c>
      <c r="D82" s="1">
        <v>3</v>
      </c>
      <c r="E82" s="27" t="s">
        <v>90</v>
      </c>
    </row>
    <row r="83" spans="1:5">
      <c r="B83" s="1" t="s">
        <v>14</v>
      </c>
      <c r="C83" s="1">
        <v>14.040789999999999</v>
      </c>
      <c r="D83" s="1">
        <v>3</v>
      </c>
      <c r="E83" s="27" t="s">
        <v>90</v>
      </c>
    </row>
    <row r="84" spans="1:5">
      <c r="B84" s="1" t="s">
        <v>97</v>
      </c>
      <c r="C84" s="1">
        <v>17.959800000000001</v>
      </c>
      <c r="D84" s="1">
        <v>3</v>
      </c>
      <c r="E84" s="27" t="s">
        <v>90</v>
      </c>
    </row>
    <row r="85" spans="1:5">
      <c r="B85" s="1" t="s">
        <v>137</v>
      </c>
      <c r="C85" s="1">
        <v>22.245760000000001</v>
      </c>
      <c r="D85" s="1">
        <v>3</v>
      </c>
      <c r="E85" s="27" t="s">
        <v>90</v>
      </c>
    </row>
    <row r="86" spans="1:5">
      <c r="A86" s="10" t="s">
        <v>139</v>
      </c>
      <c r="B86" s="1" t="s">
        <v>146</v>
      </c>
      <c r="C86" s="1">
        <v>7.5393100000000004</v>
      </c>
      <c r="D86" s="1">
        <v>3</v>
      </c>
      <c r="E86" s="27" t="s">
        <v>90</v>
      </c>
    </row>
    <row r="87" spans="1:5">
      <c r="A87" s="10" t="s">
        <v>139</v>
      </c>
      <c r="B87" s="1" t="s">
        <v>147</v>
      </c>
      <c r="C87" s="1">
        <v>7.9380100000000002</v>
      </c>
      <c r="D87" s="1">
        <v>3</v>
      </c>
      <c r="E87" s="27" t="s">
        <v>90</v>
      </c>
    </row>
    <row r="88" spans="1:5">
      <c r="A88" s="10" t="s">
        <v>139</v>
      </c>
      <c r="B88" s="1" t="s">
        <v>148</v>
      </c>
      <c r="C88" s="1">
        <v>8.4015299999999993</v>
      </c>
      <c r="D88" s="1">
        <v>3</v>
      </c>
      <c r="E88" s="27" t="s">
        <v>90</v>
      </c>
    </row>
    <row r="89" spans="1:5">
      <c r="A89" s="10" t="s">
        <v>139</v>
      </c>
      <c r="B89" s="1" t="s">
        <v>141</v>
      </c>
      <c r="C89" s="1">
        <v>8.4182299999999994</v>
      </c>
      <c r="D89" s="1">
        <v>3</v>
      </c>
      <c r="E89" s="27" t="s">
        <v>90</v>
      </c>
    </row>
    <row r="90" spans="1:5">
      <c r="A90" s="10" t="s">
        <v>139</v>
      </c>
      <c r="B90" s="1" t="s">
        <v>149</v>
      </c>
      <c r="C90" s="1">
        <v>8.4640500000000003</v>
      </c>
      <c r="D90" s="1">
        <v>3</v>
      </c>
      <c r="E90" s="27" t="s">
        <v>90</v>
      </c>
    </row>
    <row r="91" spans="1:5">
      <c r="A91" s="10" t="s">
        <v>139</v>
      </c>
      <c r="B91" s="1" t="s">
        <v>140</v>
      </c>
      <c r="C91" s="1">
        <v>9.2002900000000007</v>
      </c>
      <c r="D91" s="1">
        <v>3</v>
      </c>
      <c r="E91" s="27" t="s">
        <v>90</v>
      </c>
    </row>
    <row r="92" spans="1:5">
      <c r="A92" s="10" t="s">
        <v>139</v>
      </c>
      <c r="B92" s="1" t="s">
        <v>142</v>
      </c>
      <c r="C92" s="1">
        <v>9.5318000000000005</v>
      </c>
      <c r="D92" s="1">
        <v>3</v>
      </c>
      <c r="E92" s="27" t="s">
        <v>90</v>
      </c>
    </row>
    <row r="93" spans="1:5">
      <c r="A93" s="10" t="s">
        <v>139</v>
      </c>
      <c r="B93" s="1" t="s">
        <v>144</v>
      </c>
      <c r="C93" s="1">
        <v>9.72119</v>
      </c>
      <c r="D93" s="1">
        <v>3</v>
      </c>
      <c r="E93" s="27" t="s">
        <v>90</v>
      </c>
    </row>
    <row r="94" spans="1:5">
      <c r="A94" s="10">
        <v>1</v>
      </c>
      <c r="B94" s="27" t="s">
        <v>15</v>
      </c>
      <c r="C94" s="27">
        <v>4.4095800000000001</v>
      </c>
      <c r="D94" s="7">
        <v>4</v>
      </c>
      <c r="E94" s="27"/>
    </row>
    <row r="95" spans="1:5">
      <c r="A95" s="10">
        <v>2</v>
      </c>
      <c r="B95" s="27" t="s">
        <v>124</v>
      </c>
      <c r="C95" s="27">
        <v>4.42197</v>
      </c>
      <c r="D95" s="7">
        <v>4</v>
      </c>
      <c r="E95" s="27"/>
    </row>
    <row r="96" spans="1:5">
      <c r="A96" s="10">
        <v>3</v>
      </c>
      <c r="B96" s="27" t="s">
        <v>135</v>
      </c>
      <c r="C96" s="27">
        <v>4.4547800000000004</v>
      </c>
      <c r="D96" s="7">
        <v>4</v>
      </c>
      <c r="E96" s="27"/>
    </row>
    <row r="97" spans="1:5">
      <c r="A97" s="10">
        <v>4</v>
      </c>
      <c r="B97" s="27" t="s">
        <v>145</v>
      </c>
      <c r="C97" s="27">
        <v>4.6369699999999998</v>
      </c>
      <c r="D97" s="7">
        <v>4</v>
      </c>
      <c r="E97" s="27"/>
    </row>
    <row r="98" spans="1:5">
      <c r="A98" s="10">
        <v>5</v>
      </c>
      <c r="B98" s="27" t="s">
        <v>125</v>
      </c>
      <c r="C98" s="27">
        <v>4.7288800000000002</v>
      </c>
      <c r="D98" s="7">
        <v>4</v>
      </c>
      <c r="E98" s="27"/>
    </row>
    <row r="99" spans="1:5">
      <c r="A99" s="10">
        <v>6</v>
      </c>
      <c r="B99" s="27" t="s">
        <v>126</v>
      </c>
      <c r="C99" s="27">
        <v>4.82125</v>
      </c>
      <c r="D99" s="7">
        <v>4</v>
      </c>
      <c r="E99" s="27"/>
    </row>
    <row r="100" spans="1:5">
      <c r="A100" s="10">
        <v>7</v>
      </c>
      <c r="B100" s="27" t="s">
        <v>35</v>
      </c>
      <c r="C100" s="27">
        <v>4.9096700000000002</v>
      </c>
      <c r="D100" s="7">
        <v>4</v>
      </c>
      <c r="E100" s="27"/>
    </row>
    <row r="101" spans="1:5">
      <c r="A101" s="10">
        <v>8</v>
      </c>
      <c r="B101" s="27" t="s">
        <v>13</v>
      </c>
      <c r="C101" s="27">
        <v>4.9610500000000002</v>
      </c>
      <c r="D101" s="7">
        <v>4</v>
      </c>
      <c r="E101" s="27"/>
    </row>
    <row r="102" spans="1:5">
      <c r="A102" s="10">
        <v>9</v>
      </c>
      <c r="B102" s="27" t="s">
        <v>150</v>
      </c>
      <c r="C102" s="27">
        <v>5.0575900000000003</v>
      </c>
      <c r="D102" s="7">
        <v>4</v>
      </c>
      <c r="E102" s="27" t="s">
        <v>90</v>
      </c>
    </row>
    <row r="103" spans="1:5">
      <c r="A103" s="10">
        <v>10</v>
      </c>
      <c r="B103" s="27" t="s">
        <v>43</v>
      </c>
      <c r="C103" s="27">
        <v>5.4646800000000004</v>
      </c>
      <c r="D103" s="7">
        <v>4</v>
      </c>
      <c r="E103" s="27"/>
    </row>
    <row r="104" spans="1:5">
      <c r="A104" s="10">
        <v>11</v>
      </c>
      <c r="B104" s="27" t="s">
        <v>52</v>
      </c>
      <c r="C104" s="27">
        <v>5.5631399999999998</v>
      </c>
      <c r="D104" s="7">
        <v>4</v>
      </c>
      <c r="E104" s="27"/>
    </row>
    <row r="105" spans="1:5">
      <c r="A105" s="10">
        <v>12</v>
      </c>
      <c r="B105" s="27" t="s">
        <v>27</v>
      </c>
      <c r="C105" s="27">
        <v>5.6211900000000004</v>
      </c>
      <c r="D105" s="7">
        <v>4</v>
      </c>
      <c r="E105" s="27"/>
    </row>
    <row r="106" spans="1:5">
      <c r="A106" s="10">
        <v>13</v>
      </c>
      <c r="B106" s="27" t="s">
        <v>143</v>
      </c>
      <c r="C106" s="27">
        <v>5.6639200000000001</v>
      </c>
      <c r="D106" s="7">
        <v>4</v>
      </c>
      <c r="E106" s="27"/>
    </row>
    <row r="107" spans="1:5">
      <c r="A107" s="10">
        <v>14</v>
      </c>
      <c r="B107" s="27" t="s">
        <v>40</v>
      </c>
      <c r="C107" s="27">
        <v>5.8256800000000002</v>
      </c>
      <c r="D107" s="7">
        <v>4</v>
      </c>
      <c r="E107" s="27"/>
    </row>
    <row r="108" spans="1:5">
      <c r="A108" s="10">
        <v>15</v>
      </c>
      <c r="B108" s="27" t="s">
        <v>128</v>
      </c>
      <c r="C108" s="27">
        <v>5.9099399999999997</v>
      </c>
      <c r="D108" s="7">
        <v>4</v>
      </c>
      <c r="E108" s="27"/>
    </row>
    <row r="109" spans="1:5">
      <c r="A109" s="10">
        <v>16</v>
      </c>
      <c r="B109" s="27" t="s">
        <v>54</v>
      </c>
      <c r="C109" s="27">
        <v>6.0815299999999999</v>
      </c>
      <c r="D109" s="7">
        <v>4</v>
      </c>
      <c r="E109" s="27"/>
    </row>
    <row r="110" spans="1:5">
      <c r="A110" s="10">
        <v>17</v>
      </c>
      <c r="B110" s="21" t="s">
        <v>93</v>
      </c>
      <c r="C110" s="27">
        <v>6.1418299999999997</v>
      </c>
      <c r="D110" s="7">
        <v>4</v>
      </c>
      <c r="E110" s="27" t="s">
        <v>90</v>
      </c>
    </row>
    <row r="111" spans="1:5">
      <c r="A111" s="10">
        <v>18</v>
      </c>
      <c r="B111" s="27" t="s">
        <v>130</v>
      </c>
      <c r="C111" s="27">
        <v>6.2010899999999998</v>
      </c>
      <c r="D111" s="7">
        <v>4</v>
      </c>
      <c r="E111" s="27" t="s">
        <v>90</v>
      </c>
    </row>
    <row r="112" spans="1:5">
      <c r="A112" s="10">
        <v>19</v>
      </c>
      <c r="B112" s="27" t="s">
        <v>42</v>
      </c>
      <c r="C112" s="27">
        <v>6.2521899999999997</v>
      </c>
      <c r="D112" s="7">
        <v>4</v>
      </c>
      <c r="E112" s="27"/>
    </row>
    <row r="113" spans="1:5">
      <c r="A113" s="10">
        <v>20</v>
      </c>
      <c r="B113" s="27" t="s">
        <v>151</v>
      </c>
      <c r="C113" s="27">
        <v>6.8512300000000002</v>
      </c>
      <c r="D113" s="7">
        <v>4</v>
      </c>
      <c r="E113" s="27"/>
    </row>
    <row r="114" spans="1:5">
      <c r="A114" s="10">
        <v>21</v>
      </c>
      <c r="B114" s="27" t="s">
        <v>14</v>
      </c>
      <c r="C114" s="27">
        <v>7.0334300000000001</v>
      </c>
      <c r="D114" s="7">
        <v>4</v>
      </c>
      <c r="E114" s="27" t="s">
        <v>90</v>
      </c>
    </row>
    <row r="115" spans="1:5">
      <c r="A115" s="10">
        <v>22</v>
      </c>
      <c r="B115" s="27" t="s">
        <v>100</v>
      </c>
      <c r="C115" s="27">
        <v>7.4896200000000004</v>
      </c>
      <c r="D115" s="7">
        <v>4</v>
      </c>
      <c r="E115" s="27" t="s">
        <v>90</v>
      </c>
    </row>
    <row r="116" spans="1:5">
      <c r="A116" s="10">
        <v>23</v>
      </c>
      <c r="B116" s="28" t="s">
        <v>49</v>
      </c>
      <c r="C116" s="27">
        <v>7.7078100000000003</v>
      </c>
      <c r="D116" s="7">
        <v>4</v>
      </c>
      <c r="E116" s="27"/>
    </row>
    <row r="117" spans="1:5">
      <c r="A117" s="10" t="s">
        <v>132</v>
      </c>
      <c r="B117" s="27" t="s">
        <v>68</v>
      </c>
      <c r="C117" s="27">
        <v>8.3625600000000002</v>
      </c>
      <c r="D117" s="7">
        <v>4</v>
      </c>
      <c r="E117" s="27"/>
    </row>
    <row r="118" spans="1:5">
      <c r="B118" s="9" t="s">
        <v>19</v>
      </c>
      <c r="C118" s="8">
        <v>9.7023200000000003</v>
      </c>
      <c r="D118" s="8">
        <v>4</v>
      </c>
      <c r="E118" s="27"/>
    </row>
    <row r="119" spans="1:5">
      <c r="B119" s="9" t="s">
        <v>138</v>
      </c>
      <c r="C119" s="8">
        <v>9.7998999999999992</v>
      </c>
      <c r="D119" s="8">
        <v>4</v>
      </c>
      <c r="E119" s="27" t="s">
        <v>90</v>
      </c>
    </row>
    <row r="120" spans="1:5">
      <c r="B120" s="9" t="s">
        <v>23</v>
      </c>
      <c r="C120" s="8">
        <v>10.118230000000001</v>
      </c>
      <c r="D120" s="8">
        <v>4</v>
      </c>
      <c r="E120" s="27" t="s">
        <v>90</v>
      </c>
    </row>
    <row r="121" spans="1:5">
      <c r="B121" s="9" t="s">
        <v>96</v>
      </c>
      <c r="C121" s="8">
        <v>10.303520000000001</v>
      </c>
      <c r="D121" s="8">
        <v>4</v>
      </c>
      <c r="E121" s="27" t="s">
        <v>90</v>
      </c>
    </row>
    <row r="122" spans="1:5">
      <c r="B122" s="9" t="s">
        <v>152</v>
      </c>
      <c r="C122" s="8">
        <v>11.401289999999999</v>
      </c>
      <c r="D122" s="8">
        <v>4</v>
      </c>
      <c r="E122" s="27" t="s">
        <v>90</v>
      </c>
    </row>
    <row r="123" spans="1:5">
      <c r="B123" s="9" t="s">
        <v>127</v>
      </c>
      <c r="C123" s="8">
        <v>16.056570000000001</v>
      </c>
      <c r="D123" s="8">
        <v>4</v>
      </c>
      <c r="E123" s="27" t="s">
        <v>90</v>
      </c>
    </row>
    <row r="124" spans="1:5">
      <c r="B124" s="9" t="s">
        <v>131</v>
      </c>
      <c r="C124" s="8">
        <v>16.788969999999999</v>
      </c>
      <c r="D124" s="8">
        <v>4</v>
      </c>
      <c r="E124" s="27" t="s">
        <v>90</v>
      </c>
    </row>
    <row r="125" spans="1:5">
      <c r="B125" s="9" t="s">
        <v>89</v>
      </c>
      <c r="C125" s="8">
        <v>44.627220000000001</v>
      </c>
      <c r="D125" s="8">
        <v>4</v>
      </c>
      <c r="E125" s="27" t="s">
        <v>90</v>
      </c>
    </row>
    <row r="126" spans="1:5">
      <c r="B126" s="9" t="s">
        <v>137</v>
      </c>
      <c r="C126" s="8">
        <v>78.152739999999994</v>
      </c>
      <c r="D126" s="8">
        <v>4</v>
      </c>
      <c r="E126" s="27" t="s">
        <v>90</v>
      </c>
    </row>
    <row r="127" spans="1:5">
      <c r="A127" s="10" t="s">
        <v>139</v>
      </c>
      <c r="B127" s="9" t="s">
        <v>146</v>
      </c>
      <c r="C127" s="8">
        <v>4.2643000000000004</v>
      </c>
      <c r="D127" s="8">
        <v>4</v>
      </c>
      <c r="E127" s="27" t="s">
        <v>90</v>
      </c>
    </row>
    <row r="128" spans="1:5">
      <c r="A128" s="10" t="s">
        <v>139</v>
      </c>
      <c r="B128" s="9" t="s">
        <v>149</v>
      </c>
      <c r="C128" s="8">
        <v>4.3146399999999998</v>
      </c>
      <c r="D128" s="8">
        <v>4</v>
      </c>
      <c r="E128" s="27" t="s">
        <v>90</v>
      </c>
    </row>
    <row r="129" spans="1:5">
      <c r="A129" s="10">
        <v>1</v>
      </c>
      <c r="B129" s="27" t="s">
        <v>125</v>
      </c>
      <c r="C129" s="27">
        <v>5.3935700000000004</v>
      </c>
      <c r="D129" s="10">
        <v>5</v>
      </c>
      <c r="E129" s="27"/>
    </row>
    <row r="130" spans="1:5">
      <c r="A130" s="10">
        <v>2</v>
      </c>
      <c r="B130" s="27" t="s">
        <v>124</v>
      </c>
      <c r="C130" s="27">
        <v>5.8976300000000004</v>
      </c>
      <c r="D130" s="10">
        <v>5</v>
      </c>
      <c r="E130" s="27"/>
    </row>
    <row r="131" spans="1:5">
      <c r="A131" s="10">
        <v>3</v>
      </c>
      <c r="B131" s="27" t="s">
        <v>89</v>
      </c>
      <c r="C131" s="27">
        <v>6.1320600000000001</v>
      </c>
      <c r="D131" s="10">
        <v>5</v>
      </c>
      <c r="E131" s="27" t="s">
        <v>90</v>
      </c>
    </row>
    <row r="132" spans="1:5">
      <c r="A132" s="10">
        <v>4</v>
      </c>
      <c r="B132" s="27" t="s">
        <v>145</v>
      </c>
      <c r="C132" s="27">
        <v>6.4543400000000002</v>
      </c>
      <c r="D132" s="10">
        <v>5</v>
      </c>
      <c r="E132" s="27"/>
    </row>
    <row r="133" spans="1:5">
      <c r="A133" s="10">
        <v>5</v>
      </c>
      <c r="B133" s="27" t="s">
        <v>15</v>
      </c>
      <c r="C133" s="27">
        <v>6.633</v>
      </c>
      <c r="D133" s="10">
        <v>5</v>
      </c>
      <c r="E133" s="27"/>
    </row>
    <row r="134" spans="1:5">
      <c r="A134" s="10">
        <v>6</v>
      </c>
      <c r="B134" s="27" t="s">
        <v>128</v>
      </c>
      <c r="C134" s="27">
        <v>6.6675399999999998</v>
      </c>
      <c r="D134" s="10">
        <v>5</v>
      </c>
      <c r="E134" s="27"/>
    </row>
    <row r="135" spans="1:5">
      <c r="A135" s="10">
        <v>7</v>
      </c>
      <c r="B135" s="27" t="s">
        <v>126</v>
      </c>
      <c r="C135" s="27">
        <v>6.8047599999999999</v>
      </c>
      <c r="D135" s="10">
        <v>5</v>
      </c>
      <c r="E135" s="27"/>
    </row>
    <row r="136" spans="1:5">
      <c r="A136" s="10">
        <v>8</v>
      </c>
      <c r="B136" s="27" t="s">
        <v>19</v>
      </c>
      <c r="C136" s="27">
        <v>7.0427600000000004</v>
      </c>
      <c r="D136" s="10">
        <v>5</v>
      </c>
      <c r="E136" s="27"/>
    </row>
    <row r="137" spans="1:5">
      <c r="A137" s="10">
        <v>9</v>
      </c>
      <c r="B137" s="27" t="s">
        <v>152</v>
      </c>
      <c r="C137" s="27">
        <v>7.2026300000000001</v>
      </c>
      <c r="D137" s="10">
        <v>5</v>
      </c>
      <c r="E137" s="27" t="s">
        <v>90</v>
      </c>
    </row>
    <row r="138" spans="1:5">
      <c r="A138" s="10">
        <v>10</v>
      </c>
      <c r="B138" s="27" t="s">
        <v>42</v>
      </c>
      <c r="C138" s="27">
        <v>7.2248000000000001</v>
      </c>
      <c r="D138" s="10">
        <v>5</v>
      </c>
      <c r="E138" s="27"/>
    </row>
    <row r="139" spans="1:5">
      <c r="A139" s="10">
        <v>11</v>
      </c>
      <c r="B139" s="27" t="s">
        <v>135</v>
      </c>
      <c r="C139" s="27">
        <v>7.2943899999999999</v>
      </c>
      <c r="D139" s="10">
        <v>5</v>
      </c>
      <c r="E139" s="27"/>
    </row>
    <row r="140" spans="1:5">
      <c r="A140" s="10">
        <v>12</v>
      </c>
      <c r="B140" s="27" t="s">
        <v>35</v>
      </c>
      <c r="C140" s="27">
        <v>7.4183599999999998</v>
      </c>
      <c r="D140" s="10">
        <v>5</v>
      </c>
      <c r="E140" s="27"/>
    </row>
    <row r="141" spans="1:5">
      <c r="A141" s="10">
        <v>13</v>
      </c>
      <c r="B141" s="27" t="s">
        <v>13</v>
      </c>
      <c r="C141" s="27">
        <v>7.4442000000000004</v>
      </c>
      <c r="D141" s="10">
        <v>5</v>
      </c>
      <c r="E141" s="27"/>
    </row>
    <row r="142" spans="1:5">
      <c r="A142" s="10">
        <v>14</v>
      </c>
      <c r="B142" s="27" t="s">
        <v>27</v>
      </c>
      <c r="C142" s="27">
        <v>7.7386999999999997</v>
      </c>
      <c r="D142" s="10">
        <v>5</v>
      </c>
      <c r="E142" s="27"/>
    </row>
    <row r="143" spans="1:5">
      <c r="A143" s="10">
        <v>15</v>
      </c>
      <c r="B143" s="27" t="s">
        <v>150</v>
      </c>
      <c r="C143" s="27">
        <v>7.79521</v>
      </c>
      <c r="D143" s="10">
        <v>5</v>
      </c>
      <c r="E143" s="27" t="s">
        <v>90</v>
      </c>
    </row>
    <row r="144" spans="1:5">
      <c r="A144" s="10">
        <v>16</v>
      </c>
      <c r="B144" s="27" t="s">
        <v>50</v>
      </c>
      <c r="C144" s="27">
        <v>8.1979199999999999</v>
      </c>
      <c r="D144" s="10">
        <v>5</v>
      </c>
      <c r="E144" s="27"/>
    </row>
    <row r="145" spans="1:5">
      <c r="A145" s="10">
        <v>17</v>
      </c>
      <c r="B145" s="27" t="s">
        <v>93</v>
      </c>
      <c r="C145" s="27">
        <v>8.2175600000000006</v>
      </c>
      <c r="D145" s="10">
        <v>5</v>
      </c>
      <c r="E145" s="27" t="s">
        <v>90</v>
      </c>
    </row>
    <row r="146" spans="1:5">
      <c r="A146" s="10">
        <v>18</v>
      </c>
      <c r="B146" s="27" t="s">
        <v>143</v>
      </c>
      <c r="C146" s="27">
        <v>8.3073700000000006</v>
      </c>
      <c r="D146" s="10">
        <v>5</v>
      </c>
      <c r="E146" s="27"/>
    </row>
    <row r="147" spans="1:5">
      <c r="A147" s="10">
        <v>19</v>
      </c>
      <c r="B147" s="27" t="s">
        <v>151</v>
      </c>
      <c r="C147" s="27">
        <v>8.6898499999999999</v>
      </c>
      <c r="D147" s="10">
        <v>5</v>
      </c>
      <c r="E147" s="27"/>
    </row>
    <row r="148" spans="1:5">
      <c r="A148" s="10">
        <v>20</v>
      </c>
      <c r="B148" s="27" t="s">
        <v>54</v>
      </c>
      <c r="C148" s="27">
        <v>9.0705799999999996</v>
      </c>
      <c r="D148" s="10">
        <v>5</v>
      </c>
      <c r="E148" s="27"/>
    </row>
    <row r="149" spans="1:5">
      <c r="A149" s="10">
        <v>21</v>
      </c>
      <c r="B149" s="27" t="s">
        <v>96</v>
      </c>
      <c r="C149" s="27">
        <v>9.2212399999999999</v>
      </c>
      <c r="D149" s="10">
        <v>5</v>
      </c>
      <c r="E149" s="27" t="s">
        <v>90</v>
      </c>
    </row>
    <row r="150" spans="1:5">
      <c r="A150" s="10">
        <v>22</v>
      </c>
      <c r="B150" s="27" t="s">
        <v>43</v>
      </c>
      <c r="C150" s="27">
        <v>9.3071900000000003</v>
      </c>
      <c r="D150" s="10">
        <v>5</v>
      </c>
      <c r="E150" s="27"/>
    </row>
    <row r="151" spans="1:5">
      <c r="A151" s="10">
        <v>23</v>
      </c>
      <c r="B151" s="27" t="s">
        <v>40</v>
      </c>
      <c r="C151" s="27">
        <v>9.5386299999999995</v>
      </c>
      <c r="D151" s="10">
        <v>5</v>
      </c>
      <c r="E151" s="27"/>
    </row>
    <row r="152" spans="1:5">
      <c r="A152" s="10" t="s">
        <v>132</v>
      </c>
      <c r="B152" s="27" t="s">
        <v>68</v>
      </c>
      <c r="C152" s="27">
        <v>10.91619</v>
      </c>
      <c r="D152" s="10">
        <v>5</v>
      </c>
      <c r="E152" s="27"/>
    </row>
    <row r="153" spans="1:5">
      <c r="B153" s="1" t="s">
        <v>153</v>
      </c>
      <c r="C153" s="1">
        <v>10.9162</v>
      </c>
      <c r="D153" s="8">
        <v>5</v>
      </c>
      <c r="E153" s="27" t="s">
        <v>90</v>
      </c>
    </row>
    <row r="154" spans="1:5">
      <c r="B154" s="1" t="s">
        <v>52</v>
      </c>
      <c r="C154" s="1">
        <v>10.929830000000001</v>
      </c>
      <c r="D154" s="8">
        <v>5</v>
      </c>
      <c r="E154" s="27"/>
    </row>
    <row r="155" spans="1:5">
      <c r="B155" s="1" t="s">
        <v>97</v>
      </c>
      <c r="C155" s="1">
        <v>11.43317</v>
      </c>
      <c r="D155" s="8">
        <v>5</v>
      </c>
      <c r="E155" s="27" t="s">
        <v>90</v>
      </c>
    </row>
    <row r="156" spans="1:5">
      <c r="B156" s="1" t="s">
        <v>14</v>
      </c>
      <c r="C156" s="1">
        <v>12.286490000000001</v>
      </c>
      <c r="D156" s="8">
        <v>5</v>
      </c>
      <c r="E156" s="27" t="s">
        <v>90</v>
      </c>
    </row>
    <row r="157" spans="1:5">
      <c r="B157" s="1" t="s">
        <v>100</v>
      </c>
      <c r="C157" s="1">
        <v>17.105350000000001</v>
      </c>
      <c r="D157" s="8">
        <v>5</v>
      </c>
      <c r="E157" s="27" t="s">
        <v>90</v>
      </c>
    </row>
    <row r="158" spans="1:5">
      <c r="B158" s="1" t="s">
        <v>131</v>
      </c>
      <c r="C158" s="1">
        <v>19.397790000000001</v>
      </c>
      <c r="D158" s="8">
        <v>5</v>
      </c>
      <c r="E158" s="27" t="s">
        <v>90</v>
      </c>
    </row>
    <row r="159" spans="1:5">
      <c r="A159" s="10">
        <v>1</v>
      </c>
      <c r="B159" s="27" t="s">
        <v>124</v>
      </c>
      <c r="C159" s="27">
        <v>6.1878200000000003</v>
      </c>
      <c r="D159" s="10">
        <v>6</v>
      </c>
      <c r="E159" s="27"/>
    </row>
    <row r="160" spans="1:5">
      <c r="A160" s="10">
        <v>2</v>
      </c>
      <c r="B160" s="27" t="s">
        <v>15</v>
      </c>
      <c r="C160" s="27">
        <v>6.2306299999999997</v>
      </c>
      <c r="D160" s="10">
        <v>6</v>
      </c>
      <c r="E160" s="27"/>
    </row>
    <row r="161" spans="1:5">
      <c r="A161" s="10">
        <v>3</v>
      </c>
      <c r="B161" s="27" t="s">
        <v>89</v>
      </c>
      <c r="C161" s="27">
        <v>6.4029999999999996</v>
      </c>
      <c r="D161" s="10">
        <v>6</v>
      </c>
      <c r="E161" s="27" t="s">
        <v>90</v>
      </c>
    </row>
    <row r="162" spans="1:5">
      <c r="A162" s="10">
        <v>4</v>
      </c>
      <c r="B162" s="27" t="s">
        <v>27</v>
      </c>
      <c r="C162" s="27">
        <v>6.5536399999999997</v>
      </c>
      <c r="D162" s="10">
        <v>6</v>
      </c>
      <c r="E162" s="27"/>
    </row>
    <row r="163" spans="1:5">
      <c r="A163" s="10">
        <v>5</v>
      </c>
      <c r="B163" s="27" t="s">
        <v>125</v>
      </c>
      <c r="C163" s="27">
        <v>6.6241599999999998</v>
      </c>
      <c r="D163" s="10">
        <v>6</v>
      </c>
      <c r="E163" s="27"/>
    </row>
    <row r="164" spans="1:5">
      <c r="A164" s="10">
        <v>6</v>
      </c>
      <c r="B164" s="27" t="s">
        <v>152</v>
      </c>
      <c r="C164" s="27">
        <v>6.6847300000000001</v>
      </c>
      <c r="D164" s="10">
        <v>6</v>
      </c>
      <c r="E164" s="27" t="s">
        <v>90</v>
      </c>
    </row>
    <row r="165" spans="1:5">
      <c r="A165" s="10">
        <v>7</v>
      </c>
      <c r="B165" s="27" t="s">
        <v>151</v>
      </c>
      <c r="C165" s="27">
        <v>6.7653100000000004</v>
      </c>
      <c r="D165" s="10">
        <v>6</v>
      </c>
      <c r="E165" s="27"/>
    </row>
    <row r="166" spans="1:5">
      <c r="A166" s="10">
        <v>8</v>
      </c>
      <c r="B166" s="27" t="s">
        <v>128</v>
      </c>
      <c r="C166" s="27">
        <v>6.9045500000000004</v>
      </c>
      <c r="D166" s="10">
        <v>6</v>
      </c>
      <c r="E166" s="27"/>
    </row>
    <row r="167" spans="1:5">
      <c r="A167" s="10">
        <v>9</v>
      </c>
      <c r="B167" s="27" t="s">
        <v>143</v>
      </c>
      <c r="C167" s="27">
        <v>6.9599200000000003</v>
      </c>
      <c r="D167" s="10">
        <v>6</v>
      </c>
      <c r="E167" s="27"/>
    </row>
    <row r="168" spans="1:5">
      <c r="A168" s="10">
        <v>10</v>
      </c>
      <c r="B168" s="27" t="s">
        <v>13</v>
      </c>
      <c r="C168" s="27">
        <v>6.9920900000000001</v>
      </c>
      <c r="D168" s="10">
        <v>6</v>
      </c>
      <c r="E168" s="27"/>
    </row>
    <row r="169" spans="1:5">
      <c r="A169" s="10">
        <v>11</v>
      </c>
      <c r="B169" s="27" t="s">
        <v>126</v>
      </c>
      <c r="C169" s="27">
        <v>7.0566000000000004</v>
      </c>
      <c r="D169" s="10">
        <v>6</v>
      </c>
      <c r="E169" s="27"/>
    </row>
    <row r="170" spans="1:5">
      <c r="A170" s="10">
        <v>12</v>
      </c>
      <c r="B170" s="27" t="s">
        <v>40</v>
      </c>
      <c r="C170" s="27">
        <v>7.1234000000000002</v>
      </c>
      <c r="D170" s="10">
        <v>6</v>
      </c>
      <c r="E170" s="27"/>
    </row>
    <row r="171" spans="1:5">
      <c r="A171" s="10">
        <v>13</v>
      </c>
      <c r="B171" s="27" t="s">
        <v>49</v>
      </c>
      <c r="C171" s="27">
        <v>7.1792999999999996</v>
      </c>
      <c r="D171" s="10">
        <v>6</v>
      </c>
      <c r="E171" s="27"/>
    </row>
    <row r="172" spans="1:5">
      <c r="A172" s="10">
        <v>14</v>
      </c>
      <c r="B172" s="27" t="s">
        <v>135</v>
      </c>
      <c r="C172" s="27">
        <v>7.4550799999999997</v>
      </c>
      <c r="D172" s="10">
        <v>6</v>
      </c>
      <c r="E172" s="27"/>
    </row>
    <row r="173" spans="1:5">
      <c r="A173" s="10">
        <v>15</v>
      </c>
      <c r="B173" s="27" t="s">
        <v>43</v>
      </c>
      <c r="C173" s="27">
        <v>7.6101799999999997</v>
      </c>
      <c r="D173" s="10">
        <v>6</v>
      </c>
      <c r="E173" s="27"/>
    </row>
    <row r="174" spans="1:5">
      <c r="A174" s="10">
        <v>16</v>
      </c>
      <c r="B174" s="27" t="s">
        <v>96</v>
      </c>
      <c r="C174" s="27">
        <v>7.6704999999999997</v>
      </c>
      <c r="D174" s="10">
        <v>6</v>
      </c>
      <c r="E174" s="27" t="s">
        <v>90</v>
      </c>
    </row>
    <row r="175" spans="1:5">
      <c r="A175" s="10">
        <v>17</v>
      </c>
      <c r="B175" s="27" t="s">
        <v>19</v>
      </c>
      <c r="C175" s="27">
        <v>7.8794199999999996</v>
      </c>
      <c r="D175" s="10">
        <v>6</v>
      </c>
      <c r="E175" s="27"/>
    </row>
    <row r="176" spans="1:5">
      <c r="A176" s="10">
        <v>18</v>
      </c>
      <c r="B176" s="27" t="s">
        <v>46</v>
      </c>
      <c r="C176" s="27">
        <v>8.3614700000000006</v>
      </c>
      <c r="D176" s="10">
        <v>6</v>
      </c>
      <c r="E176" s="27"/>
    </row>
    <row r="177" spans="1:5">
      <c r="A177" s="10">
        <v>19</v>
      </c>
      <c r="B177" s="27" t="s">
        <v>145</v>
      </c>
      <c r="C177" s="27">
        <v>8.37988</v>
      </c>
      <c r="D177" s="10">
        <v>6</v>
      </c>
      <c r="E177" s="27"/>
    </row>
    <row r="178" spans="1:5">
      <c r="A178" s="10">
        <v>20</v>
      </c>
      <c r="B178" s="27" t="s">
        <v>93</v>
      </c>
      <c r="C178" s="27">
        <v>8.4089600000000004</v>
      </c>
      <c r="D178" s="10">
        <v>6</v>
      </c>
      <c r="E178" s="27" t="s">
        <v>90</v>
      </c>
    </row>
    <row r="179" spans="1:5">
      <c r="A179" s="10">
        <v>21</v>
      </c>
      <c r="B179" s="27" t="s">
        <v>153</v>
      </c>
      <c r="C179" s="27">
        <v>8.5415200000000002</v>
      </c>
      <c r="D179" s="10">
        <v>6</v>
      </c>
      <c r="E179" s="27" t="s">
        <v>90</v>
      </c>
    </row>
    <row r="180" spans="1:5">
      <c r="A180" s="10">
        <v>22</v>
      </c>
      <c r="B180" s="27" t="s">
        <v>54</v>
      </c>
      <c r="C180" s="27">
        <v>8.7098099999999992</v>
      </c>
      <c r="D180" s="10">
        <v>6</v>
      </c>
      <c r="E180" s="27"/>
    </row>
    <row r="181" spans="1:5">
      <c r="A181" s="10">
        <v>23</v>
      </c>
      <c r="B181" s="27" t="s">
        <v>150</v>
      </c>
      <c r="C181" s="27">
        <v>9.3922100000000004</v>
      </c>
      <c r="D181" s="10">
        <v>6</v>
      </c>
      <c r="E181" s="27" t="s">
        <v>90</v>
      </c>
    </row>
    <row r="182" spans="1:5">
      <c r="A182" s="10">
        <v>24</v>
      </c>
      <c r="B182" s="27" t="s">
        <v>42</v>
      </c>
      <c r="C182" s="27">
        <v>11.16375</v>
      </c>
      <c r="D182" s="10">
        <v>6</v>
      </c>
      <c r="E182" s="27"/>
    </row>
    <row r="183" spans="1:5" s="27" customFormat="1">
      <c r="A183" s="10">
        <v>25</v>
      </c>
      <c r="B183" s="27" t="s">
        <v>52</v>
      </c>
      <c r="C183" s="27">
        <v>13.95941</v>
      </c>
      <c r="D183" s="27">
        <v>6</v>
      </c>
    </row>
    <row r="184" spans="1:5">
      <c r="A184" s="10" t="s">
        <v>132</v>
      </c>
      <c r="B184" s="27" t="s">
        <v>68</v>
      </c>
      <c r="C184" s="27">
        <v>16.993680000000001</v>
      </c>
      <c r="D184" s="10">
        <v>6</v>
      </c>
      <c r="E184" s="27"/>
    </row>
    <row r="185" spans="1:5">
      <c r="B185" s="1" t="s">
        <v>14</v>
      </c>
      <c r="C185" s="1">
        <v>17.43092</v>
      </c>
      <c r="D185" s="1">
        <v>6</v>
      </c>
      <c r="E185" s="27" t="s">
        <v>90</v>
      </c>
    </row>
    <row r="186" spans="1:5">
      <c r="B186" s="1" t="s">
        <v>35</v>
      </c>
      <c r="C186" s="1">
        <v>19.732469999999999</v>
      </c>
      <c r="D186" s="1">
        <v>6</v>
      </c>
      <c r="E186" s="27"/>
    </row>
    <row r="187" spans="1:5">
      <c r="B187" s="1" t="s">
        <v>100</v>
      </c>
      <c r="C187" s="1">
        <v>20.09929</v>
      </c>
      <c r="D187" s="1">
        <v>6</v>
      </c>
      <c r="E187" s="27" t="s">
        <v>90</v>
      </c>
    </row>
    <row r="188" spans="1:5">
      <c r="B188" s="1" t="s">
        <v>50</v>
      </c>
      <c r="C188" s="1">
        <v>20.5364</v>
      </c>
      <c r="D188" s="1">
        <v>6</v>
      </c>
      <c r="E188" s="27"/>
    </row>
    <row r="189" spans="1:5">
      <c r="B189" s="1" t="s">
        <v>97</v>
      </c>
      <c r="C189" s="1">
        <v>30.711379999999998</v>
      </c>
      <c r="D189" s="1">
        <v>6</v>
      </c>
      <c r="E189" s="27" t="s">
        <v>90</v>
      </c>
    </row>
    <row r="190" spans="1:5">
      <c r="A190" s="10">
        <v>1</v>
      </c>
      <c r="B190" s="27" t="s">
        <v>124</v>
      </c>
      <c r="C190" s="27">
        <v>7.3182</v>
      </c>
      <c r="D190" s="7">
        <v>7</v>
      </c>
      <c r="E190" s="27"/>
    </row>
    <row r="191" spans="1:5">
      <c r="A191" s="10">
        <v>2</v>
      </c>
      <c r="B191" s="27" t="s">
        <v>135</v>
      </c>
      <c r="C191" s="27">
        <v>7.9527400000000004</v>
      </c>
      <c r="D191" s="7">
        <v>7</v>
      </c>
      <c r="E191" s="27"/>
    </row>
    <row r="192" spans="1:5">
      <c r="A192" s="10">
        <v>3</v>
      </c>
      <c r="B192" s="27" t="s">
        <v>125</v>
      </c>
      <c r="C192" s="27">
        <v>8.0144300000000008</v>
      </c>
      <c r="D192" s="7">
        <v>7</v>
      </c>
      <c r="E192" s="27"/>
    </row>
    <row r="193" spans="1:5">
      <c r="A193" s="10">
        <v>4</v>
      </c>
      <c r="B193" s="27" t="s">
        <v>89</v>
      </c>
      <c r="C193" s="27">
        <v>8.14086</v>
      </c>
      <c r="D193" s="7">
        <v>7</v>
      </c>
      <c r="E193" s="27" t="s">
        <v>90</v>
      </c>
    </row>
    <row r="194" spans="1:5">
      <c r="A194" s="10">
        <v>5</v>
      </c>
      <c r="B194" s="27" t="s">
        <v>49</v>
      </c>
      <c r="C194" s="27">
        <v>8.4391099999999994</v>
      </c>
      <c r="D194" s="7">
        <v>7</v>
      </c>
      <c r="E194" s="27"/>
    </row>
    <row r="195" spans="1:5">
      <c r="A195" s="10">
        <v>6</v>
      </c>
      <c r="B195" s="27" t="s">
        <v>43</v>
      </c>
      <c r="C195" s="27">
        <v>8.8360900000000004</v>
      </c>
      <c r="D195" s="7">
        <v>7</v>
      </c>
      <c r="E195" s="27"/>
    </row>
    <row r="196" spans="1:5">
      <c r="A196" s="10">
        <v>7</v>
      </c>
      <c r="B196" s="27" t="s">
        <v>19</v>
      </c>
      <c r="C196" s="27">
        <v>8.8609799999999996</v>
      </c>
      <c r="D196" s="7">
        <v>7</v>
      </c>
      <c r="E196" s="27"/>
    </row>
    <row r="197" spans="1:5">
      <c r="A197" s="10">
        <v>8</v>
      </c>
      <c r="B197" s="27" t="s">
        <v>13</v>
      </c>
      <c r="C197" s="27">
        <v>9.0523199999999999</v>
      </c>
      <c r="D197" s="7">
        <v>7</v>
      </c>
      <c r="E197" s="27"/>
    </row>
    <row r="198" spans="1:5">
      <c r="A198" s="10">
        <v>9</v>
      </c>
      <c r="B198" s="27" t="s">
        <v>27</v>
      </c>
      <c r="C198" s="27">
        <v>9.1405999999999992</v>
      </c>
      <c r="D198" s="7">
        <v>7</v>
      </c>
      <c r="E198" s="27"/>
    </row>
    <row r="199" spans="1:5">
      <c r="A199" s="10">
        <v>10</v>
      </c>
      <c r="B199" s="27" t="s">
        <v>35</v>
      </c>
      <c r="C199" s="27">
        <v>9.2214700000000001</v>
      </c>
      <c r="D199" s="7">
        <v>7</v>
      </c>
      <c r="E199" s="27"/>
    </row>
    <row r="200" spans="1:5">
      <c r="A200" s="10">
        <v>11</v>
      </c>
      <c r="B200" s="27" t="s">
        <v>126</v>
      </c>
      <c r="C200" s="27">
        <v>9.5920699999999997</v>
      </c>
      <c r="D200" s="7">
        <v>7</v>
      </c>
      <c r="E200" s="27"/>
    </row>
    <row r="201" spans="1:5">
      <c r="A201" s="10">
        <v>12</v>
      </c>
      <c r="B201" s="27" t="s">
        <v>96</v>
      </c>
      <c r="C201" s="27">
        <v>9.7025799999999993</v>
      </c>
      <c r="D201" s="7">
        <v>7</v>
      </c>
      <c r="E201" s="27" t="s">
        <v>90</v>
      </c>
    </row>
    <row r="202" spans="1:5">
      <c r="A202" s="10">
        <v>13</v>
      </c>
      <c r="B202" s="27" t="s">
        <v>46</v>
      </c>
      <c r="C202" s="27">
        <v>9.8151899999999994</v>
      </c>
      <c r="D202" s="7">
        <v>7</v>
      </c>
      <c r="E202" s="27"/>
    </row>
    <row r="203" spans="1:5">
      <c r="A203" s="10">
        <v>14</v>
      </c>
      <c r="B203" s="27" t="s">
        <v>42</v>
      </c>
      <c r="C203" s="27">
        <v>9.9403100000000002</v>
      </c>
      <c r="D203" s="7">
        <v>7</v>
      </c>
      <c r="E203" s="27"/>
    </row>
    <row r="204" spans="1:5">
      <c r="A204" s="10">
        <v>15</v>
      </c>
      <c r="B204" s="27" t="s">
        <v>128</v>
      </c>
      <c r="C204" s="27">
        <v>10.013</v>
      </c>
      <c r="D204" s="7">
        <v>7</v>
      </c>
      <c r="E204" s="27"/>
    </row>
    <row r="205" spans="1:5">
      <c r="A205" s="10">
        <v>16</v>
      </c>
      <c r="B205" s="27" t="s">
        <v>40</v>
      </c>
      <c r="C205" s="27">
        <v>10.09477</v>
      </c>
      <c r="D205" s="7">
        <v>7</v>
      </c>
      <c r="E205" s="27"/>
    </row>
    <row r="206" spans="1:5">
      <c r="A206" s="10">
        <v>17</v>
      </c>
      <c r="B206" s="27" t="s">
        <v>15</v>
      </c>
      <c r="C206" s="27">
        <v>10.151120000000001</v>
      </c>
      <c r="D206" s="7">
        <v>7</v>
      </c>
      <c r="E206" s="27"/>
    </row>
    <row r="207" spans="1:5">
      <c r="A207" s="10">
        <v>18</v>
      </c>
      <c r="B207" s="27" t="s">
        <v>145</v>
      </c>
      <c r="C207" s="27">
        <v>10.55462</v>
      </c>
      <c r="D207" s="7">
        <v>7</v>
      </c>
      <c r="E207" s="27"/>
    </row>
    <row r="208" spans="1:5">
      <c r="A208" s="10">
        <v>19</v>
      </c>
      <c r="B208" s="27" t="s">
        <v>52</v>
      </c>
      <c r="C208" s="27">
        <v>10.86571</v>
      </c>
      <c r="D208" s="7">
        <v>7</v>
      </c>
      <c r="E208" s="27"/>
    </row>
    <row r="209" spans="1:5">
      <c r="A209" s="10">
        <v>20</v>
      </c>
      <c r="B209" s="27" t="s">
        <v>143</v>
      </c>
      <c r="C209" s="27">
        <v>10.88475</v>
      </c>
      <c r="D209" s="7">
        <v>7</v>
      </c>
      <c r="E209" s="27"/>
    </row>
    <row r="210" spans="1:5">
      <c r="A210" s="10">
        <v>21</v>
      </c>
      <c r="B210" s="27" t="s">
        <v>50</v>
      </c>
      <c r="C210" s="27">
        <v>11.28079</v>
      </c>
      <c r="D210" s="7">
        <v>7</v>
      </c>
      <c r="E210" s="27"/>
    </row>
    <row r="211" spans="1:5">
      <c r="A211" s="10">
        <v>22</v>
      </c>
      <c r="B211" s="27" t="s">
        <v>153</v>
      </c>
      <c r="C211" s="27">
        <v>11.43408</v>
      </c>
      <c r="D211" s="7">
        <v>7</v>
      </c>
      <c r="E211" s="27" t="s">
        <v>90</v>
      </c>
    </row>
    <row r="212" spans="1:5">
      <c r="A212" s="10">
        <v>23</v>
      </c>
      <c r="B212" s="27" t="s">
        <v>151</v>
      </c>
      <c r="C212" s="27">
        <v>12.142670000000001</v>
      </c>
      <c r="D212" s="7">
        <v>7</v>
      </c>
      <c r="E212" s="27"/>
    </row>
    <row r="213" spans="1:5">
      <c r="A213" s="10">
        <v>24</v>
      </c>
      <c r="B213" s="27" t="s">
        <v>152</v>
      </c>
      <c r="C213" s="27">
        <v>12.43683</v>
      </c>
      <c r="D213" s="7">
        <v>7</v>
      </c>
      <c r="E213" s="27" t="s">
        <v>90</v>
      </c>
    </row>
    <row r="214" spans="1:5">
      <c r="A214" s="10" t="s">
        <v>132</v>
      </c>
      <c r="B214" s="27" t="s">
        <v>68</v>
      </c>
      <c r="C214" s="27">
        <v>13.403829999999999</v>
      </c>
      <c r="D214" s="7">
        <v>7</v>
      </c>
      <c r="E214" s="27"/>
    </row>
    <row r="215" spans="1:5">
      <c r="B215" s="1" t="s">
        <v>97</v>
      </c>
      <c r="C215" s="1">
        <v>16.37717</v>
      </c>
      <c r="D215" s="1">
        <v>7</v>
      </c>
      <c r="E215" s="27" t="s">
        <v>90</v>
      </c>
    </row>
    <row r="216" spans="1:5">
      <c r="B216" s="1" t="s">
        <v>93</v>
      </c>
      <c r="C216" s="1">
        <v>17.482769999999999</v>
      </c>
      <c r="D216" s="1">
        <v>7</v>
      </c>
      <c r="E216" s="27" t="s">
        <v>90</v>
      </c>
    </row>
    <row r="217" spans="1:5">
      <c r="B217" s="1" t="s">
        <v>100</v>
      </c>
      <c r="C217" s="1">
        <v>22.569199999999999</v>
      </c>
      <c r="D217" s="1">
        <v>7</v>
      </c>
      <c r="E217" s="27" t="s">
        <v>90</v>
      </c>
    </row>
    <row r="218" spans="1:5">
      <c r="A218" s="10">
        <v>1</v>
      </c>
      <c r="B218" s="27" t="s">
        <v>89</v>
      </c>
      <c r="C218" s="27">
        <v>9.8808500000000006</v>
      </c>
      <c r="D218" s="7">
        <v>8</v>
      </c>
      <c r="E218" s="27" t="s">
        <v>90</v>
      </c>
    </row>
    <row r="219" spans="1:5">
      <c r="A219" s="10">
        <v>2</v>
      </c>
      <c r="B219" s="27" t="s">
        <v>135</v>
      </c>
      <c r="C219" s="27">
        <v>10.24441</v>
      </c>
      <c r="D219" s="7">
        <v>8</v>
      </c>
      <c r="E219" s="27"/>
    </row>
    <row r="220" spans="1:5">
      <c r="A220" s="10">
        <v>3</v>
      </c>
      <c r="B220" s="27" t="s">
        <v>145</v>
      </c>
      <c r="C220" s="27">
        <v>10.66094</v>
      </c>
      <c r="D220" s="7">
        <v>8</v>
      </c>
      <c r="E220" s="27"/>
    </row>
    <row r="221" spans="1:5">
      <c r="A221" s="10">
        <v>4</v>
      </c>
      <c r="B221" s="27" t="s">
        <v>124</v>
      </c>
      <c r="C221" s="27">
        <v>10.803229999999999</v>
      </c>
      <c r="D221" s="7">
        <v>8</v>
      </c>
      <c r="E221" s="27"/>
    </row>
    <row r="222" spans="1:5">
      <c r="A222" s="10">
        <v>5</v>
      </c>
      <c r="B222" s="27" t="s">
        <v>96</v>
      </c>
      <c r="C222" s="27">
        <v>10.83095</v>
      </c>
      <c r="D222" s="7">
        <v>8</v>
      </c>
      <c r="E222" s="27" t="s">
        <v>90</v>
      </c>
    </row>
    <row r="223" spans="1:5">
      <c r="A223" s="10">
        <v>6</v>
      </c>
      <c r="B223" s="27" t="s">
        <v>15</v>
      </c>
      <c r="C223" s="27">
        <v>10.92943</v>
      </c>
      <c r="D223" s="7">
        <v>8</v>
      </c>
      <c r="E223" s="27"/>
    </row>
    <row r="224" spans="1:5">
      <c r="A224" s="10">
        <v>7</v>
      </c>
      <c r="B224" s="27" t="s">
        <v>49</v>
      </c>
      <c r="C224" s="27">
        <v>10.93568</v>
      </c>
      <c r="D224" s="7">
        <v>8</v>
      </c>
      <c r="E224" s="27"/>
    </row>
    <row r="225" spans="1:5">
      <c r="A225" s="10">
        <v>8</v>
      </c>
      <c r="B225" s="27" t="s">
        <v>128</v>
      </c>
      <c r="C225" s="27">
        <v>11.02008</v>
      </c>
      <c r="D225" s="7">
        <v>8</v>
      </c>
      <c r="E225" s="27"/>
    </row>
    <row r="226" spans="1:5">
      <c r="A226" s="10">
        <v>9</v>
      </c>
      <c r="B226" s="27" t="s">
        <v>42</v>
      </c>
      <c r="C226" s="27">
        <v>11.02036</v>
      </c>
      <c r="D226" s="7">
        <v>8</v>
      </c>
      <c r="E226" s="27"/>
    </row>
    <row r="227" spans="1:5">
      <c r="A227" s="10">
        <v>10</v>
      </c>
      <c r="B227" s="27" t="s">
        <v>125</v>
      </c>
      <c r="C227" s="27">
        <v>11.13655</v>
      </c>
      <c r="D227" s="7">
        <v>8</v>
      </c>
      <c r="E227" s="27"/>
    </row>
    <row r="228" spans="1:5">
      <c r="A228" s="10">
        <v>11</v>
      </c>
      <c r="B228" s="27" t="s">
        <v>13</v>
      </c>
      <c r="C228" s="27">
        <v>11.260009999999999</v>
      </c>
      <c r="D228" s="7">
        <v>8</v>
      </c>
      <c r="E228" s="27"/>
    </row>
    <row r="229" spans="1:5">
      <c r="A229" s="10">
        <v>12</v>
      </c>
      <c r="B229" s="27" t="s">
        <v>27</v>
      </c>
      <c r="C229" s="27">
        <v>11.34854</v>
      </c>
      <c r="D229" s="7">
        <v>8</v>
      </c>
      <c r="E229" s="27"/>
    </row>
    <row r="230" spans="1:5">
      <c r="A230" s="10">
        <v>13</v>
      </c>
      <c r="B230" s="27" t="s">
        <v>35</v>
      </c>
      <c r="C230" s="27">
        <v>11.438459999999999</v>
      </c>
      <c r="D230" s="7">
        <v>8</v>
      </c>
      <c r="E230" s="27"/>
    </row>
    <row r="231" spans="1:5">
      <c r="A231" s="10">
        <v>14</v>
      </c>
      <c r="B231" s="27" t="s">
        <v>152</v>
      </c>
      <c r="C231" s="27">
        <v>11.61824</v>
      </c>
      <c r="D231" s="7">
        <v>8</v>
      </c>
      <c r="E231" s="27" t="s">
        <v>90</v>
      </c>
    </row>
    <row r="232" spans="1:5">
      <c r="A232" s="10">
        <v>15</v>
      </c>
      <c r="B232" s="27" t="s">
        <v>151</v>
      </c>
      <c r="C232" s="27">
        <v>11.62609</v>
      </c>
      <c r="D232" s="7">
        <v>8</v>
      </c>
      <c r="E232" s="27"/>
    </row>
    <row r="233" spans="1:5">
      <c r="A233" s="10">
        <v>16</v>
      </c>
      <c r="B233" s="27" t="s">
        <v>126</v>
      </c>
      <c r="C233" s="27">
        <v>11.631629999999999</v>
      </c>
      <c r="D233" s="7">
        <v>8</v>
      </c>
      <c r="E233" s="27"/>
    </row>
    <row r="234" spans="1:5">
      <c r="A234" s="10">
        <v>17</v>
      </c>
      <c r="B234" s="27" t="s">
        <v>153</v>
      </c>
      <c r="C234" s="27">
        <v>12.530379999999999</v>
      </c>
      <c r="D234" s="7">
        <v>8</v>
      </c>
      <c r="E234" s="27" t="s">
        <v>90</v>
      </c>
    </row>
    <row r="235" spans="1:5">
      <c r="A235" s="10">
        <v>18</v>
      </c>
      <c r="B235" s="27" t="s">
        <v>40</v>
      </c>
      <c r="C235" s="27">
        <v>12.537520000000001</v>
      </c>
      <c r="D235" s="7">
        <v>8</v>
      </c>
      <c r="E235" s="27"/>
    </row>
    <row r="236" spans="1:5">
      <c r="A236" s="10">
        <v>19</v>
      </c>
      <c r="B236" s="27" t="s">
        <v>50</v>
      </c>
      <c r="C236" s="27">
        <v>12.63158</v>
      </c>
      <c r="D236" s="7">
        <v>8</v>
      </c>
      <c r="E236" s="27"/>
    </row>
    <row r="237" spans="1:5">
      <c r="A237" s="10">
        <v>20</v>
      </c>
      <c r="B237" s="27" t="s">
        <v>43</v>
      </c>
      <c r="C237" s="27">
        <v>12.63396</v>
      </c>
      <c r="D237" s="7">
        <v>8</v>
      </c>
      <c r="E237" s="27"/>
    </row>
    <row r="238" spans="1:5">
      <c r="A238" s="10">
        <v>21</v>
      </c>
      <c r="B238" s="27" t="s">
        <v>97</v>
      </c>
      <c r="C238" s="27">
        <v>12.7987</v>
      </c>
      <c r="D238" s="7">
        <v>8</v>
      </c>
      <c r="E238" s="27" t="s">
        <v>90</v>
      </c>
    </row>
    <row r="239" spans="1:5">
      <c r="A239" s="10">
        <v>22</v>
      </c>
      <c r="B239" s="27" t="s">
        <v>19</v>
      </c>
      <c r="C239" s="27">
        <v>12.817909999999999</v>
      </c>
      <c r="D239" s="7">
        <v>8</v>
      </c>
      <c r="E239" s="27"/>
    </row>
    <row r="240" spans="1:5">
      <c r="A240" s="10">
        <v>23</v>
      </c>
      <c r="B240" s="27" t="s">
        <v>46</v>
      </c>
      <c r="C240" s="27">
        <v>13.136329999999999</v>
      </c>
      <c r="D240" s="7">
        <v>8</v>
      </c>
      <c r="E240" s="27"/>
    </row>
    <row r="241" spans="1:5">
      <c r="A241" s="10">
        <v>24</v>
      </c>
      <c r="B241" s="27" t="s">
        <v>143</v>
      </c>
      <c r="C241" s="27">
        <v>13.493650000000001</v>
      </c>
      <c r="D241" s="7">
        <v>8</v>
      </c>
      <c r="E241" s="27"/>
    </row>
    <row r="242" spans="1:5">
      <c r="A242" s="10">
        <v>25</v>
      </c>
      <c r="B242" s="27" t="s">
        <v>52</v>
      </c>
      <c r="C242" s="27">
        <v>14.464740000000001</v>
      </c>
      <c r="D242" s="7">
        <v>8</v>
      </c>
      <c r="E242" s="27"/>
    </row>
    <row r="243" spans="1:5">
      <c r="A243" s="10" t="s">
        <v>132</v>
      </c>
      <c r="B243" s="27" t="s">
        <v>68</v>
      </c>
      <c r="C243" s="27">
        <v>17.315049999999999</v>
      </c>
      <c r="D243" s="7">
        <v>8</v>
      </c>
      <c r="E243" s="27"/>
    </row>
    <row r="244" spans="1:5">
      <c r="B244" s="1" t="s">
        <v>54</v>
      </c>
      <c r="C244" s="1">
        <v>18.486879999999999</v>
      </c>
      <c r="D244" s="1">
        <v>8</v>
      </c>
      <c r="E244" s="27"/>
    </row>
    <row r="245" spans="1:5">
      <c r="A245" s="10">
        <v>1</v>
      </c>
      <c r="B245" s="27" t="s">
        <v>124</v>
      </c>
      <c r="C245" s="27">
        <v>5.4469399999999997</v>
      </c>
      <c r="D245" s="15">
        <v>9</v>
      </c>
      <c r="E245" s="27"/>
    </row>
    <row r="246" spans="1:5">
      <c r="A246" s="10">
        <v>2</v>
      </c>
      <c r="B246" s="27" t="s">
        <v>135</v>
      </c>
      <c r="C246" s="27">
        <v>5.4551299999999996</v>
      </c>
      <c r="D246" s="15">
        <v>9</v>
      </c>
      <c r="E246" s="27"/>
    </row>
    <row r="247" spans="1:5">
      <c r="A247" s="10">
        <v>3</v>
      </c>
      <c r="B247" s="27" t="s">
        <v>13</v>
      </c>
      <c r="C247" s="27">
        <v>5.4863499999999998</v>
      </c>
      <c r="D247" s="15">
        <v>9</v>
      </c>
      <c r="E247" s="27"/>
    </row>
    <row r="248" spans="1:5">
      <c r="A248" s="10">
        <v>4</v>
      </c>
      <c r="B248" s="27" t="s">
        <v>19</v>
      </c>
      <c r="C248" s="27">
        <v>5.5442900000000002</v>
      </c>
      <c r="D248" s="15">
        <v>9</v>
      </c>
      <c r="E248" s="27"/>
    </row>
    <row r="249" spans="1:5">
      <c r="A249" s="10">
        <v>5</v>
      </c>
      <c r="B249" s="27" t="s">
        <v>42</v>
      </c>
      <c r="C249" s="27">
        <v>5.69198</v>
      </c>
      <c r="D249" s="15">
        <v>9</v>
      </c>
      <c r="E249" s="27"/>
    </row>
    <row r="250" spans="1:5">
      <c r="A250" s="10">
        <v>6</v>
      </c>
      <c r="B250" s="27" t="s">
        <v>125</v>
      </c>
      <c r="C250" s="27">
        <v>5.7778600000000004</v>
      </c>
      <c r="D250" s="15">
        <v>9</v>
      </c>
      <c r="E250" s="27"/>
    </row>
    <row r="251" spans="1:5">
      <c r="A251" s="10">
        <v>7</v>
      </c>
      <c r="B251" s="27" t="s">
        <v>40</v>
      </c>
      <c r="C251" s="27">
        <v>5.8138500000000004</v>
      </c>
      <c r="D251" s="15">
        <v>9</v>
      </c>
      <c r="E251" s="27"/>
    </row>
    <row r="252" spans="1:5">
      <c r="A252" s="10">
        <v>8</v>
      </c>
      <c r="B252" s="27" t="s">
        <v>145</v>
      </c>
      <c r="C252" s="27">
        <v>5.8867099999999999</v>
      </c>
      <c r="D252" s="15">
        <v>9</v>
      </c>
      <c r="E252" s="27"/>
    </row>
    <row r="253" spans="1:5">
      <c r="A253" s="10">
        <v>9</v>
      </c>
      <c r="B253" s="27" t="s">
        <v>96</v>
      </c>
      <c r="C253" s="27">
        <v>5.9284100000000004</v>
      </c>
      <c r="D253" s="15">
        <v>9</v>
      </c>
      <c r="E253" s="27" t="s">
        <v>90</v>
      </c>
    </row>
    <row r="254" spans="1:5">
      <c r="A254" s="10">
        <v>10</v>
      </c>
      <c r="B254" s="27" t="s">
        <v>126</v>
      </c>
      <c r="C254" s="27">
        <v>5.9859400000000003</v>
      </c>
      <c r="D254" s="15">
        <v>9</v>
      </c>
      <c r="E254" s="27"/>
    </row>
    <row r="255" spans="1:5">
      <c r="A255" s="10">
        <v>11</v>
      </c>
      <c r="B255" s="27" t="s">
        <v>89</v>
      </c>
      <c r="C255" s="27">
        <v>6.1692600000000004</v>
      </c>
      <c r="D255" s="15">
        <v>9</v>
      </c>
      <c r="E255" s="27" t="s">
        <v>90</v>
      </c>
    </row>
    <row r="256" spans="1:5">
      <c r="A256" s="10">
        <v>12</v>
      </c>
      <c r="B256" s="27" t="s">
        <v>15</v>
      </c>
      <c r="C256" s="27">
        <v>6.22241</v>
      </c>
      <c r="D256" s="15">
        <v>9</v>
      </c>
      <c r="E256" s="27"/>
    </row>
    <row r="257" spans="1:5">
      <c r="A257" s="10">
        <v>13</v>
      </c>
      <c r="B257" s="27" t="s">
        <v>49</v>
      </c>
      <c r="C257" s="27">
        <v>6.3855399999999998</v>
      </c>
      <c r="D257" s="15">
        <v>9</v>
      </c>
      <c r="E257" s="27"/>
    </row>
    <row r="258" spans="1:5">
      <c r="A258" s="10">
        <v>14</v>
      </c>
      <c r="B258" s="27" t="s">
        <v>27</v>
      </c>
      <c r="C258" s="27">
        <v>6.5095999999999998</v>
      </c>
      <c r="D258" s="15">
        <v>9</v>
      </c>
      <c r="E258" s="27"/>
    </row>
    <row r="259" spans="1:5">
      <c r="A259" s="10">
        <v>15</v>
      </c>
      <c r="B259" s="27" t="s">
        <v>35</v>
      </c>
      <c r="C259" s="27">
        <v>6.6394599999999997</v>
      </c>
      <c r="D259" s="15">
        <v>9</v>
      </c>
      <c r="E259" s="27"/>
    </row>
    <row r="260" spans="1:5">
      <c r="A260" s="10">
        <v>16</v>
      </c>
      <c r="B260" s="27" t="s">
        <v>50</v>
      </c>
      <c r="C260" s="27">
        <v>6.6820899999999996</v>
      </c>
      <c r="D260" s="15">
        <v>9</v>
      </c>
      <c r="E260" s="27"/>
    </row>
    <row r="261" spans="1:5">
      <c r="A261" s="10">
        <v>17</v>
      </c>
      <c r="B261" s="27" t="s">
        <v>151</v>
      </c>
      <c r="C261" s="27">
        <v>6.7309599999999996</v>
      </c>
      <c r="D261" s="15">
        <v>9</v>
      </c>
      <c r="E261" s="27"/>
    </row>
    <row r="262" spans="1:5">
      <c r="A262" s="10">
        <v>18</v>
      </c>
      <c r="B262" s="27" t="s">
        <v>52</v>
      </c>
      <c r="C262" s="27">
        <v>7.2858499999999999</v>
      </c>
      <c r="D262" s="15">
        <v>9</v>
      </c>
      <c r="E262" s="27"/>
    </row>
    <row r="263" spans="1:5">
      <c r="A263" s="10">
        <v>19</v>
      </c>
      <c r="B263" s="27" t="s">
        <v>54</v>
      </c>
      <c r="C263" s="27">
        <v>7.4064500000000004</v>
      </c>
      <c r="D263" s="15">
        <v>9</v>
      </c>
      <c r="E263" s="27"/>
    </row>
    <row r="264" spans="1:5">
      <c r="A264" s="10">
        <v>20</v>
      </c>
      <c r="B264" s="27" t="s">
        <v>128</v>
      </c>
      <c r="C264" s="27">
        <v>7.8507600000000002</v>
      </c>
      <c r="D264" s="15">
        <v>9</v>
      </c>
      <c r="E264" s="27"/>
    </row>
    <row r="265" spans="1:5">
      <c r="A265" s="10">
        <v>21</v>
      </c>
      <c r="B265" s="27" t="s">
        <v>143</v>
      </c>
      <c r="C265" s="27">
        <v>7.8876600000000003</v>
      </c>
      <c r="D265" s="15">
        <v>9</v>
      </c>
      <c r="E265" s="27"/>
    </row>
    <row r="266" spans="1:5">
      <c r="A266" s="10">
        <v>22</v>
      </c>
      <c r="B266" s="27" t="s">
        <v>46</v>
      </c>
      <c r="C266" s="27">
        <v>8.9715399999999992</v>
      </c>
      <c r="D266" s="15">
        <v>9</v>
      </c>
      <c r="E266" s="27"/>
    </row>
    <row r="267" spans="1:5">
      <c r="A267" s="10">
        <v>23</v>
      </c>
      <c r="B267" s="27" t="s">
        <v>43</v>
      </c>
      <c r="C267" s="27">
        <v>12.39687</v>
      </c>
      <c r="D267" s="15">
        <v>9</v>
      </c>
      <c r="E267" s="27"/>
    </row>
    <row r="268" spans="1:5">
      <c r="A268" s="10" t="s">
        <v>132</v>
      </c>
      <c r="B268" s="27" t="s">
        <v>68</v>
      </c>
      <c r="C268" s="27">
        <v>13.837429999999999</v>
      </c>
      <c r="D268" s="15">
        <v>9</v>
      </c>
      <c r="E268" s="27"/>
    </row>
    <row r="269" spans="1:5">
      <c r="A269" s="7"/>
      <c r="B269" s="1" t="s">
        <v>97</v>
      </c>
      <c r="C269" s="1">
        <v>18.046040000000001</v>
      </c>
      <c r="D269" s="1">
        <v>9</v>
      </c>
      <c r="E269" s="27" t="s">
        <v>90</v>
      </c>
    </row>
    <row r="270" spans="1:5">
      <c r="A270" s="10">
        <v>1</v>
      </c>
      <c r="B270" s="27" t="s">
        <v>13</v>
      </c>
      <c r="C270" s="27">
        <v>3.3601800000000002</v>
      </c>
      <c r="D270" s="15">
        <v>10</v>
      </c>
      <c r="E270" s="27"/>
    </row>
    <row r="271" spans="1:5">
      <c r="A271" s="10">
        <v>2</v>
      </c>
      <c r="B271" s="27" t="s">
        <v>125</v>
      </c>
      <c r="C271" s="27">
        <v>3.63788</v>
      </c>
      <c r="D271" s="15">
        <v>10</v>
      </c>
      <c r="E271" s="27"/>
    </row>
    <row r="272" spans="1:5">
      <c r="A272" s="10">
        <v>3</v>
      </c>
      <c r="B272" s="27" t="s">
        <v>96</v>
      </c>
      <c r="C272" s="27">
        <v>3.7722600000000002</v>
      </c>
      <c r="D272" s="15">
        <v>10</v>
      </c>
      <c r="E272" s="27" t="s">
        <v>90</v>
      </c>
    </row>
    <row r="273" spans="1:5">
      <c r="A273" s="10">
        <v>4</v>
      </c>
      <c r="B273" s="27" t="s">
        <v>128</v>
      </c>
      <c r="C273" s="27">
        <v>3.8128000000000002</v>
      </c>
      <c r="D273" s="15">
        <v>10</v>
      </c>
      <c r="E273" s="27"/>
    </row>
    <row r="274" spans="1:5">
      <c r="A274" s="10">
        <v>5</v>
      </c>
      <c r="B274" s="27" t="s">
        <v>124</v>
      </c>
      <c r="C274" s="27">
        <v>3.9612799999999999</v>
      </c>
      <c r="D274" s="15">
        <v>10</v>
      </c>
      <c r="E274" s="27"/>
    </row>
    <row r="275" spans="1:5">
      <c r="A275" s="10">
        <v>6</v>
      </c>
      <c r="B275" s="27" t="s">
        <v>135</v>
      </c>
      <c r="C275" s="27">
        <v>4.2110700000000003</v>
      </c>
      <c r="D275" s="15">
        <v>10</v>
      </c>
      <c r="E275" s="27"/>
    </row>
    <row r="276" spans="1:5">
      <c r="A276" s="10">
        <v>7</v>
      </c>
      <c r="B276" s="27" t="s">
        <v>15</v>
      </c>
      <c r="C276" s="27">
        <v>4.2381700000000002</v>
      </c>
      <c r="D276" s="15">
        <v>10</v>
      </c>
      <c r="E276" s="27"/>
    </row>
    <row r="277" spans="1:5">
      <c r="A277" s="10">
        <v>8</v>
      </c>
      <c r="B277" s="27" t="s">
        <v>49</v>
      </c>
      <c r="C277" s="27">
        <v>4.3795700000000002</v>
      </c>
      <c r="D277" s="15">
        <v>10</v>
      </c>
      <c r="E277" s="27"/>
    </row>
    <row r="278" spans="1:5">
      <c r="A278" s="10">
        <v>9</v>
      </c>
      <c r="B278" s="27" t="s">
        <v>145</v>
      </c>
      <c r="C278" s="27">
        <v>4.4866400000000004</v>
      </c>
      <c r="D278" s="15">
        <v>10</v>
      </c>
      <c r="E278" s="27"/>
    </row>
    <row r="279" spans="1:5">
      <c r="A279" s="10">
        <v>10</v>
      </c>
      <c r="B279" s="27" t="s">
        <v>50</v>
      </c>
      <c r="C279" s="27">
        <v>4.4906899999999998</v>
      </c>
      <c r="D279" s="15">
        <v>10</v>
      </c>
      <c r="E279" s="27"/>
    </row>
    <row r="280" spans="1:5">
      <c r="A280" s="10">
        <v>11</v>
      </c>
      <c r="B280" s="27" t="s">
        <v>35</v>
      </c>
      <c r="C280" s="27">
        <v>4.5965600000000002</v>
      </c>
      <c r="D280" s="15">
        <v>10</v>
      </c>
      <c r="E280" s="27"/>
    </row>
    <row r="281" spans="1:5">
      <c r="A281" s="10">
        <v>12</v>
      </c>
      <c r="B281" s="27" t="s">
        <v>27</v>
      </c>
      <c r="C281" s="27">
        <v>4.8031199999999998</v>
      </c>
      <c r="D281" s="15">
        <v>10</v>
      </c>
      <c r="E281" s="27"/>
    </row>
    <row r="282" spans="1:5">
      <c r="A282" s="10">
        <v>13</v>
      </c>
      <c r="B282" s="27" t="s">
        <v>40</v>
      </c>
      <c r="C282" s="27">
        <v>4.8059599999999998</v>
      </c>
      <c r="D282" s="15">
        <v>10</v>
      </c>
      <c r="E282" s="27"/>
    </row>
    <row r="283" spans="1:5">
      <c r="A283" s="10">
        <v>14</v>
      </c>
      <c r="B283" s="27" t="s">
        <v>153</v>
      </c>
      <c r="C283" s="27">
        <v>4.8348699999999996</v>
      </c>
      <c r="D283" s="15">
        <v>10</v>
      </c>
      <c r="E283" s="27" t="s">
        <v>90</v>
      </c>
    </row>
    <row r="284" spans="1:5">
      <c r="A284" s="10">
        <v>15</v>
      </c>
      <c r="B284" s="27" t="s">
        <v>19</v>
      </c>
      <c r="C284" s="27">
        <v>5.0729899999999999</v>
      </c>
      <c r="D284" s="15">
        <v>10</v>
      </c>
      <c r="E284" s="27"/>
    </row>
    <row r="285" spans="1:5">
      <c r="A285" s="10">
        <v>16</v>
      </c>
      <c r="B285" s="27" t="s">
        <v>143</v>
      </c>
      <c r="C285" s="27">
        <v>5.3514299999999997</v>
      </c>
      <c r="D285" s="15">
        <v>10</v>
      </c>
      <c r="E285" s="27"/>
    </row>
    <row r="286" spans="1:5">
      <c r="A286" s="10">
        <v>17</v>
      </c>
      <c r="B286" s="27" t="s">
        <v>46</v>
      </c>
      <c r="C286" s="27">
        <v>5.4081999999999999</v>
      </c>
      <c r="D286" s="15">
        <v>10</v>
      </c>
      <c r="E286" s="27"/>
    </row>
    <row r="287" spans="1:5">
      <c r="A287" s="10">
        <v>18</v>
      </c>
      <c r="B287" s="27" t="s">
        <v>54</v>
      </c>
      <c r="C287" s="27">
        <v>5.7413600000000002</v>
      </c>
      <c r="D287" s="15">
        <v>10</v>
      </c>
      <c r="E287" s="27"/>
    </row>
    <row r="288" spans="1:5">
      <c r="A288" s="10">
        <v>19</v>
      </c>
      <c r="B288" s="27" t="s">
        <v>89</v>
      </c>
      <c r="C288" s="27">
        <v>5.8100399999999999</v>
      </c>
      <c r="D288" s="15">
        <v>10</v>
      </c>
      <c r="E288" s="27" t="s">
        <v>90</v>
      </c>
    </row>
    <row r="289" spans="1:5">
      <c r="A289" s="10">
        <v>20</v>
      </c>
      <c r="B289" s="27" t="s">
        <v>42</v>
      </c>
      <c r="C289" s="27">
        <v>6.1175899999999999</v>
      </c>
      <c r="D289" s="15">
        <v>10</v>
      </c>
      <c r="E289" s="27"/>
    </row>
    <row r="290" spans="1:5">
      <c r="A290" s="10">
        <v>21</v>
      </c>
      <c r="B290" s="27" t="s">
        <v>52</v>
      </c>
      <c r="C290" s="27">
        <v>6.2850400000000004</v>
      </c>
      <c r="D290" s="15">
        <v>10</v>
      </c>
      <c r="E290" s="27"/>
    </row>
    <row r="291" spans="1:5">
      <c r="A291" s="10" t="s">
        <v>132</v>
      </c>
      <c r="B291" s="27" t="s">
        <v>68</v>
      </c>
      <c r="C291" s="27">
        <v>6.4237200000000003</v>
      </c>
      <c r="D291" s="15">
        <v>10</v>
      </c>
      <c r="E291" s="27"/>
    </row>
    <row r="292" spans="1:5">
      <c r="B292" s="1" t="s">
        <v>152</v>
      </c>
      <c r="C292" s="1">
        <v>7.5951300000000002</v>
      </c>
      <c r="D292" s="1">
        <v>10</v>
      </c>
      <c r="E292" s="27" t="s">
        <v>90</v>
      </c>
    </row>
    <row r="293" spans="1:5">
      <c r="B293" s="1" t="s">
        <v>97</v>
      </c>
      <c r="C293" s="1">
        <v>11.911910000000001</v>
      </c>
      <c r="D293" s="1">
        <v>10</v>
      </c>
      <c r="E293" s="27" t="s">
        <v>90</v>
      </c>
    </row>
    <row r="294" spans="1:5">
      <c r="B294" s="1" t="s">
        <v>43</v>
      </c>
      <c r="C294" s="1">
        <v>15.52252</v>
      </c>
      <c r="D294" s="1">
        <v>10</v>
      </c>
      <c r="E294" s="27"/>
    </row>
    <row r="295" spans="1:5">
      <c r="A295" s="10">
        <v>1</v>
      </c>
      <c r="B295" s="27" t="s">
        <v>126</v>
      </c>
      <c r="C295" s="27">
        <v>5.6027899999999997</v>
      </c>
      <c r="D295" s="27">
        <v>11</v>
      </c>
      <c r="E295" s="27"/>
    </row>
    <row r="296" spans="1:5">
      <c r="A296" s="10">
        <v>2</v>
      </c>
      <c r="B296" s="27" t="s">
        <v>13</v>
      </c>
      <c r="C296" s="27">
        <v>5.9010999999999996</v>
      </c>
      <c r="D296" s="27">
        <v>11</v>
      </c>
      <c r="E296" s="27"/>
    </row>
    <row r="297" spans="1:5">
      <c r="A297" s="10">
        <v>3</v>
      </c>
      <c r="B297" s="27" t="s">
        <v>145</v>
      </c>
      <c r="C297" s="27">
        <v>5.9395600000000002</v>
      </c>
      <c r="D297" s="27">
        <v>11</v>
      </c>
      <c r="E297" s="27"/>
    </row>
    <row r="298" spans="1:5">
      <c r="A298" s="10">
        <v>4</v>
      </c>
      <c r="B298" s="27" t="s">
        <v>151</v>
      </c>
      <c r="C298" s="27">
        <v>5.9698599999999997</v>
      </c>
      <c r="D298" s="27">
        <v>11</v>
      </c>
      <c r="E298" s="27"/>
    </row>
    <row r="299" spans="1:5">
      <c r="A299" s="10">
        <v>5</v>
      </c>
      <c r="B299" s="27" t="s">
        <v>96</v>
      </c>
      <c r="C299" s="27">
        <v>6.2359799999999996</v>
      </c>
      <c r="D299" s="27">
        <v>11</v>
      </c>
      <c r="E299" s="27" t="s">
        <v>90</v>
      </c>
    </row>
    <row r="300" spans="1:5">
      <c r="A300" s="10">
        <v>6</v>
      </c>
      <c r="B300" s="27" t="s">
        <v>50</v>
      </c>
      <c r="C300" s="27">
        <v>6.2363200000000001</v>
      </c>
      <c r="D300" s="27">
        <v>11</v>
      </c>
      <c r="E300" s="27"/>
    </row>
    <row r="301" spans="1:5">
      <c r="A301" s="10">
        <v>7</v>
      </c>
      <c r="B301" s="27" t="s">
        <v>124</v>
      </c>
      <c r="C301" s="27">
        <v>6.3172899999999998</v>
      </c>
      <c r="D301" s="27">
        <v>11</v>
      </c>
      <c r="E301" s="27"/>
    </row>
    <row r="302" spans="1:5">
      <c r="A302" s="10">
        <v>8</v>
      </c>
      <c r="B302" s="27" t="s">
        <v>49</v>
      </c>
      <c r="C302" s="27">
        <v>6.37941</v>
      </c>
      <c r="D302" s="27">
        <v>11</v>
      </c>
      <c r="E302" s="27"/>
    </row>
    <row r="303" spans="1:5">
      <c r="A303" s="10">
        <v>9</v>
      </c>
      <c r="B303" s="27" t="s">
        <v>135</v>
      </c>
      <c r="C303" s="27">
        <v>6.4053899999999997</v>
      </c>
      <c r="D303" s="27">
        <v>11</v>
      </c>
      <c r="E303" s="27"/>
    </row>
    <row r="304" spans="1:5">
      <c r="A304" s="10">
        <v>10</v>
      </c>
      <c r="B304" s="27" t="s">
        <v>143</v>
      </c>
      <c r="C304" s="27">
        <v>6.4770200000000004</v>
      </c>
      <c r="D304" s="27">
        <v>11</v>
      </c>
      <c r="E304" s="27"/>
    </row>
    <row r="305" spans="1:5">
      <c r="A305" s="10">
        <v>11</v>
      </c>
      <c r="B305" s="27" t="s">
        <v>35</v>
      </c>
      <c r="C305" s="27">
        <v>6.5002399999999998</v>
      </c>
      <c r="D305" s="27">
        <v>11</v>
      </c>
      <c r="E305" s="27"/>
    </row>
    <row r="306" spans="1:5">
      <c r="A306" s="10">
        <v>12</v>
      </c>
      <c r="B306" s="27" t="s">
        <v>43</v>
      </c>
      <c r="C306" s="27">
        <v>6.5221400000000003</v>
      </c>
      <c r="D306" s="27">
        <v>11</v>
      </c>
      <c r="E306" s="27"/>
    </row>
    <row r="307" spans="1:5">
      <c r="A307" s="10">
        <v>13</v>
      </c>
      <c r="B307" s="27" t="s">
        <v>15</v>
      </c>
      <c r="C307" s="27">
        <v>6.5464000000000002</v>
      </c>
      <c r="D307" s="27">
        <v>11</v>
      </c>
      <c r="E307" s="27"/>
    </row>
    <row r="308" spans="1:5">
      <c r="A308" s="10">
        <v>14</v>
      </c>
      <c r="B308" s="27" t="s">
        <v>19</v>
      </c>
      <c r="C308" s="27">
        <v>6.5846400000000003</v>
      </c>
      <c r="D308" s="27">
        <v>11</v>
      </c>
      <c r="E308" s="27"/>
    </row>
    <row r="309" spans="1:5">
      <c r="A309" s="10">
        <v>15</v>
      </c>
      <c r="B309" s="27" t="s">
        <v>128</v>
      </c>
      <c r="C309" s="27">
        <v>6.6474299999999999</v>
      </c>
      <c r="D309" s="27">
        <v>11</v>
      </c>
      <c r="E309" s="27"/>
    </row>
    <row r="310" spans="1:5">
      <c r="A310" s="10">
        <v>16</v>
      </c>
      <c r="B310" s="27" t="s">
        <v>152</v>
      </c>
      <c r="C310" s="27">
        <v>6.8149499999999996</v>
      </c>
      <c r="D310" s="27">
        <v>11</v>
      </c>
      <c r="E310" s="27" t="s">
        <v>90</v>
      </c>
    </row>
    <row r="311" spans="1:5">
      <c r="A311" s="10">
        <v>17</v>
      </c>
      <c r="B311" s="27" t="s">
        <v>89</v>
      </c>
      <c r="C311" s="27">
        <v>6.8249300000000002</v>
      </c>
      <c r="D311" s="27">
        <v>11</v>
      </c>
      <c r="E311" s="27" t="s">
        <v>90</v>
      </c>
    </row>
    <row r="312" spans="1:5">
      <c r="A312" s="10">
        <v>18</v>
      </c>
      <c r="B312" s="27" t="s">
        <v>27</v>
      </c>
      <c r="C312" s="27">
        <v>6.9697399999999998</v>
      </c>
      <c r="D312" s="27">
        <v>11</v>
      </c>
      <c r="E312" s="27"/>
    </row>
    <row r="313" spans="1:5">
      <c r="A313" s="10">
        <v>19</v>
      </c>
      <c r="B313" s="27" t="s">
        <v>125</v>
      </c>
      <c r="C313" s="27">
        <v>7.0096100000000003</v>
      </c>
      <c r="D313" s="27">
        <v>11</v>
      </c>
      <c r="E313" s="27"/>
    </row>
    <row r="314" spans="1:5">
      <c r="A314" s="10">
        <v>20</v>
      </c>
      <c r="B314" s="27" t="s">
        <v>153</v>
      </c>
      <c r="C314" s="27">
        <v>8.4843399999999995</v>
      </c>
      <c r="D314" s="27">
        <v>11</v>
      </c>
      <c r="E314" s="27" t="s">
        <v>90</v>
      </c>
    </row>
    <row r="315" spans="1:5">
      <c r="A315" s="10">
        <v>21</v>
      </c>
      <c r="B315" s="27" t="s">
        <v>40</v>
      </c>
      <c r="C315" s="27">
        <v>8.4956099999999992</v>
      </c>
      <c r="D315" s="27">
        <v>11</v>
      </c>
      <c r="E315" s="27"/>
    </row>
    <row r="316" spans="1:5">
      <c r="A316" s="10">
        <v>22</v>
      </c>
      <c r="B316" s="27" t="s">
        <v>52</v>
      </c>
      <c r="C316" s="27">
        <v>8.5880799999999997</v>
      </c>
      <c r="D316" s="27">
        <v>11</v>
      </c>
      <c r="E316" s="27"/>
    </row>
    <row r="317" spans="1:5">
      <c r="A317" s="10">
        <v>23</v>
      </c>
      <c r="B317" s="27" t="s">
        <v>54</v>
      </c>
      <c r="C317" s="27">
        <v>10.34313</v>
      </c>
      <c r="D317" s="27">
        <v>11</v>
      </c>
      <c r="E317" s="27"/>
    </row>
    <row r="318" spans="1:5" s="16" customFormat="1">
      <c r="A318" s="10" t="s">
        <v>132</v>
      </c>
      <c r="B318" s="27" t="s">
        <v>68</v>
      </c>
      <c r="C318" s="27">
        <v>10.93798</v>
      </c>
      <c r="D318" s="27">
        <v>11</v>
      </c>
      <c r="E318" s="27"/>
    </row>
    <row r="319" spans="1:5">
      <c r="A319" s="1"/>
      <c r="B319" s="1" t="s">
        <v>42</v>
      </c>
      <c r="C319" s="1">
        <v>11.067729999999999</v>
      </c>
      <c r="D319" s="1">
        <v>11</v>
      </c>
      <c r="E319" s="27"/>
    </row>
    <row r="320" spans="1:5">
      <c r="A320" s="10">
        <v>1</v>
      </c>
      <c r="B320" s="27" t="s">
        <v>152</v>
      </c>
      <c r="C320" s="27">
        <v>8.2287400000000002</v>
      </c>
      <c r="D320" s="27">
        <v>12</v>
      </c>
      <c r="E320" s="27" t="s">
        <v>90</v>
      </c>
    </row>
    <row r="321" spans="1:5">
      <c r="A321" s="10">
        <v>2</v>
      </c>
      <c r="B321" s="27" t="s">
        <v>124</v>
      </c>
      <c r="C321" s="27">
        <v>8.4786599999999996</v>
      </c>
      <c r="D321" s="27">
        <v>12</v>
      </c>
      <c r="E321" s="27"/>
    </row>
    <row r="322" spans="1:5">
      <c r="A322" s="10">
        <v>3</v>
      </c>
      <c r="B322" s="27" t="s">
        <v>15</v>
      </c>
      <c r="C322" s="27">
        <v>8.8079800000000006</v>
      </c>
      <c r="D322" s="27">
        <v>12</v>
      </c>
      <c r="E322" s="27"/>
    </row>
    <row r="323" spans="1:5">
      <c r="A323" s="10">
        <v>4</v>
      </c>
      <c r="B323" s="27" t="s">
        <v>125</v>
      </c>
      <c r="C323" s="27">
        <v>8.9109200000000008</v>
      </c>
      <c r="D323" s="27">
        <v>12</v>
      </c>
      <c r="E323" s="27"/>
    </row>
    <row r="324" spans="1:5">
      <c r="A324" s="10">
        <v>5</v>
      </c>
      <c r="B324" s="27" t="s">
        <v>126</v>
      </c>
      <c r="C324" s="27">
        <v>8.9699100000000005</v>
      </c>
      <c r="D324" s="27">
        <v>12</v>
      </c>
      <c r="E324" s="27"/>
    </row>
    <row r="325" spans="1:5">
      <c r="A325" s="10">
        <v>6</v>
      </c>
      <c r="B325" s="27" t="s">
        <v>135</v>
      </c>
      <c r="C325" s="27">
        <v>9.5519499999999997</v>
      </c>
      <c r="D325" s="27">
        <v>12</v>
      </c>
      <c r="E325" s="27"/>
    </row>
    <row r="326" spans="1:5">
      <c r="A326" s="10">
        <v>7</v>
      </c>
      <c r="B326" s="27" t="s">
        <v>13</v>
      </c>
      <c r="C326" s="27">
        <v>9.7316099999999999</v>
      </c>
      <c r="D326" s="27">
        <v>12</v>
      </c>
      <c r="E326" s="27"/>
    </row>
    <row r="327" spans="1:5">
      <c r="A327" s="10">
        <v>8</v>
      </c>
      <c r="B327" s="27" t="s">
        <v>96</v>
      </c>
      <c r="C327" s="27">
        <v>9.9873499999999993</v>
      </c>
      <c r="D327" s="27">
        <v>12</v>
      </c>
      <c r="E327" s="27" t="s">
        <v>90</v>
      </c>
    </row>
    <row r="328" spans="1:5">
      <c r="A328" s="10">
        <v>9</v>
      </c>
      <c r="B328" s="27" t="s">
        <v>50</v>
      </c>
      <c r="C328" s="27">
        <v>10.16235</v>
      </c>
      <c r="D328" s="27">
        <v>12</v>
      </c>
      <c r="E328" s="27"/>
    </row>
    <row r="329" spans="1:5">
      <c r="A329" s="10">
        <v>10</v>
      </c>
      <c r="B329" s="27" t="s">
        <v>145</v>
      </c>
      <c r="C329" s="27">
        <v>10.391730000000001</v>
      </c>
      <c r="D329" s="27">
        <v>12</v>
      </c>
      <c r="E329" s="27"/>
    </row>
    <row r="330" spans="1:5">
      <c r="A330" s="10">
        <v>11</v>
      </c>
      <c r="B330" s="27" t="s">
        <v>35</v>
      </c>
      <c r="C330" s="27">
        <v>10.863300000000001</v>
      </c>
      <c r="D330" s="27">
        <v>12</v>
      </c>
      <c r="E330" s="27"/>
    </row>
    <row r="331" spans="1:5">
      <c r="A331" s="10">
        <v>12</v>
      </c>
      <c r="B331" s="27" t="s">
        <v>27</v>
      </c>
      <c r="C331" s="27">
        <v>10.89353</v>
      </c>
      <c r="D331" s="27">
        <v>12</v>
      </c>
      <c r="E331" s="27"/>
    </row>
    <row r="332" spans="1:5">
      <c r="A332" s="10">
        <v>13</v>
      </c>
      <c r="B332" s="27" t="s">
        <v>143</v>
      </c>
      <c r="C332" s="27">
        <v>11.19505</v>
      </c>
      <c r="D332" s="27">
        <v>12</v>
      </c>
      <c r="E332" s="27"/>
    </row>
    <row r="333" spans="1:5">
      <c r="A333" s="10">
        <v>14</v>
      </c>
      <c r="B333" s="27" t="s">
        <v>19</v>
      </c>
      <c r="C333" s="27">
        <v>11.21424</v>
      </c>
      <c r="D333" s="27">
        <v>12</v>
      </c>
      <c r="E333" s="27"/>
    </row>
    <row r="334" spans="1:5">
      <c r="A334" s="10">
        <v>15</v>
      </c>
      <c r="B334" s="27" t="s">
        <v>49</v>
      </c>
      <c r="C334" s="27">
        <v>11.787140000000001</v>
      </c>
      <c r="D334" s="27">
        <v>12</v>
      </c>
      <c r="E334" s="27"/>
    </row>
    <row r="335" spans="1:5">
      <c r="A335" s="10">
        <v>16</v>
      </c>
      <c r="B335" s="27" t="s">
        <v>89</v>
      </c>
      <c r="C335" s="27">
        <v>12.875489999999999</v>
      </c>
      <c r="D335" s="27">
        <v>12</v>
      </c>
      <c r="E335" s="27" t="s">
        <v>90</v>
      </c>
    </row>
    <row r="336" spans="1:5">
      <c r="A336" s="10">
        <v>17</v>
      </c>
      <c r="B336" s="27" t="s">
        <v>42</v>
      </c>
      <c r="C336" s="27">
        <v>13.398540000000001</v>
      </c>
      <c r="D336" s="27">
        <v>12</v>
      </c>
      <c r="E336" s="27"/>
    </row>
    <row r="337" spans="1:4">
      <c r="A337" s="10">
        <v>18</v>
      </c>
      <c r="B337" s="27" t="s">
        <v>52</v>
      </c>
      <c r="C337" s="27">
        <v>17.470269999999999</v>
      </c>
      <c r="D337" s="27">
        <v>12</v>
      </c>
    </row>
    <row r="338" spans="1:4">
      <c r="A338" s="10">
        <v>19</v>
      </c>
      <c r="B338" s="27" t="s">
        <v>46</v>
      </c>
      <c r="C338" s="27">
        <v>17.532499999999999</v>
      </c>
      <c r="D338" s="27">
        <v>12</v>
      </c>
    </row>
    <row r="339" spans="1:4">
      <c r="A339" s="10">
        <v>20</v>
      </c>
      <c r="B339" s="27" t="s">
        <v>43</v>
      </c>
      <c r="C339" s="27">
        <v>18.77543</v>
      </c>
      <c r="D339" s="27">
        <v>12</v>
      </c>
    </row>
    <row r="340" spans="1:4">
      <c r="A340" s="10">
        <v>21</v>
      </c>
      <c r="B340" s="27" t="s">
        <v>151</v>
      </c>
      <c r="C340" s="27">
        <v>21.271059999999999</v>
      </c>
      <c r="D340" s="27">
        <v>12</v>
      </c>
    </row>
    <row r="341" spans="1:4">
      <c r="A341" s="10">
        <v>22</v>
      </c>
      <c r="B341" s="27" t="s">
        <v>54</v>
      </c>
      <c r="C341" s="27">
        <v>23.565860000000001</v>
      </c>
      <c r="D341" s="27">
        <v>12</v>
      </c>
    </row>
    <row r="342" spans="1:4">
      <c r="A342" s="10">
        <v>23</v>
      </c>
      <c r="B342" s="27" t="s">
        <v>128</v>
      </c>
      <c r="C342" s="27">
        <v>26.66553</v>
      </c>
      <c r="D342" s="27">
        <v>12</v>
      </c>
    </row>
    <row r="343" spans="1:4">
      <c r="A343" s="10" t="s">
        <v>132</v>
      </c>
      <c r="B343" s="27" t="s">
        <v>68</v>
      </c>
      <c r="C343" s="27">
        <v>34.068480000000001</v>
      </c>
      <c r="D343" s="27">
        <v>12</v>
      </c>
    </row>
  </sheetData>
  <sortState ref="B2:C29">
    <sortCondition ref="C2:C29"/>
  </sortState>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4"/>
  <sheetViews>
    <sheetView workbookViewId="0">
      <pane ySplit="1" topLeftCell="A198" activePane="bottomLeft" state="frozen"/>
      <selection pane="bottomLeft" activeCell="C207" sqref="C207"/>
    </sheetView>
  </sheetViews>
  <sheetFormatPr defaultRowHeight="15"/>
  <cols>
    <col min="1" max="1" width="19.7109375" style="5" bestFit="1" customWidth="1"/>
    <col min="2" max="2" width="26.5703125" bestFit="1" customWidth="1"/>
  </cols>
  <sheetData>
    <row r="1" spans="1:5">
      <c r="A1" s="5" t="s">
        <v>120</v>
      </c>
      <c r="B1" s="27" t="s">
        <v>67</v>
      </c>
      <c r="C1" s="27" t="s">
        <v>121</v>
      </c>
      <c r="D1" s="27" t="s">
        <v>122</v>
      </c>
      <c r="E1" s="27" t="s">
        <v>123</v>
      </c>
    </row>
    <row r="2" spans="1:5">
      <c r="A2" s="5">
        <v>1</v>
      </c>
      <c r="B2" s="27" t="s">
        <v>130</v>
      </c>
      <c r="C2" s="27">
        <v>1.27589</v>
      </c>
      <c r="D2" s="27">
        <v>1</v>
      </c>
      <c r="E2" s="27" t="s">
        <v>90</v>
      </c>
    </row>
    <row r="3" spans="1:5">
      <c r="A3" s="5">
        <v>2</v>
      </c>
      <c r="B3" s="27" t="s">
        <v>50</v>
      </c>
      <c r="C3" s="27">
        <v>1.45661</v>
      </c>
      <c r="D3" s="27">
        <v>1</v>
      </c>
      <c r="E3" s="27"/>
    </row>
    <row r="4" spans="1:5">
      <c r="A4" s="5">
        <v>3</v>
      </c>
      <c r="B4" s="27" t="s">
        <v>154</v>
      </c>
      <c r="C4" s="27">
        <v>1.4997100000000001</v>
      </c>
      <c r="D4" s="27">
        <v>1</v>
      </c>
      <c r="E4" s="27" t="s">
        <v>90</v>
      </c>
    </row>
    <row r="5" spans="1:5">
      <c r="A5" s="5">
        <v>4</v>
      </c>
      <c r="B5" s="27" t="s">
        <v>43</v>
      </c>
      <c r="C5" s="27">
        <v>1.62605</v>
      </c>
      <c r="D5" s="27">
        <v>1</v>
      </c>
      <c r="E5" s="27"/>
    </row>
    <row r="6" spans="1:5">
      <c r="A6" s="5">
        <v>5</v>
      </c>
      <c r="B6" s="27" t="s">
        <v>26</v>
      </c>
      <c r="C6" s="27">
        <v>1.69815</v>
      </c>
      <c r="D6" s="27">
        <v>1</v>
      </c>
      <c r="E6" s="27"/>
    </row>
    <row r="7" spans="1:5">
      <c r="A7" s="5">
        <v>6</v>
      </c>
      <c r="B7" s="27" t="s">
        <v>124</v>
      </c>
      <c r="C7" s="27">
        <v>1.7073400000000001</v>
      </c>
      <c r="D7" s="27">
        <v>1</v>
      </c>
      <c r="E7" s="27"/>
    </row>
    <row r="8" spans="1:5">
      <c r="A8" s="5">
        <v>7</v>
      </c>
      <c r="B8" s="27" t="s">
        <v>145</v>
      </c>
      <c r="C8" s="27">
        <v>1.85897</v>
      </c>
      <c r="D8" s="27">
        <v>1</v>
      </c>
      <c r="E8" s="27"/>
    </row>
    <row r="9" spans="1:5">
      <c r="A9" s="5">
        <v>8</v>
      </c>
      <c r="B9" s="27" t="s">
        <v>23</v>
      </c>
      <c r="C9" s="27">
        <v>1.92899</v>
      </c>
      <c r="D9" s="27">
        <v>1</v>
      </c>
      <c r="E9" s="27"/>
    </row>
    <row r="10" spans="1:5">
      <c r="A10" s="5">
        <v>9</v>
      </c>
      <c r="B10" s="27" t="s">
        <v>108</v>
      </c>
      <c r="C10" s="27">
        <v>1.92899</v>
      </c>
      <c r="D10" s="27">
        <v>1</v>
      </c>
      <c r="E10" s="27" t="s">
        <v>90</v>
      </c>
    </row>
    <row r="11" spans="1:5">
      <c r="A11" s="5">
        <v>10</v>
      </c>
      <c r="B11" s="27" t="s">
        <v>155</v>
      </c>
      <c r="C11" s="27">
        <v>1.9747699999999999</v>
      </c>
      <c r="D11" s="27">
        <v>1</v>
      </c>
      <c r="E11" s="27"/>
    </row>
    <row r="12" spans="1:5">
      <c r="A12" s="5">
        <v>11</v>
      </c>
      <c r="B12" s="27" t="s">
        <v>15</v>
      </c>
      <c r="C12" s="27">
        <v>2.0569299999999999</v>
      </c>
      <c r="D12" s="27">
        <v>1</v>
      </c>
      <c r="E12" s="27"/>
    </row>
    <row r="13" spans="1:5">
      <c r="A13" s="5">
        <v>12</v>
      </c>
      <c r="B13" s="27" t="s">
        <v>109</v>
      </c>
      <c r="C13" s="27">
        <v>2.19333</v>
      </c>
      <c r="D13" s="27">
        <v>1</v>
      </c>
      <c r="E13" s="27" t="s">
        <v>90</v>
      </c>
    </row>
    <row r="14" spans="1:5">
      <c r="A14" s="5">
        <v>13</v>
      </c>
      <c r="B14" s="27" t="s">
        <v>112</v>
      </c>
      <c r="C14" s="27">
        <v>2.27773</v>
      </c>
      <c r="D14" s="27">
        <v>1</v>
      </c>
      <c r="E14" s="27" t="s">
        <v>90</v>
      </c>
    </row>
    <row r="15" spans="1:5">
      <c r="A15" s="5">
        <v>14</v>
      </c>
      <c r="B15" s="27" t="s">
        <v>128</v>
      </c>
      <c r="C15" s="27">
        <v>2.3016200000000002</v>
      </c>
      <c r="D15" s="27">
        <v>1</v>
      </c>
      <c r="E15" s="27"/>
    </row>
    <row r="16" spans="1:5">
      <c r="A16" s="5">
        <v>15</v>
      </c>
      <c r="B16" s="27" t="s">
        <v>19</v>
      </c>
      <c r="C16" s="27">
        <v>2.3661500000000002</v>
      </c>
      <c r="D16" s="27">
        <v>1</v>
      </c>
      <c r="E16" s="27"/>
    </row>
    <row r="17" spans="1:5">
      <c r="A17" s="5">
        <v>16</v>
      </c>
      <c r="B17" s="27" t="s">
        <v>156</v>
      </c>
      <c r="C17" s="27">
        <v>2.4716300000000002</v>
      </c>
      <c r="D17" s="27">
        <v>1</v>
      </c>
      <c r="E17" s="27"/>
    </row>
    <row r="18" spans="1:5">
      <c r="A18" s="5">
        <v>17</v>
      </c>
      <c r="B18" s="27" t="s">
        <v>111</v>
      </c>
      <c r="C18" s="27">
        <v>2.6838099999999998</v>
      </c>
      <c r="D18" s="27">
        <v>1</v>
      </c>
      <c r="E18" s="27" t="s">
        <v>90</v>
      </c>
    </row>
    <row r="19" spans="1:5">
      <c r="A19" s="5">
        <v>18</v>
      </c>
      <c r="B19" s="27" t="s">
        <v>157</v>
      </c>
      <c r="C19" s="27">
        <v>3.4473500000000001</v>
      </c>
      <c r="D19" s="27">
        <v>1</v>
      </c>
      <c r="E19" s="27"/>
    </row>
    <row r="20" spans="1:5">
      <c r="A20" s="5">
        <v>19</v>
      </c>
      <c r="B20" s="27" t="s">
        <v>14</v>
      </c>
      <c r="C20" s="27">
        <v>3.7271000000000001</v>
      </c>
      <c r="D20" s="27">
        <v>1</v>
      </c>
      <c r="E20" s="27"/>
    </row>
    <row r="21" spans="1:5">
      <c r="A21" s="5" t="s">
        <v>132</v>
      </c>
      <c r="B21" s="27" t="s">
        <v>71</v>
      </c>
      <c r="C21" s="27">
        <v>4.0287499999999996</v>
      </c>
      <c r="D21" s="27">
        <v>1</v>
      </c>
      <c r="E21" s="27"/>
    </row>
    <row r="22" spans="1:5">
      <c r="B22" s="1" t="s">
        <v>158</v>
      </c>
      <c r="C22" s="1">
        <v>4.1828399999999997</v>
      </c>
      <c r="D22" s="1">
        <v>1</v>
      </c>
      <c r="E22" s="27" t="s">
        <v>90</v>
      </c>
    </row>
    <row r="23" spans="1:5">
      <c r="B23" s="1" t="s">
        <v>137</v>
      </c>
      <c r="C23" s="1">
        <v>14.80687</v>
      </c>
      <c r="D23" s="1">
        <v>1</v>
      </c>
      <c r="E23" s="27" t="s">
        <v>90</v>
      </c>
    </row>
    <row r="24" spans="1:5">
      <c r="A24" s="5">
        <v>1</v>
      </c>
      <c r="B24" s="27" t="s">
        <v>124</v>
      </c>
      <c r="C24" s="27">
        <v>1.45173</v>
      </c>
      <c r="D24" s="27">
        <v>2</v>
      </c>
      <c r="E24" s="27"/>
    </row>
    <row r="25" spans="1:5">
      <c r="A25" s="5">
        <v>2</v>
      </c>
      <c r="B25" s="27" t="s">
        <v>50</v>
      </c>
      <c r="C25" s="27">
        <v>1.59212</v>
      </c>
      <c r="D25" s="27">
        <v>2</v>
      </c>
      <c r="E25" s="27"/>
    </row>
    <row r="26" spans="1:5">
      <c r="A26" s="5">
        <v>3</v>
      </c>
      <c r="B26" s="27" t="s">
        <v>14</v>
      </c>
      <c r="C26" s="27">
        <v>1.7829999999999999</v>
      </c>
      <c r="D26" s="27">
        <v>2</v>
      </c>
      <c r="E26" s="27"/>
    </row>
    <row r="27" spans="1:5">
      <c r="A27" s="5">
        <v>4</v>
      </c>
      <c r="B27" s="27" t="s">
        <v>155</v>
      </c>
      <c r="C27" s="27">
        <v>1.81898</v>
      </c>
      <c r="D27" s="27">
        <v>2</v>
      </c>
      <c r="E27" s="27"/>
    </row>
    <row r="28" spans="1:5">
      <c r="A28" s="5">
        <v>5</v>
      </c>
      <c r="B28" s="27" t="s">
        <v>128</v>
      </c>
      <c r="C28" s="27">
        <v>1.92804</v>
      </c>
      <c r="D28" s="27">
        <v>2</v>
      </c>
      <c r="E28" s="27"/>
    </row>
    <row r="29" spans="1:5">
      <c r="A29" s="5">
        <v>6</v>
      </c>
      <c r="B29" s="27" t="s">
        <v>156</v>
      </c>
      <c r="C29" s="27">
        <v>1.95533</v>
      </c>
      <c r="D29" s="27">
        <v>2</v>
      </c>
      <c r="E29" s="27"/>
    </row>
    <row r="30" spans="1:5">
      <c r="A30" s="5">
        <v>7</v>
      </c>
      <c r="B30" s="27" t="s">
        <v>19</v>
      </c>
      <c r="C30" s="27">
        <v>1.98567</v>
      </c>
      <c r="D30" s="27">
        <v>2</v>
      </c>
      <c r="E30" s="27"/>
    </row>
    <row r="31" spans="1:5">
      <c r="A31" s="5">
        <v>8</v>
      </c>
      <c r="B31" s="27" t="s">
        <v>130</v>
      </c>
      <c r="C31" s="27">
        <v>2.2190799999999999</v>
      </c>
      <c r="D31" s="27">
        <v>2</v>
      </c>
      <c r="E31" s="27" t="s">
        <v>90</v>
      </c>
    </row>
    <row r="32" spans="1:5">
      <c r="A32" s="5">
        <v>9</v>
      </c>
      <c r="B32" s="27" t="s">
        <v>111</v>
      </c>
      <c r="C32" s="27">
        <v>2.7526899999999999</v>
      </c>
      <c r="D32" s="27">
        <v>2</v>
      </c>
      <c r="E32" s="27" t="s">
        <v>90</v>
      </c>
    </row>
    <row r="33" spans="1:5">
      <c r="A33" s="5">
        <v>10</v>
      </c>
      <c r="B33" s="27" t="s">
        <v>43</v>
      </c>
      <c r="C33" s="27">
        <v>3.27786</v>
      </c>
      <c r="D33" s="27">
        <v>2</v>
      </c>
      <c r="E33" s="27"/>
    </row>
    <row r="34" spans="1:5">
      <c r="A34" s="5">
        <v>11</v>
      </c>
      <c r="B34" s="27" t="s">
        <v>23</v>
      </c>
      <c r="C34" s="27">
        <v>3.4685299999999999</v>
      </c>
      <c r="D34" s="27">
        <v>2</v>
      </c>
      <c r="E34" s="27"/>
    </row>
    <row r="35" spans="1:5">
      <c r="A35" s="5">
        <v>12</v>
      </c>
      <c r="B35" s="27" t="s">
        <v>154</v>
      </c>
      <c r="C35" s="27">
        <v>3.7389899999999998</v>
      </c>
      <c r="D35" s="27">
        <v>2</v>
      </c>
      <c r="E35" s="27" t="s">
        <v>90</v>
      </c>
    </row>
    <row r="36" spans="1:5">
      <c r="A36" s="5">
        <v>13</v>
      </c>
      <c r="B36" s="27" t="s">
        <v>30</v>
      </c>
      <c r="C36" s="27">
        <v>4.3259699999999999</v>
      </c>
      <c r="D36" s="27">
        <v>2</v>
      </c>
      <c r="E36" s="27"/>
    </row>
    <row r="37" spans="1:5">
      <c r="A37" s="5">
        <v>14</v>
      </c>
      <c r="B37" s="27" t="s">
        <v>106</v>
      </c>
      <c r="C37" s="27">
        <v>5.7834700000000003</v>
      </c>
      <c r="D37" s="27">
        <v>2</v>
      </c>
      <c r="E37" s="27" t="s">
        <v>90</v>
      </c>
    </row>
    <row r="38" spans="1:5">
      <c r="A38" s="5">
        <v>15</v>
      </c>
      <c r="B38" s="27" t="s">
        <v>26</v>
      </c>
      <c r="C38" s="27">
        <v>5.84</v>
      </c>
      <c r="D38" s="27">
        <v>2</v>
      </c>
      <c r="E38" s="27"/>
    </row>
    <row r="39" spans="1:5">
      <c r="A39" s="5" t="s">
        <v>132</v>
      </c>
      <c r="B39" s="27" t="s">
        <v>71</v>
      </c>
      <c r="C39" s="27">
        <v>7.9720800000000001</v>
      </c>
      <c r="D39" s="27">
        <v>2</v>
      </c>
      <c r="E39" s="27"/>
    </row>
    <row r="40" spans="1:5">
      <c r="B40" s="1" t="s">
        <v>157</v>
      </c>
      <c r="C40" s="1">
        <v>10.59679</v>
      </c>
      <c r="D40" s="1">
        <v>2</v>
      </c>
      <c r="E40" s="27"/>
    </row>
    <row r="41" spans="1:5">
      <c r="A41" s="5">
        <v>1</v>
      </c>
      <c r="B41" s="27" t="s">
        <v>156</v>
      </c>
      <c r="C41" s="27">
        <v>0.84070999999999996</v>
      </c>
      <c r="D41" s="7">
        <v>3</v>
      </c>
      <c r="E41" s="27"/>
    </row>
    <row r="42" spans="1:5">
      <c r="A42" s="5">
        <v>2</v>
      </c>
      <c r="B42" s="27" t="s">
        <v>15</v>
      </c>
      <c r="C42" s="27">
        <v>0.87970999999999999</v>
      </c>
      <c r="D42" s="7">
        <v>3</v>
      </c>
      <c r="E42" s="27"/>
    </row>
    <row r="43" spans="1:5">
      <c r="A43" s="5">
        <v>3</v>
      </c>
      <c r="B43" s="27" t="s">
        <v>14</v>
      </c>
      <c r="C43" s="27">
        <v>0.92191000000000001</v>
      </c>
      <c r="D43" s="7">
        <v>3</v>
      </c>
      <c r="E43" s="27"/>
    </row>
    <row r="44" spans="1:5">
      <c r="A44" s="5">
        <v>4</v>
      </c>
      <c r="B44" s="27" t="s">
        <v>50</v>
      </c>
      <c r="C44" s="27">
        <v>0.98985000000000001</v>
      </c>
      <c r="D44" s="7">
        <v>3</v>
      </c>
      <c r="E44" s="27"/>
    </row>
    <row r="45" spans="1:5">
      <c r="A45" s="5">
        <v>5</v>
      </c>
      <c r="B45" s="27" t="s">
        <v>19</v>
      </c>
      <c r="C45" s="27">
        <v>1.0724800000000001</v>
      </c>
      <c r="D45" s="7">
        <v>3</v>
      </c>
      <c r="E45" s="27"/>
    </row>
    <row r="46" spans="1:5">
      <c r="A46" s="5">
        <v>6</v>
      </c>
      <c r="B46" s="27" t="s">
        <v>124</v>
      </c>
      <c r="C46" s="27">
        <v>1.1038399999999999</v>
      </c>
      <c r="D46" s="7">
        <v>3</v>
      </c>
      <c r="E46" s="27"/>
    </row>
    <row r="47" spans="1:5">
      <c r="A47" s="5">
        <v>7</v>
      </c>
      <c r="B47" s="27" t="s">
        <v>155</v>
      </c>
      <c r="C47" s="27">
        <v>1.1916199999999999</v>
      </c>
      <c r="D47" s="7">
        <v>3</v>
      </c>
      <c r="E47" s="27"/>
    </row>
    <row r="48" spans="1:5">
      <c r="A48" s="5">
        <v>8</v>
      </c>
      <c r="B48" s="27" t="s">
        <v>128</v>
      </c>
      <c r="C48" s="27">
        <v>1.2593000000000001</v>
      </c>
      <c r="D48" s="7">
        <v>3</v>
      </c>
      <c r="E48" s="27"/>
    </row>
    <row r="49" spans="1:5">
      <c r="A49" s="5">
        <v>9</v>
      </c>
      <c r="B49" s="27" t="s">
        <v>130</v>
      </c>
      <c r="C49" s="27">
        <v>1.70397</v>
      </c>
      <c r="D49" s="7">
        <v>3</v>
      </c>
      <c r="E49" s="27" t="s">
        <v>90</v>
      </c>
    </row>
    <row r="50" spans="1:5">
      <c r="A50" s="5">
        <v>10</v>
      </c>
      <c r="B50" s="21" t="s">
        <v>31</v>
      </c>
      <c r="C50" s="27">
        <v>1.9881200000000001</v>
      </c>
      <c r="D50" s="7">
        <v>3</v>
      </c>
      <c r="E50" s="27" t="s">
        <v>90</v>
      </c>
    </row>
    <row r="51" spans="1:5">
      <c r="A51" s="5">
        <v>11</v>
      </c>
      <c r="B51" s="27" t="s">
        <v>106</v>
      </c>
      <c r="C51" s="27">
        <v>2.1358799999999998</v>
      </c>
      <c r="D51" s="7">
        <v>3</v>
      </c>
      <c r="E51" s="27" t="s">
        <v>90</v>
      </c>
    </row>
    <row r="52" spans="1:5">
      <c r="A52" s="5">
        <v>12</v>
      </c>
      <c r="B52" s="27" t="s">
        <v>107</v>
      </c>
      <c r="C52" s="27">
        <v>2.3125499999999999</v>
      </c>
      <c r="D52" s="7">
        <v>3</v>
      </c>
      <c r="E52" s="27" t="s">
        <v>90</v>
      </c>
    </row>
    <row r="53" spans="1:5">
      <c r="A53" s="5">
        <v>13</v>
      </c>
      <c r="B53" s="27" t="s">
        <v>103</v>
      </c>
      <c r="C53" s="27">
        <v>2.57768</v>
      </c>
      <c r="D53" s="7">
        <v>3</v>
      </c>
      <c r="E53" s="27" t="s">
        <v>90</v>
      </c>
    </row>
    <row r="54" spans="1:5">
      <c r="A54" s="5">
        <v>14</v>
      </c>
      <c r="B54" s="27" t="s">
        <v>157</v>
      </c>
      <c r="C54" s="27">
        <v>2.76634</v>
      </c>
      <c r="D54" s="7">
        <v>3</v>
      </c>
      <c r="E54" s="27"/>
    </row>
    <row r="55" spans="1:5">
      <c r="A55" s="5">
        <v>15</v>
      </c>
      <c r="B55" s="27" t="s">
        <v>30</v>
      </c>
      <c r="C55" s="27">
        <v>4.3537299999999997</v>
      </c>
      <c r="D55" s="7">
        <v>3</v>
      </c>
      <c r="E55" s="27"/>
    </row>
    <row r="56" spans="1:5">
      <c r="A56" s="5">
        <v>16</v>
      </c>
      <c r="B56" s="27" t="s">
        <v>26</v>
      </c>
      <c r="C56" s="27">
        <v>4.8326099999999999</v>
      </c>
      <c r="D56" s="7">
        <v>3</v>
      </c>
      <c r="E56" s="27"/>
    </row>
    <row r="57" spans="1:5">
      <c r="A57" s="5" t="s">
        <v>132</v>
      </c>
      <c r="B57" s="27" t="s">
        <v>71</v>
      </c>
      <c r="C57" s="27">
        <v>5.7039499999999999</v>
      </c>
      <c r="D57" s="7">
        <v>3</v>
      </c>
      <c r="E57" s="27"/>
    </row>
    <row r="58" spans="1:5">
      <c r="B58" s="1" t="s">
        <v>159</v>
      </c>
      <c r="C58" s="1">
        <v>6.31149</v>
      </c>
      <c r="D58" s="1">
        <v>3</v>
      </c>
      <c r="E58" s="27" t="s">
        <v>90</v>
      </c>
    </row>
    <row r="59" spans="1:5">
      <c r="B59" s="1" t="s">
        <v>137</v>
      </c>
      <c r="C59" s="1">
        <v>10.68113</v>
      </c>
      <c r="D59" s="1">
        <v>3</v>
      </c>
      <c r="E59" s="27" t="s">
        <v>90</v>
      </c>
    </row>
    <row r="60" spans="1:5">
      <c r="B60" s="1" t="s">
        <v>43</v>
      </c>
      <c r="C60" s="1">
        <v>13.735290000000001</v>
      </c>
      <c r="D60" s="1">
        <v>3</v>
      </c>
      <c r="E60" s="27"/>
    </row>
    <row r="61" spans="1:5">
      <c r="A61" s="8" t="s">
        <v>139</v>
      </c>
      <c r="B61" s="1" t="s">
        <v>160</v>
      </c>
      <c r="C61" s="1">
        <v>5.19625</v>
      </c>
      <c r="D61" s="1">
        <v>3</v>
      </c>
      <c r="E61" s="27" t="s">
        <v>90</v>
      </c>
    </row>
    <row r="62" spans="1:5">
      <c r="A62" s="5">
        <v>1</v>
      </c>
      <c r="B62" s="27" t="s">
        <v>124</v>
      </c>
      <c r="C62" s="27">
        <v>2.01694</v>
      </c>
      <c r="D62" s="7">
        <v>4</v>
      </c>
      <c r="E62" s="27"/>
    </row>
    <row r="63" spans="1:5">
      <c r="A63" s="5">
        <v>2</v>
      </c>
      <c r="B63" s="27" t="s">
        <v>128</v>
      </c>
      <c r="C63" s="27">
        <v>2.5864600000000002</v>
      </c>
      <c r="D63" s="7">
        <v>4</v>
      </c>
      <c r="E63" s="27"/>
    </row>
    <row r="64" spans="1:5">
      <c r="A64" s="5">
        <v>3</v>
      </c>
      <c r="B64" s="27" t="s">
        <v>19</v>
      </c>
      <c r="C64" s="27">
        <v>2.7946499999999999</v>
      </c>
      <c r="D64" s="7">
        <v>4</v>
      </c>
      <c r="E64" s="27"/>
    </row>
    <row r="65" spans="1:5">
      <c r="A65" s="5">
        <v>4</v>
      </c>
      <c r="B65" s="27" t="s">
        <v>155</v>
      </c>
      <c r="C65" s="27">
        <v>2.8231799999999998</v>
      </c>
      <c r="D65" s="7">
        <v>4</v>
      </c>
      <c r="E65" s="27"/>
    </row>
    <row r="66" spans="1:5">
      <c r="A66" s="5">
        <v>5</v>
      </c>
      <c r="B66" s="27" t="s">
        <v>50</v>
      </c>
      <c r="C66" s="27">
        <v>3.0348999999999999</v>
      </c>
      <c r="D66" s="7">
        <v>4</v>
      </c>
      <c r="E66" s="27"/>
    </row>
    <row r="67" spans="1:5">
      <c r="A67" s="5">
        <v>6</v>
      </c>
      <c r="B67" s="27" t="s">
        <v>26</v>
      </c>
      <c r="C67" s="27">
        <v>3.17957</v>
      </c>
      <c r="D67" s="7">
        <v>4</v>
      </c>
      <c r="E67" s="27"/>
    </row>
    <row r="68" spans="1:5">
      <c r="A68" s="5">
        <v>7</v>
      </c>
      <c r="B68" s="27" t="s">
        <v>161</v>
      </c>
      <c r="C68" s="27">
        <v>3.4623499999999998</v>
      </c>
      <c r="D68" s="7">
        <v>4</v>
      </c>
      <c r="E68" s="27"/>
    </row>
    <row r="69" spans="1:5">
      <c r="A69" s="5">
        <v>8</v>
      </c>
      <c r="B69" s="27" t="s">
        <v>31</v>
      </c>
      <c r="C69" s="27">
        <v>4.9898100000000003</v>
      </c>
      <c r="D69" s="7">
        <v>4</v>
      </c>
      <c r="E69" s="27" t="s">
        <v>90</v>
      </c>
    </row>
    <row r="70" spans="1:5">
      <c r="A70" s="5">
        <v>9</v>
      </c>
      <c r="B70" s="27" t="s">
        <v>14</v>
      </c>
      <c r="C70" s="27">
        <v>5.0888600000000004</v>
      </c>
      <c r="D70" s="7">
        <v>4</v>
      </c>
      <c r="E70" s="27"/>
    </row>
    <row r="71" spans="1:5">
      <c r="A71" s="5">
        <v>10</v>
      </c>
      <c r="B71" s="27" t="s">
        <v>103</v>
      </c>
      <c r="C71" s="27">
        <v>5.1487999999999996</v>
      </c>
      <c r="D71" s="7">
        <v>4</v>
      </c>
      <c r="E71" s="27" t="s">
        <v>90</v>
      </c>
    </row>
    <row r="72" spans="1:5">
      <c r="A72" s="5">
        <v>11</v>
      </c>
      <c r="B72" s="27" t="s">
        <v>156</v>
      </c>
      <c r="C72" s="27">
        <v>5.3178599999999996</v>
      </c>
      <c r="D72" s="7">
        <v>4</v>
      </c>
      <c r="E72" s="27"/>
    </row>
    <row r="73" spans="1:5">
      <c r="A73" s="5">
        <v>12</v>
      </c>
      <c r="B73" s="27" t="s">
        <v>105</v>
      </c>
      <c r="C73" s="27">
        <v>5.5518799999999997</v>
      </c>
      <c r="D73" s="7">
        <v>4</v>
      </c>
      <c r="E73" s="27" t="s">
        <v>90</v>
      </c>
    </row>
    <row r="74" spans="1:5">
      <c r="A74" s="5">
        <v>13</v>
      </c>
      <c r="B74" s="27" t="s">
        <v>43</v>
      </c>
      <c r="C74" s="27">
        <v>6.6875600000000004</v>
      </c>
      <c r="D74" s="7">
        <v>4</v>
      </c>
      <c r="E74" s="27"/>
    </row>
    <row r="75" spans="1:5">
      <c r="A75" s="5">
        <v>14</v>
      </c>
      <c r="B75" s="27" t="s">
        <v>15</v>
      </c>
      <c r="C75" s="27">
        <v>7.0421899999999997</v>
      </c>
      <c r="D75" s="7">
        <v>4</v>
      </c>
      <c r="E75" s="27"/>
    </row>
    <row r="76" spans="1:5">
      <c r="A76" s="5">
        <v>15</v>
      </c>
      <c r="B76" s="27" t="s">
        <v>23</v>
      </c>
      <c r="C76" s="27">
        <v>7.1627400000000003</v>
      </c>
      <c r="D76" s="7">
        <v>4</v>
      </c>
      <c r="E76" s="27"/>
    </row>
    <row r="77" spans="1:5">
      <c r="A77" s="5">
        <v>16</v>
      </c>
      <c r="B77" s="27" t="s">
        <v>154</v>
      </c>
      <c r="C77" s="27">
        <v>8.5141399999999994</v>
      </c>
      <c r="D77" s="7">
        <v>4</v>
      </c>
      <c r="E77" s="27" t="s">
        <v>90</v>
      </c>
    </row>
    <row r="78" spans="1:5">
      <c r="A78" s="5">
        <v>17</v>
      </c>
      <c r="B78" s="27" t="s">
        <v>30</v>
      </c>
      <c r="C78" s="27">
        <v>9.7249099999999995</v>
      </c>
      <c r="D78" s="7">
        <v>4</v>
      </c>
      <c r="E78" s="27"/>
    </row>
    <row r="79" spans="1:5">
      <c r="A79" s="5" t="s">
        <v>132</v>
      </c>
      <c r="B79" s="27" t="s">
        <v>71</v>
      </c>
      <c r="C79" s="27">
        <v>12.15104</v>
      </c>
      <c r="D79" s="7">
        <v>4</v>
      </c>
      <c r="E79" s="27"/>
    </row>
    <row r="80" spans="1:5">
      <c r="B80" s="1" t="s">
        <v>150</v>
      </c>
      <c r="C80" s="1">
        <v>12.15104</v>
      </c>
      <c r="D80" s="1">
        <v>4</v>
      </c>
      <c r="E80" s="27" t="s">
        <v>90</v>
      </c>
    </row>
    <row r="81" spans="1:5">
      <c r="B81" s="1" t="s">
        <v>106</v>
      </c>
      <c r="C81" s="1">
        <v>16.905899999999999</v>
      </c>
      <c r="D81" s="1">
        <v>4</v>
      </c>
      <c r="E81" s="27" t="s">
        <v>90</v>
      </c>
    </row>
    <row r="82" spans="1:5">
      <c r="B82" s="1" t="s">
        <v>157</v>
      </c>
      <c r="C82" s="1">
        <v>24.327760000000001</v>
      </c>
      <c r="D82" s="1">
        <v>4</v>
      </c>
      <c r="E82" s="27"/>
    </row>
    <row r="83" spans="1:5">
      <c r="A83" s="5" t="s">
        <v>134</v>
      </c>
      <c r="B83" s="1" t="s">
        <v>145</v>
      </c>
      <c r="C83" s="1">
        <v>3.1349200000000002</v>
      </c>
      <c r="D83" s="1">
        <v>4</v>
      </c>
      <c r="E83" s="27"/>
    </row>
    <row r="84" spans="1:5">
      <c r="A84" s="5" t="s">
        <v>134</v>
      </c>
      <c r="B84" s="1" t="s">
        <v>110</v>
      </c>
      <c r="C84" s="1">
        <v>6.75793</v>
      </c>
      <c r="D84" s="1">
        <v>4</v>
      </c>
      <c r="E84" s="27" t="s">
        <v>90</v>
      </c>
    </row>
    <row r="85" spans="1:5">
      <c r="A85" s="5">
        <v>1</v>
      </c>
      <c r="B85" s="27" t="s">
        <v>19</v>
      </c>
      <c r="C85" s="27">
        <v>4.2326899999999998</v>
      </c>
      <c r="D85" s="7">
        <v>5</v>
      </c>
      <c r="E85" s="27"/>
    </row>
    <row r="86" spans="1:5">
      <c r="A86" s="5">
        <v>2</v>
      </c>
      <c r="B86" s="27" t="s">
        <v>50</v>
      </c>
      <c r="C86" s="27">
        <v>4.7330899999999998</v>
      </c>
      <c r="D86" s="7">
        <v>5</v>
      </c>
      <c r="E86" s="27"/>
    </row>
    <row r="87" spans="1:5">
      <c r="A87" s="5">
        <v>3</v>
      </c>
      <c r="B87" s="27" t="s">
        <v>14</v>
      </c>
      <c r="C87" s="27">
        <v>6.2133099999999999</v>
      </c>
      <c r="D87" s="7">
        <v>5</v>
      </c>
      <c r="E87" s="27"/>
    </row>
    <row r="88" spans="1:5">
      <c r="A88" s="5">
        <v>4</v>
      </c>
      <c r="B88" s="27" t="s">
        <v>145</v>
      </c>
      <c r="C88" s="27">
        <v>6.8767399999999999</v>
      </c>
      <c r="D88" s="7">
        <v>5</v>
      </c>
      <c r="E88" s="27"/>
    </row>
    <row r="89" spans="1:5">
      <c r="A89" s="5">
        <v>5</v>
      </c>
      <c r="B89" s="27" t="s">
        <v>23</v>
      </c>
      <c r="C89" s="27">
        <v>7.4295900000000001</v>
      </c>
      <c r="D89" s="7">
        <v>5</v>
      </c>
      <c r="E89" s="27"/>
    </row>
    <row r="90" spans="1:5">
      <c r="A90" s="5">
        <v>6</v>
      </c>
      <c r="B90" s="27" t="s">
        <v>155</v>
      </c>
      <c r="C90" s="27">
        <v>7.5591400000000002</v>
      </c>
      <c r="D90" s="7">
        <v>5</v>
      </c>
      <c r="E90" s="27"/>
    </row>
    <row r="91" spans="1:5">
      <c r="A91" s="5">
        <v>7</v>
      </c>
      <c r="B91" s="27" t="s">
        <v>154</v>
      </c>
      <c r="C91" s="27">
        <v>9.1203299999999992</v>
      </c>
      <c r="D91" s="7">
        <v>5</v>
      </c>
      <c r="E91" s="27" t="s">
        <v>90</v>
      </c>
    </row>
    <row r="92" spans="1:5">
      <c r="A92" s="5">
        <v>8</v>
      </c>
      <c r="B92" s="27" t="s">
        <v>124</v>
      </c>
      <c r="C92" s="27">
        <v>9.1559600000000003</v>
      </c>
      <c r="D92" s="7">
        <v>5</v>
      </c>
      <c r="E92" s="27"/>
    </row>
    <row r="93" spans="1:5">
      <c r="A93" s="5">
        <v>9</v>
      </c>
      <c r="B93" s="27" t="s">
        <v>156</v>
      </c>
      <c r="C93" s="27">
        <v>9.6133799999999994</v>
      </c>
      <c r="D93" s="7">
        <v>5</v>
      </c>
      <c r="E93" s="27"/>
    </row>
    <row r="94" spans="1:5">
      <c r="A94" s="5">
        <v>10</v>
      </c>
      <c r="B94" s="27" t="s">
        <v>26</v>
      </c>
      <c r="C94" s="27">
        <v>10.21729</v>
      </c>
      <c r="D94" s="7">
        <v>5</v>
      </c>
      <c r="E94" s="27"/>
    </row>
    <row r="95" spans="1:5">
      <c r="A95" s="5">
        <v>11</v>
      </c>
      <c r="B95" s="27" t="s">
        <v>30</v>
      </c>
      <c r="C95" s="27">
        <v>10.51628</v>
      </c>
      <c r="D95" s="7">
        <v>5</v>
      </c>
      <c r="E95" s="27"/>
    </row>
    <row r="96" spans="1:5">
      <c r="A96" s="5">
        <v>12</v>
      </c>
      <c r="B96" s="27" t="s">
        <v>15</v>
      </c>
      <c r="C96" s="27">
        <v>11.0464</v>
      </c>
      <c r="D96" s="7">
        <v>5</v>
      </c>
      <c r="E96" s="27"/>
    </row>
    <row r="97" spans="1:5">
      <c r="A97" s="5">
        <v>13</v>
      </c>
      <c r="B97" s="27" t="s">
        <v>128</v>
      </c>
      <c r="C97" s="27">
        <v>14.09957</v>
      </c>
      <c r="D97" s="7">
        <v>5</v>
      </c>
      <c r="E97" s="27"/>
    </row>
    <row r="98" spans="1:5">
      <c r="A98" s="5">
        <v>14</v>
      </c>
      <c r="B98" s="27" t="s">
        <v>107</v>
      </c>
      <c r="C98" s="27">
        <v>15.58015</v>
      </c>
      <c r="D98" s="7">
        <v>5</v>
      </c>
      <c r="E98" s="27" t="s">
        <v>90</v>
      </c>
    </row>
    <row r="99" spans="1:5">
      <c r="A99" s="5">
        <v>15</v>
      </c>
      <c r="B99" s="27" t="s">
        <v>31</v>
      </c>
      <c r="C99" s="27">
        <v>17.416509999999999</v>
      </c>
      <c r="D99" s="7">
        <v>5</v>
      </c>
      <c r="E99" s="27" t="s">
        <v>90</v>
      </c>
    </row>
    <row r="100" spans="1:5">
      <c r="A100" s="5">
        <v>16</v>
      </c>
      <c r="B100" s="27" t="s">
        <v>157</v>
      </c>
      <c r="C100" s="27">
        <v>23.556080000000001</v>
      </c>
      <c r="D100" s="7">
        <v>5</v>
      </c>
      <c r="E100" s="27"/>
    </row>
    <row r="101" spans="1:5">
      <c r="A101" s="5">
        <v>17</v>
      </c>
      <c r="B101" s="27" t="s">
        <v>161</v>
      </c>
      <c r="C101" s="27">
        <v>29.522600000000001</v>
      </c>
      <c r="D101" s="7">
        <v>5</v>
      </c>
      <c r="E101" s="27"/>
    </row>
    <row r="102" spans="1:5">
      <c r="A102" s="5" t="s">
        <v>132</v>
      </c>
      <c r="B102" s="27" t="s">
        <v>71</v>
      </c>
      <c r="C102" s="27">
        <v>38.335410000000003</v>
      </c>
      <c r="D102" s="7">
        <v>5</v>
      </c>
      <c r="E102" s="27"/>
    </row>
    <row r="103" spans="1:5">
      <c r="B103" s="1" t="s">
        <v>150</v>
      </c>
      <c r="C103" s="1">
        <v>38.335419999999999</v>
      </c>
      <c r="D103" s="1">
        <v>5</v>
      </c>
      <c r="E103" s="27" t="s">
        <v>90</v>
      </c>
    </row>
    <row r="104" spans="1:5">
      <c r="A104" s="5" t="s">
        <v>134</v>
      </c>
      <c r="B104" s="27" t="s">
        <v>43</v>
      </c>
      <c r="C104" s="27">
        <v>9.6490399999999994</v>
      </c>
      <c r="D104" s="27">
        <v>5</v>
      </c>
      <c r="E104" s="27"/>
    </row>
    <row r="105" spans="1:5">
      <c r="A105" s="5">
        <v>1</v>
      </c>
      <c r="B105" s="27" t="s">
        <v>14</v>
      </c>
      <c r="C105" s="27">
        <v>3.82599</v>
      </c>
      <c r="D105" s="7">
        <v>6</v>
      </c>
      <c r="E105" s="27"/>
    </row>
    <row r="106" spans="1:5">
      <c r="A106" s="5">
        <v>2</v>
      </c>
      <c r="B106" s="27" t="s">
        <v>155</v>
      </c>
      <c r="C106" s="27">
        <v>4.2077299999999997</v>
      </c>
      <c r="D106" s="7">
        <v>6</v>
      </c>
      <c r="E106" s="27"/>
    </row>
    <row r="107" spans="1:5">
      <c r="A107" s="5">
        <v>3</v>
      </c>
      <c r="B107" s="27" t="s">
        <v>50</v>
      </c>
      <c r="C107" s="27">
        <v>4.5245899999999999</v>
      </c>
      <c r="D107" s="7">
        <v>6</v>
      </c>
      <c r="E107" s="27"/>
    </row>
    <row r="108" spans="1:5">
      <c r="A108" s="5">
        <v>4</v>
      </c>
      <c r="B108" s="27" t="s">
        <v>124</v>
      </c>
      <c r="C108" s="27">
        <v>4.6821000000000002</v>
      </c>
      <c r="D108" s="7">
        <v>6</v>
      </c>
      <c r="E108" s="27"/>
    </row>
    <row r="109" spans="1:5">
      <c r="A109" s="5">
        <v>5</v>
      </c>
      <c r="B109" s="27" t="s">
        <v>19</v>
      </c>
      <c r="C109" s="27">
        <v>4.7061400000000004</v>
      </c>
      <c r="D109" s="7">
        <v>6</v>
      </c>
      <c r="E109" s="27"/>
    </row>
    <row r="110" spans="1:5">
      <c r="A110" s="5">
        <v>6</v>
      </c>
      <c r="B110" s="21" t="s">
        <v>110</v>
      </c>
      <c r="C110" s="27">
        <v>5.15862</v>
      </c>
      <c r="D110" s="7">
        <v>6</v>
      </c>
      <c r="E110" s="27" t="s">
        <v>90</v>
      </c>
    </row>
    <row r="111" spans="1:5">
      <c r="A111" s="5">
        <v>7</v>
      </c>
      <c r="B111" s="27" t="s">
        <v>145</v>
      </c>
      <c r="C111" s="27">
        <v>6.1505000000000001</v>
      </c>
      <c r="D111" s="7">
        <v>6</v>
      </c>
      <c r="E111" s="27"/>
    </row>
    <row r="112" spans="1:5">
      <c r="A112" s="5">
        <v>8</v>
      </c>
      <c r="B112" s="27" t="s">
        <v>23</v>
      </c>
      <c r="C112" s="27">
        <v>6.3260100000000001</v>
      </c>
      <c r="D112" s="7">
        <v>6</v>
      </c>
      <c r="E112" s="27"/>
    </row>
    <row r="113" spans="1:5">
      <c r="A113" s="5">
        <v>9</v>
      </c>
      <c r="B113" s="27" t="s">
        <v>26</v>
      </c>
      <c r="C113" s="27">
        <v>6.4471699999999998</v>
      </c>
      <c r="D113" s="7">
        <v>6</v>
      </c>
      <c r="E113" s="27"/>
    </row>
    <row r="114" spans="1:5">
      <c r="A114" s="5">
        <v>10</v>
      </c>
      <c r="B114" s="27" t="s">
        <v>15</v>
      </c>
      <c r="C114" s="27">
        <v>6.5756500000000004</v>
      </c>
      <c r="D114" s="7">
        <v>6</v>
      </c>
      <c r="E114" s="27"/>
    </row>
    <row r="115" spans="1:5">
      <c r="A115" s="5">
        <v>11</v>
      </c>
      <c r="B115" s="27" t="s">
        <v>128</v>
      </c>
      <c r="C115" s="27">
        <v>7.5589000000000004</v>
      </c>
      <c r="D115" s="7">
        <v>6</v>
      </c>
      <c r="E115" s="27"/>
    </row>
    <row r="116" spans="1:5">
      <c r="A116" s="5">
        <v>12</v>
      </c>
      <c r="B116" s="27" t="s">
        <v>157</v>
      </c>
      <c r="C116" s="27">
        <v>7.96082</v>
      </c>
      <c r="D116" s="7">
        <v>6</v>
      </c>
      <c r="E116" s="27"/>
    </row>
    <row r="117" spans="1:5">
      <c r="A117" s="5">
        <v>13</v>
      </c>
      <c r="B117" s="27" t="s">
        <v>156</v>
      </c>
      <c r="C117" s="27">
        <v>8.2854700000000001</v>
      </c>
      <c r="D117" s="7">
        <v>6</v>
      </c>
      <c r="E117" s="27"/>
    </row>
    <row r="118" spans="1:5">
      <c r="A118" s="5">
        <v>14</v>
      </c>
      <c r="B118" s="27" t="s">
        <v>43</v>
      </c>
      <c r="C118" s="27">
        <v>10.014749999999999</v>
      </c>
      <c r="D118" s="7">
        <v>6</v>
      </c>
      <c r="E118" s="27"/>
    </row>
    <row r="119" spans="1:5">
      <c r="A119" s="5">
        <v>15</v>
      </c>
      <c r="B119" s="27" t="s">
        <v>154</v>
      </c>
      <c r="C119" s="27">
        <v>15.950670000000001</v>
      </c>
      <c r="D119" s="7">
        <v>6</v>
      </c>
      <c r="E119" s="27" t="s">
        <v>90</v>
      </c>
    </row>
    <row r="120" spans="1:5">
      <c r="A120" s="5">
        <v>16</v>
      </c>
      <c r="B120" s="27" t="s">
        <v>31</v>
      </c>
      <c r="C120" s="27">
        <v>18.79785</v>
      </c>
      <c r="D120" s="7">
        <v>6</v>
      </c>
      <c r="E120" s="27" t="s">
        <v>90</v>
      </c>
    </row>
    <row r="121" spans="1:5">
      <c r="A121" s="5">
        <v>17</v>
      </c>
      <c r="B121" s="27" t="s">
        <v>161</v>
      </c>
      <c r="C121" s="27">
        <v>27.731860000000001</v>
      </c>
      <c r="D121" s="7">
        <v>6</v>
      </c>
      <c r="E121" s="27"/>
    </row>
    <row r="122" spans="1:5">
      <c r="A122" s="5">
        <v>18</v>
      </c>
      <c r="B122" s="27" t="s">
        <v>30</v>
      </c>
      <c r="C122" s="27">
        <v>44.174050000000001</v>
      </c>
      <c r="D122" s="7">
        <v>6</v>
      </c>
      <c r="E122" s="27"/>
    </row>
    <row r="123" spans="1:5">
      <c r="A123" s="5" t="s">
        <v>132</v>
      </c>
      <c r="B123" s="27" t="s">
        <v>71</v>
      </c>
      <c r="C123" s="27">
        <v>44.229790000000001</v>
      </c>
      <c r="D123" s="7">
        <v>6</v>
      </c>
      <c r="E123" s="27"/>
    </row>
    <row r="124" spans="1:5">
      <c r="A124" s="5">
        <v>1</v>
      </c>
      <c r="B124" s="27" t="s">
        <v>124</v>
      </c>
      <c r="C124" s="27">
        <v>1.59517</v>
      </c>
      <c r="D124" s="7">
        <v>7</v>
      </c>
      <c r="E124" s="27"/>
    </row>
    <row r="125" spans="1:5">
      <c r="A125" s="5">
        <v>2</v>
      </c>
      <c r="B125" s="27" t="s">
        <v>155</v>
      </c>
      <c r="C125" s="27">
        <v>2.5971500000000001</v>
      </c>
      <c r="D125" s="7">
        <v>7</v>
      </c>
      <c r="E125" s="27"/>
    </row>
    <row r="126" spans="1:5">
      <c r="A126" s="5">
        <v>3</v>
      </c>
      <c r="B126" s="27" t="s">
        <v>156</v>
      </c>
      <c r="C126" s="27">
        <v>3.0474999999999999</v>
      </c>
      <c r="D126" s="7">
        <v>7</v>
      </c>
      <c r="E126" s="27"/>
    </row>
    <row r="127" spans="1:5">
      <c r="A127" s="5">
        <v>4</v>
      </c>
      <c r="B127" s="27" t="s">
        <v>157</v>
      </c>
      <c r="C127" s="27">
        <v>3.3362699999999998</v>
      </c>
      <c r="D127" s="7">
        <v>7</v>
      </c>
      <c r="E127" s="27"/>
    </row>
    <row r="128" spans="1:5">
      <c r="A128" s="5">
        <v>5</v>
      </c>
      <c r="B128" s="27" t="s">
        <v>50</v>
      </c>
      <c r="C128" s="27">
        <v>3.6320800000000002</v>
      </c>
      <c r="D128" s="7">
        <v>7</v>
      </c>
      <c r="E128" s="27"/>
    </row>
    <row r="129" spans="1:5">
      <c r="A129" s="5">
        <v>6</v>
      </c>
      <c r="B129" s="27" t="s">
        <v>30</v>
      </c>
      <c r="C129" s="27">
        <v>4.0081199999999999</v>
      </c>
      <c r="D129" s="7">
        <v>7</v>
      </c>
      <c r="E129" s="27"/>
    </row>
    <row r="130" spans="1:5">
      <c r="A130" s="5">
        <v>7</v>
      </c>
      <c r="B130" s="21" t="s">
        <v>110</v>
      </c>
      <c r="C130" s="27">
        <v>4.07</v>
      </c>
      <c r="D130" s="7">
        <v>7</v>
      </c>
      <c r="E130" s="27" t="s">
        <v>90</v>
      </c>
    </row>
    <row r="131" spans="1:5">
      <c r="A131" s="5">
        <v>8</v>
      </c>
      <c r="B131" s="27" t="s">
        <v>128</v>
      </c>
      <c r="C131" s="27">
        <v>4.1336500000000003</v>
      </c>
      <c r="D131" s="7">
        <v>7</v>
      </c>
      <c r="E131" s="27"/>
    </row>
    <row r="132" spans="1:5">
      <c r="A132" s="5">
        <v>9</v>
      </c>
      <c r="B132" s="27" t="s">
        <v>145</v>
      </c>
      <c r="C132" s="27">
        <v>4.4237900000000003</v>
      </c>
      <c r="D132" s="7">
        <v>7</v>
      </c>
      <c r="E132" s="27"/>
    </row>
    <row r="133" spans="1:5">
      <c r="A133" s="5">
        <v>10</v>
      </c>
      <c r="B133" s="27" t="s">
        <v>14</v>
      </c>
      <c r="C133" s="27">
        <v>4.9341999999999997</v>
      </c>
      <c r="D133" s="7">
        <v>7</v>
      </c>
      <c r="E133" s="27"/>
    </row>
    <row r="134" spans="1:5">
      <c r="A134" s="5">
        <v>11</v>
      </c>
      <c r="B134" s="27" t="s">
        <v>23</v>
      </c>
      <c r="C134" s="27">
        <v>5.0388299999999999</v>
      </c>
      <c r="D134" s="7">
        <v>7</v>
      </c>
      <c r="E134" s="27"/>
    </row>
    <row r="135" spans="1:5">
      <c r="A135" s="5">
        <v>12</v>
      </c>
      <c r="B135" s="27" t="s">
        <v>26</v>
      </c>
      <c r="C135" s="27">
        <v>5.5537400000000003</v>
      </c>
      <c r="D135" s="7">
        <v>7</v>
      </c>
      <c r="E135" s="27"/>
    </row>
    <row r="136" spans="1:5">
      <c r="A136" s="5">
        <v>13</v>
      </c>
      <c r="B136" s="27" t="s">
        <v>15</v>
      </c>
      <c r="C136" s="27">
        <v>6.0238800000000001</v>
      </c>
      <c r="D136" s="7">
        <v>7</v>
      </c>
      <c r="E136" s="27"/>
    </row>
    <row r="137" spans="1:5">
      <c r="A137" s="5">
        <v>14</v>
      </c>
      <c r="B137" s="27" t="s">
        <v>43</v>
      </c>
      <c r="C137" s="27">
        <v>6.6129600000000002</v>
      </c>
      <c r="D137" s="7">
        <v>7</v>
      </c>
      <c r="E137" s="27"/>
    </row>
    <row r="138" spans="1:5">
      <c r="A138" s="5">
        <v>15</v>
      </c>
      <c r="B138" s="27" t="s">
        <v>19</v>
      </c>
      <c r="C138" s="27">
        <v>8.4050600000000006</v>
      </c>
      <c r="D138" s="7">
        <v>7</v>
      </c>
      <c r="E138" s="27"/>
    </row>
    <row r="139" spans="1:5">
      <c r="A139" s="5">
        <v>16</v>
      </c>
      <c r="B139" s="27" t="s">
        <v>161</v>
      </c>
      <c r="C139" s="27">
        <v>17.032399999999999</v>
      </c>
      <c r="D139" s="7">
        <v>7</v>
      </c>
      <c r="E139" s="27"/>
    </row>
    <row r="140" spans="1:5">
      <c r="A140" s="5" t="s">
        <v>132</v>
      </c>
      <c r="B140" s="27" t="s">
        <v>71</v>
      </c>
      <c r="C140" s="27">
        <v>18.223949999999999</v>
      </c>
      <c r="D140" s="7">
        <v>7</v>
      </c>
      <c r="E140" s="27"/>
    </row>
    <row r="141" spans="1:5">
      <c r="A141" s="8"/>
      <c r="B141" s="1" t="s">
        <v>31</v>
      </c>
      <c r="C141" s="1">
        <v>27.514559999999999</v>
      </c>
      <c r="D141" s="1">
        <v>7</v>
      </c>
      <c r="E141" s="27" t="s">
        <v>90</v>
      </c>
    </row>
    <row r="142" spans="1:5">
      <c r="A142" s="5">
        <v>1</v>
      </c>
      <c r="B142" s="27" t="s">
        <v>15</v>
      </c>
      <c r="C142" s="27">
        <v>0.69721</v>
      </c>
      <c r="D142" s="7">
        <v>8</v>
      </c>
      <c r="E142" s="27"/>
    </row>
    <row r="143" spans="1:5">
      <c r="A143" s="5">
        <v>2</v>
      </c>
      <c r="B143" s="27" t="s">
        <v>124</v>
      </c>
      <c r="C143" s="27">
        <v>0.75351999999999997</v>
      </c>
      <c r="D143" s="7">
        <v>8</v>
      </c>
      <c r="E143" s="27"/>
    </row>
    <row r="144" spans="1:5">
      <c r="A144" s="5">
        <v>3</v>
      </c>
      <c r="B144" s="27" t="s">
        <v>128</v>
      </c>
      <c r="C144" s="27">
        <v>0.80747999999999998</v>
      </c>
      <c r="D144" s="7">
        <v>8</v>
      </c>
      <c r="E144" s="27"/>
    </row>
    <row r="145" spans="1:5">
      <c r="A145" s="5">
        <v>4</v>
      </c>
      <c r="B145" s="27" t="s">
        <v>155</v>
      </c>
      <c r="C145" s="27">
        <v>1.0469299999999999</v>
      </c>
      <c r="D145" s="7">
        <v>8</v>
      </c>
      <c r="E145" s="27"/>
    </row>
    <row r="146" spans="1:5">
      <c r="A146" s="5">
        <v>5</v>
      </c>
      <c r="B146" s="27" t="s">
        <v>19</v>
      </c>
      <c r="C146" s="27">
        <v>1.25376</v>
      </c>
      <c r="D146" s="7">
        <v>8</v>
      </c>
      <c r="E146" s="27"/>
    </row>
    <row r="147" spans="1:5">
      <c r="A147" s="5">
        <v>6</v>
      </c>
      <c r="B147" s="27" t="s">
        <v>145</v>
      </c>
      <c r="C147" s="27">
        <v>1.32639</v>
      </c>
      <c r="D147" s="7">
        <v>8</v>
      </c>
      <c r="E147" s="27"/>
    </row>
    <row r="148" spans="1:5">
      <c r="A148" s="5">
        <v>7</v>
      </c>
      <c r="B148" s="27" t="s">
        <v>14</v>
      </c>
      <c r="C148" s="27">
        <v>1.47858</v>
      </c>
      <c r="D148" s="7">
        <v>8</v>
      </c>
      <c r="E148" s="27"/>
    </row>
    <row r="149" spans="1:5">
      <c r="A149" s="5">
        <v>8</v>
      </c>
      <c r="B149" s="27" t="s">
        <v>157</v>
      </c>
      <c r="C149" s="27">
        <v>1.8190999999999999</v>
      </c>
      <c r="D149" s="7">
        <v>8</v>
      </c>
      <c r="E149" s="27"/>
    </row>
    <row r="150" spans="1:5">
      <c r="A150" s="5">
        <v>9</v>
      </c>
      <c r="B150" s="27" t="s">
        <v>23</v>
      </c>
      <c r="C150" s="27">
        <v>2.02658</v>
      </c>
      <c r="D150" s="7">
        <v>8</v>
      </c>
      <c r="E150" s="27"/>
    </row>
    <row r="151" spans="1:5">
      <c r="A151" s="5">
        <v>10</v>
      </c>
      <c r="B151" s="27" t="s">
        <v>43</v>
      </c>
      <c r="C151" s="27">
        <v>2.2259000000000002</v>
      </c>
      <c r="D151" s="7">
        <v>8</v>
      </c>
      <c r="E151" s="27"/>
    </row>
    <row r="152" spans="1:5">
      <c r="A152" s="5">
        <v>11</v>
      </c>
      <c r="B152" s="27" t="s">
        <v>50</v>
      </c>
      <c r="C152" s="27">
        <v>2.3048099999999998</v>
      </c>
      <c r="D152" s="7">
        <v>8</v>
      </c>
      <c r="E152" s="27"/>
    </row>
    <row r="153" spans="1:5">
      <c r="A153" s="5">
        <v>12</v>
      </c>
      <c r="B153" s="27" t="s">
        <v>161</v>
      </c>
      <c r="C153" s="27">
        <v>2.4935399999999999</v>
      </c>
      <c r="D153" s="7">
        <v>8</v>
      </c>
      <c r="E153" s="27"/>
    </row>
    <row r="154" spans="1:5">
      <c r="A154" s="5">
        <v>13</v>
      </c>
      <c r="B154" s="27" t="s">
        <v>156</v>
      </c>
      <c r="C154" s="27">
        <v>2.86903</v>
      </c>
      <c r="D154" s="7">
        <v>8</v>
      </c>
      <c r="E154" s="27"/>
    </row>
    <row r="155" spans="1:5">
      <c r="A155" s="5">
        <v>14</v>
      </c>
      <c r="B155" s="27" t="s">
        <v>26</v>
      </c>
      <c r="C155" s="27">
        <v>3.8081200000000002</v>
      </c>
      <c r="D155" s="7">
        <v>8</v>
      </c>
      <c r="E155" s="27"/>
    </row>
    <row r="156" spans="1:5">
      <c r="A156" s="5">
        <v>15</v>
      </c>
      <c r="B156" s="27" t="s">
        <v>30</v>
      </c>
      <c r="C156" s="27">
        <v>4.6924000000000001</v>
      </c>
      <c r="D156" s="7">
        <v>8</v>
      </c>
      <c r="E156" s="27"/>
    </row>
    <row r="157" spans="1:5">
      <c r="A157" s="5">
        <v>16</v>
      </c>
      <c r="B157" s="21" t="s">
        <v>110</v>
      </c>
      <c r="C157" s="27">
        <v>8.1978600000000004</v>
      </c>
      <c r="D157" s="7">
        <v>8</v>
      </c>
      <c r="E157" s="27" t="s">
        <v>90</v>
      </c>
    </row>
    <row r="158" spans="1:5">
      <c r="A158" s="5" t="s">
        <v>132</v>
      </c>
      <c r="B158" s="27" t="s">
        <v>71</v>
      </c>
      <c r="C158" s="27">
        <v>31.56729</v>
      </c>
      <c r="D158" s="7">
        <v>8</v>
      </c>
      <c r="E158" s="27"/>
    </row>
    <row r="159" spans="1:5">
      <c r="A159" s="5">
        <v>1</v>
      </c>
      <c r="B159" s="27" t="s">
        <v>23</v>
      </c>
      <c r="C159" s="27">
        <v>0.66422000000000003</v>
      </c>
      <c r="D159" s="7">
        <v>9</v>
      </c>
      <c r="E159" s="27"/>
    </row>
    <row r="160" spans="1:5">
      <c r="A160" s="5">
        <v>2</v>
      </c>
      <c r="B160" s="27" t="s">
        <v>50</v>
      </c>
      <c r="C160" s="27">
        <v>0.90781000000000001</v>
      </c>
      <c r="D160" s="7">
        <v>9</v>
      </c>
      <c r="E160" s="27"/>
    </row>
    <row r="161" spans="1:5">
      <c r="A161" s="5">
        <v>3</v>
      </c>
      <c r="B161" s="27" t="s">
        <v>155</v>
      </c>
      <c r="C161" s="27">
        <v>1.24193</v>
      </c>
      <c r="D161" s="7">
        <v>9</v>
      </c>
      <c r="E161" s="27"/>
    </row>
    <row r="162" spans="1:5">
      <c r="A162" s="5">
        <v>4</v>
      </c>
      <c r="B162" s="27" t="s">
        <v>161</v>
      </c>
      <c r="C162" s="27">
        <v>1.2563899999999999</v>
      </c>
      <c r="D162" s="7">
        <v>9</v>
      </c>
      <c r="E162" s="27"/>
    </row>
    <row r="163" spans="1:5">
      <c r="A163" s="5">
        <v>5</v>
      </c>
      <c r="B163" s="27" t="s">
        <v>145</v>
      </c>
      <c r="C163" s="27">
        <v>1.25915</v>
      </c>
      <c r="D163" s="7">
        <v>9</v>
      </c>
      <c r="E163" s="27"/>
    </row>
    <row r="164" spans="1:5">
      <c r="A164" s="5">
        <v>6</v>
      </c>
      <c r="B164" s="27" t="s">
        <v>43</v>
      </c>
      <c r="C164" s="27">
        <v>1.48028</v>
      </c>
      <c r="D164" s="7">
        <v>9</v>
      </c>
      <c r="E164" s="27"/>
    </row>
    <row r="165" spans="1:5">
      <c r="A165" s="5">
        <v>7</v>
      </c>
      <c r="B165" s="27" t="s">
        <v>128</v>
      </c>
      <c r="C165" s="27">
        <v>1.5148999999999999</v>
      </c>
      <c r="D165" s="7">
        <v>9</v>
      </c>
      <c r="E165" s="27"/>
    </row>
    <row r="166" spans="1:5">
      <c r="A166" s="5">
        <v>8</v>
      </c>
      <c r="B166" s="27" t="s">
        <v>157</v>
      </c>
      <c r="C166" s="27">
        <v>1.6059300000000001</v>
      </c>
      <c r="D166" s="7">
        <v>9</v>
      </c>
      <c r="E166" s="27"/>
    </row>
    <row r="167" spans="1:5">
      <c r="A167" s="5">
        <v>9</v>
      </c>
      <c r="B167" s="27" t="s">
        <v>14</v>
      </c>
      <c r="C167" s="27">
        <v>1.65933</v>
      </c>
      <c r="D167" s="7">
        <v>9</v>
      </c>
      <c r="E167" s="27"/>
    </row>
    <row r="168" spans="1:5">
      <c r="A168" s="5">
        <v>10</v>
      </c>
      <c r="B168" s="27" t="s">
        <v>19</v>
      </c>
      <c r="C168" s="27">
        <v>2.2399100000000001</v>
      </c>
      <c r="D168" s="7">
        <v>9</v>
      </c>
      <c r="E168" s="27"/>
    </row>
    <row r="169" spans="1:5">
      <c r="A169" s="5">
        <v>11</v>
      </c>
      <c r="B169" s="27" t="s">
        <v>124</v>
      </c>
      <c r="C169" s="27">
        <v>2.4593500000000001</v>
      </c>
      <c r="D169" s="7">
        <v>9</v>
      </c>
      <c r="E169" s="27"/>
    </row>
    <row r="170" spans="1:5">
      <c r="A170" s="5">
        <v>12</v>
      </c>
      <c r="B170" s="27" t="s">
        <v>15</v>
      </c>
      <c r="C170" s="27">
        <v>2.7744599999999999</v>
      </c>
      <c r="D170" s="7">
        <v>9</v>
      </c>
      <c r="E170" s="27"/>
    </row>
    <row r="171" spans="1:5">
      <c r="A171" s="5">
        <v>13</v>
      </c>
      <c r="B171" s="21" t="s">
        <v>110</v>
      </c>
      <c r="C171" s="27">
        <v>2.9910999999999999</v>
      </c>
      <c r="D171" s="7">
        <v>9</v>
      </c>
      <c r="E171" s="27" t="s">
        <v>90</v>
      </c>
    </row>
    <row r="172" spans="1:5">
      <c r="A172" s="5">
        <v>14</v>
      </c>
      <c r="B172" s="27" t="s">
        <v>156</v>
      </c>
      <c r="C172" s="27">
        <v>3.6039500000000002</v>
      </c>
      <c r="D172" s="7">
        <v>9</v>
      </c>
      <c r="E172" s="27"/>
    </row>
    <row r="173" spans="1:5">
      <c r="A173" s="5">
        <v>15</v>
      </c>
      <c r="B173" s="27" t="s">
        <v>26</v>
      </c>
      <c r="C173" s="27">
        <v>4.3848500000000001</v>
      </c>
      <c r="D173" s="7">
        <v>9</v>
      </c>
      <c r="E173" s="27"/>
    </row>
    <row r="174" spans="1:5">
      <c r="A174" s="5">
        <v>16</v>
      </c>
      <c r="B174" s="27" t="s">
        <v>30</v>
      </c>
      <c r="C174" s="27">
        <v>7.36395</v>
      </c>
      <c r="D174" s="7">
        <v>9</v>
      </c>
      <c r="E174" s="27"/>
    </row>
    <row r="175" spans="1:5">
      <c r="A175" s="5" t="s">
        <v>132</v>
      </c>
      <c r="B175" s="27" t="s">
        <v>71</v>
      </c>
      <c r="C175" s="27">
        <v>42.949579999999997</v>
      </c>
      <c r="D175" s="7">
        <v>9</v>
      </c>
      <c r="E175" s="27"/>
    </row>
    <row r="176" spans="1:5">
      <c r="A176" s="5">
        <v>1</v>
      </c>
      <c r="B176" s="27" t="s">
        <v>26</v>
      </c>
      <c r="C176" s="27">
        <v>1.4519500000000001</v>
      </c>
      <c r="D176" s="7">
        <v>10</v>
      </c>
      <c r="E176" s="27"/>
    </row>
    <row r="177" spans="1:5">
      <c r="A177" s="5">
        <v>2</v>
      </c>
      <c r="B177" s="27" t="s">
        <v>161</v>
      </c>
      <c r="C177" s="27">
        <v>1.79504</v>
      </c>
      <c r="D177" s="7">
        <v>10</v>
      </c>
      <c r="E177" s="27"/>
    </row>
    <row r="178" spans="1:5">
      <c r="A178" s="5">
        <v>3</v>
      </c>
      <c r="B178" s="27" t="s">
        <v>30</v>
      </c>
      <c r="C178" s="27">
        <v>1.7986500000000001</v>
      </c>
      <c r="D178" s="7">
        <v>10</v>
      </c>
      <c r="E178" s="27"/>
    </row>
    <row r="179" spans="1:5">
      <c r="A179" s="5">
        <v>4</v>
      </c>
      <c r="B179" s="27" t="s">
        <v>14</v>
      </c>
      <c r="C179" s="27">
        <v>2.06134</v>
      </c>
      <c r="D179" s="7">
        <v>10</v>
      </c>
      <c r="E179" s="27"/>
    </row>
    <row r="180" spans="1:5">
      <c r="A180" s="5">
        <v>5</v>
      </c>
      <c r="B180" s="27" t="s">
        <v>23</v>
      </c>
      <c r="C180" s="27">
        <v>2.3518300000000001</v>
      </c>
      <c r="D180" s="7">
        <v>10</v>
      </c>
      <c r="E180" s="27"/>
    </row>
    <row r="181" spans="1:5">
      <c r="A181" s="5">
        <v>6</v>
      </c>
      <c r="B181" s="27" t="s">
        <v>157</v>
      </c>
      <c r="C181" s="27">
        <v>2.5710999999999999</v>
      </c>
      <c r="D181" s="7">
        <v>10</v>
      </c>
      <c r="E181" s="27"/>
    </row>
    <row r="182" spans="1:5">
      <c r="A182" s="5">
        <v>7</v>
      </c>
      <c r="B182" s="27" t="s">
        <v>15</v>
      </c>
      <c r="C182" s="27">
        <v>2.78586</v>
      </c>
      <c r="D182" s="7">
        <v>10</v>
      </c>
      <c r="E182" s="27"/>
    </row>
    <row r="183" spans="1:5">
      <c r="A183" s="5" t="s">
        <v>132</v>
      </c>
      <c r="B183" s="27" t="s">
        <v>71</v>
      </c>
      <c r="C183" s="27">
        <v>2.8558300000000001</v>
      </c>
      <c r="D183" s="7">
        <v>10</v>
      </c>
      <c r="E183" s="27"/>
    </row>
    <row r="184" spans="1:5">
      <c r="B184" s="1" t="s">
        <v>124</v>
      </c>
      <c r="C184" s="1">
        <v>2.9613999999999998</v>
      </c>
      <c r="D184" s="1">
        <v>10</v>
      </c>
      <c r="E184" s="27"/>
    </row>
    <row r="185" spans="1:5">
      <c r="B185" s="1" t="s">
        <v>145</v>
      </c>
      <c r="C185" s="1">
        <v>3.0822400000000001</v>
      </c>
      <c r="D185" s="1">
        <v>10</v>
      </c>
      <c r="E185" s="27"/>
    </row>
    <row r="186" spans="1:5">
      <c r="B186" s="1" t="s">
        <v>43</v>
      </c>
      <c r="C186" s="1">
        <v>3.6516899999999999</v>
      </c>
      <c r="D186" s="1">
        <v>10</v>
      </c>
      <c r="E186" s="27"/>
    </row>
    <row r="187" spans="1:5">
      <c r="B187" s="1" t="s">
        <v>19</v>
      </c>
      <c r="C187" s="1">
        <v>3.6795200000000001</v>
      </c>
      <c r="D187" s="1">
        <v>10</v>
      </c>
      <c r="E187" s="27"/>
    </row>
    <row r="188" spans="1:5">
      <c r="B188" s="1" t="s">
        <v>128</v>
      </c>
      <c r="C188" s="1">
        <v>3.71509</v>
      </c>
      <c r="D188" s="1">
        <v>10</v>
      </c>
      <c r="E188" s="27"/>
    </row>
    <row r="189" spans="1:5">
      <c r="B189" s="1" t="s">
        <v>155</v>
      </c>
      <c r="C189" s="1">
        <v>4.0601200000000004</v>
      </c>
      <c r="D189" s="1">
        <v>10</v>
      </c>
      <c r="E189" s="27"/>
    </row>
    <row r="190" spans="1:5">
      <c r="B190" s="1" t="s">
        <v>156</v>
      </c>
      <c r="C190" s="1">
        <v>4.37704</v>
      </c>
      <c r="D190" s="1">
        <v>10</v>
      </c>
      <c r="E190" s="27"/>
    </row>
    <row r="191" spans="1:5">
      <c r="B191" s="1" t="s">
        <v>110</v>
      </c>
      <c r="C191" s="1">
        <v>4.9096599999999997</v>
      </c>
      <c r="D191" s="1">
        <v>10</v>
      </c>
      <c r="E191" s="27" t="s">
        <v>90</v>
      </c>
    </row>
    <row r="192" spans="1:5">
      <c r="B192" s="1" t="s">
        <v>50</v>
      </c>
      <c r="C192" s="1">
        <v>5.0093500000000004</v>
      </c>
      <c r="D192" s="1">
        <v>10</v>
      </c>
      <c r="E192" s="27"/>
    </row>
    <row r="193" spans="1:5">
      <c r="A193" s="5">
        <v>1</v>
      </c>
      <c r="B193" s="27" t="s">
        <v>19</v>
      </c>
      <c r="C193" s="27">
        <v>1.0613900000000001</v>
      </c>
      <c r="D193" s="15">
        <v>11</v>
      </c>
      <c r="E193" s="27"/>
    </row>
    <row r="194" spans="1:5">
      <c r="A194" s="5">
        <v>2</v>
      </c>
      <c r="B194" s="27" t="s">
        <v>155</v>
      </c>
      <c r="C194" s="27">
        <v>1.0845800000000001</v>
      </c>
      <c r="D194" s="15">
        <v>11</v>
      </c>
      <c r="E194" s="27"/>
    </row>
    <row r="195" spans="1:5">
      <c r="A195" s="5">
        <v>3</v>
      </c>
      <c r="B195" s="27" t="s">
        <v>50</v>
      </c>
      <c r="C195" s="27">
        <v>1.1822299999999999</v>
      </c>
      <c r="D195" s="15">
        <v>11</v>
      </c>
      <c r="E195" s="27"/>
    </row>
    <row r="196" spans="1:5">
      <c r="A196" s="5">
        <v>4</v>
      </c>
      <c r="B196" s="27" t="s">
        <v>124</v>
      </c>
      <c r="C196" s="27">
        <v>1.3461399999999999</v>
      </c>
      <c r="D196" s="15">
        <v>11</v>
      </c>
      <c r="E196" s="27"/>
    </row>
    <row r="197" spans="1:5">
      <c r="A197" s="5">
        <v>5</v>
      </c>
      <c r="B197" s="27" t="s">
        <v>26</v>
      </c>
      <c r="C197" s="27">
        <v>1.5110600000000001</v>
      </c>
      <c r="D197" s="15">
        <v>11</v>
      </c>
      <c r="E197" s="27"/>
    </row>
    <row r="198" spans="1:5">
      <c r="A198" s="5">
        <v>6</v>
      </c>
      <c r="B198" s="27" t="s">
        <v>145</v>
      </c>
      <c r="C198" s="27">
        <v>1.5581100000000001</v>
      </c>
      <c r="D198" s="15">
        <v>11</v>
      </c>
      <c r="E198" s="27"/>
    </row>
    <row r="199" spans="1:5">
      <c r="A199" s="5">
        <v>7</v>
      </c>
      <c r="B199" s="27" t="s">
        <v>161</v>
      </c>
      <c r="C199" s="27">
        <v>1.6348199999999999</v>
      </c>
      <c r="D199" s="15">
        <v>11</v>
      </c>
      <c r="E199" s="27"/>
    </row>
    <row r="200" spans="1:5">
      <c r="A200" s="5">
        <v>8</v>
      </c>
      <c r="B200" s="27" t="s">
        <v>156</v>
      </c>
      <c r="C200" s="27">
        <v>1.8295699999999999</v>
      </c>
      <c r="D200" s="15">
        <v>11</v>
      </c>
      <c r="E200" s="27"/>
    </row>
    <row r="201" spans="1:5">
      <c r="A201" s="5">
        <v>9</v>
      </c>
      <c r="B201" s="27" t="s">
        <v>23</v>
      </c>
      <c r="C201" s="27">
        <v>2.0861399999999999</v>
      </c>
      <c r="D201" s="15">
        <v>11</v>
      </c>
      <c r="E201" s="27"/>
    </row>
    <row r="202" spans="1:5">
      <c r="A202" s="5">
        <v>10</v>
      </c>
      <c r="B202" s="27" t="s">
        <v>14</v>
      </c>
      <c r="C202" s="27">
        <v>2.1234999999999999</v>
      </c>
      <c r="D202" s="15">
        <v>11</v>
      </c>
      <c r="E202" s="27"/>
    </row>
    <row r="203" spans="1:5">
      <c r="A203" s="5">
        <v>11</v>
      </c>
      <c r="B203" s="27" t="s">
        <v>15</v>
      </c>
      <c r="C203" s="27">
        <v>2.14229</v>
      </c>
      <c r="D203" s="15">
        <v>11</v>
      </c>
      <c r="E203" s="27"/>
    </row>
    <row r="204" spans="1:5">
      <c r="A204" s="5">
        <v>12</v>
      </c>
      <c r="B204" s="27" t="s">
        <v>30</v>
      </c>
      <c r="C204" s="27">
        <v>2.1575000000000002</v>
      </c>
      <c r="D204" s="15">
        <v>11</v>
      </c>
      <c r="E204" s="27"/>
    </row>
    <row r="205" spans="1:5">
      <c r="A205" s="5">
        <v>13</v>
      </c>
      <c r="B205" s="27" t="s">
        <v>157</v>
      </c>
      <c r="C205" s="27">
        <v>2.32578</v>
      </c>
      <c r="D205" s="15">
        <v>11</v>
      </c>
      <c r="E205" s="27"/>
    </row>
    <row r="206" spans="1:5" s="16" customFormat="1">
      <c r="A206" s="5" t="s">
        <v>132</v>
      </c>
      <c r="B206" s="27" t="s">
        <v>71</v>
      </c>
      <c r="C206" s="27">
        <v>3.2039499999999999</v>
      </c>
      <c r="D206" s="15">
        <v>11</v>
      </c>
      <c r="E206" s="27"/>
    </row>
    <row r="207" spans="1:5">
      <c r="B207" s="1" t="s">
        <v>43</v>
      </c>
      <c r="C207" s="1">
        <v>3.2039599999999999</v>
      </c>
      <c r="D207" s="1">
        <v>11</v>
      </c>
      <c r="E207" s="27"/>
    </row>
    <row r="208" spans="1:5">
      <c r="B208" s="1" t="s">
        <v>128</v>
      </c>
      <c r="C208" s="1">
        <v>3.4309699999999999</v>
      </c>
      <c r="D208" s="1">
        <v>11</v>
      </c>
      <c r="E208" s="27"/>
    </row>
    <row r="209" spans="1:5">
      <c r="A209" s="5">
        <v>1</v>
      </c>
      <c r="B209" s="27" t="s">
        <v>155</v>
      </c>
      <c r="C209" s="27">
        <v>3.0651199999999998</v>
      </c>
      <c r="D209" s="15">
        <v>12</v>
      </c>
      <c r="E209" s="27"/>
    </row>
    <row r="210" spans="1:5">
      <c r="A210" s="5">
        <v>2</v>
      </c>
      <c r="B210" s="27" t="s">
        <v>124</v>
      </c>
      <c r="C210" s="27">
        <v>3.5581900000000002</v>
      </c>
      <c r="D210" s="15">
        <v>12</v>
      </c>
      <c r="E210" s="27"/>
    </row>
    <row r="211" spans="1:5">
      <c r="A211" s="5">
        <v>3</v>
      </c>
      <c r="B211" s="27" t="s">
        <v>30</v>
      </c>
      <c r="C211" s="27">
        <v>4.4200799999999996</v>
      </c>
      <c r="D211" s="15">
        <v>12</v>
      </c>
      <c r="E211" s="27"/>
    </row>
    <row r="212" spans="1:5">
      <c r="A212" s="5">
        <v>4</v>
      </c>
      <c r="B212" s="27" t="s">
        <v>50</v>
      </c>
      <c r="C212" s="27">
        <v>4.5301999999999998</v>
      </c>
      <c r="D212" s="15">
        <v>12</v>
      </c>
      <c r="E212" s="27"/>
    </row>
    <row r="213" spans="1:5">
      <c r="A213" s="5">
        <v>5</v>
      </c>
      <c r="B213" s="27" t="s">
        <v>43</v>
      </c>
      <c r="C213" s="27">
        <v>4.7236799999999999</v>
      </c>
      <c r="D213" s="15">
        <v>12</v>
      </c>
      <c r="E213" s="27"/>
    </row>
    <row r="214" spans="1:5">
      <c r="A214" s="5">
        <v>6</v>
      </c>
      <c r="B214" s="27" t="s">
        <v>19</v>
      </c>
      <c r="C214" s="27">
        <v>6.2751700000000001</v>
      </c>
      <c r="D214" s="15">
        <v>12</v>
      </c>
      <c r="E214" s="27"/>
    </row>
    <row r="215" spans="1:5">
      <c r="A215" s="5">
        <v>7</v>
      </c>
      <c r="B215" s="27" t="s">
        <v>145</v>
      </c>
      <c r="C215" s="27">
        <v>6.5812299999999997</v>
      </c>
      <c r="D215" s="15">
        <v>12</v>
      </c>
      <c r="E215" s="27"/>
    </row>
    <row r="216" spans="1:5">
      <c r="A216" s="5">
        <v>8</v>
      </c>
      <c r="B216" s="27" t="s">
        <v>14</v>
      </c>
      <c r="C216" s="27">
        <v>6.8457100000000004</v>
      </c>
      <c r="D216" s="15">
        <v>12</v>
      </c>
      <c r="E216" s="27"/>
    </row>
    <row r="217" spans="1:5">
      <c r="A217" s="5">
        <v>9</v>
      </c>
      <c r="B217" s="27" t="s">
        <v>23</v>
      </c>
      <c r="C217" s="27">
        <v>7.23447</v>
      </c>
      <c r="D217" s="15">
        <v>12</v>
      </c>
      <c r="E217" s="27"/>
    </row>
    <row r="218" spans="1:5">
      <c r="A218" s="5">
        <v>10</v>
      </c>
      <c r="B218" s="27" t="s">
        <v>15</v>
      </c>
      <c r="C218" s="27">
        <v>7.3595499999999996</v>
      </c>
      <c r="D218" s="15">
        <v>12</v>
      </c>
      <c r="E218" s="27"/>
    </row>
    <row r="219" spans="1:5">
      <c r="A219" s="5">
        <v>11</v>
      </c>
      <c r="B219" s="27" t="s">
        <v>157</v>
      </c>
      <c r="C219" s="27">
        <v>8.4116700000000009</v>
      </c>
      <c r="D219" s="15">
        <v>12</v>
      </c>
      <c r="E219" s="27"/>
    </row>
    <row r="220" spans="1:5">
      <c r="A220" s="5">
        <v>12</v>
      </c>
      <c r="B220" s="27" t="s">
        <v>128</v>
      </c>
      <c r="C220" s="27">
        <v>10.22129</v>
      </c>
      <c r="D220" s="15">
        <v>12</v>
      </c>
      <c r="E220" s="27"/>
    </row>
    <row r="221" spans="1:5">
      <c r="A221" s="5">
        <v>13</v>
      </c>
      <c r="B221" s="27" t="s">
        <v>161</v>
      </c>
      <c r="C221" s="27">
        <v>10.356999999999999</v>
      </c>
      <c r="D221" s="15">
        <v>12</v>
      </c>
      <c r="E221" s="27"/>
    </row>
    <row r="222" spans="1:5">
      <c r="A222" s="5">
        <v>14</v>
      </c>
      <c r="B222" s="27" t="s">
        <v>26</v>
      </c>
      <c r="C222" s="27">
        <v>14.617979999999999</v>
      </c>
      <c r="D222" s="15">
        <v>12</v>
      </c>
      <c r="E222" s="27"/>
    </row>
    <row r="223" spans="1:5">
      <c r="A223" s="5">
        <v>15</v>
      </c>
      <c r="B223" s="27" t="s">
        <v>156</v>
      </c>
      <c r="C223" s="27">
        <v>16.818960000000001</v>
      </c>
      <c r="D223" s="15">
        <v>12</v>
      </c>
      <c r="E223" s="27"/>
    </row>
    <row r="224" spans="1:5">
      <c r="A224" s="5" t="s">
        <v>132</v>
      </c>
      <c r="B224" s="27" t="s">
        <v>71</v>
      </c>
      <c r="C224" s="27">
        <v>22.383330000000001</v>
      </c>
      <c r="D224" s="15">
        <v>12</v>
      </c>
      <c r="E224" s="27"/>
    </row>
  </sheetData>
  <sortState ref="B2:C22">
    <sortCondition ref="C2:C22"/>
  </sortState>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workbookViewId="0">
      <pane ySplit="1" topLeftCell="A6" activePane="bottomLeft" state="frozen"/>
      <selection pane="bottomLeft" activeCell="E103" sqref="E103"/>
    </sheetView>
  </sheetViews>
  <sheetFormatPr defaultRowHeight="15"/>
  <cols>
    <col min="1" max="1" width="19.7109375" style="5" bestFit="1" customWidth="1"/>
    <col min="2" max="2" width="26.5703125" bestFit="1" customWidth="1"/>
    <col min="4" max="4" width="10.5703125" customWidth="1"/>
  </cols>
  <sheetData>
    <row r="1" spans="1:5">
      <c r="A1" s="5" t="s">
        <v>120</v>
      </c>
      <c r="B1" s="27" t="s">
        <v>67</v>
      </c>
      <c r="C1" s="27" t="s">
        <v>121</v>
      </c>
      <c r="D1" s="27" t="s">
        <v>122</v>
      </c>
      <c r="E1" s="27" t="s">
        <v>123</v>
      </c>
    </row>
    <row r="2" spans="1:5">
      <c r="A2" s="5">
        <v>1</v>
      </c>
      <c r="B2" s="27" t="s">
        <v>162</v>
      </c>
      <c r="C2" s="27">
        <v>3.5619999999999999E-2</v>
      </c>
      <c r="D2" s="27">
        <v>1</v>
      </c>
      <c r="E2" s="27"/>
    </row>
    <row r="3" spans="1:5">
      <c r="A3" s="5">
        <v>2</v>
      </c>
      <c r="B3" s="27" t="s">
        <v>15</v>
      </c>
      <c r="C3" s="27">
        <v>3.721E-2</v>
      </c>
      <c r="D3" s="27">
        <v>1</v>
      </c>
      <c r="E3" s="27"/>
    </row>
    <row r="4" spans="1:5">
      <c r="A4" s="5">
        <v>3</v>
      </c>
      <c r="B4" s="27" t="s">
        <v>128</v>
      </c>
      <c r="C4" s="27">
        <v>3.7310000000000003E-2</v>
      </c>
      <c r="D4" s="27">
        <v>1</v>
      </c>
      <c r="E4" s="27"/>
    </row>
    <row r="5" spans="1:5">
      <c r="A5" s="5">
        <v>4</v>
      </c>
      <c r="B5" s="27" t="s">
        <v>20</v>
      </c>
      <c r="C5" s="27">
        <v>3.7920000000000002E-2</v>
      </c>
      <c r="D5" s="27">
        <v>1</v>
      </c>
      <c r="E5" s="27"/>
    </row>
    <row r="6" spans="1:5">
      <c r="A6" s="5">
        <v>5</v>
      </c>
      <c r="B6" s="27" t="s">
        <v>115</v>
      </c>
      <c r="C6" s="27">
        <v>3.8600000000000002E-2</v>
      </c>
      <c r="D6" s="27">
        <v>1</v>
      </c>
      <c r="E6" s="27" t="s">
        <v>90</v>
      </c>
    </row>
    <row r="7" spans="1:5">
      <c r="A7" s="5">
        <v>6</v>
      </c>
      <c r="B7" s="27" t="s">
        <v>145</v>
      </c>
      <c r="C7" s="27">
        <v>3.9410000000000001E-2</v>
      </c>
      <c r="D7" s="27">
        <v>1</v>
      </c>
      <c r="E7" s="27"/>
    </row>
    <row r="8" spans="1:5">
      <c r="A8" s="5">
        <v>7</v>
      </c>
      <c r="B8" s="27" t="s">
        <v>19</v>
      </c>
      <c r="C8" s="27">
        <v>3.943E-2</v>
      </c>
      <c r="D8" s="27">
        <v>1</v>
      </c>
      <c r="E8" s="27"/>
    </row>
    <row r="9" spans="1:5">
      <c r="A9" s="5">
        <v>8</v>
      </c>
      <c r="B9" s="28" t="s">
        <v>31</v>
      </c>
      <c r="C9" s="27">
        <v>4.0210000000000003E-2</v>
      </c>
      <c r="D9" s="27">
        <v>1</v>
      </c>
      <c r="E9" s="27"/>
    </row>
    <row r="10" spans="1:5">
      <c r="A10" s="5">
        <v>9</v>
      </c>
      <c r="B10" s="27" t="s">
        <v>163</v>
      </c>
      <c r="C10" s="27">
        <v>4.104E-2</v>
      </c>
      <c r="D10" s="27">
        <v>1</v>
      </c>
      <c r="E10" s="27"/>
    </row>
    <row r="11" spans="1:5">
      <c r="A11" s="5">
        <v>10</v>
      </c>
      <c r="B11" s="27" t="s">
        <v>28</v>
      </c>
      <c r="C11" s="27">
        <v>4.4830000000000002E-2</v>
      </c>
      <c r="D11" s="27">
        <v>1</v>
      </c>
      <c r="E11" s="27"/>
    </row>
    <row r="12" spans="1:5">
      <c r="A12" s="5">
        <v>11</v>
      </c>
      <c r="B12" s="27" t="s">
        <v>164</v>
      </c>
      <c r="C12" s="27">
        <v>4.7960000000000003E-2</v>
      </c>
      <c r="D12" s="27">
        <v>1</v>
      </c>
      <c r="E12" s="27" t="s">
        <v>90</v>
      </c>
    </row>
    <row r="13" spans="1:5">
      <c r="A13" s="5">
        <v>12</v>
      </c>
      <c r="B13" s="27" t="s">
        <v>165</v>
      </c>
      <c r="C13" s="27">
        <v>4.7969999999999999E-2</v>
      </c>
      <c r="D13" s="27">
        <v>1</v>
      </c>
      <c r="E13" s="27"/>
    </row>
    <row r="14" spans="1:5">
      <c r="A14" s="5">
        <v>13</v>
      </c>
      <c r="B14" s="27" t="s">
        <v>166</v>
      </c>
      <c r="C14" s="27">
        <v>5.5199999999999999E-2</v>
      </c>
      <c r="D14" s="27">
        <v>1</v>
      </c>
      <c r="E14" s="27"/>
    </row>
    <row r="15" spans="1:5">
      <c r="A15" s="5">
        <v>14</v>
      </c>
      <c r="B15" s="27" t="s">
        <v>43</v>
      </c>
      <c r="C15" s="27">
        <v>5.5410000000000001E-2</v>
      </c>
      <c r="D15" s="27">
        <v>1</v>
      </c>
      <c r="E15" s="27"/>
    </row>
    <row r="16" spans="1:5">
      <c r="A16" s="5">
        <v>15</v>
      </c>
      <c r="B16" s="27" t="s">
        <v>130</v>
      </c>
      <c r="C16" s="27">
        <v>5.577E-2</v>
      </c>
      <c r="D16" s="27">
        <v>1</v>
      </c>
      <c r="E16" s="27" t="s">
        <v>90</v>
      </c>
    </row>
    <row r="17" spans="1:5">
      <c r="A17" s="5">
        <v>16</v>
      </c>
      <c r="B17" s="27" t="s">
        <v>14</v>
      </c>
      <c r="C17" s="27">
        <v>6.5040000000000001E-2</v>
      </c>
      <c r="D17" s="27">
        <v>1</v>
      </c>
      <c r="E17" s="27" t="s">
        <v>90</v>
      </c>
    </row>
    <row r="18" spans="1:5">
      <c r="A18" s="5" t="s">
        <v>132</v>
      </c>
      <c r="B18" s="27" t="s">
        <v>72</v>
      </c>
      <c r="C18" s="27">
        <v>7.5359999999999996E-2</v>
      </c>
      <c r="D18" s="27">
        <v>1</v>
      </c>
      <c r="E18" s="27"/>
    </row>
    <row r="19" spans="1:5">
      <c r="B19" s="1" t="s">
        <v>113</v>
      </c>
      <c r="C19" s="1">
        <v>7.5929999999999997E-2</v>
      </c>
      <c r="D19" s="1">
        <v>1</v>
      </c>
      <c r="E19" s="27" t="s">
        <v>90</v>
      </c>
    </row>
    <row r="20" spans="1:5">
      <c r="B20" s="1" t="s">
        <v>35</v>
      </c>
      <c r="C20" s="1">
        <v>0.19635</v>
      </c>
      <c r="D20" s="1">
        <v>1</v>
      </c>
      <c r="E20" s="27" t="s">
        <v>90</v>
      </c>
    </row>
    <row r="21" spans="1:5">
      <c r="A21" s="5">
        <v>1</v>
      </c>
      <c r="B21" s="27" t="s">
        <v>20</v>
      </c>
      <c r="C21" s="27">
        <v>4.0800000000000003E-2</v>
      </c>
      <c r="D21" s="27">
        <v>2</v>
      </c>
      <c r="E21" s="27"/>
    </row>
    <row r="22" spans="1:5">
      <c r="A22" s="5">
        <v>2</v>
      </c>
      <c r="B22" s="27" t="s">
        <v>128</v>
      </c>
      <c r="C22" s="27">
        <v>4.1209999999999997E-2</v>
      </c>
      <c r="D22" s="27">
        <v>2</v>
      </c>
      <c r="E22" s="27"/>
    </row>
    <row r="23" spans="1:5">
      <c r="A23" s="5">
        <v>3</v>
      </c>
      <c r="B23" s="27" t="s">
        <v>15</v>
      </c>
      <c r="C23" s="27">
        <v>4.1239999999999999E-2</v>
      </c>
      <c r="D23" s="27">
        <v>2</v>
      </c>
      <c r="E23" s="27"/>
    </row>
    <row r="24" spans="1:5">
      <c r="A24" s="5">
        <v>4</v>
      </c>
      <c r="B24" s="27" t="s">
        <v>163</v>
      </c>
      <c r="C24" s="27">
        <v>4.2599999999999999E-2</v>
      </c>
      <c r="D24" s="27">
        <v>2</v>
      </c>
      <c r="E24" s="27"/>
    </row>
    <row r="25" spans="1:5">
      <c r="A25" s="5">
        <v>5</v>
      </c>
      <c r="B25" s="27" t="s">
        <v>115</v>
      </c>
      <c r="C25" s="27">
        <v>4.2889999999999998E-2</v>
      </c>
      <c r="D25" s="27">
        <v>2</v>
      </c>
      <c r="E25" s="27" t="s">
        <v>90</v>
      </c>
    </row>
    <row r="26" spans="1:5">
      <c r="A26" s="5">
        <v>6</v>
      </c>
      <c r="B26" s="27" t="s">
        <v>165</v>
      </c>
      <c r="C26" s="27">
        <v>4.3060000000000001E-2</v>
      </c>
      <c r="D26" s="27">
        <v>2</v>
      </c>
      <c r="E26" s="27"/>
    </row>
    <row r="27" spans="1:5">
      <c r="A27" s="5">
        <v>7</v>
      </c>
      <c r="B27" s="28" t="s">
        <v>31</v>
      </c>
      <c r="C27" s="27">
        <v>4.3860000000000003E-2</v>
      </c>
      <c r="D27" s="27">
        <v>2</v>
      </c>
      <c r="E27" s="27"/>
    </row>
    <row r="28" spans="1:5">
      <c r="A28" s="5">
        <v>8</v>
      </c>
      <c r="B28" s="27" t="s">
        <v>19</v>
      </c>
      <c r="C28" s="27">
        <v>4.4080000000000001E-2</v>
      </c>
      <c r="D28" s="27">
        <v>2</v>
      </c>
      <c r="E28" s="27"/>
    </row>
    <row r="29" spans="1:5">
      <c r="A29" s="5">
        <v>9</v>
      </c>
      <c r="B29" s="27" t="s">
        <v>43</v>
      </c>
      <c r="C29" s="27">
        <v>4.5069999999999999E-2</v>
      </c>
      <c r="D29" s="27">
        <v>2</v>
      </c>
      <c r="E29" s="27"/>
    </row>
    <row r="30" spans="1:5">
      <c r="A30" s="5">
        <v>10</v>
      </c>
      <c r="B30" s="27" t="s">
        <v>14</v>
      </c>
      <c r="C30" s="27">
        <v>4.6280000000000002E-2</v>
      </c>
      <c r="D30" s="27">
        <v>2</v>
      </c>
      <c r="E30" s="27" t="s">
        <v>90</v>
      </c>
    </row>
    <row r="31" spans="1:5">
      <c r="A31" s="5">
        <v>11</v>
      </c>
      <c r="B31" s="27" t="s">
        <v>28</v>
      </c>
      <c r="C31" s="27">
        <v>4.6489999999999997E-2</v>
      </c>
      <c r="D31" s="27">
        <v>2</v>
      </c>
      <c r="E31" s="27"/>
    </row>
    <row r="32" spans="1:5">
      <c r="A32" s="5">
        <v>12</v>
      </c>
      <c r="B32" s="27" t="s">
        <v>166</v>
      </c>
      <c r="C32" s="27">
        <v>5.6239999999999998E-2</v>
      </c>
      <c r="D32" s="27">
        <v>2</v>
      </c>
      <c r="E32" s="27"/>
    </row>
    <row r="33" spans="1:5">
      <c r="A33" s="5" t="s">
        <v>132</v>
      </c>
      <c r="B33" s="27" t="s">
        <v>72</v>
      </c>
      <c r="C33" s="27">
        <v>7.3889999999999997E-2</v>
      </c>
      <c r="D33" s="27">
        <v>2</v>
      </c>
      <c r="E33" s="27"/>
    </row>
    <row r="34" spans="1:5">
      <c r="B34" s="1" t="s">
        <v>35</v>
      </c>
      <c r="C34" s="1">
        <v>8.047E-2</v>
      </c>
      <c r="D34" s="1">
        <v>2</v>
      </c>
      <c r="E34" s="27" t="s">
        <v>90</v>
      </c>
    </row>
    <row r="35" spans="1:5">
      <c r="B35" s="1" t="s">
        <v>113</v>
      </c>
      <c r="C35" s="1">
        <v>8.6440000000000003E-2</v>
      </c>
      <c r="D35" s="1">
        <v>2</v>
      </c>
      <c r="E35" s="27" t="s">
        <v>90</v>
      </c>
    </row>
    <row r="36" spans="1:5">
      <c r="A36" s="5" t="s">
        <v>134</v>
      </c>
      <c r="B36" s="1" t="s">
        <v>162</v>
      </c>
      <c r="C36" s="1">
        <v>3.986E-2</v>
      </c>
      <c r="D36" s="1">
        <v>2</v>
      </c>
      <c r="E36" s="27"/>
    </row>
    <row r="37" spans="1:5">
      <c r="A37" s="5">
        <v>1</v>
      </c>
      <c r="B37" s="27" t="s">
        <v>162</v>
      </c>
      <c r="C37" s="27">
        <v>3.8879999999999998E-2</v>
      </c>
      <c r="D37" s="7">
        <v>3</v>
      </c>
      <c r="E37" s="27"/>
    </row>
    <row r="38" spans="1:5">
      <c r="A38" s="5">
        <v>2</v>
      </c>
      <c r="B38" s="27" t="s">
        <v>145</v>
      </c>
      <c r="C38" s="27">
        <v>3.9210000000000002E-2</v>
      </c>
      <c r="D38" s="7">
        <v>3</v>
      </c>
      <c r="E38" s="27"/>
    </row>
    <row r="39" spans="1:5">
      <c r="A39" s="5">
        <v>3</v>
      </c>
      <c r="B39" s="27" t="s">
        <v>20</v>
      </c>
      <c r="C39" s="27">
        <v>4.0140000000000002E-2</v>
      </c>
      <c r="D39" s="7">
        <v>3</v>
      </c>
      <c r="E39" s="27"/>
    </row>
    <row r="40" spans="1:5">
      <c r="A40" s="5">
        <v>4</v>
      </c>
      <c r="B40" s="27" t="s">
        <v>15</v>
      </c>
      <c r="C40" s="27">
        <v>4.0640000000000003E-2</v>
      </c>
      <c r="D40" s="7">
        <v>3</v>
      </c>
      <c r="E40" s="27"/>
    </row>
    <row r="41" spans="1:5">
      <c r="A41" s="5">
        <v>5</v>
      </c>
      <c r="B41" s="27" t="s">
        <v>128</v>
      </c>
      <c r="C41" s="27">
        <v>4.0930000000000001E-2</v>
      </c>
      <c r="D41" s="7">
        <v>3</v>
      </c>
      <c r="E41" s="27"/>
    </row>
    <row r="42" spans="1:5">
      <c r="A42" s="5">
        <v>6</v>
      </c>
      <c r="B42" s="27" t="s">
        <v>167</v>
      </c>
      <c r="C42" s="27">
        <v>4.1140000000000003E-2</v>
      </c>
      <c r="D42" s="7">
        <v>3</v>
      </c>
      <c r="E42" s="27" t="s">
        <v>90</v>
      </c>
    </row>
    <row r="43" spans="1:5">
      <c r="A43" s="5">
        <v>7</v>
      </c>
      <c r="B43" s="27" t="s">
        <v>163</v>
      </c>
      <c r="C43" s="27">
        <v>4.1180000000000001E-2</v>
      </c>
      <c r="D43" s="7">
        <v>3</v>
      </c>
      <c r="E43" s="27"/>
    </row>
    <row r="44" spans="1:5">
      <c r="A44" s="5">
        <v>8</v>
      </c>
      <c r="B44" s="27" t="s">
        <v>19</v>
      </c>
      <c r="C44" s="27">
        <v>4.3049999999999998E-2</v>
      </c>
      <c r="D44" s="7">
        <v>3</v>
      </c>
      <c r="E44" s="27"/>
    </row>
    <row r="45" spans="1:5">
      <c r="A45" s="5">
        <v>9</v>
      </c>
      <c r="B45" s="28" t="s">
        <v>31</v>
      </c>
      <c r="C45" s="27">
        <v>4.4229999999999998E-2</v>
      </c>
      <c r="D45" s="7">
        <v>3</v>
      </c>
      <c r="E45" s="27"/>
    </row>
    <row r="46" spans="1:5">
      <c r="A46" s="5">
        <v>10</v>
      </c>
      <c r="B46" s="27" t="s">
        <v>14</v>
      </c>
      <c r="C46" s="27">
        <v>4.7359999999999999E-2</v>
      </c>
      <c r="D46" s="7">
        <v>3</v>
      </c>
      <c r="E46" s="27" t="s">
        <v>90</v>
      </c>
    </row>
    <row r="47" spans="1:5">
      <c r="A47" s="5">
        <v>11</v>
      </c>
      <c r="B47" s="27" t="s">
        <v>28</v>
      </c>
      <c r="C47" s="27">
        <v>4.7840000000000001E-2</v>
      </c>
      <c r="D47" s="7">
        <v>3</v>
      </c>
      <c r="E47" s="27"/>
    </row>
    <row r="48" spans="1:5">
      <c r="A48" s="5">
        <v>12</v>
      </c>
      <c r="B48" s="27" t="s">
        <v>165</v>
      </c>
      <c r="C48" s="27">
        <v>4.8529999999999997E-2</v>
      </c>
      <c r="D48" s="7">
        <v>3</v>
      </c>
      <c r="E48" s="27"/>
    </row>
    <row r="49" spans="1:5">
      <c r="A49" s="5">
        <v>13</v>
      </c>
      <c r="B49" s="27" t="s">
        <v>164</v>
      </c>
      <c r="C49" s="27">
        <v>5.3510000000000002E-2</v>
      </c>
      <c r="D49" s="7">
        <v>3</v>
      </c>
      <c r="E49" s="27" t="s">
        <v>90</v>
      </c>
    </row>
    <row r="50" spans="1:5">
      <c r="A50" s="5">
        <v>14</v>
      </c>
      <c r="B50" s="27" t="s">
        <v>43</v>
      </c>
      <c r="C50" s="27">
        <v>5.7189999999999998E-2</v>
      </c>
      <c r="D50" s="7">
        <v>3</v>
      </c>
      <c r="E50" s="27"/>
    </row>
    <row r="51" spans="1:5">
      <c r="A51" s="5">
        <v>15</v>
      </c>
      <c r="B51" s="27" t="s">
        <v>166</v>
      </c>
      <c r="C51" s="27">
        <v>7.8130000000000005E-2</v>
      </c>
      <c r="D51" s="7">
        <v>3</v>
      </c>
      <c r="E51" s="27"/>
    </row>
    <row r="52" spans="1:5">
      <c r="A52" s="5" t="s">
        <v>132</v>
      </c>
      <c r="B52" s="27" t="s">
        <v>72</v>
      </c>
      <c r="C52" s="27">
        <v>8.1949999999999995E-2</v>
      </c>
      <c r="D52" s="7">
        <v>3</v>
      </c>
      <c r="E52" s="27"/>
    </row>
    <row r="53" spans="1:5">
      <c r="B53" s="1" t="s">
        <v>113</v>
      </c>
      <c r="C53" s="1">
        <v>9.1590000000000005E-2</v>
      </c>
      <c r="D53" s="1">
        <v>3</v>
      </c>
      <c r="E53" s="27" t="s">
        <v>90</v>
      </c>
    </row>
    <row r="54" spans="1:5">
      <c r="A54" s="5">
        <v>1</v>
      </c>
      <c r="B54" s="27" t="s">
        <v>162</v>
      </c>
      <c r="C54" s="27">
        <v>3.0689999999999999E-2</v>
      </c>
      <c r="D54" s="7">
        <v>4</v>
      </c>
      <c r="E54" s="27"/>
    </row>
    <row r="55" spans="1:5">
      <c r="A55" s="5">
        <v>2</v>
      </c>
      <c r="B55" s="27" t="s">
        <v>128</v>
      </c>
      <c r="C55" s="27">
        <v>3.1510000000000003E-2</v>
      </c>
      <c r="D55" s="7">
        <v>4</v>
      </c>
      <c r="E55" s="27"/>
    </row>
    <row r="56" spans="1:5">
      <c r="A56" s="5">
        <v>3</v>
      </c>
      <c r="B56" s="27" t="s">
        <v>15</v>
      </c>
      <c r="C56" s="27">
        <v>3.1960000000000002E-2</v>
      </c>
      <c r="D56" s="7">
        <v>4</v>
      </c>
      <c r="E56" s="27"/>
    </row>
    <row r="57" spans="1:5">
      <c r="A57" s="5">
        <v>4</v>
      </c>
      <c r="B57" s="27" t="s">
        <v>145</v>
      </c>
      <c r="C57" s="27">
        <v>3.1989999999999998E-2</v>
      </c>
      <c r="D57" s="7">
        <v>4</v>
      </c>
      <c r="E57" s="27"/>
    </row>
    <row r="58" spans="1:5">
      <c r="A58" s="5">
        <v>5</v>
      </c>
      <c r="B58" s="27" t="s">
        <v>163</v>
      </c>
      <c r="C58" s="27">
        <v>3.2579999999999998E-2</v>
      </c>
      <c r="D58" s="7">
        <v>4</v>
      </c>
      <c r="E58" s="27"/>
    </row>
    <row r="59" spans="1:5">
      <c r="A59" s="5">
        <v>6</v>
      </c>
      <c r="B59" s="27" t="s">
        <v>20</v>
      </c>
      <c r="C59" s="27">
        <v>3.2730000000000002E-2</v>
      </c>
      <c r="D59" s="7">
        <v>4</v>
      </c>
      <c r="E59" s="27"/>
    </row>
    <row r="60" spans="1:5">
      <c r="A60" s="5">
        <v>7</v>
      </c>
      <c r="B60" s="28" t="s">
        <v>31</v>
      </c>
      <c r="C60" s="27">
        <v>3.4630000000000001E-2</v>
      </c>
      <c r="D60" s="7">
        <v>4</v>
      </c>
      <c r="E60" s="27"/>
    </row>
    <row r="61" spans="1:5">
      <c r="A61" s="5">
        <v>8</v>
      </c>
      <c r="B61" s="27" t="s">
        <v>165</v>
      </c>
      <c r="C61" s="27">
        <v>3.567E-2</v>
      </c>
      <c r="D61" s="7">
        <v>4</v>
      </c>
      <c r="E61" s="27"/>
    </row>
    <row r="62" spans="1:5">
      <c r="A62" s="5">
        <v>9</v>
      </c>
      <c r="B62" s="27" t="s">
        <v>103</v>
      </c>
      <c r="C62" s="27">
        <v>3.5700000000000003E-2</v>
      </c>
      <c r="D62" s="7">
        <v>4</v>
      </c>
      <c r="E62" s="27" t="s">
        <v>90</v>
      </c>
    </row>
    <row r="63" spans="1:5">
      <c r="A63" s="5">
        <v>10</v>
      </c>
      <c r="B63" s="27" t="s">
        <v>19</v>
      </c>
      <c r="C63" s="27">
        <v>3.9399999999999998E-2</v>
      </c>
      <c r="D63" s="7">
        <v>4</v>
      </c>
      <c r="E63" s="27"/>
    </row>
    <row r="64" spans="1:5">
      <c r="A64" s="5">
        <v>11</v>
      </c>
      <c r="B64" s="27" t="s">
        <v>28</v>
      </c>
      <c r="C64" s="27">
        <v>3.986E-2</v>
      </c>
      <c r="D64" s="7">
        <v>4</v>
      </c>
      <c r="E64" s="27"/>
    </row>
    <row r="65" spans="1:5">
      <c r="A65" s="5">
        <v>12</v>
      </c>
      <c r="B65" s="27" t="s">
        <v>43</v>
      </c>
      <c r="C65" s="27">
        <v>4.224E-2</v>
      </c>
      <c r="D65" s="7">
        <v>4</v>
      </c>
      <c r="E65" s="27"/>
    </row>
    <row r="66" spans="1:5">
      <c r="A66" s="5">
        <v>13</v>
      </c>
      <c r="B66" s="27" t="s">
        <v>14</v>
      </c>
      <c r="C66" s="27">
        <v>4.3189999999999999E-2</v>
      </c>
      <c r="D66" s="7">
        <v>4</v>
      </c>
      <c r="E66" s="27" t="s">
        <v>90</v>
      </c>
    </row>
    <row r="67" spans="1:5">
      <c r="A67" s="5">
        <v>14</v>
      </c>
      <c r="B67" s="27" t="s">
        <v>164</v>
      </c>
      <c r="C67" s="27">
        <v>4.4420000000000001E-2</v>
      </c>
      <c r="D67" s="7">
        <v>4</v>
      </c>
      <c r="E67" s="27" t="s">
        <v>90</v>
      </c>
    </row>
    <row r="68" spans="1:5">
      <c r="A68" s="5">
        <v>15</v>
      </c>
      <c r="B68" s="27" t="s">
        <v>166</v>
      </c>
      <c r="C68" s="27">
        <v>5.4219999999999997E-2</v>
      </c>
      <c r="D68" s="7">
        <v>4</v>
      </c>
      <c r="E68" s="27"/>
    </row>
    <row r="69" spans="1:5">
      <c r="A69" s="5">
        <v>16</v>
      </c>
      <c r="B69" s="27" t="s">
        <v>113</v>
      </c>
      <c r="C69" s="27">
        <v>6.6739999999999994E-2</v>
      </c>
      <c r="D69" s="7">
        <v>4</v>
      </c>
      <c r="E69" s="27" t="s">
        <v>90</v>
      </c>
    </row>
    <row r="70" spans="1:5">
      <c r="A70" s="5">
        <v>17</v>
      </c>
      <c r="B70" s="27" t="s">
        <v>23</v>
      </c>
      <c r="C70" s="27">
        <v>6.9809999999999997E-2</v>
      </c>
      <c r="D70" s="7">
        <v>4</v>
      </c>
      <c r="E70" s="27" t="s">
        <v>90</v>
      </c>
    </row>
    <row r="71" spans="1:5">
      <c r="A71" s="5" t="s">
        <v>132</v>
      </c>
      <c r="B71" s="27" t="s">
        <v>72</v>
      </c>
      <c r="C71" s="27">
        <v>7.8969999999999999E-2</v>
      </c>
      <c r="D71" s="7">
        <v>4</v>
      </c>
      <c r="E71" s="27"/>
    </row>
    <row r="72" spans="1:5">
      <c r="A72" s="5">
        <v>1</v>
      </c>
      <c r="B72" s="27" t="s">
        <v>162</v>
      </c>
      <c r="C72" s="27">
        <v>3.8890000000000001E-2</v>
      </c>
      <c r="D72" s="7">
        <v>5</v>
      </c>
      <c r="E72" s="27"/>
    </row>
    <row r="73" spans="1:5">
      <c r="A73" s="5">
        <v>2</v>
      </c>
      <c r="B73" s="27" t="s">
        <v>145</v>
      </c>
      <c r="C73" s="27">
        <v>3.9030000000000002E-2</v>
      </c>
      <c r="D73" s="7">
        <v>5</v>
      </c>
      <c r="E73" s="27"/>
    </row>
    <row r="74" spans="1:5">
      <c r="A74" s="5">
        <v>3</v>
      </c>
      <c r="B74" s="27" t="s">
        <v>128</v>
      </c>
      <c r="C74" s="27">
        <v>3.9600000000000003E-2</v>
      </c>
      <c r="D74" s="7">
        <v>5</v>
      </c>
      <c r="E74" s="27"/>
    </row>
    <row r="75" spans="1:5">
      <c r="A75" s="5">
        <v>4</v>
      </c>
      <c r="B75" s="27" t="s">
        <v>15</v>
      </c>
      <c r="C75" s="27">
        <v>4.0059999999999998E-2</v>
      </c>
      <c r="D75" s="7">
        <v>5</v>
      </c>
      <c r="E75" s="27"/>
    </row>
    <row r="76" spans="1:5">
      <c r="A76" s="5">
        <v>5</v>
      </c>
      <c r="B76" s="27" t="s">
        <v>20</v>
      </c>
      <c r="C76" s="27">
        <v>4.018E-2</v>
      </c>
      <c r="D76" s="7">
        <v>5</v>
      </c>
      <c r="E76" s="27"/>
    </row>
    <row r="77" spans="1:5">
      <c r="A77" s="5">
        <v>6</v>
      </c>
      <c r="B77" s="27" t="s">
        <v>163</v>
      </c>
      <c r="C77" s="27">
        <v>4.045E-2</v>
      </c>
      <c r="D77" s="7">
        <v>5</v>
      </c>
      <c r="E77" s="27"/>
    </row>
    <row r="78" spans="1:5">
      <c r="A78" s="5">
        <v>7</v>
      </c>
      <c r="B78" s="27" t="s">
        <v>165</v>
      </c>
      <c r="C78" s="27">
        <v>4.1200000000000001E-2</v>
      </c>
      <c r="D78" s="7">
        <v>5</v>
      </c>
      <c r="E78" s="27"/>
    </row>
    <row r="79" spans="1:5">
      <c r="A79" s="5">
        <v>8</v>
      </c>
      <c r="B79" s="28" t="s">
        <v>31</v>
      </c>
      <c r="C79" s="27">
        <v>4.5780000000000001E-2</v>
      </c>
      <c r="D79" s="7">
        <v>5</v>
      </c>
      <c r="E79" s="27"/>
    </row>
    <row r="80" spans="1:5">
      <c r="A80" s="5">
        <v>9</v>
      </c>
      <c r="B80" s="27" t="s">
        <v>19</v>
      </c>
      <c r="C80" s="27">
        <v>4.6530000000000002E-2</v>
      </c>
      <c r="D80" s="7">
        <v>5</v>
      </c>
      <c r="E80" s="27"/>
    </row>
    <row r="81" spans="1:5">
      <c r="A81" s="5">
        <v>10</v>
      </c>
      <c r="B81" s="27" t="s">
        <v>28</v>
      </c>
      <c r="C81" s="27">
        <v>4.7140000000000001E-2</v>
      </c>
      <c r="D81" s="7">
        <v>5</v>
      </c>
      <c r="E81" s="27"/>
    </row>
    <row r="82" spans="1:5">
      <c r="A82" s="5">
        <v>11</v>
      </c>
      <c r="B82" s="27" t="s">
        <v>43</v>
      </c>
      <c r="C82" s="27">
        <v>4.7849999999999997E-2</v>
      </c>
      <c r="D82" s="7">
        <v>5</v>
      </c>
      <c r="E82" s="27"/>
    </row>
    <row r="83" spans="1:5">
      <c r="A83" s="5">
        <v>12</v>
      </c>
      <c r="B83" s="27" t="s">
        <v>14</v>
      </c>
      <c r="C83" s="27">
        <v>5.0119999999999998E-2</v>
      </c>
      <c r="D83" s="7">
        <v>5</v>
      </c>
      <c r="E83" s="27" t="s">
        <v>90</v>
      </c>
    </row>
    <row r="84" spans="1:5">
      <c r="A84" s="5">
        <v>13</v>
      </c>
      <c r="B84" s="27" t="s">
        <v>166</v>
      </c>
      <c r="C84" s="27">
        <v>6.9739999999999996E-2</v>
      </c>
      <c r="D84" s="7">
        <v>5</v>
      </c>
      <c r="E84" s="27"/>
    </row>
    <row r="85" spans="1:5">
      <c r="A85" s="5">
        <v>14</v>
      </c>
      <c r="B85" s="27" t="s">
        <v>113</v>
      </c>
      <c r="C85" s="27">
        <v>7.0190000000000002E-2</v>
      </c>
      <c r="D85" s="7">
        <v>5</v>
      </c>
      <c r="E85" s="27" t="s">
        <v>90</v>
      </c>
    </row>
    <row r="86" spans="1:5">
      <c r="A86" s="5">
        <v>15</v>
      </c>
      <c r="B86" s="27" t="s">
        <v>23</v>
      </c>
      <c r="C86" s="27">
        <v>7.7509999999999996E-2</v>
      </c>
      <c r="D86" s="7">
        <v>5</v>
      </c>
      <c r="E86" s="27" t="s">
        <v>90</v>
      </c>
    </row>
    <row r="87" spans="1:5">
      <c r="A87" s="5" t="s">
        <v>132</v>
      </c>
      <c r="B87" s="27" t="s">
        <v>72</v>
      </c>
      <c r="C87" s="27">
        <v>8.4250000000000005E-2</v>
      </c>
      <c r="D87" s="7">
        <v>5</v>
      </c>
      <c r="E87" s="27"/>
    </row>
    <row r="88" spans="1:5">
      <c r="A88" s="5">
        <v>1</v>
      </c>
      <c r="B88" s="27" t="s">
        <v>162</v>
      </c>
      <c r="C88" s="27">
        <v>3.1899999999999998E-2</v>
      </c>
      <c r="D88" s="7">
        <v>6</v>
      </c>
      <c r="E88" s="27"/>
    </row>
    <row r="89" spans="1:5">
      <c r="A89" s="5">
        <v>2</v>
      </c>
      <c r="B89" s="27" t="s">
        <v>163</v>
      </c>
      <c r="C89" s="27">
        <v>3.2320000000000002E-2</v>
      </c>
      <c r="D89" s="7">
        <v>6</v>
      </c>
      <c r="E89" s="27"/>
    </row>
    <row r="90" spans="1:5">
      <c r="A90" s="5">
        <v>3</v>
      </c>
      <c r="B90" s="27" t="s">
        <v>15</v>
      </c>
      <c r="C90" s="27">
        <v>3.2370000000000003E-2</v>
      </c>
      <c r="D90" s="7">
        <v>6</v>
      </c>
      <c r="E90" s="27"/>
    </row>
    <row r="91" spans="1:5">
      <c r="A91" s="5">
        <v>4</v>
      </c>
      <c r="B91" s="27" t="s">
        <v>145</v>
      </c>
      <c r="C91" s="27">
        <v>3.3020000000000001E-2</v>
      </c>
      <c r="D91" s="7">
        <v>6</v>
      </c>
      <c r="E91" s="27"/>
    </row>
    <row r="92" spans="1:5">
      <c r="A92" s="5">
        <v>5</v>
      </c>
      <c r="B92" s="27" t="s">
        <v>128</v>
      </c>
      <c r="C92" s="27">
        <v>3.3329999999999999E-2</v>
      </c>
      <c r="D92" s="7">
        <v>6</v>
      </c>
      <c r="E92" s="27"/>
    </row>
    <row r="93" spans="1:5">
      <c r="A93" s="5">
        <v>6</v>
      </c>
      <c r="B93" s="27" t="s">
        <v>20</v>
      </c>
      <c r="C93" s="27">
        <v>3.3500000000000002E-2</v>
      </c>
      <c r="D93" s="7">
        <v>6</v>
      </c>
      <c r="E93" s="27"/>
    </row>
    <row r="94" spans="1:5">
      <c r="A94" s="5">
        <v>7</v>
      </c>
      <c r="B94" s="27" t="s">
        <v>165</v>
      </c>
      <c r="C94" s="27">
        <v>3.585E-2</v>
      </c>
      <c r="D94" s="7">
        <v>6</v>
      </c>
      <c r="E94" s="27"/>
    </row>
    <row r="95" spans="1:5">
      <c r="A95" s="5">
        <v>8</v>
      </c>
      <c r="B95" s="28" t="s">
        <v>31</v>
      </c>
      <c r="C95" s="27">
        <v>3.7280000000000001E-2</v>
      </c>
      <c r="D95" s="7">
        <v>6</v>
      </c>
      <c r="E95" s="27"/>
    </row>
    <row r="96" spans="1:5">
      <c r="A96" s="5">
        <v>9</v>
      </c>
      <c r="B96" s="27" t="s">
        <v>19</v>
      </c>
      <c r="C96" s="27">
        <v>3.7830000000000003E-2</v>
      </c>
      <c r="D96" s="7">
        <v>6</v>
      </c>
      <c r="E96" s="27"/>
    </row>
    <row r="97" spans="1:5">
      <c r="A97" s="5">
        <v>10</v>
      </c>
      <c r="B97" s="27" t="s">
        <v>28</v>
      </c>
      <c r="C97" s="27">
        <v>3.8629999999999998E-2</v>
      </c>
      <c r="D97" s="7">
        <v>6</v>
      </c>
      <c r="E97" s="27"/>
    </row>
    <row r="98" spans="1:5">
      <c r="A98" s="5">
        <v>11</v>
      </c>
      <c r="B98" s="27" t="s">
        <v>14</v>
      </c>
      <c r="C98" s="27">
        <v>4.3189999999999999E-2</v>
      </c>
      <c r="D98" s="7">
        <v>6</v>
      </c>
      <c r="E98" s="27" t="s">
        <v>90</v>
      </c>
    </row>
    <row r="99" spans="1:5">
      <c r="A99" s="5">
        <v>12</v>
      </c>
      <c r="B99" s="27" t="s">
        <v>164</v>
      </c>
      <c r="C99" s="27">
        <v>4.5629999999999997E-2</v>
      </c>
      <c r="D99" s="7">
        <v>6</v>
      </c>
      <c r="E99" s="27" t="s">
        <v>90</v>
      </c>
    </row>
    <row r="100" spans="1:5">
      <c r="A100" s="5">
        <v>13</v>
      </c>
      <c r="B100" s="27" t="s">
        <v>166</v>
      </c>
      <c r="C100" s="27">
        <v>6.3689999999999997E-2</v>
      </c>
      <c r="D100" s="7">
        <v>6</v>
      </c>
      <c r="E100" s="27"/>
    </row>
    <row r="101" spans="1:5">
      <c r="A101" s="5">
        <v>14</v>
      </c>
      <c r="B101" s="27" t="s">
        <v>23</v>
      </c>
      <c r="C101" s="27">
        <v>6.6280000000000006E-2</v>
      </c>
      <c r="D101" s="7">
        <v>6</v>
      </c>
      <c r="E101" s="27" t="s">
        <v>90</v>
      </c>
    </row>
    <row r="102" spans="1:5">
      <c r="A102" s="5" t="s">
        <v>132</v>
      </c>
      <c r="B102" s="27" t="s">
        <v>72</v>
      </c>
      <c r="C102" s="27">
        <v>7.6939999999999995E-2</v>
      </c>
      <c r="D102" s="7">
        <v>6</v>
      </c>
      <c r="E102" s="27"/>
    </row>
    <row r="103" spans="1:5">
      <c r="B103" s="1" t="s">
        <v>43</v>
      </c>
      <c r="C103" s="1">
        <v>0.13666</v>
      </c>
      <c r="D103" s="1">
        <v>6</v>
      </c>
      <c r="E103" s="27"/>
    </row>
    <row r="104" spans="1:5">
      <c r="A104" s="5">
        <v>1</v>
      </c>
      <c r="B104" s="27" t="s">
        <v>162</v>
      </c>
      <c r="C104" s="27">
        <v>3.635E-2</v>
      </c>
      <c r="D104" s="7">
        <v>7</v>
      </c>
      <c r="E104" s="27"/>
    </row>
    <row r="105" spans="1:5">
      <c r="A105" s="5">
        <v>2</v>
      </c>
      <c r="B105" s="27" t="s">
        <v>15</v>
      </c>
      <c r="C105" s="27">
        <v>3.7609999999999998E-2</v>
      </c>
      <c r="D105" s="7">
        <v>7</v>
      </c>
      <c r="E105" s="27"/>
    </row>
    <row r="106" spans="1:5">
      <c r="A106" s="5">
        <v>3</v>
      </c>
      <c r="B106" s="27" t="s">
        <v>145</v>
      </c>
      <c r="C106" s="27">
        <v>3.7969999999999997E-2</v>
      </c>
      <c r="D106" s="7">
        <v>7</v>
      </c>
      <c r="E106" s="27"/>
    </row>
    <row r="107" spans="1:5">
      <c r="A107" s="5">
        <v>4</v>
      </c>
      <c r="B107" s="27" t="s">
        <v>163</v>
      </c>
      <c r="C107" s="27">
        <v>3.7990000000000003E-2</v>
      </c>
      <c r="D107" s="7">
        <v>7</v>
      </c>
      <c r="E107" s="27"/>
    </row>
    <row r="108" spans="1:5">
      <c r="A108" s="5">
        <v>5</v>
      </c>
      <c r="B108" s="27" t="s">
        <v>128</v>
      </c>
      <c r="C108" s="27">
        <v>3.8019999999999998E-2</v>
      </c>
      <c r="D108" s="7">
        <v>7</v>
      </c>
      <c r="E108" s="27"/>
    </row>
    <row r="109" spans="1:5">
      <c r="A109" s="5">
        <v>6</v>
      </c>
      <c r="B109" s="27" t="s">
        <v>20</v>
      </c>
      <c r="C109" s="27">
        <v>3.8240000000000003E-2</v>
      </c>
      <c r="D109" s="7">
        <v>7</v>
      </c>
      <c r="E109" s="27"/>
    </row>
    <row r="110" spans="1:5">
      <c r="A110" s="5">
        <v>7</v>
      </c>
      <c r="B110" s="27" t="s">
        <v>165</v>
      </c>
      <c r="C110" s="27">
        <v>3.848E-2</v>
      </c>
      <c r="D110" s="7">
        <v>7</v>
      </c>
      <c r="E110" s="27"/>
    </row>
    <row r="111" spans="1:5">
      <c r="A111" s="5">
        <v>8</v>
      </c>
      <c r="B111" s="28" t="s">
        <v>31</v>
      </c>
      <c r="C111" s="27">
        <v>4.0570000000000002E-2</v>
      </c>
      <c r="D111" s="7">
        <v>7</v>
      </c>
      <c r="E111" s="27"/>
    </row>
    <row r="112" spans="1:5">
      <c r="A112" s="5">
        <v>9</v>
      </c>
      <c r="B112" s="27" t="s">
        <v>19</v>
      </c>
      <c r="C112" s="27">
        <v>4.3180000000000003E-2</v>
      </c>
      <c r="D112" s="7">
        <v>7</v>
      </c>
      <c r="E112" s="27"/>
    </row>
    <row r="113" spans="1:5">
      <c r="A113" s="5">
        <v>10</v>
      </c>
      <c r="B113" s="27" t="s">
        <v>28</v>
      </c>
      <c r="C113" s="27">
        <v>4.7239999999999997E-2</v>
      </c>
      <c r="D113" s="7">
        <v>7</v>
      </c>
      <c r="E113" s="27"/>
    </row>
    <row r="114" spans="1:5">
      <c r="A114" s="5">
        <v>11</v>
      </c>
      <c r="B114" s="27" t="s">
        <v>43</v>
      </c>
      <c r="C114" s="27">
        <v>6.3750000000000001E-2</v>
      </c>
      <c r="D114" s="7">
        <v>7</v>
      </c>
      <c r="E114" s="27"/>
    </row>
    <row r="115" spans="1:5">
      <c r="A115" s="5">
        <v>12</v>
      </c>
      <c r="B115" s="27" t="s">
        <v>113</v>
      </c>
      <c r="C115" s="27">
        <v>7.6090000000000005E-2</v>
      </c>
      <c r="D115" s="7">
        <v>7</v>
      </c>
      <c r="E115" s="27" t="s">
        <v>90</v>
      </c>
    </row>
    <row r="116" spans="1:5">
      <c r="A116" s="5">
        <v>13</v>
      </c>
      <c r="B116" s="27" t="s">
        <v>23</v>
      </c>
      <c r="C116" s="27">
        <v>7.8369999999999995E-2</v>
      </c>
      <c r="D116" s="7">
        <v>7</v>
      </c>
      <c r="E116" s="27" t="s">
        <v>90</v>
      </c>
    </row>
    <row r="117" spans="1:5">
      <c r="A117" s="5">
        <v>14</v>
      </c>
      <c r="B117" s="27" t="s">
        <v>166</v>
      </c>
      <c r="C117" s="27">
        <v>9.9150000000000002E-2</v>
      </c>
      <c r="D117" s="7">
        <v>7</v>
      </c>
      <c r="E117" s="27"/>
    </row>
    <row r="118" spans="1:5">
      <c r="A118" s="5" t="s">
        <v>132</v>
      </c>
      <c r="B118" s="27" t="s">
        <v>72</v>
      </c>
      <c r="C118" s="27">
        <v>9.9489999999999995E-2</v>
      </c>
      <c r="D118" s="7">
        <v>7</v>
      </c>
      <c r="E118" s="27"/>
    </row>
    <row r="119" spans="1:5">
      <c r="A119" s="5">
        <v>1</v>
      </c>
      <c r="B119" s="27" t="s">
        <v>162</v>
      </c>
      <c r="C119" s="27">
        <v>3.7100000000000001E-2</v>
      </c>
      <c r="D119" s="7">
        <v>8</v>
      </c>
      <c r="E119" s="27"/>
    </row>
    <row r="120" spans="1:5">
      <c r="A120" s="5">
        <v>2</v>
      </c>
      <c r="B120" s="27" t="s">
        <v>145</v>
      </c>
      <c r="C120" s="27">
        <v>3.7470000000000003E-2</v>
      </c>
      <c r="D120" s="7">
        <v>8</v>
      </c>
      <c r="E120" s="27"/>
    </row>
    <row r="121" spans="1:5">
      <c r="A121" s="5">
        <v>3</v>
      </c>
      <c r="B121" s="27" t="s">
        <v>15</v>
      </c>
      <c r="C121" s="27">
        <v>3.7609999999999998E-2</v>
      </c>
      <c r="D121" s="7">
        <v>8</v>
      </c>
      <c r="E121" s="27"/>
    </row>
    <row r="122" spans="1:5">
      <c r="A122" s="5">
        <v>4</v>
      </c>
      <c r="B122" s="27" t="s">
        <v>20</v>
      </c>
      <c r="C122" s="27">
        <v>3.8289999999999998E-2</v>
      </c>
      <c r="D122" s="7">
        <v>8</v>
      </c>
      <c r="E122" s="27"/>
    </row>
    <row r="123" spans="1:5">
      <c r="A123" s="5">
        <v>5</v>
      </c>
      <c r="B123" s="27" t="s">
        <v>128</v>
      </c>
      <c r="C123" s="27">
        <v>3.9019999999999999E-2</v>
      </c>
      <c r="D123" s="7">
        <v>8</v>
      </c>
      <c r="E123" s="27"/>
    </row>
    <row r="124" spans="1:5">
      <c r="A124" s="5">
        <v>6</v>
      </c>
      <c r="B124" s="27" t="s">
        <v>163</v>
      </c>
      <c r="C124" s="27">
        <v>3.9019999999999999E-2</v>
      </c>
      <c r="D124" s="7">
        <v>8</v>
      </c>
      <c r="E124" s="27"/>
    </row>
    <row r="125" spans="1:5">
      <c r="A125" s="5">
        <v>7</v>
      </c>
      <c r="B125" s="28" t="s">
        <v>31</v>
      </c>
      <c r="C125" s="27">
        <v>4.3430000000000003E-2</v>
      </c>
      <c r="D125" s="7">
        <v>8</v>
      </c>
      <c r="E125" s="27"/>
    </row>
    <row r="126" spans="1:5">
      <c r="A126" s="5">
        <v>8</v>
      </c>
      <c r="B126" s="27" t="s">
        <v>19</v>
      </c>
      <c r="C126" s="27">
        <v>4.5010000000000001E-2</v>
      </c>
      <c r="D126" s="7">
        <v>8</v>
      </c>
      <c r="E126" s="27"/>
    </row>
    <row r="127" spans="1:5">
      <c r="A127" s="5">
        <v>9</v>
      </c>
      <c r="B127" s="27" t="s">
        <v>28</v>
      </c>
      <c r="C127" s="27">
        <v>4.6719999999999998E-2</v>
      </c>
      <c r="D127" s="7">
        <v>8</v>
      </c>
      <c r="E127" s="27"/>
    </row>
    <row r="128" spans="1:5">
      <c r="A128" s="5">
        <v>10</v>
      </c>
      <c r="B128" s="27" t="s">
        <v>164</v>
      </c>
      <c r="C128" s="27">
        <v>5.5309999999999998E-2</v>
      </c>
      <c r="D128" s="7">
        <v>8</v>
      </c>
      <c r="E128" s="27" t="s">
        <v>90</v>
      </c>
    </row>
    <row r="129" spans="1:5">
      <c r="A129" s="5">
        <v>11</v>
      </c>
      <c r="B129" s="27" t="s">
        <v>43</v>
      </c>
      <c r="C129" s="27">
        <v>7.2770000000000001E-2</v>
      </c>
      <c r="D129" s="7">
        <v>8</v>
      </c>
      <c r="E129" s="27"/>
    </row>
    <row r="130" spans="1:5">
      <c r="A130" s="5">
        <v>12</v>
      </c>
      <c r="B130" s="27" t="s">
        <v>166</v>
      </c>
      <c r="C130" s="27">
        <v>7.8020000000000006E-2</v>
      </c>
      <c r="D130" s="7">
        <v>8</v>
      </c>
      <c r="E130" s="27"/>
    </row>
    <row r="131" spans="1:5">
      <c r="A131" s="5">
        <v>13</v>
      </c>
      <c r="B131" s="27" t="s">
        <v>23</v>
      </c>
      <c r="C131" s="27">
        <v>8.9959999999999998E-2</v>
      </c>
      <c r="D131" s="7">
        <v>8</v>
      </c>
      <c r="E131" s="27" t="s">
        <v>90</v>
      </c>
    </row>
    <row r="132" spans="1:5">
      <c r="A132" s="5" t="s">
        <v>132</v>
      </c>
      <c r="B132" s="27" t="s">
        <v>72</v>
      </c>
      <c r="C132" s="27">
        <v>0.11871</v>
      </c>
      <c r="D132" s="7">
        <v>8</v>
      </c>
      <c r="E132" s="27"/>
    </row>
    <row r="133" spans="1:5">
      <c r="A133" s="5">
        <v>1</v>
      </c>
      <c r="B133" s="27" t="s">
        <v>162</v>
      </c>
      <c r="C133" s="27">
        <v>3.8789999999999998E-2</v>
      </c>
      <c r="D133" s="7">
        <v>9</v>
      </c>
      <c r="E133" s="27"/>
    </row>
    <row r="134" spans="1:5">
      <c r="A134" s="5">
        <v>2</v>
      </c>
      <c r="B134" s="27" t="s">
        <v>128</v>
      </c>
      <c r="C134" s="27">
        <v>3.9419999999999997E-2</v>
      </c>
      <c r="D134" s="7">
        <v>9</v>
      </c>
      <c r="E134" s="27"/>
    </row>
    <row r="135" spans="1:5">
      <c r="A135" s="5">
        <v>3</v>
      </c>
      <c r="B135" s="27" t="s">
        <v>15</v>
      </c>
      <c r="C135" s="27">
        <v>3.9449999999999999E-2</v>
      </c>
      <c r="D135" s="7">
        <v>9</v>
      </c>
      <c r="E135" s="27"/>
    </row>
    <row r="136" spans="1:5">
      <c r="A136" s="5">
        <v>4</v>
      </c>
      <c r="B136" s="27" t="s">
        <v>20</v>
      </c>
      <c r="C136" s="27">
        <v>4.0140000000000002E-2</v>
      </c>
      <c r="D136" s="7">
        <v>9</v>
      </c>
      <c r="E136" s="27"/>
    </row>
    <row r="137" spans="1:5">
      <c r="A137" s="5">
        <v>5</v>
      </c>
      <c r="B137" s="27" t="s">
        <v>145</v>
      </c>
      <c r="C137" s="27">
        <v>4.0710000000000003E-2</v>
      </c>
      <c r="D137" s="7">
        <v>9</v>
      </c>
      <c r="E137" s="27"/>
    </row>
    <row r="138" spans="1:5">
      <c r="A138" s="5">
        <v>6</v>
      </c>
      <c r="B138" s="27" t="s">
        <v>165</v>
      </c>
      <c r="C138" s="27">
        <v>4.1059999999999999E-2</v>
      </c>
      <c r="D138" s="7">
        <v>9</v>
      </c>
      <c r="E138" s="27"/>
    </row>
    <row r="139" spans="1:5">
      <c r="A139" s="5">
        <v>7</v>
      </c>
      <c r="B139" s="27" t="s">
        <v>163</v>
      </c>
      <c r="C139" s="27">
        <v>4.1570000000000003E-2</v>
      </c>
      <c r="D139" s="7">
        <v>9</v>
      </c>
      <c r="E139" s="27"/>
    </row>
    <row r="140" spans="1:5">
      <c r="A140" s="5">
        <v>8</v>
      </c>
      <c r="B140" s="28" t="s">
        <v>31</v>
      </c>
      <c r="C140" s="27">
        <v>4.6539999999999998E-2</v>
      </c>
      <c r="D140" s="7">
        <v>9</v>
      </c>
      <c r="E140" s="27"/>
    </row>
    <row r="141" spans="1:5">
      <c r="A141" s="5">
        <v>9</v>
      </c>
      <c r="B141" s="27" t="s">
        <v>19</v>
      </c>
      <c r="C141" s="27">
        <v>4.8469999999999999E-2</v>
      </c>
      <c r="D141" s="7">
        <v>9</v>
      </c>
      <c r="E141" s="27"/>
    </row>
    <row r="142" spans="1:5">
      <c r="A142" s="5">
        <v>10</v>
      </c>
      <c r="B142" s="27" t="s">
        <v>28</v>
      </c>
      <c r="C142" s="27">
        <v>5.1799999999999999E-2</v>
      </c>
      <c r="D142" s="7">
        <v>9</v>
      </c>
      <c r="E142" s="27"/>
    </row>
    <row r="143" spans="1:5">
      <c r="A143" s="5">
        <v>11</v>
      </c>
      <c r="B143" s="27" t="s">
        <v>164</v>
      </c>
      <c r="C143" s="27">
        <v>5.6099999999999997E-2</v>
      </c>
      <c r="D143" s="7">
        <v>9</v>
      </c>
      <c r="E143" s="27" t="s">
        <v>90</v>
      </c>
    </row>
    <row r="144" spans="1:5">
      <c r="A144" s="5">
        <v>12</v>
      </c>
      <c r="B144" s="27" t="s">
        <v>43</v>
      </c>
      <c r="C144" s="27">
        <v>6.4860000000000001E-2</v>
      </c>
      <c r="D144" s="7">
        <v>9</v>
      </c>
      <c r="E144" s="27"/>
    </row>
    <row r="145" spans="1:5">
      <c r="A145" s="5">
        <v>13</v>
      </c>
      <c r="B145" s="27" t="s">
        <v>113</v>
      </c>
      <c r="C145" s="27">
        <v>7.1609999999999993E-2</v>
      </c>
      <c r="D145" s="7">
        <v>9</v>
      </c>
      <c r="E145" s="27" t="s">
        <v>90</v>
      </c>
    </row>
    <row r="146" spans="1:5">
      <c r="A146" s="5">
        <v>14</v>
      </c>
      <c r="B146" s="27" t="s">
        <v>166</v>
      </c>
      <c r="C146" s="27">
        <v>7.8289999999999998E-2</v>
      </c>
      <c r="D146" s="7">
        <v>9</v>
      </c>
      <c r="E146" s="27"/>
    </row>
    <row r="147" spans="1:5">
      <c r="A147" s="5">
        <v>15</v>
      </c>
      <c r="B147" s="27" t="s">
        <v>23</v>
      </c>
      <c r="C147" s="27">
        <v>9.1340000000000005E-2</v>
      </c>
      <c r="D147" s="7">
        <v>9</v>
      </c>
      <c r="E147" s="27" t="s">
        <v>90</v>
      </c>
    </row>
    <row r="148" spans="1:5">
      <c r="A148" s="5" t="s">
        <v>132</v>
      </c>
      <c r="B148" s="27" t="s">
        <v>72</v>
      </c>
      <c r="C148" s="27">
        <v>9.9580000000000002E-2</v>
      </c>
      <c r="D148" s="7">
        <v>9</v>
      </c>
      <c r="E148" s="27"/>
    </row>
    <row r="149" spans="1:5">
      <c r="A149" s="5">
        <v>1</v>
      </c>
      <c r="B149" s="27" t="s">
        <v>162</v>
      </c>
      <c r="C149" s="27">
        <v>4.1680000000000002E-2</v>
      </c>
      <c r="D149" s="7">
        <v>10</v>
      </c>
      <c r="E149" s="27"/>
    </row>
    <row r="150" spans="1:5">
      <c r="A150" s="5">
        <v>2</v>
      </c>
      <c r="B150" s="27" t="s">
        <v>15</v>
      </c>
      <c r="C150" s="27">
        <v>4.1770000000000002E-2</v>
      </c>
      <c r="D150" s="7">
        <v>10</v>
      </c>
      <c r="E150" s="27"/>
    </row>
    <row r="151" spans="1:5">
      <c r="A151" s="5">
        <v>3</v>
      </c>
      <c r="B151" s="27" t="s">
        <v>128</v>
      </c>
      <c r="C151" s="27">
        <v>4.181E-2</v>
      </c>
      <c r="D151" s="7">
        <v>10</v>
      </c>
      <c r="E151" s="27"/>
    </row>
    <row r="152" spans="1:5">
      <c r="A152" s="5">
        <v>4</v>
      </c>
      <c r="B152" s="27" t="s">
        <v>145</v>
      </c>
      <c r="C152" s="27">
        <v>4.2349999999999999E-2</v>
      </c>
      <c r="D152" s="7">
        <v>10</v>
      </c>
      <c r="E152" s="27"/>
    </row>
    <row r="153" spans="1:5">
      <c r="A153" s="5">
        <v>5</v>
      </c>
      <c r="B153" s="27" t="s">
        <v>163</v>
      </c>
      <c r="C153" s="27">
        <v>4.2950000000000002E-2</v>
      </c>
      <c r="D153" s="7">
        <v>10</v>
      </c>
      <c r="E153" s="27"/>
    </row>
    <row r="154" spans="1:5">
      <c r="A154" s="5">
        <v>6</v>
      </c>
      <c r="B154" s="27" t="s">
        <v>20</v>
      </c>
      <c r="C154" s="27">
        <v>4.36E-2</v>
      </c>
      <c r="D154" s="7">
        <v>10</v>
      </c>
      <c r="E154" s="27"/>
    </row>
    <row r="155" spans="1:5">
      <c r="A155" s="5">
        <v>7</v>
      </c>
      <c r="B155" s="27" t="s">
        <v>165</v>
      </c>
      <c r="C155" s="27">
        <v>4.4609999999999997E-2</v>
      </c>
      <c r="D155" s="7">
        <v>10</v>
      </c>
      <c r="E155" s="27"/>
    </row>
    <row r="156" spans="1:5">
      <c r="A156" s="5">
        <v>8</v>
      </c>
      <c r="B156" s="28" t="s">
        <v>31</v>
      </c>
      <c r="C156" s="27">
        <v>4.6530000000000002E-2</v>
      </c>
      <c r="D156" s="7">
        <v>10</v>
      </c>
      <c r="E156" s="27"/>
    </row>
    <row r="157" spans="1:5">
      <c r="A157" s="5">
        <v>9</v>
      </c>
      <c r="B157" s="27" t="s">
        <v>19</v>
      </c>
      <c r="C157" s="27">
        <v>4.9230000000000003E-2</v>
      </c>
      <c r="D157" s="7">
        <v>10</v>
      </c>
      <c r="E157" s="27"/>
    </row>
    <row r="158" spans="1:5">
      <c r="A158" s="5">
        <v>10</v>
      </c>
      <c r="B158" s="27" t="s">
        <v>28</v>
      </c>
      <c r="C158" s="27">
        <v>5.2080000000000001E-2</v>
      </c>
      <c r="D158" s="7">
        <v>10</v>
      </c>
      <c r="E158" s="27"/>
    </row>
    <row r="159" spans="1:5">
      <c r="A159" s="5">
        <v>11</v>
      </c>
      <c r="B159" s="27" t="s">
        <v>43</v>
      </c>
      <c r="C159" s="27">
        <v>6.3280000000000003E-2</v>
      </c>
      <c r="D159" s="7">
        <v>10</v>
      </c>
      <c r="E159" s="27"/>
    </row>
    <row r="160" spans="1:5">
      <c r="A160" s="5">
        <v>12</v>
      </c>
      <c r="B160" s="27" t="s">
        <v>166</v>
      </c>
      <c r="C160" s="27">
        <v>6.7349999999999993E-2</v>
      </c>
      <c r="D160" s="7">
        <v>10</v>
      </c>
      <c r="E160" s="27"/>
    </row>
    <row r="161" spans="1:5">
      <c r="A161" s="5">
        <v>13</v>
      </c>
      <c r="B161" s="27" t="s">
        <v>113</v>
      </c>
      <c r="C161" s="27">
        <v>7.1279999999999996E-2</v>
      </c>
      <c r="D161" s="7">
        <v>10</v>
      </c>
      <c r="E161" s="27" t="s">
        <v>90</v>
      </c>
    </row>
    <row r="162" spans="1:5">
      <c r="A162" s="5">
        <v>14</v>
      </c>
      <c r="B162" s="27" t="s">
        <v>23</v>
      </c>
      <c r="C162" s="27">
        <v>8.7849999999999998E-2</v>
      </c>
      <c r="D162" s="7">
        <v>10</v>
      </c>
      <c r="E162" s="27" t="s">
        <v>90</v>
      </c>
    </row>
    <row r="163" spans="1:5">
      <c r="A163" s="5" t="s">
        <v>132</v>
      </c>
      <c r="B163" s="27" t="s">
        <v>72</v>
      </c>
      <c r="C163" s="27">
        <v>9.5829999999999999E-2</v>
      </c>
      <c r="D163" s="7">
        <v>10</v>
      </c>
      <c r="E163" s="27"/>
    </row>
    <row r="164" spans="1:5">
      <c r="A164" s="5">
        <v>1</v>
      </c>
      <c r="B164" s="27" t="s">
        <v>162</v>
      </c>
      <c r="C164" s="27">
        <v>3.9170000000000003E-2</v>
      </c>
      <c r="D164" s="7">
        <v>11</v>
      </c>
      <c r="E164" s="27"/>
    </row>
    <row r="165" spans="1:5">
      <c r="A165" s="5">
        <v>2</v>
      </c>
      <c r="B165" s="27" t="s">
        <v>128</v>
      </c>
      <c r="C165" s="27">
        <v>3.9419999999999997E-2</v>
      </c>
      <c r="D165" s="7">
        <v>11</v>
      </c>
      <c r="E165" s="27"/>
    </row>
    <row r="166" spans="1:5">
      <c r="A166" s="5">
        <v>3</v>
      </c>
      <c r="B166" s="27" t="s">
        <v>145</v>
      </c>
      <c r="C166" s="27">
        <v>4.0099999999999997E-2</v>
      </c>
      <c r="D166" s="7">
        <v>11</v>
      </c>
      <c r="E166" s="27"/>
    </row>
    <row r="167" spans="1:5">
      <c r="A167" s="5">
        <v>4</v>
      </c>
      <c r="B167" s="27" t="s">
        <v>15</v>
      </c>
      <c r="C167" s="27">
        <v>4.0239999999999998E-2</v>
      </c>
      <c r="D167" s="7">
        <v>11</v>
      </c>
      <c r="E167" s="27"/>
    </row>
    <row r="168" spans="1:5">
      <c r="A168" s="5">
        <v>5</v>
      </c>
      <c r="B168" s="27" t="s">
        <v>165</v>
      </c>
      <c r="C168" s="27">
        <v>4.0289999999999999E-2</v>
      </c>
      <c r="D168" s="7">
        <v>11</v>
      </c>
      <c r="E168" s="27"/>
    </row>
    <row r="169" spans="1:5">
      <c r="A169" s="5">
        <v>6</v>
      </c>
      <c r="B169" s="27" t="s">
        <v>163</v>
      </c>
      <c r="C169" s="27">
        <v>4.0730000000000002E-2</v>
      </c>
      <c r="D169" s="7">
        <v>11</v>
      </c>
      <c r="E169" s="27"/>
    </row>
    <row r="170" spans="1:5">
      <c r="A170" s="5">
        <v>7</v>
      </c>
      <c r="B170" s="27" t="s">
        <v>20</v>
      </c>
      <c r="C170" s="27">
        <v>4.1759999999999999E-2</v>
      </c>
      <c r="D170" s="7">
        <v>11</v>
      </c>
      <c r="E170" s="27"/>
    </row>
    <row r="171" spans="1:5">
      <c r="A171" s="5">
        <v>8</v>
      </c>
      <c r="B171" s="28" t="s">
        <v>31</v>
      </c>
      <c r="C171" s="27">
        <v>4.3060000000000001E-2</v>
      </c>
      <c r="D171" s="7">
        <v>11</v>
      </c>
      <c r="E171" s="27"/>
    </row>
    <row r="172" spans="1:5">
      <c r="A172" s="5">
        <v>9</v>
      </c>
      <c r="B172" s="27" t="s">
        <v>28</v>
      </c>
      <c r="C172" s="27">
        <v>4.8649999999999999E-2</v>
      </c>
      <c r="D172" s="7">
        <v>11</v>
      </c>
      <c r="E172" s="27"/>
    </row>
    <row r="173" spans="1:5">
      <c r="A173" s="5">
        <v>10</v>
      </c>
      <c r="B173" s="27" t="s">
        <v>43</v>
      </c>
      <c r="C173" s="27">
        <v>5.2760000000000001E-2</v>
      </c>
      <c r="D173" s="7">
        <v>11</v>
      </c>
      <c r="E173" s="27"/>
    </row>
    <row r="174" spans="1:5">
      <c r="A174" s="5">
        <v>11</v>
      </c>
      <c r="B174" s="27" t="s">
        <v>164</v>
      </c>
      <c r="C174" s="27">
        <v>5.3960000000000001E-2</v>
      </c>
      <c r="D174" s="7">
        <v>11</v>
      </c>
      <c r="E174" s="27" t="s">
        <v>90</v>
      </c>
    </row>
    <row r="175" spans="1:5">
      <c r="A175" s="5">
        <v>12</v>
      </c>
      <c r="B175" s="27" t="s">
        <v>19</v>
      </c>
      <c r="C175" s="27">
        <v>5.7180000000000002E-2</v>
      </c>
      <c r="D175" s="7">
        <v>11</v>
      </c>
      <c r="E175" s="27"/>
    </row>
    <row r="176" spans="1:5">
      <c r="A176" s="5">
        <v>13</v>
      </c>
      <c r="B176" s="27" t="s">
        <v>166</v>
      </c>
      <c r="C176" s="27">
        <v>6.3409999999999994E-2</v>
      </c>
      <c r="D176" s="7">
        <v>11</v>
      </c>
      <c r="E176" s="27"/>
    </row>
    <row r="177" spans="1:5">
      <c r="A177" s="5">
        <v>14</v>
      </c>
      <c r="B177" s="27" t="s">
        <v>113</v>
      </c>
      <c r="C177" s="27">
        <v>6.8180000000000004E-2</v>
      </c>
      <c r="D177" s="7">
        <v>11</v>
      </c>
      <c r="E177" s="27" t="s">
        <v>90</v>
      </c>
    </row>
    <row r="178" spans="1:5" s="16" customFormat="1">
      <c r="A178" s="5" t="s">
        <v>132</v>
      </c>
      <c r="B178" s="27" t="s">
        <v>72</v>
      </c>
      <c r="C178" s="27">
        <v>7.6139999999999999E-2</v>
      </c>
      <c r="D178" s="7">
        <v>11</v>
      </c>
      <c r="E178" s="27"/>
    </row>
    <row r="179" spans="1:5">
      <c r="B179" s="1" t="s">
        <v>23</v>
      </c>
      <c r="C179" s="1">
        <v>7.7299999999999994E-2</v>
      </c>
      <c r="D179" s="1">
        <v>11</v>
      </c>
      <c r="E179" s="27" t="s">
        <v>90</v>
      </c>
    </row>
    <row r="180" spans="1:5">
      <c r="A180" s="5">
        <v>1</v>
      </c>
      <c r="B180" s="27" t="s">
        <v>128</v>
      </c>
      <c r="C180" s="27">
        <v>3.8550000000000001E-2</v>
      </c>
      <c r="D180" s="7">
        <v>12</v>
      </c>
      <c r="E180" s="27"/>
    </row>
    <row r="181" spans="1:5">
      <c r="A181" s="5">
        <v>2</v>
      </c>
      <c r="B181" s="27" t="s">
        <v>162</v>
      </c>
      <c r="C181" s="27">
        <v>3.9149999999999997E-2</v>
      </c>
      <c r="D181" s="7">
        <v>12</v>
      </c>
      <c r="E181" s="27"/>
    </row>
    <row r="182" spans="1:5">
      <c r="A182" s="5">
        <v>3</v>
      </c>
      <c r="B182" s="27" t="s">
        <v>15</v>
      </c>
      <c r="C182" s="27">
        <v>3.9559999999999998E-2</v>
      </c>
      <c r="D182" s="7">
        <v>12</v>
      </c>
      <c r="E182" s="27"/>
    </row>
    <row r="183" spans="1:5">
      <c r="A183" s="5">
        <v>4</v>
      </c>
      <c r="B183" s="27" t="s">
        <v>145</v>
      </c>
      <c r="C183" s="27">
        <v>3.9750000000000001E-2</v>
      </c>
      <c r="D183" s="7">
        <v>12</v>
      </c>
      <c r="E183" s="27"/>
    </row>
    <row r="184" spans="1:5">
      <c r="A184" s="5">
        <v>5</v>
      </c>
      <c r="B184" s="27" t="s">
        <v>165</v>
      </c>
      <c r="C184" s="27">
        <v>3.9759999999999997E-2</v>
      </c>
      <c r="D184" s="7">
        <v>12</v>
      </c>
      <c r="E184" s="27"/>
    </row>
    <row r="185" spans="1:5">
      <c r="A185" s="5">
        <v>6</v>
      </c>
      <c r="B185" s="27" t="s">
        <v>20</v>
      </c>
      <c r="C185" s="27">
        <v>4.0370000000000003E-2</v>
      </c>
      <c r="D185" s="7">
        <v>12</v>
      </c>
      <c r="E185" s="27"/>
    </row>
    <row r="186" spans="1:5">
      <c r="A186" s="5">
        <v>7</v>
      </c>
      <c r="B186" s="27" t="s">
        <v>163</v>
      </c>
      <c r="C186" s="27">
        <v>4.1110000000000001E-2</v>
      </c>
      <c r="D186" s="7">
        <v>12</v>
      </c>
      <c r="E186" s="27"/>
    </row>
    <row r="187" spans="1:5">
      <c r="A187" s="5">
        <v>8</v>
      </c>
      <c r="B187" s="27" t="s">
        <v>19</v>
      </c>
      <c r="C187" s="27">
        <v>4.3479999999999998E-2</v>
      </c>
      <c r="D187" s="7">
        <v>12</v>
      </c>
      <c r="E187" s="27"/>
    </row>
    <row r="188" spans="1:5">
      <c r="A188" s="5">
        <v>9</v>
      </c>
      <c r="B188" s="27" t="s">
        <v>28</v>
      </c>
      <c r="C188" s="27">
        <v>4.7629999999999999E-2</v>
      </c>
      <c r="D188" s="7">
        <v>12</v>
      </c>
      <c r="E188" s="27"/>
    </row>
    <row r="189" spans="1:5">
      <c r="A189" s="5">
        <v>10</v>
      </c>
      <c r="B189" s="27" t="s">
        <v>164</v>
      </c>
      <c r="C189" s="27">
        <v>5.2949999999999997E-2</v>
      </c>
      <c r="D189" s="7">
        <v>12</v>
      </c>
      <c r="E189" s="27" t="s">
        <v>90</v>
      </c>
    </row>
    <row r="190" spans="1:5">
      <c r="A190" s="5">
        <v>11</v>
      </c>
      <c r="B190" s="27" t="s">
        <v>43</v>
      </c>
      <c r="C190" s="27">
        <v>5.3350000000000002E-2</v>
      </c>
      <c r="D190" s="7">
        <v>12</v>
      </c>
      <c r="E190" s="27"/>
    </row>
    <row r="191" spans="1:5">
      <c r="A191" s="5">
        <v>12</v>
      </c>
      <c r="B191" s="27" t="s">
        <v>166</v>
      </c>
      <c r="C191" s="27">
        <v>5.9020000000000003E-2</v>
      </c>
      <c r="D191" s="7">
        <v>12</v>
      </c>
      <c r="E191" s="27"/>
    </row>
    <row r="192" spans="1:5">
      <c r="A192" s="5">
        <v>13</v>
      </c>
      <c r="B192" s="27" t="s">
        <v>113</v>
      </c>
      <c r="C192" s="27">
        <v>6.8919999999999995E-2</v>
      </c>
      <c r="D192" s="7">
        <v>12</v>
      </c>
      <c r="E192" s="27" t="s">
        <v>90</v>
      </c>
    </row>
    <row r="193" spans="1:5">
      <c r="A193" s="5">
        <v>14</v>
      </c>
      <c r="B193" s="27" t="s">
        <v>23</v>
      </c>
      <c r="C193" s="27">
        <v>7.1239999999999998E-2</v>
      </c>
      <c r="D193" s="7">
        <v>12</v>
      </c>
      <c r="E193" s="27" t="s">
        <v>90</v>
      </c>
    </row>
    <row r="194" spans="1:5">
      <c r="A194" s="5">
        <v>15</v>
      </c>
      <c r="B194" s="28" t="s">
        <v>31</v>
      </c>
      <c r="C194" s="27">
        <v>7.7729999999999994E-2</v>
      </c>
      <c r="D194" s="7">
        <v>12</v>
      </c>
      <c r="E194" s="27"/>
    </row>
    <row r="195" spans="1:5">
      <c r="A195" s="5" t="s">
        <v>132</v>
      </c>
      <c r="B195" s="27" t="s">
        <v>72</v>
      </c>
      <c r="C195" s="27">
        <v>7.936E-2</v>
      </c>
      <c r="D195" s="7">
        <v>12</v>
      </c>
      <c r="E195" s="27"/>
    </row>
  </sheetData>
  <sortState ref="B2:C19">
    <sortCondition ref="C2:C19"/>
  </sortState>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6"/>
  <sheetViews>
    <sheetView workbookViewId="0">
      <pane ySplit="1" topLeftCell="A61" activePane="bottomLeft" state="frozen"/>
      <selection pane="bottomLeft" activeCell="B1" sqref="B1"/>
    </sheetView>
  </sheetViews>
  <sheetFormatPr defaultRowHeight="15"/>
  <cols>
    <col min="1" max="1" width="19.7109375" style="5" bestFit="1" customWidth="1"/>
    <col min="2" max="2" width="37.42578125" bestFit="1" customWidth="1"/>
  </cols>
  <sheetData>
    <row r="1" spans="1:5">
      <c r="A1" s="5" t="s">
        <v>120</v>
      </c>
      <c r="B1" s="27" t="s">
        <v>67</v>
      </c>
      <c r="C1" s="27" t="s">
        <v>121</v>
      </c>
      <c r="D1" s="27" t="s">
        <v>122</v>
      </c>
      <c r="E1" s="27" t="s">
        <v>123</v>
      </c>
    </row>
    <row r="2" spans="1:5">
      <c r="A2" s="5">
        <v>1</v>
      </c>
      <c r="B2" s="27" t="s">
        <v>128</v>
      </c>
      <c r="C2" s="27">
        <v>1.238E-2</v>
      </c>
      <c r="D2" s="27">
        <v>1</v>
      </c>
      <c r="E2" s="27"/>
    </row>
    <row r="3" spans="1:5">
      <c r="A3" s="5">
        <v>2</v>
      </c>
      <c r="B3" s="27" t="s">
        <v>168</v>
      </c>
      <c r="C3" s="27">
        <v>1.2919999999999999E-2</v>
      </c>
      <c r="D3" s="27">
        <v>1</v>
      </c>
      <c r="E3" s="27"/>
    </row>
    <row r="4" spans="1:5">
      <c r="A4" s="5">
        <v>3</v>
      </c>
      <c r="B4" s="27" t="s">
        <v>18</v>
      </c>
      <c r="C4" s="27">
        <v>1.307E-2</v>
      </c>
      <c r="D4" s="27">
        <v>1</v>
      </c>
      <c r="E4" s="27"/>
    </row>
    <row r="5" spans="1:5">
      <c r="A5" s="5">
        <v>4</v>
      </c>
      <c r="B5" s="27" t="s">
        <v>169</v>
      </c>
      <c r="C5" s="27">
        <v>1.379E-2</v>
      </c>
      <c r="D5" s="27">
        <v>1</v>
      </c>
      <c r="E5" s="27"/>
    </row>
    <row r="6" spans="1:5">
      <c r="A6" s="5">
        <v>5</v>
      </c>
      <c r="B6" s="27" t="s">
        <v>170</v>
      </c>
      <c r="C6" s="27">
        <v>1.453E-2</v>
      </c>
      <c r="D6" s="27">
        <v>1</v>
      </c>
      <c r="E6" s="27"/>
    </row>
    <row r="7" spans="1:5">
      <c r="A7" s="5">
        <v>6</v>
      </c>
      <c r="B7" s="27" t="s">
        <v>19</v>
      </c>
      <c r="C7" s="27">
        <v>1.507E-2</v>
      </c>
      <c r="D7" s="27">
        <v>1</v>
      </c>
      <c r="E7" s="27"/>
    </row>
    <row r="8" spans="1:5">
      <c r="A8" s="5">
        <v>7</v>
      </c>
      <c r="B8" s="27" t="s">
        <v>171</v>
      </c>
      <c r="C8" s="27">
        <v>1.512E-2</v>
      </c>
      <c r="D8" s="27">
        <v>1</v>
      </c>
      <c r="E8" s="27"/>
    </row>
    <row r="9" spans="1:5">
      <c r="A9" s="5">
        <v>8</v>
      </c>
      <c r="B9" s="27" t="s">
        <v>39</v>
      </c>
      <c r="C9" s="27">
        <v>1.5129999999999999E-2</v>
      </c>
      <c r="D9" s="27">
        <v>1</v>
      </c>
      <c r="E9" s="27"/>
    </row>
    <row r="10" spans="1:5">
      <c r="A10" s="5">
        <v>9</v>
      </c>
      <c r="B10" s="27" t="s">
        <v>32</v>
      </c>
      <c r="C10" s="27">
        <v>1.562E-2</v>
      </c>
      <c r="D10" s="27">
        <v>1</v>
      </c>
      <c r="E10" s="27"/>
    </row>
    <row r="11" spans="1:5">
      <c r="A11" s="5">
        <v>10</v>
      </c>
      <c r="B11" s="27" t="s">
        <v>50</v>
      </c>
      <c r="C11" s="27">
        <v>1.583E-2</v>
      </c>
      <c r="D11" s="27">
        <v>1</v>
      </c>
      <c r="E11" s="27"/>
    </row>
    <row r="12" spans="1:5">
      <c r="A12" s="5">
        <v>11</v>
      </c>
      <c r="B12" s="27" t="s">
        <v>20</v>
      </c>
      <c r="C12" s="27">
        <v>1.5910000000000001E-2</v>
      </c>
      <c r="D12" s="27">
        <v>1</v>
      </c>
      <c r="E12" s="27"/>
    </row>
    <row r="13" spans="1:5">
      <c r="A13" s="5">
        <v>12</v>
      </c>
      <c r="B13" s="27" t="s">
        <v>119</v>
      </c>
      <c r="C13" s="27">
        <v>1.6830000000000001E-2</v>
      </c>
      <c r="D13" s="27">
        <v>1</v>
      </c>
      <c r="E13" s="27" t="s">
        <v>90</v>
      </c>
    </row>
    <row r="14" spans="1:5">
      <c r="A14" s="5">
        <v>13</v>
      </c>
      <c r="B14" s="27" t="s">
        <v>145</v>
      </c>
      <c r="C14" s="27">
        <v>1.7270000000000001E-2</v>
      </c>
      <c r="D14" s="27">
        <v>1</v>
      </c>
      <c r="E14" s="27"/>
    </row>
    <row r="15" spans="1:5">
      <c r="A15" s="5">
        <v>14</v>
      </c>
      <c r="B15" s="27" t="s">
        <v>172</v>
      </c>
      <c r="C15" s="27">
        <v>1.787E-2</v>
      </c>
      <c r="D15" s="27">
        <v>1</v>
      </c>
      <c r="E15" s="27"/>
    </row>
    <row r="16" spans="1:5">
      <c r="A16" s="5">
        <v>15</v>
      </c>
      <c r="B16" s="27" t="s">
        <v>156</v>
      </c>
      <c r="C16" s="27">
        <v>1.9439999999999999E-2</v>
      </c>
      <c r="D16" s="27">
        <v>1</v>
      </c>
      <c r="E16" s="27"/>
    </row>
    <row r="17" spans="1:5">
      <c r="A17" s="5">
        <v>16</v>
      </c>
      <c r="B17" s="27" t="s">
        <v>43</v>
      </c>
      <c r="C17" s="27">
        <v>2.0580000000000001E-2</v>
      </c>
      <c r="D17" s="27">
        <v>1</v>
      </c>
      <c r="E17" s="27"/>
    </row>
    <row r="18" spans="1:5">
      <c r="A18" s="5">
        <v>17</v>
      </c>
      <c r="B18" s="27" t="s">
        <v>173</v>
      </c>
      <c r="C18" s="27">
        <v>2.0969999999999999E-2</v>
      </c>
      <c r="D18" s="27">
        <v>1</v>
      </c>
      <c r="E18" s="27"/>
    </row>
    <row r="19" spans="1:5">
      <c r="A19" s="5">
        <v>18</v>
      </c>
      <c r="B19" s="27" t="s">
        <v>118</v>
      </c>
      <c r="C19" s="27">
        <v>2.1839999999999998E-2</v>
      </c>
      <c r="D19" s="27">
        <v>1</v>
      </c>
      <c r="E19" s="27" t="s">
        <v>90</v>
      </c>
    </row>
    <row r="20" spans="1:5">
      <c r="A20" s="5">
        <v>19</v>
      </c>
      <c r="B20" s="27" t="s">
        <v>23</v>
      </c>
      <c r="C20" s="27">
        <v>2.8850000000000001E-2</v>
      </c>
      <c r="D20" s="27">
        <v>1</v>
      </c>
      <c r="E20" s="27"/>
    </row>
    <row r="21" spans="1:5">
      <c r="A21" s="5">
        <v>20</v>
      </c>
      <c r="B21" s="27" t="s">
        <v>108</v>
      </c>
      <c r="C21" s="27">
        <v>3.0099999999999998E-2</v>
      </c>
      <c r="D21" s="27">
        <v>1</v>
      </c>
      <c r="E21" s="27" t="s">
        <v>90</v>
      </c>
    </row>
    <row r="22" spans="1:5">
      <c r="A22" s="5" t="s">
        <v>132</v>
      </c>
      <c r="B22" s="27" t="s">
        <v>73</v>
      </c>
      <c r="C22" s="27">
        <v>3.3099999999999997E-2</v>
      </c>
      <c r="D22" s="27">
        <v>1</v>
      </c>
      <c r="E22" s="27"/>
    </row>
    <row r="23" spans="1:5">
      <c r="A23" s="5">
        <v>1</v>
      </c>
      <c r="B23" s="27" t="s">
        <v>168</v>
      </c>
      <c r="C23" s="27">
        <v>1.6209999999999999E-2</v>
      </c>
      <c r="D23" s="27">
        <v>2</v>
      </c>
      <c r="E23" s="27"/>
    </row>
    <row r="24" spans="1:5">
      <c r="A24" s="5">
        <v>2</v>
      </c>
      <c r="B24" s="27" t="s">
        <v>128</v>
      </c>
      <c r="C24" s="27">
        <v>1.6459999999999999E-2</v>
      </c>
      <c r="D24" s="27">
        <v>2</v>
      </c>
      <c r="E24" s="27"/>
    </row>
    <row r="25" spans="1:5">
      <c r="A25" s="5">
        <v>3</v>
      </c>
      <c r="B25" s="27" t="s">
        <v>18</v>
      </c>
      <c r="C25" s="27">
        <v>1.711E-2</v>
      </c>
      <c r="D25" s="27">
        <v>2</v>
      </c>
      <c r="E25" s="27"/>
    </row>
    <row r="26" spans="1:5">
      <c r="A26" s="5">
        <v>4</v>
      </c>
      <c r="B26" s="27" t="s">
        <v>20</v>
      </c>
      <c r="C26" s="27">
        <v>1.7219999999999999E-2</v>
      </c>
      <c r="D26" s="27">
        <v>2</v>
      </c>
      <c r="E26" s="27"/>
    </row>
    <row r="27" spans="1:5">
      <c r="A27" s="5">
        <v>5</v>
      </c>
      <c r="B27" s="27" t="s">
        <v>119</v>
      </c>
      <c r="C27" s="27">
        <v>1.7680000000000001E-2</v>
      </c>
      <c r="D27" s="27">
        <v>2</v>
      </c>
      <c r="E27" s="27" t="s">
        <v>90</v>
      </c>
    </row>
    <row r="28" spans="1:5">
      <c r="A28" s="5">
        <v>6</v>
      </c>
      <c r="B28" s="27" t="s">
        <v>15</v>
      </c>
      <c r="C28" s="27">
        <v>1.7690000000000001E-2</v>
      </c>
      <c r="D28" s="27">
        <v>2</v>
      </c>
      <c r="E28" s="27"/>
    </row>
    <row r="29" spans="1:5">
      <c r="A29" s="5">
        <v>7</v>
      </c>
      <c r="B29" s="27" t="s">
        <v>173</v>
      </c>
      <c r="C29" s="27">
        <v>1.8380000000000001E-2</v>
      </c>
      <c r="D29" s="27">
        <v>2</v>
      </c>
      <c r="E29" s="27"/>
    </row>
    <row r="30" spans="1:5">
      <c r="A30" s="5">
        <v>8</v>
      </c>
      <c r="B30" s="27" t="s">
        <v>171</v>
      </c>
      <c r="C30" s="27">
        <v>1.8630000000000001E-2</v>
      </c>
      <c r="D30" s="27">
        <v>2</v>
      </c>
      <c r="E30" s="27"/>
    </row>
    <row r="31" spans="1:5">
      <c r="A31" s="5">
        <v>9</v>
      </c>
      <c r="B31" s="27" t="s">
        <v>169</v>
      </c>
      <c r="C31" s="27">
        <v>1.874E-2</v>
      </c>
      <c r="D31" s="27">
        <v>2</v>
      </c>
      <c r="E31" s="27"/>
    </row>
    <row r="32" spans="1:5">
      <c r="A32" s="5">
        <v>10</v>
      </c>
      <c r="B32" s="27" t="s">
        <v>32</v>
      </c>
      <c r="C32" s="27">
        <v>1.942E-2</v>
      </c>
      <c r="D32" s="27">
        <v>2</v>
      </c>
      <c r="E32" s="27"/>
    </row>
    <row r="33" spans="1:5">
      <c r="A33" s="5">
        <v>11</v>
      </c>
      <c r="B33" s="27" t="s">
        <v>170</v>
      </c>
      <c r="C33" s="27">
        <v>1.984E-2</v>
      </c>
      <c r="D33" s="27">
        <v>2</v>
      </c>
      <c r="E33" s="27"/>
    </row>
    <row r="34" spans="1:5">
      <c r="A34" s="5">
        <v>12</v>
      </c>
      <c r="B34" s="27" t="s">
        <v>39</v>
      </c>
      <c r="C34" s="27">
        <v>2.0080000000000001E-2</v>
      </c>
      <c r="D34" s="27">
        <v>2</v>
      </c>
      <c r="E34" s="27"/>
    </row>
    <row r="35" spans="1:5">
      <c r="A35" s="5">
        <v>13</v>
      </c>
      <c r="B35" s="27" t="s">
        <v>50</v>
      </c>
      <c r="C35" s="27">
        <v>2.07E-2</v>
      </c>
      <c r="D35" s="27">
        <v>2</v>
      </c>
      <c r="E35" s="27"/>
    </row>
    <row r="36" spans="1:5">
      <c r="A36" s="5">
        <v>14</v>
      </c>
      <c r="B36" s="27" t="s">
        <v>118</v>
      </c>
      <c r="C36" s="27">
        <v>2.0910000000000002E-2</v>
      </c>
      <c r="D36" s="27">
        <v>2</v>
      </c>
      <c r="E36" s="27" t="s">
        <v>90</v>
      </c>
    </row>
    <row r="37" spans="1:5">
      <c r="A37" s="5">
        <v>15</v>
      </c>
      <c r="B37" s="27" t="s">
        <v>19</v>
      </c>
      <c r="C37" s="27">
        <v>2.1839999999999998E-2</v>
      </c>
      <c r="D37" s="27">
        <v>2</v>
      </c>
      <c r="E37" s="27"/>
    </row>
    <row r="38" spans="1:5">
      <c r="A38" s="5">
        <v>16</v>
      </c>
      <c r="B38" s="27" t="s">
        <v>14</v>
      </c>
      <c r="C38" s="27">
        <v>2.2679999999999999E-2</v>
      </c>
      <c r="D38" s="27">
        <v>2</v>
      </c>
      <c r="E38" s="27" t="s">
        <v>90</v>
      </c>
    </row>
    <row r="39" spans="1:5">
      <c r="A39" s="5">
        <v>17</v>
      </c>
      <c r="B39" s="27" t="s">
        <v>156</v>
      </c>
      <c r="C39" s="27">
        <v>2.3050000000000001E-2</v>
      </c>
      <c r="D39" s="27">
        <v>2</v>
      </c>
      <c r="E39" s="27"/>
    </row>
    <row r="40" spans="1:5">
      <c r="A40" s="5">
        <v>18</v>
      </c>
      <c r="B40" s="27" t="s">
        <v>43</v>
      </c>
      <c r="C40" s="27">
        <v>2.4850000000000001E-2</v>
      </c>
      <c r="D40" s="27">
        <v>2</v>
      </c>
      <c r="E40" s="27"/>
    </row>
    <row r="41" spans="1:5">
      <c r="A41" s="5">
        <v>19</v>
      </c>
      <c r="B41" s="27" t="s">
        <v>23</v>
      </c>
      <c r="C41" s="27">
        <v>2.5600000000000001E-2</v>
      </c>
      <c r="D41" s="27">
        <v>2</v>
      </c>
      <c r="E41" s="27"/>
    </row>
    <row r="42" spans="1:5">
      <c r="A42" s="5">
        <v>20</v>
      </c>
      <c r="B42" s="27" t="s">
        <v>117</v>
      </c>
      <c r="C42" s="27">
        <v>3.4520000000000002E-2</v>
      </c>
      <c r="D42" s="27">
        <v>2</v>
      </c>
      <c r="E42" s="27" t="s">
        <v>90</v>
      </c>
    </row>
    <row r="43" spans="1:5">
      <c r="A43" s="5" t="s">
        <v>132</v>
      </c>
      <c r="B43" s="27" t="s">
        <v>73</v>
      </c>
      <c r="C43" s="27">
        <v>3.8809999999999997E-2</v>
      </c>
      <c r="D43" s="27">
        <v>2</v>
      </c>
      <c r="E43" s="27"/>
    </row>
    <row r="44" spans="1:5">
      <c r="A44" s="5">
        <v>1</v>
      </c>
      <c r="B44" s="27" t="s">
        <v>168</v>
      </c>
      <c r="C44" s="27">
        <v>1.1690000000000001E-2</v>
      </c>
      <c r="D44" s="27">
        <v>3</v>
      </c>
      <c r="E44" s="27"/>
    </row>
    <row r="45" spans="1:5">
      <c r="A45" s="5">
        <v>2</v>
      </c>
      <c r="B45" s="27" t="s">
        <v>128</v>
      </c>
      <c r="C45" s="27">
        <v>1.231E-2</v>
      </c>
      <c r="D45" s="27">
        <v>3</v>
      </c>
      <c r="E45" s="27"/>
    </row>
    <row r="46" spans="1:5">
      <c r="A46" s="5">
        <v>3</v>
      </c>
      <c r="B46" s="27" t="s">
        <v>171</v>
      </c>
      <c r="C46" s="27">
        <v>1.401E-2</v>
      </c>
      <c r="D46" s="27">
        <v>3</v>
      </c>
      <c r="E46" s="27"/>
    </row>
    <row r="47" spans="1:5">
      <c r="A47" s="5">
        <v>4</v>
      </c>
      <c r="B47" s="27" t="s">
        <v>119</v>
      </c>
      <c r="C47" s="27">
        <v>1.435E-2</v>
      </c>
      <c r="D47" s="27">
        <v>3</v>
      </c>
      <c r="E47" s="27" t="s">
        <v>90</v>
      </c>
    </row>
    <row r="48" spans="1:5">
      <c r="A48" s="5">
        <v>5</v>
      </c>
      <c r="B48" s="27" t="s">
        <v>32</v>
      </c>
      <c r="C48" s="27">
        <v>1.457E-2</v>
      </c>
      <c r="D48" s="27">
        <v>3</v>
      </c>
      <c r="E48" s="27"/>
    </row>
    <row r="49" spans="1:5">
      <c r="A49" s="5">
        <v>6</v>
      </c>
      <c r="B49" s="27" t="s">
        <v>173</v>
      </c>
      <c r="C49" s="27">
        <v>1.4579999999999999E-2</v>
      </c>
      <c r="D49" s="27">
        <v>3</v>
      </c>
      <c r="E49" s="27"/>
    </row>
    <row r="50" spans="1:5">
      <c r="A50" s="5">
        <v>7</v>
      </c>
      <c r="B50" s="27" t="s">
        <v>39</v>
      </c>
      <c r="C50" s="27">
        <v>1.4840000000000001E-2</v>
      </c>
      <c r="D50" s="27">
        <v>3</v>
      </c>
      <c r="E50" s="27"/>
    </row>
    <row r="51" spans="1:5">
      <c r="A51" s="5">
        <v>8</v>
      </c>
      <c r="B51" s="27" t="s">
        <v>20</v>
      </c>
      <c r="C51" s="27">
        <v>1.4919999999999999E-2</v>
      </c>
      <c r="D51" s="27">
        <v>3</v>
      </c>
      <c r="E51" s="27"/>
    </row>
    <row r="52" spans="1:5">
      <c r="A52" s="5">
        <v>9</v>
      </c>
      <c r="B52" s="27" t="s">
        <v>170</v>
      </c>
      <c r="C52" s="27">
        <v>1.5509999999999999E-2</v>
      </c>
      <c r="D52" s="27">
        <v>3</v>
      </c>
      <c r="E52" s="27"/>
    </row>
    <row r="53" spans="1:5">
      <c r="A53" s="5">
        <v>10</v>
      </c>
      <c r="B53" s="27" t="s">
        <v>15</v>
      </c>
      <c r="C53" s="27">
        <v>1.601E-2</v>
      </c>
      <c r="D53" s="27">
        <v>3</v>
      </c>
      <c r="E53" s="27"/>
    </row>
    <row r="54" spans="1:5">
      <c r="A54" s="5">
        <v>11</v>
      </c>
      <c r="B54" s="27" t="s">
        <v>169</v>
      </c>
      <c r="C54" s="27">
        <v>1.6500000000000001E-2</v>
      </c>
      <c r="D54" s="27">
        <v>3</v>
      </c>
      <c r="E54" s="27"/>
    </row>
    <row r="55" spans="1:5">
      <c r="A55" s="5">
        <v>12</v>
      </c>
      <c r="B55" s="27" t="s">
        <v>172</v>
      </c>
      <c r="C55" s="27">
        <v>1.6840000000000001E-2</v>
      </c>
      <c r="D55" s="27">
        <v>3</v>
      </c>
      <c r="E55" s="27"/>
    </row>
    <row r="56" spans="1:5">
      <c r="A56" s="5">
        <v>13</v>
      </c>
      <c r="B56" s="27" t="s">
        <v>19</v>
      </c>
      <c r="C56" s="27">
        <v>1.737E-2</v>
      </c>
      <c r="D56" s="27">
        <v>3</v>
      </c>
      <c r="E56" s="27"/>
    </row>
    <row r="57" spans="1:5">
      <c r="A57" s="5">
        <v>14</v>
      </c>
      <c r="B57" s="27" t="s">
        <v>156</v>
      </c>
      <c r="C57" s="27">
        <v>1.7639999999999999E-2</v>
      </c>
      <c r="D57" s="27">
        <v>3</v>
      </c>
      <c r="E57" s="27"/>
    </row>
    <row r="58" spans="1:5">
      <c r="A58" s="5">
        <v>15</v>
      </c>
      <c r="B58" s="27" t="s">
        <v>18</v>
      </c>
      <c r="C58" s="27">
        <v>1.7780000000000001E-2</v>
      </c>
      <c r="D58" s="27">
        <v>3</v>
      </c>
      <c r="E58" s="27"/>
    </row>
    <row r="59" spans="1:5">
      <c r="A59" s="5">
        <v>16</v>
      </c>
      <c r="B59" s="27" t="s">
        <v>43</v>
      </c>
      <c r="C59" s="27">
        <v>1.9740000000000001E-2</v>
      </c>
      <c r="D59" s="27">
        <v>3</v>
      </c>
      <c r="E59" s="27"/>
    </row>
    <row r="60" spans="1:5">
      <c r="A60" s="5" t="s">
        <v>132</v>
      </c>
      <c r="B60" s="27" t="s">
        <v>73</v>
      </c>
      <c r="C60" s="27">
        <v>3.5909999999999997E-2</v>
      </c>
      <c r="D60" s="27">
        <v>3</v>
      </c>
      <c r="E60" s="27"/>
    </row>
    <row r="61" spans="1:5">
      <c r="B61" s="1" t="s">
        <v>174</v>
      </c>
      <c r="C61" s="1">
        <v>3.5909999999999997E-2</v>
      </c>
      <c r="D61" s="1">
        <v>3</v>
      </c>
      <c r="E61" s="27" t="s">
        <v>90</v>
      </c>
    </row>
    <row r="62" spans="1:5">
      <c r="B62" s="1" t="s">
        <v>175</v>
      </c>
      <c r="C62" s="1">
        <v>4.761E-2</v>
      </c>
      <c r="D62" s="1">
        <v>3</v>
      </c>
      <c r="E62" s="27" t="s">
        <v>90</v>
      </c>
    </row>
    <row r="63" spans="1:5">
      <c r="B63" s="1" t="s">
        <v>14</v>
      </c>
      <c r="C63" s="1">
        <v>6.2590000000000007E-2</v>
      </c>
      <c r="D63" s="1">
        <v>3</v>
      </c>
      <c r="E63" s="27" t="s">
        <v>90</v>
      </c>
    </row>
    <row r="64" spans="1:5">
      <c r="B64" s="1" t="s">
        <v>118</v>
      </c>
      <c r="C64" s="1">
        <v>0.1106</v>
      </c>
      <c r="D64" s="1">
        <v>3</v>
      </c>
      <c r="E64" s="27" t="s">
        <v>90</v>
      </c>
    </row>
    <row r="65" spans="1:5">
      <c r="A65" s="5">
        <v>1</v>
      </c>
      <c r="B65" s="27" t="s">
        <v>168</v>
      </c>
      <c r="C65" s="27">
        <v>1.1180000000000001E-2</v>
      </c>
      <c r="D65" s="7">
        <v>4</v>
      </c>
      <c r="E65" s="27"/>
    </row>
    <row r="66" spans="1:5">
      <c r="A66" s="5">
        <v>2</v>
      </c>
      <c r="B66" s="27" t="s">
        <v>128</v>
      </c>
      <c r="C66" s="27">
        <v>1.158E-2</v>
      </c>
      <c r="D66" s="7">
        <v>4</v>
      </c>
      <c r="E66" s="27"/>
    </row>
    <row r="67" spans="1:5">
      <c r="A67" s="5">
        <v>3</v>
      </c>
      <c r="B67" s="27" t="s">
        <v>145</v>
      </c>
      <c r="C67" s="27">
        <v>1.2829999999999999E-2</v>
      </c>
      <c r="D67" s="7">
        <v>4</v>
      </c>
      <c r="E67" s="27"/>
    </row>
    <row r="68" spans="1:5">
      <c r="A68" s="5">
        <v>4</v>
      </c>
      <c r="B68" s="27" t="s">
        <v>18</v>
      </c>
      <c r="C68" s="27">
        <v>1.291E-2</v>
      </c>
      <c r="D68" s="7">
        <v>4</v>
      </c>
      <c r="E68" s="27"/>
    </row>
    <row r="69" spans="1:5">
      <c r="A69" s="5">
        <v>5</v>
      </c>
      <c r="B69" s="27" t="s">
        <v>20</v>
      </c>
      <c r="C69" s="27">
        <v>1.3610000000000001E-2</v>
      </c>
      <c r="D69" s="7">
        <v>4</v>
      </c>
      <c r="E69" s="27"/>
    </row>
    <row r="70" spans="1:5">
      <c r="A70" s="5">
        <v>6</v>
      </c>
      <c r="B70" s="27" t="s">
        <v>171</v>
      </c>
      <c r="C70" s="27">
        <v>1.4189999999999999E-2</v>
      </c>
      <c r="D70" s="7">
        <v>4</v>
      </c>
      <c r="E70" s="27"/>
    </row>
    <row r="71" spans="1:5">
      <c r="A71" s="5">
        <v>7</v>
      </c>
      <c r="B71" s="27" t="s">
        <v>15</v>
      </c>
      <c r="C71" s="27">
        <v>1.43E-2</v>
      </c>
      <c r="D71" s="7">
        <v>4</v>
      </c>
      <c r="E71" s="27"/>
    </row>
    <row r="72" spans="1:5">
      <c r="A72" s="5">
        <v>8</v>
      </c>
      <c r="B72" s="27" t="s">
        <v>170</v>
      </c>
      <c r="C72" s="27">
        <v>1.4409999999999999E-2</v>
      </c>
      <c r="D72" s="7">
        <v>4</v>
      </c>
      <c r="E72" s="27"/>
    </row>
    <row r="73" spans="1:5">
      <c r="A73" s="5">
        <v>9</v>
      </c>
      <c r="B73" s="27" t="s">
        <v>173</v>
      </c>
      <c r="C73" s="27">
        <v>1.469E-2</v>
      </c>
      <c r="D73" s="7">
        <v>4</v>
      </c>
      <c r="E73" s="27"/>
    </row>
    <row r="74" spans="1:5">
      <c r="A74" s="5">
        <v>10</v>
      </c>
      <c r="B74" s="27" t="s">
        <v>119</v>
      </c>
      <c r="C74" s="27">
        <v>1.487E-2</v>
      </c>
      <c r="D74" s="7">
        <v>4</v>
      </c>
      <c r="E74" s="27" t="s">
        <v>90</v>
      </c>
    </row>
    <row r="75" spans="1:5">
      <c r="A75" s="5">
        <v>11</v>
      </c>
      <c r="B75" s="27" t="s">
        <v>39</v>
      </c>
      <c r="C75" s="27">
        <v>1.529E-2</v>
      </c>
      <c r="D75" s="7">
        <v>4</v>
      </c>
      <c r="E75" s="27"/>
    </row>
    <row r="76" spans="1:5">
      <c r="A76" s="5">
        <v>12</v>
      </c>
      <c r="B76" s="27" t="s">
        <v>172</v>
      </c>
      <c r="C76" s="27">
        <v>1.601E-2</v>
      </c>
      <c r="D76" s="7">
        <v>4</v>
      </c>
      <c r="E76" s="27"/>
    </row>
    <row r="77" spans="1:5">
      <c r="A77" s="5">
        <v>13</v>
      </c>
      <c r="B77" s="27" t="s">
        <v>32</v>
      </c>
      <c r="C77" s="27">
        <v>1.6320000000000001E-2</v>
      </c>
      <c r="D77" s="7">
        <v>4</v>
      </c>
      <c r="E77" s="27"/>
    </row>
    <row r="78" spans="1:5">
      <c r="A78" s="5">
        <v>14</v>
      </c>
      <c r="B78" s="27" t="s">
        <v>156</v>
      </c>
      <c r="C78" s="27">
        <v>1.736E-2</v>
      </c>
      <c r="D78" s="7">
        <v>4</v>
      </c>
      <c r="E78" s="27"/>
    </row>
    <row r="79" spans="1:5">
      <c r="A79" s="5">
        <v>15</v>
      </c>
      <c r="B79" s="27" t="s">
        <v>43</v>
      </c>
      <c r="C79" s="27">
        <v>1.7440000000000001E-2</v>
      </c>
      <c r="D79" s="7">
        <v>4</v>
      </c>
      <c r="E79" s="27"/>
    </row>
    <row r="80" spans="1:5">
      <c r="A80" s="5">
        <v>16</v>
      </c>
      <c r="B80" s="27" t="s">
        <v>19</v>
      </c>
      <c r="C80" s="27">
        <v>1.8839999999999999E-2</v>
      </c>
      <c r="D80" s="7">
        <v>4</v>
      </c>
      <c r="E80" s="27"/>
    </row>
    <row r="81" spans="1:5">
      <c r="A81" s="5">
        <v>17</v>
      </c>
      <c r="B81" s="27" t="s">
        <v>34</v>
      </c>
      <c r="C81" s="27">
        <v>1.8870000000000001E-2</v>
      </c>
      <c r="D81" s="7">
        <v>4</v>
      </c>
      <c r="E81" s="27"/>
    </row>
    <row r="82" spans="1:5">
      <c r="A82" s="5">
        <v>18</v>
      </c>
      <c r="B82" s="27" t="s">
        <v>169</v>
      </c>
      <c r="C82" s="27">
        <v>2.0459999999999999E-2</v>
      </c>
      <c r="D82" s="7">
        <v>4</v>
      </c>
      <c r="E82" s="27"/>
    </row>
    <row r="83" spans="1:5">
      <c r="A83" s="5">
        <v>19</v>
      </c>
      <c r="B83" s="27" t="s">
        <v>176</v>
      </c>
      <c r="C83" s="27">
        <v>2.359E-2</v>
      </c>
      <c r="D83" s="7">
        <v>4</v>
      </c>
      <c r="E83" s="27"/>
    </row>
    <row r="84" spans="1:5">
      <c r="A84" s="5">
        <v>20</v>
      </c>
      <c r="B84" s="27" t="s">
        <v>118</v>
      </c>
      <c r="C84" s="27">
        <v>2.6859999999999998E-2</v>
      </c>
      <c r="D84" s="7">
        <v>4</v>
      </c>
      <c r="E84" s="27" t="s">
        <v>90</v>
      </c>
    </row>
    <row r="85" spans="1:5">
      <c r="A85" s="5">
        <v>21</v>
      </c>
      <c r="B85" s="27" t="s">
        <v>14</v>
      </c>
      <c r="C85" s="27">
        <v>2.7820000000000001E-2</v>
      </c>
      <c r="D85" s="7">
        <v>4</v>
      </c>
      <c r="E85" s="27" t="s">
        <v>90</v>
      </c>
    </row>
    <row r="86" spans="1:5">
      <c r="A86" s="5">
        <v>22</v>
      </c>
      <c r="B86" s="27" t="s">
        <v>50</v>
      </c>
      <c r="C86" s="27">
        <v>2.853E-2</v>
      </c>
      <c r="D86" s="7">
        <v>4</v>
      </c>
      <c r="E86" s="27"/>
    </row>
    <row r="87" spans="1:5">
      <c r="A87" s="5">
        <v>23</v>
      </c>
      <c r="B87" s="27" t="s">
        <v>23</v>
      </c>
      <c r="C87" s="27">
        <v>3.5459999999999998E-2</v>
      </c>
      <c r="D87" s="7">
        <v>4</v>
      </c>
      <c r="E87" s="27"/>
    </row>
    <row r="88" spans="1:5">
      <c r="A88" s="5" t="s">
        <v>132</v>
      </c>
      <c r="B88" s="27" t="s">
        <v>73</v>
      </c>
      <c r="C88" s="27">
        <v>3.6060000000000002E-2</v>
      </c>
      <c r="D88" s="7">
        <v>4</v>
      </c>
      <c r="E88" s="27"/>
    </row>
    <row r="89" spans="1:5">
      <c r="B89" s="1" t="s">
        <v>117</v>
      </c>
      <c r="C89" s="1">
        <v>3.9699999999999999E-2</v>
      </c>
      <c r="D89" s="1">
        <v>4</v>
      </c>
      <c r="E89" s="27" t="s">
        <v>90</v>
      </c>
    </row>
    <row r="90" spans="1:5">
      <c r="B90" s="1" t="s">
        <v>96</v>
      </c>
      <c r="C90" s="1">
        <v>2550143.0443699998</v>
      </c>
      <c r="D90" s="1">
        <v>4</v>
      </c>
      <c r="E90" s="27" t="s">
        <v>90</v>
      </c>
    </row>
    <row r="91" spans="1:5">
      <c r="A91" s="5">
        <v>1</v>
      </c>
      <c r="B91" s="27" t="s">
        <v>168</v>
      </c>
      <c r="C91" s="27">
        <v>1.247E-2</v>
      </c>
      <c r="D91" s="7">
        <v>5</v>
      </c>
      <c r="E91" s="27"/>
    </row>
    <row r="92" spans="1:5">
      <c r="A92" s="5">
        <v>2</v>
      </c>
      <c r="B92" s="27" t="s">
        <v>128</v>
      </c>
      <c r="C92" s="27">
        <v>1.2540000000000001E-2</v>
      </c>
      <c r="D92" s="7">
        <v>5</v>
      </c>
      <c r="E92" s="27"/>
    </row>
    <row r="93" spans="1:5">
      <c r="A93" s="5">
        <v>3</v>
      </c>
      <c r="B93" s="27" t="s">
        <v>145</v>
      </c>
      <c r="C93" s="27">
        <v>1.2930000000000001E-2</v>
      </c>
      <c r="D93" s="7">
        <v>5</v>
      </c>
      <c r="E93" s="27"/>
    </row>
    <row r="94" spans="1:5">
      <c r="A94" s="5">
        <v>4</v>
      </c>
      <c r="B94" s="27" t="s">
        <v>18</v>
      </c>
      <c r="C94" s="27">
        <v>1.308E-2</v>
      </c>
      <c r="D94" s="7">
        <v>5</v>
      </c>
      <c r="E94" s="27"/>
    </row>
    <row r="95" spans="1:5">
      <c r="A95" s="5">
        <v>5</v>
      </c>
      <c r="B95" s="27" t="s">
        <v>20</v>
      </c>
      <c r="C95" s="27">
        <v>1.427E-2</v>
      </c>
      <c r="D95" s="7">
        <v>5</v>
      </c>
      <c r="E95" s="27"/>
    </row>
    <row r="96" spans="1:5">
      <c r="A96" s="5">
        <v>6</v>
      </c>
      <c r="B96" s="27" t="s">
        <v>171</v>
      </c>
      <c r="C96" s="27">
        <v>1.5219999999999999E-2</v>
      </c>
      <c r="D96" s="7">
        <v>5</v>
      </c>
      <c r="E96" s="27"/>
    </row>
    <row r="97" spans="1:5">
      <c r="A97" s="5">
        <v>7</v>
      </c>
      <c r="B97" s="27" t="s">
        <v>119</v>
      </c>
      <c r="C97" s="27">
        <v>1.549E-2</v>
      </c>
      <c r="D97" s="7">
        <v>5</v>
      </c>
      <c r="E97" s="27" t="s">
        <v>90</v>
      </c>
    </row>
    <row r="98" spans="1:5">
      <c r="A98" s="5">
        <v>8</v>
      </c>
      <c r="B98" s="27" t="s">
        <v>173</v>
      </c>
      <c r="C98" s="27">
        <v>1.5769999999999999E-2</v>
      </c>
      <c r="D98" s="7">
        <v>5</v>
      </c>
      <c r="E98" s="27"/>
    </row>
    <row r="99" spans="1:5">
      <c r="A99" s="5">
        <v>9</v>
      </c>
      <c r="B99" s="27" t="s">
        <v>15</v>
      </c>
      <c r="C99" s="27">
        <v>1.7100000000000001E-2</v>
      </c>
      <c r="D99" s="7">
        <v>5</v>
      </c>
      <c r="E99" s="27"/>
    </row>
    <row r="100" spans="1:5">
      <c r="A100" s="5">
        <v>10</v>
      </c>
      <c r="B100" s="27" t="s">
        <v>39</v>
      </c>
      <c r="C100" s="27">
        <v>1.7270000000000001E-2</v>
      </c>
      <c r="D100" s="7">
        <v>5</v>
      </c>
      <c r="E100" s="27"/>
    </row>
    <row r="101" spans="1:5">
      <c r="A101" s="5">
        <v>11</v>
      </c>
      <c r="B101" s="27" t="s">
        <v>170</v>
      </c>
      <c r="C101" s="27">
        <v>1.7600000000000001E-2</v>
      </c>
      <c r="D101" s="7">
        <v>5</v>
      </c>
      <c r="E101" s="27"/>
    </row>
    <row r="102" spans="1:5">
      <c r="A102" s="5">
        <v>12</v>
      </c>
      <c r="B102" s="27" t="s">
        <v>50</v>
      </c>
      <c r="C102" s="27">
        <v>1.7829999999999999E-2</v>
      </c>
      <c r="D102" s="7">
        <v>5</v>
      </c>
      <c r="E102" s="27"/>
    </row>
    <row r="103" spans="1:5">
      <c r="A103" s="5">
        <v>13</v>
      </c>
      <c r="B103" s="27" t="s">
        <v>156</v>
      </c>
      <c r="C103" s="27">
        <v>1.804E-2</v>
      </c>
      <c r="D103" s="7">
        <v>5</v>
      </c>
      <c r="E103" s="27"/>
    </row>
    <row r="104" spans="1:5">
      <c r="A104" s="5">
        <v>14</v>
      </c>
      <c r="B104" s="27" t="s">
        <v>43</v>
      </c>
      <c r="C104" s="27">
        <v>1.891E-2</v>
      </c>
      <c r="D104" s="7">
        <v>5</v>
      </c>
      <c r="E104" s="27"/>
    </row>
    <row r="105" spans="1:5">
      <c r="A105" s="5">
        <v>15</v>
      </c>
      <c r="B105" s="27" t="s">
        <v>34</v>
      </c>
      <c r="C105" s="27">
        <v>1.9300000000000001E-2</v>
      </c>
      <c r="D105" s="7">
        <v>5</v>
      </c>
      <c r="E105" s="27"/>
    </row>
    <row r="106" spans="1:5">
      <c r="A106" s="5">
        <v>16</v>
      </c>
      <c r="B106" s="27" t="s">
        <v>176</v>
      </c>
      <c r="C106" s="27">
        <v>2.0920000000000001E-2</v>
      </c>
      <c r="D106" s="7">
        <v>5</v>
      </c>
      <c r="E106" s="27"/>
    </row>
    <row r="107" spans="1:5">
      <c r="A107" s="5">
        <v>17</v>
      </c>
      <c r="B107" s="27" t="s">
        <v>169</v>
      </c>
      <c r="C107" s="27">
        <v>2.2419999999999999E-2</v>
      </c>
      <c r="D107" s="7">
        <v>5</v>
      </c>
      <c r="E107" s="27"/>
    </row>
    <row r="108" spans="1:5">
      <c r="A108" s="5">
        <v>18</v>
      </c>
      <c r="B108" s="27" t="s">
        <v>172</v>
      </c>
      <c r="C108" s="27">
        <v>2.3310000000000001E-2</v>
      </c>
      <c r="D108" s="7">
        <v>5</v>
      </c>
      <c r="E108" s="27"/>
    </row>
    <row r="109" spans="1:5">
      <c r="A109" s="5">
        <v>19</v>
      </c>
      <c r="B109" s="27" t="s">
        <v>19</v>
      </c>
      <c r="C109" s="27">
        <v>2.4629999999999999E-2</v>
      </c>
      <c r="D109" s="7">
        <v>5</v>
      </c>
      <c r="E109" s="27"/>
    </row>
    <row r="110" spans="1:5">
      <c r="A110" s="5">
        <v>20</v>
      </c>
      <c r="B110" s="27" t="s">
        <v>14</v>
      </c>
      <c r="C110" s="27">
        <v>2.9409999999999999E-2</v>
      </c>
      <c r="D110" s="7">
        <v>5</v>
      </c>
      <c r="E110" s="27" t="s">
        <v>90</v>
      </c>
    </row>
    <row r="111" spans="1:5">
      <c r="A111" s="5">
        <v>21</v>
      </c>
      <c r="B111" s="27" t="s">
        <v>118</v>
      </c>
      <c r="C111" s="27">
        <v>3.0179999999999998E-2</v>
      </c>
      <c r="D111" s="7">
        <v>5</v>
      </c>
      <c r="E111" s="27" t="s">
        <v>90</v>
      </c>
    </row>
    <row r="112" spans="1:5">
      <c r="A112" s="5">
        <v>22</v>
      </c>
      <c r="B112" s="27" t="s">
        <v>23</v>
      </c>
      <c r="C112" s="27">
        <v>3.5200000000000002E-2</v>
      </c>
      <c r="D112" s="7">
        <v>5</v>
      </c>
      <c r="E112" s="27"/>
    </row>
    <row r="113" spans="1:5">
      <c r="A113" s="5" t="s">
        <v>132</v>
      </c>
      <c r="B113" s="27" t="s">
        <v>73</v>
      </c>
      <c r="C113" s="27">
        <v>4.7879999999999999E-2</v>
      </c>
      <c r="D113" s="7">
        <v>5</v>
      </c>
      <c r="E113" s="27"/>
    </row>
    <row r="114" spans="1:5">
      <c r="B114" s="1" t="s">
        <v>117</v>
      </c>
      <c r="C114" s="1">
        <v>4.9050000000000003E-2</v>
      </c>
      <c r="D114" s="1">
        <v>5</v>
      </c>
      <c r="E114" s="27" t="s">
        <v>90</v>
      </c>
    </row>
    <row r="115" spans="1:5">
      <c r="A115" s="5" t="s">
        <v>134</v>
      </c>
      <c r="B115" s="1" t="s">
        <v>32</v>
      </c>
      <c r="C115" s="1">
        <v>1.6590000000000001E-2</v>
      </c>
      <c r="D115" s="1">
        <v>5</v>
      </c>
      <c r="E115" s="27"/>
    </row>
    <row r="116" spans="1:5">
      <c r="A116" s="5">
        <v>1</v>
      </c>
      <c r="B116" s="27" t="s">
        <v>128</v>
      </c>
      <c r="C116" s="27">
        <v>1.231E-2</v>
      </c>
      <c r="D116" s="7">
        <v>6</v>
      </c>
      <c r="E116" s="27"/>
    </row>
    <row r="117" spans="1:5">
      <c r="A117" s="5">
        <v>2</v>
      </c>
      <c r="B117" s="27" t="s">
        <v>168</v>
      </c>
      <c r="C117" s="27">
        <v>1.242E-2</v>
      </c>
      <c r="D117" s="7">
        <v>6</v>
      </c>
      <c r="E117" s="27"/>
    </row>
    <row r="118" spans="1:5">
      <c r="A118" s="5">
        <v>3</v>
      </c>
      <c r="B118" s="27" t="s">
        <v>145</v>
      </c>
      <c r="C118" s="27">
        <v>1.307E-2</v>
      </c>
      <c r="D118" s="7">
        <v>6</v>
      </c>
      <c r="E118" s="27"/>
    </row>
    <row r="119" spans="1:5">
      <c r="A119" s="5">
        <v>4</v>
      </c>
      <c r="B119" s="27" t="s">
        <v>18</v>
      </c>
      <c r="C119" s="27">
        <v>1.3350000000000001E-2</v>
      </c>
      <c r="D119" s="7">
        <v>6</v>
      </c>
      <c r="E119" s="27"/>
    </row>
    <row r="120" spans="1:5">
      <c r="A120" s="5">
        <v>5</v>
      </c>
      <c r="B120" s="27" t="s">
        <v>20</v>
      </c>
      <c r="C120" s="27">
        <v>1.413E-2</v>
      </c>
      <c r="D120" s="7">
        <v>6</v>
      </c>
      <c r="E120" s="27"/>
    </row>
    <row r="121" spans="1:5">
      <c r="A121" s="5">
        <v>6</v>
      </c>
      <c r="B121" s="27" t="s">
        <v>171</v>
      </c>
      <c r="C121" s="27">
        <v>1.468E-2</v>
      </c>
      <c r="D121" s="7">
        <v>6</v>
      </c>
      <c r="E121" s="27"/>
    </row>
    <row r="122" spans="1:5">
      <c r="A122" s="5">
        <v>7</v>
      </c>
      <c r="B122" s="27" t="s">
        <v>34</v>
      </c>
      <c r="C122" s="27">
        <v>1.5129999999999999E-2</v>
      </c>
      <c r="D122" s="7">
        <v>6</v>
      </c>
      <c r="E122" s="27"/>
    </row>
    <row r="123" spans="1:5">
      <c r="A123" s="5">
        <v>8</v>
      </c>
      <c r="B123" s="27" t="s">
        <v>170</v>
      </c>
      <c r="C123" s="27">
        <v>1.54E-2</v>
      </c>
      <c r="D123" s="7">
        <v>6</v>
      </c>
      <c r="E123" s="27"/>
    </row>
    <row r="124" spans="1:5">
      <c r="A124" s="5">
        <v>9</v>
      </c>
      <c r="B124" s="27" t="s">
        <v>39</v>
      </c>
      <c r="C124" s="27">
        <v>1.6299999999999999E-2</v>
      </c>
      <c r="D124" s="7">
        <v>6</v>
      </c>
      <c r="E124" s="27"/>
    </row>
    <row r="125" spans="1:5">
      <c r="A125" s="5">
        <v>10</v>
      </c>
      <c r="B125" s="27" t="s">
        <v>32</v>
      </c>
      <c r="C125" s="27">
        <v>1.6670000000000001E-2</v>
      </c>
      <c r="D125" s="7">
        <v>6</v>
      </c>
      <c r="E125" s="27"/>
    </row>
    <row r="126" spans="1:5">
      <c r="A126" s="5">
        <v>11</v>
      </c>
      <c r="B126" s="27" t="s">
        <v>15</v>
      </c>
      <c r="C126" s="27">
        <v>1.669E-2</v>
      </c>
      <c r="D126" s="7">
        <v>6</v>
      </c>
      <c r="E126" s="27"/>
    </row>
    <row r="127" spans="1:5">
      <c r="A127" s="5">
        <v>12</v>
      </c>
      <c r="B127" s="27" t="s">
        <v>50</v>
      </c>
      <c r="C127" s="27">
        <v>1.6799999999999999E-2</v>
      </c>
      <c r="D127" s="7">
        <v>6</v>
      </c>
      <c r="E127" s="27"/>
    </row>
    <row r="128" spans="1:5">
      <c r="A128" s="5">
        <v>13</v>
      </c>
      <c r="B128" s="27" t="s">
        <v>43</v>
      </c>
      <c r="C128" s="27">
        <v>1.737E-2</v>
      </c>
      <c r="D128" s="7">
        <v>6</v>
      </c>
      <c r="E128" s="27"/>
    </row>
    <row r="129" spans="1:5">
      <c r="A129" s="5">
        <v>14</v>
      </c>
      <c r="B129" s="27" t="s">
        <v>156</v>
      </c>
      <c r="C129" s="27">
        <v>1.745E-2</v>
      </c>
      <c r="D129" s="7">
        <v>6</v>
      </c>
      <c r="E129" s="27"/>
    </row>
    <row r="130" spans="1:5">
      <c r="A130" s="5">
        <v>15</v>
      </c>
      <c r="B130" s="27" t="s">
        <v>19</v>
      </c>
      <c r="C130" s="27">
        <v>1.7749999999999998E-2</v>
      </c>
      <c r="D130" s="7">
        <v>6</v>
      </c>
      <c r="E130" s="27"/>
    </row>
    <row r="131" spans="1:5">
      <c r="A131" s="5">
        <v>16</v>
      </c>
      <c r="B131" s="27" t="s">
        <v>176</v>
      </c>
      <c r="C131" s="27">
        <v>1.8880000000000001E-2</v>
      </c>
      <c r="D131" s="7">
        <v>6</v>
      </c>
      <c r="E131" s="27"/>
    </row>
    <row r="132" spans="1:5">
      <c r="A132" s="5">
        <v>17</v>
      </c>
      <c r="B132" s="27" t="s">
        <v>172</v>
      </c>
      <c r="C132" s="27">
        <v>2.0029999999999999E-2</v>
      </c>
      <c r="D132" s="7">
        <v>6</v>
      </c>
      <c r="E132" s="27"/>
    </row>
    <row r="133" spans="1:5">
      <c r="A133" s="5">
        <v>18</v>
      </c>
      <c r="B133" s="27" t="s">
        <v>169</v>
      </c>
      <c r="C133" s="27">
        <v>2.3120000000000002E-2</v>
      </c>
      <c r="D133" s="7">
        <v>6</v>
      </c>
      <c r="E133" s="27"/>
    </row>
    <row r="134" spans="1:5">
      <c r="A134" s="5">
        <v>19</v>
      </c>
      <c r="B134" s="27" t="s">
        <v>117</v>
      </c>
      <c r="C134" s="27">
        <v>3.415E-2</v>
      </c>
      <c r="D134" s="7">
        <v>6</v>
      </c>
      <c r="E134" s="27" t="s">
        <v>90</v>
      </c>
    </row>
    <row r="135" spans="1:5">
      <c r="A135" s="5" t="s">
        <v>132</v>
      </c>
      <c r="B135" s="27" t="s">
        <v>73</v>
      </c>
      <c r="C135" s="27">
        <v>3.569E-2</v>
      </c>
      <c r="D135" s="7">
        <v>6</v>
      </c>
      <c r="E135" s="27"/>
    </row>
    <row r="136" spans="1:5">
      <c r="B136" s="1" t="s">
        <v>23</v>
      </c>
      <c r="C136" s="1">
        <v>4.1669999999999999E-2</v>
      </c>
      <c r="D136" s="1">
        <v>6</v>
      </c>
      <c r="E136" s="27"/>
    </row>
    <row r="137" spans="1:5">
      <c r="B137" s="1" t="s">
        <v>118</v>
      </c>
      <c r="C137" s="1">
        <v>87.536829999999995</v>
      </c>
      <c r="D137" s="1">
        <v>6</v>
      </c>
      <c r="E137" s="27" t="s">
        <v>90</v>
      </c>
    </row>
    <row r="138" spans="1:5">
      <c r="A138" s="5">
        <v>1</v>
      </c>
      <c r="B138" s="27" t="s">
        <v>168</v>
      </c>
      <c r="C138" s="27">
        <v>1.2359999999999999E-2</v>
      </c>
      <c r="D138" s="7">
        <v>7</v>
      </c>
      <c r="E138" s="27"/>
    </row>
    <row r="139" spans="1:5">
      <c r="A139" s="5">
        <v>2</v>
      </c>
      <c r="B139" s="27" t="s">
        <v>128</v>
      </c>
      <c r="C139" s="27">
        <v>1.2449999999999999E-2</v>
      </c>
      <c r="D139" s="7">
        <v>7</v>
      </c>
      <c r="E139" s="27"/>
    </row>
    <row r="140" spans="1:5">
      <c r="A140" s="5">
        <v>3</v>
      </c>
      <c r="B140" s="27" t="s">
        <v>145</v>
      </c>
      <c r="C140" s="27">
        <v>1.323E-2</v>
      </c>
      <c r="D140" s="7">
        <v>7</v>
      </c>
      <c r="E140" s="27"/>
    </row>
    <row r="141" spans="1:5">
      <c r="A141" s="5">
        <v>4</v>
      </c>
      <c r="B141" s="27" t="s">
        <v>18</v>
      </c>
      <c r="C141" s="27">
        <v>1.3350000000000001E-2</v>
      </c>
      <c r="D141" s="7">
        <v>7</v>
      </c>
      <c r="E141" s="27"/>
    </row>
    <row r="142" spans="1:5">
      <c r="A142" s="5">
        <v>5</v>
      </c>
      <c r="B142" s="27" t="s">
        <v>170</v>
      </c>
      <c r="C142" s="27">
        <v>1.41E-2</v>
      </c>
      <c r="D142" s="7">
        <v>7</v>
      </c>
      <c r="E142" s="27"/>
    </row>
    <row r="143" spans="1:5">
      <c r="A143" s="5">
        <v>6</v>
      </c>
      <c r="B143" s="27" t="s">
        <v>171</v>
      </c>
      <c r="C143" s="27">
        <v>1.4840000000000001E-2</v>
      </c>
      <c r="D143" s="7">
        <v>7</v>
      </c>
      <c r="E143" s="27"/>
    </row>
    <row r="144" spans="1:5">
      <c r="A144" s="5">
        <v>7</v>
      </c>
      <c r="B144" s="27" t="s">
        <v>15</v>
      </c>
      <c r="C144" s="27">
        <v>1.498E-2</v>
      </c>
      <c r="D144" s="7">
        <v>7</v>
      </c>
      <c r="E144" s="27"/>
    </row>
    <row r="145" spans="1:5">
      <c r="A145" s="5">
        <v>8</v>
      </c>
      <c r="B145" s="27" t="s">
        <v>34</v>
      </c>
      <c r="C145" s="27">
        <v>1.508E-2</v>
      </c>
      <c r="D145" s="7">
        <v>7</v>
      </c>
      <c r="E145" s="27"/>
    </row>
    <row r="146" spans="1:5">
      <c r="A146" s="5">
        <v>9</v>
      </c>
      <c r="B146" s="27" t="s">
        <v>20</v>
      </c>
      <c r="C146" s="27">
        <v>1.5559999999999999E-2</v>
      </c>
      <c r="D146" s="7">
        <v>7</v>
      </c>
      <c r="E146" s="27"/>
    </row>
    <row r="147" spans="1:5">
      <c r="A147" s="5">
        <v>10</v>
      </c>
      <c r="B147" s="27" t="s">
        <v>173</v>
      </c>
      <c r="C147" s="27">
        <v>1.5709999999999998E-2</v>
      </c>
      <c r="D147" s="7">
        <v>7</v>
      </c>
      <c r="E147" s="27"/>
    </row>
    <row r="148" spans="1:5">
      <c r="A148" s="5">
        <v>11</v>
      </c>
      <c r="B148" s="27" t="s">
        <v>32</v>
      </c>
      <c r="C148" s="27">
        <v>1.6219999999999998E-2</v>
      </c>
      <c r="D148" s="7">
        <v>7</v>
      </c>
      <c r="E148" s="27"/>
    </row>
    <row r="149" spans="1:5">
      <c r="A149" s="5">
        <v>12</v>
      </c>
      <c r="B149" s="27" t="s">
        <v>19</v>
      </c>
      <c r="C149" s="27">
        <v>1.7670000000000002E-2</v>
      </c>
      <c r="D149" s="7">
        <v>7</v>
      </c>
      <c r="E149" s="27"/>
    </row>
    <row r="150" spans="1:5">
      <c r="A150" s="5">
        <v>13</v>
      </c>
      <c r="B150" s="27" t="s">
        <v>156</v>
      </c>
      <c r="C150" s="27">
        <v>1.7819999999999999E-2</v>
      </c>
      <c r="D150" s="7">
        <v>7</v>
      </c>
      <c r="E150" s="27"/>
    </row>
    <row r="151" spans="1:5">
      <c r="A151" s="5">
        <v>14</v>
      </c>
      <c r="B151" s="27" t="s">
        <v>50</v>
      </c>
      <c r="C151" s="27">
        <v>1.8790000000000001E-2</v>
      </c>
      <c r="D151" s="7">
        <v>7</v>
      </c>
      <c r="E151" s="27"/>
    </row>
    <row r="152" spans="1:5">
      <c r="A152" s="5">
        <v>15</v>
      </c>
      <c r="B152" s="27" t="s">
        <v>43</v>
      </c>
      <c r="C152" s="27">
        <v>2.0729999999999998E-2</v>
      </c>
      <c r="D152" s="7">
        <v>7</v>
      </c>
      <c r="E152" s="27"/>
    </row>
    <row r="153" spans="1:5">
      <c r="A153" s="5">
        <v>16</v>
      </c>
      <c r="B153" s="27" t="s">
        <v>169</v>
      </c>
      <c r="C153" s="27">
        <v>2.077E-2</v>
      </c>
      <c r="D153" s="7">
        <v>7</v>
      </c>
      <c r="E153" s="27"/>
    </row>
    <row r="154" spans="1:5">
      <c r="A154" s="5">
        <v>17</v>
      </c>
      <c r="B154" s="27" t="s">
        <v>39</v>
      </c>
      <c r="C154" s="27">
        <v>2.7459999999999998E-2</v>
      </c>
      <c r="D154" s="7">
        <v>7</v>
      </c>
      <c r="E154" s="27"/>
    </row>
    <row r="155" spans="1:5">
      <c r="A155" s="5">
        <v>18</v>
      </c>
      <c r="B155" s="27" t="s">
        <v>23</v>
      </c>
      <c r="C155" s="27">
        <v>3.2239999999999998E-2</v>
      </c>
      <c r="D155" s="7">
        <v>7</v>
      </c>
      <c r="E155" s="27"/>
    </row>
    <row r="156" spans="1:5">
      <c r="A156" s="5" t="s">
        <v>132</v>
      </c>
      <c r="B156" s="27" t="s">
        <v>73</v>
      </c>
      <c r="C156" s="27">
        <v>4.2119999999999998E-2</v>
      </c>
      <c r="D156" s="7">
        <v>7</v>
      </c>
      <c r="E156" s="27"/>
    </row>
    <row r="157" spans="1:5">
      <c r="B157" s="1" t="s">
        <v>172</v>
      </c>
      <c r="C157" s="1">
        <v>7.2620000000000004E-2</v>
      </c>
      <c r="D157" s="1">
        <v>7</v>
      </c>
      <c r="E157" s="27"/>
    </row>
    <row r="158" spans="1:5">
      <c r="B158" s="1" t="s">
        <v>118</v>
      </c>
      <c r="C158" s="1">
        <v>0.11523</v>
      </c>
      <c r="D158" s="1">
        <v>7</v>
      </c>
      <c r="E158" s="27" t="s">
        <v>90</v>
      </c>
    </row>
    <row r="159" spans="1:5">
      <c r="A159" s="5" t="s">
        <v>134</v>
      </c>
      <c r="B159" s="1" t="s">
        <v>176</v>
      </c>
      <c r="C159" s="1">
        <v>2.0337000000000001E-2</v>
      </c>
      <c r="D159" s="1">
        <v>7</v>
      </c>
      <c r="E159" s="27"/>
    </row>
    <row r="160" spans="1:5">
      <c r="A160" s="5">
        <v>1</v>
      </c>
      <c r="B160" s="27" t="s">
        <v>18</v>
      </c>
      <c r="C160" s="27">
        <v>1.1599999999999999E-2</v>
      </c>
      <c r="D160" s="7">
        <v>8</v>
      </c>
      <c r="E160" s="27"/>
    </row>
    <row r="161" spans="1:5">
      <c r="A161" s="5">
        <v>2</v>
      </c>
      <c r="B161" s="27" t="s">
        <v>128</v>
      </c>
      <c r="C161" s="27">
        <v>1.1690000000000001E-2</v>
      </c>
      <c r="D161" s="7">
        <v>8</v>
      </c>
      <c r="E161" s="27"/>
    </row>
    <row r="162" spans="1:5">
      <c r="A162" s="5">
        <v>3</v>
      </c>
      <c r="B162" s="27" t="s">
        <v>145</v>
      </c>
      <c r="C162" s="27">
        <v>1.1860000000000001E-2</v>
      </c>
      <c r="D162" s="7">
        <v>8</v>
      </c>
      <c r="E162" s="27"/>
    </row>
    <row r="163" spans="1:5">
      <c r="A163" s="5">
        <v>4</v>
      </c>
      <c r="B163" s="27" t="s">
        <v>170</v>
      </c>
      <c r="C163" s="27">
        <v>1.196E-2</v>
      </c>
      <c r="D163" s="7">
        <v>8</v>
      </c>
      <c r="E163" s="27"/>
    </row>
    <row r="164" spans="1:5">
      <c r="A164" s="5">
        <v>5</v>
      </c>
      <c r="B164" s="27" t="s">
        <v>168</v>
      </c>
      <c r="C164" s="27">
        <v>1.204E-2</v>
      </c>
      <c r="D164" s="7">
        <v>8</v>
      </c>
      <c r="E164" s="27"/>
    </row>
    <row r="165" spans="1:5">
      <c r="A165" s="5">
        <v>6</v>
      </c>
      <c r="B165" s="27" t="s">
        <v>169</v>
      </c>
      <c r="C165" s="27">
        <v>1.3729999999999999E-2</v>
      </c>
      <c r="D165" s="7">
        <v>8</v>
      </c>
      <c r="E165" s="27"/>
    </row>
    <row r="166" spans="1:5">
      <c r="A166" s="5">
        <v>7</v>
      </c>
      <c r="B166" s="27" t="s">
        <v>171</v>
      </c>
      <c r="C166" s="27">
        <v>1.389E-2</v>
      </c>
      <c r="D166" s="7">
        <v>8</v>
      </c>
      <c r="E166" s="27"/>
    </row>
    <row r="167" spans="1:5">
      <c r="A167" s="5">
        <v>8</v>
      </c>
      <c r="B167" s="27" t="s">
        <v>173</v>
      </c>
      <c r="C167" s="27">
        <v>1.422E-2</v>
      </c>
      <c r="D167" s="7">
        <v>8</v>
      </c>
      <c r="E167" s="27"/>
    </row>
    <row r="168" spans="1:5">
      <c r="A168" s="5">
        <v>9</v>
      </c>
      <c r="B168" s="27" t="s">
        <v>20</v>
      </c>
      <c r="C168" s="27">
        <v>1.482E-2</v>
      </c>
      <c r="D168" s="7">
        <v>8</v>
      </c>
      <c r="E168" s="27"/>
    </row>
    <row r="169" spans="1:5">
      <c r="A169" s="5">
        <v>10</v>
      </c>
      <c r="B169" s="27" t="s">
        <v>34</v>
      </c>
      <c r="C169" s="27">
        <v>1.533E-2</v>
      </c>
      <c r="D169" s="7">
        <v>8</v>
      </c>
      <c r="E169" s="27"/>
    </row>
    <row r="170" spans="1:5">
      <c r="A170" s="5">
        <v>11</v>
      </c>
      <c r="B170" s="27" t="s">
        <v>19</v>
      </c>
      <c r="C170" s="27">
        <v>1.567E-2</v>
      </c>
      <c r="D170" s="7">
        <v>8</v>
      </c>
      <c r="E170" s="27"/>
    </row>
    <row r="171" spans="1:5">
      <c r="A171" s="5">
        <v>12</v>
      </c>
      <c r="B171" s="27" t="s">
        <v>32</v>
      </c>
      <c r="C171" s="27">
        <v>1.5699999999999999E-2</v>
      </c>
      <c r="D171" s="7">
        <v>8</v>
      </c>
      <c r="E171" s="27"/>
    </row>
    <row r="172" spans="1:5">
      <c r="A172" s="5">
        <v>13</v>
      </c>
      <c r="B172" s="27" t="s">
        <v>39</v>
      </c>
      <c r="C172" s="27">
        <v>1.6549999999999999E-2</v>
      </c>
      <c r="D172" s="7">
        <v>8</v>
      </c>
      <c r="E172" s="27"/>
    </row>
    <row r="173" spans="1:5">
      <c r="A173" s="5">
        <v>14</v>
      </c>
      <c r="B173" s="27" t="s">
        <v>156</v>
      </c>
      <c r="C173" s="27">
        <v>1.7170000000000001E-2</v>
      </c>
      <c r="D173" s="7">
        <v>8</v>
      </c>
      <c r="E173" s="27"/>
    </row>
    <row r="174" spans="1:5">
      <c r="A174" s="5">
        <v>15</v>
      </c>
      <c r="B174" s="27" t="s">
        <v>172</v>
      </c>
      <c r="C174" s="27">
        <v>2.1399999999999999E-2</v>
      </c>
      <c r="D174" s="7">
        <v>8</v>
      </c>
      <c r="E174" s="27"/>
    </row>
    <row r="175" spans="1:5">
      <c r="A175" s="5">
        <v>16</v>
      </c>
      <c r="B175" s="27" t="s">
        <v>118</v>
      </c>
      <c r="C175" s="27">
        <v>2.639E-2</v>
      </c>
      <c r="D175" s="7">
        <v>8</v>
      </c>
      <c r="E175" s="27" t="s">
        <v>90</v>
      </c>
    </row>
    <row r="176" spans="1:5">
      <c r="A176" s="5">
        <v>17</v>
      </c>
      <c r="B176" s="27" t="s">
        <v>176</v>
      </c>
      <c r="C176" s="27">
        <v>2.9170000000000001E-2</v>
      </c>
      <c r="D176" s="7">
        <v>8</v>
      </c>
      <c r="E176" s="27"/>
    </row>
    <row r="177" spans="1:5">
      <c r="A177" s="5">
        <v>18</v>
      </c>
      <c r="B177" s="27" t="s">
        <v>23</v>
      </c>
      <c r="C177" s="27">
        <v>3.1980000000000001E-2</v>
      </c>
      <c r="D177" s="7">
        <v>8</v>
      </c>
      <c r="E177" s="27"/>
    </row>
    <row r="178" spans="1:5">
      <c r="A178" s="5">
        <v>19</v>
      </c>
      <c r="B178" s="27" t="s">
        <v>117</v>
      </c>
      <c r="C178" s="27">
        <v>3.3619999999999997E-2</v>
      </c>
      <c r="D178" s="7">
        <v>8</v>
      </c>
      <c r="E178" s="27" t="s">
        <v>90</v>
      </c>
    </row>
    <row r="179" spans="1:5">
      <c r="A179" s="5">
        <v>20</v>
      </c>
      <c r="B179" s="27" t="s">
        <v>43</v>
      </c>
      <c r="C179" s="27">
        <v>3.9120000000000002E-2</v>
      </c>
      <c r="D179" s="7">
        <v>8</v>
      </c>
      <c r="E179" s="27"/>
    </row>
    <row r="180" spans="1:5">
      <c r="A180" s="5" t="s">
        <v>132</v>
      </c>
      <c r="B180" s="27" t="s">
        <v>73</v>
      </c>
      <c r="C180" s="27">
        <v>3.9910000000000001E-2</v>
      </c>
      <c r="D180" s="7">
        <v>8</v>
      </c>
      <c r="E180" s="27"/>
    </row>
    <row r="181" spans="1:5">
      <c r="A181" s="5">
        <v>1</v>
      </c>
      <c r="B181" s="27" t="s">
        <v>168</v>
      </c>
      <c r="C181" s="27">
        <v>1.2619999999999999E-2</v>
      </c>
      <c r="D181" s="7">
        <v>9</v>
      </c>
      <c r="E181" s="27"/>
    </row>
    <row r="182" spans="1:5">
      <c r="A182" s="5">
        <v>2</v>
      </c>
      <c r="B182" s="27" t="s">
        <v>170</v>
      </c>
      <c r="C182" s="27">
        <v>1.2869999999999999E-2</v>
      </c>
      <c r="D182" s="7">
        <v>9</v>
      </c>
      <c r="E182" s="27"/>
    </row>
    <row r="183" spans="1:5">
      <c r="A183" s="5">
        <v>3</v>
      </c>
      <c r="B183" s="27" t="s">
        <v>128</v>
      </c>
      <c r="C183" s="27">
        <v>1.306E-2</v>
      </c>
      <c r="D183" s="7">
        <v>9</v>
      </c>
      <c r="E183" s="27"/>
    </row>
    <row r="184" spans="1:5">
      <c r="A184" s="5">
        <v>4</v>
      </c>
      <c r="B184" s="27" t="s">
        <v>145</v>
      </c>
      <c r="C184" s="27">
        <v>1.374E-2</v>
      </c>
      <c r="D184" s="7">
        <v>9</v>
      </c>
      <c r="E184" s="27"/>
    </row>
    <row r="185" spans="1:5">
      <c r="A185" s="5">
        <v>5</v>
      </c>
      <c r="B185" s="27" t="s">
        <v>18</v>
      </c>
      <c r="C185" s="27">
        <v>1.43E-2</v>
      </c>
      <c r="D185" s="7">
        <v>9</v>
      </c>
      <c r="E185" s="27"/>
    </row>
    <row r="186" spans="1:5">
      <c r="A186" s="5">
        <v>6</v>
      </c>
      <c r="B186" s="27" t="s">
        <v>20</v>
      </c>
      <c r="C186" s="27">
        <v>1.447E-2</v>
      </c>
      <c r="D186" s="7">
        <v>9</v>
      </c>
      <c r="E186" s="27"/>
    </row>
    <row r="187" spans="1:5">
      <c r="A187" s="5">
        <v>7</v>
      </c>
      <c r="B187" s="27" t="s">
        <v>169</v>
      </c>
      <c r="C187" s="27">
        <v>1.481E-2</v>
      </c>
      <c r="D187" s="7">
        <v>9</v>
      </c>
      <c r="E187" s="27"/>
    </row>
    <row r="188" spans="1:5">
      <c r="A188" s="5">
        <v>8</v>
      </c>
      <c r="B188" s="27" t="s">
        <v>171</v>
      </c>
      <c r="C188" s="27">
        <v>1.507E-2</v>
      </c>
      <c r="D188" s="7">
        <v>9</v>
      </c>
      <c r="E188" s="27"/>
    </row>
    <row r="189" spans="1:5">
      <c r="A189" s="5">
        <v>9</v>
      </c>
      <c r="B189" s="27" t="s">
        <v>173</v>
      </c>
      <c r="C189" s="27">
        <v>1.508E-2</v>
      </c>
      <c r="D189" s="7">
        <v>9</v>
      </c>
      <c r="E189" s="27"/>
    </row>
    <row r="190" spans="1:5">
      <c r="A190" s="5">
        <v>10</v>
      </c>
      <c r="B190" s="27" t="s">
        <v>19</v>
      </c>
      <c r="C190" s="27">
        <v>1.5890000000000001E-2</v>
      </c>
      <c r="D190" s="7">
        <v>9</v>
      </c>
      <c r="E190" s="27"/>
    </row>
    <row r="191" spans="1:5">
      <c r="A191" s="5">
        <v>11</v>
      </c>
      <c r="B191" s="27" t="s">
        <v>34</v>
      </c>
      <c r="C191" s="27">
        <v>1.6369999999999999E-2</v>
      </c>
      <c r="D191" s="7">
        <v>9</v>
      </c>
      <c r="E191" s="27"/>
    </row>
    <row r="192" spans="1:5">
      <c r="A192" s="5">
        <v>12</v>
      </c>
      <c r="B192" s="27" t="s">
        <v>39</v>
      </c>
      <c r="C192" s="27">
        <v>1.6410000000000001E-2</v>
      </c>
      <c r="D192" s="7">
        <v>9</v>
      </c>
      <c r="E192" s="27"/>
    </row>
    <row r="193" spans="1:5">
      <c r="A193" s="5">
        <v>13</v>
      </c>
      <c r="B193" s="27" t="s">
        <v>117</v>
      </c>
      <c r="C193" s="27">
        <v>1.6639999999999999E-2</v>
      </c>
      <c r="D193" s="7">
        <v>9</v>
      </c>
      <c r="E193" s="27" t="s">
        <v>90</v>
      </c>
    </row>
    <row r="194" spans="1:5">
      <c r="A194" s="5">
        <v>14</v>
      </c>
      <c r="B194" s="27" t="s">
        <v>32</v>
      </c>
      <c r="C194" s="27">
        <v>1.6660000000000001E-2</v>
      </c>
      <c r="D194" s="7">
        <v>9</v>
      </c>
      <c r="E194" s="27"/>
    </row>
    <row r="195" spans="1:5">
      <c r="A195" s="5">
        <v>15</v>
      </c>
      <c r="B195" s="27" t="s">
        <v>156</v>
      </c>
      <c r="C195" s="27">
        <v>1.8110000000000001E-2</v>
      </c>
      <c r="D195" s="7">
        <v>9</v>
      </c>
      <c r="E195" s="27"/>
    </row>
    <row r="196" spans="1:5">
      <c r="A196" s="5">
        <v>16</v>
      </c>
      <c r="B196" s="27" t="s">
        <v>176</v>
      </c>
      <c r="C196" s="27">
        <v>1.942E-2</v>
      </c>
      <c r="D196" s="7">
        <v>9</v>
      </c>
      <c r="E196" s="27"/>
    </row>
    <row r="197" spans="1:5">
      <c r="A197" s="5">
        <v>17</v>
      </c>
      <c r="B197" s="27" t="s">
        <v>15</v>
      </c>
      <c r="C197" s="27">
        <v>1.976E-2</v>
      </c>
      <c r="D197" s="7">
        <v>9</v>
      </c>
      <c r="E197" s="27"/>
    </row>
    <row r="198" spans="1:5">
      <c r="A198" s="5">
        <v>18</v>
      </c>
      <c r="B198" s="27" t="s">
        <v>50</v>
      </c>
      <c r="C198" s="27">
        <v>1.9769999999999999E-2</v>
      </c>
      <c r="D198" s="7">
        <v>9</v>
      </c>
      <c r="E198" s="27"/>
    </row>
    <row r="199" spans="1:5">
      <c r="A199" s="5">
        <v>19</v>
      </c>
      <c r="B199" s="27" t="s">
        <v>43</v>
      </c>
      <c r="C199" s="27">
        <v>2.0889999999999999E-2</v>
      </c>
      <c r="D199" s="7">
        <v>9</v>
      </c>
      <c r="E199" s="27"/>
    </row>
    <row r="200" spans="1:5">
      <c r="A200" s="5">
        <v>20</v>
      </c>
      <c r="B200" s="27" t="s">
        <v>172</v>
      </c>
      <c r="C200" s="27">
        <v>2.4400000000000002E-2</v>
      </c>
      <c r="D200" s="7">
        <v>9</v>
      </c>
      <c r="E200" s="27"/>
    </row>
    <row r="201" spans="1:5">
      <c r="A201" s="5">
        <v>21</v>
      </c>
      <c r="B201" s="27" t="s">
        <v>23</v>
      </c>
      <c r="C201" s="27">
        <v>3.0259999999999999E-2</v>
      </c>
      <c r="D201" s="7">
        <v>9</v>
      </c>
      <c r="E201" s="27"/>
    </row>
    <row r="202" spans="1:5">
      <c r="A202" s="5" t="s">
        <v>132</v>
      </c>
      <c r="B202" s="27" t="s">
        <v>73</v>
      </c>
      <c r="C202" s="27">
        <v>4.351E-2</v>
      </c>
      <c r="D202" s="7">
        <v>9</v>
      </c>
      <c r="E202" s="27"/>
    </row>
    <row r="203" spans="1:5">
      <c r="A203" s="5">
        <v>1</v>
      </c>
      <c r="B203" s="27" t="s">
        <v>128</v>
      </c>
      <c r="C203" s="27">
        <v>1.0869999999999999E-2</v>
      </c>
      <c r="D203" s="7">
        <v>10</v>
      </c>
      <c r="E203" s="27"/>
    </row>
    <row r="204" spans="1:5">
      <c r="A204" s="5">
        <v>2</v>
      </c>
      <c r="B204" s="27" t="s">
        <v>168</v>
      </c>
      <c r="C204" s="27">
        <v>1.1010000000000001E-2</v>
      </c>
      <c r="D204" s="7">
        <v>10</v>
      </c>
      <c r="E204" s="27"/>
    </row>
    <row r="205" spans="1:5">
      <c r="A205" s="5">
        <v>3</v>
      </c>
      <c r="B205" s="27" t="s">
        <v>18</v>
      </c>
      <c r="C205" s="27">
        <v>1.146E-2</v>
      </c>
      <c r="D205" s="7">
        <v>10</v>
      </c>
      <c r="E205" s="27"/>
    </row>
    <row r="206" spans="1:5">
      <c r="A206" s="5">
        <v>4</v>
      </c>
      <c r="B206" s="27" t="s">
        <v>145</v>
      </c>
      <c r="C206" s="27">
        <v>1.166E-2</v>
      </c>
      <c r="D206" s="7">
        <v>10</v>
      </c>
      <c r="E206" s="27"/>
    </row>
    <row r="207" spans="1:5">
      <c r="A207" s="5">
        <v>5</v>
      </c>
      <c r="B207" s="27" t="s">
        <v>169</v>
      </c>
      <c r="C207" s="27">
        <v>1.223E-2</v>
      </c>
      <c r="D207" s="7">
        <v>10</v>
      </c>
      <c r="E207" s="27"/>
    </row>
    <row r="208" spans="1:5">
      <c r="A208" s="5">
        <v>6</v>
      </c>
      <c r="B208" s="27" t="s">
        <v>170</v>
      </c>
      <c r="C208" s="27">
        <v>1.2500000000000001E-2</v>
      </c>
      <c r="D208" s="7">
        <v>10</v>
      </c>
      <c r="E208" s="27"/>
    </row>
    <row r="209" spans="1:5">
      <c r="A209" s="5">
        <v>7</v>
      </c>
      <c r="B209" s="27" t="s">
        <v>173</v>
      </c>
      <c r="C209" s="27">
        <v>1.2579999999999999E-2</v>
      </c>
      <c r="D209" s="7">
        <v>10</v>
      </c>
      <c r="E209" s="27"/>
    </row>
    <row r="210" spans="1:5">
      <c r="A210" s="5">
        <v>8</v>
      </c>
      <c r="B210" s="27" t="s">
        <v>20</v>
      </c>
      <c r="C210" s="27">
        <v>1.2699999999999999E-2</v>
      </c>
      <c r="D210" s="7">
        <v>10</v>
      </c>
      <c r="E210" s="27"/>
    </row>
    <row r="211" spans="1:5">
      <c r="A211" s="5">
        <v>9</v>
      </c>
      <c r="B211" s="27" t="s">
        <v>171</v>
      </c>
      <c r="C211" s="27">
        <v>1.274E-2</v>
      </c>
      <c r="D211" s="7">
        <v>10</v>
      </c>
      <c r="E211" s="27"/>
    </row>
    <row r="212" spans="1:5">
      <c r="A212" s="5">
        <v>10</v>
      </c>
      <c r="B212" s="27" t="s">
        <v>32</v>
      </c>
      <c r="C212" s="27">
        <v>1.401E-2</v>
      </c>
      <c r="D212" s="7">
        <v>10</v>
      </c>
      <c r="E212" s="27"/>
    </row>
    <row r="213" spans="1:5">
      <c r="A213" s="5">
        <v>11</v>
      </c>
      <c r="B213" s="27" t="s">
        <v>34</v>
      </c>
      <c r="C213" s="27">
        <v>1.4239999999999999E-2</v>
      </c>
      <c r="D213" s="7">
        <v>10</v>
      </c>
      <c r="E213" s="27"/>
    </row>
    <row r="214" spans="1:5">
      <c r="A214" s="5">
        <v>12</v>
      </c>
      <c r="B214" s="27" t="s">
        <v>39</v>
      </c>
      <c r="C214" s="27">
        <v>1.455E-2</v>
      </c>
      <c r="D214" s="7">
        <v>10</v>
      </c>
      <c r="E214" s="27"/>
    </row>
    <row r="215" spans="1:5">
      <c r="A215" s="5">
        <v>13</v>
      </c>
      <c r="B215" s="27" t="s">
        <v>117</v>
      </c>
      <c r="C215" s="27">
        <v>1.457E-2</v>
      </c>
      <c r="D215" s="7">
        <v>10</v>
      </c>
      <c r="E215" s="27" t="s">
        <v>90</v>
      </c>
    </row>
    <row r="216" spans="1:5">
      <c r="A216" s="5">
        <v>14</v>
      </c>
      <c r="B216" s="27" t="s">
        <v>156</v>
      </c>
      <c r="C216" s="27">
        <v>1.528E-2</v>
      </c>
      <c r="D216" s="7">
        <v>10</v>
      </c>
      <c r="E216" s="27"/>
    </row>
    <row r="217" spans="1:5">
      <c r="A217" s="5">
        <v>15</v>
      </c>
      <c r="B217" s="27" t="s">
        <v>19</v>
      </c>
      <c r="C217" s="27">
        <v>1.5970000000000002E-2</v>
      </c>
      <c r="D217" s="7">
        <v>10</v>
      </c>
      <c r="E217" s="27"/>
    </row>
    <row r="218" spans="1:5">
      <c r="A218" s="5">
        <v>16</v>
      </c>
      <c r="B218" s="27" t="s">
        <v>15</v>
      </c>
      <c r="C218" s="27">
        <v>1.6789999999999999E-2</v>
      </c>
      <c r="D218" s="7">
        <v>10</v>
      </c>
      <c r="E218" s="27"/>
    </row>
    <row r="219" spans="1:5">
      <c r="A219" s="5">
        <v>17</v>
      </c>
      <c r="B219" s="27" t="s">
        <v>50</v>
      </c>
      <c r="C219" s="27">
        <v>1.7250000000000001E-2</v>
      </c>
      <c r="D219" s="7">
        <v>10</v>
      </c>
      <c r="E219" s="27"/>
    </row>
    <row r="220" spans="1:5">
      <c r="A220" s="5">
        <v>18</v>
      </c>
      <c r="B220" s="27" t="s">
        <v>43</v>
      </c>
      <c r="C220" s="27">
        <v>1.789E-2</v>
      </c>
      <c r="D220" s="7">
        <v>10</v>
      </c>
      <c r="E220" s="27"/>
    </row>
    <row r="221" spans="1:5">
      <c r="A221" s="5">
        <v>19</v>
      </c>
      <c r="B221" s="27" t="s">
        <v>176</v>
      </c>
      <c r="C221" s="27">
        <v>1.856E-2</v>
      </c>
      <c r="D221" s="7">
        <v>10</v>
      </c>
      <c r="E221" s="27"/>
    </row>
    <row r="222" spans="1:5">
      <c r="A222" s="5">
        <v>20</v>
      </c>
      <c r="B222" s="27" t="s">
        <v>172</v>
      </c>
      <c r="C222" s="27">
        <v>2.266E-2</v>
      </c>
      <c r="D222" s="7">
        <v>10</v>
      </c>
      <c r="E222" s="27"/>
    </row>
    <row r="223" spans="1:5">
      <c r="A223" s="5">
        <v>21</v>
      </c>
      <c r="B223" s="27" t="s">
        <v>23</v>
      </c>
      <c r="C223" s="27">
        <v>2.8649999999999998E-2</v>
      </c>
      <c r="D223" s="7">
        <v>10</v>
      </c>
      <c r="E223" s="27"/>
    </row>
    <row r="224" spans="1:5">
      <c r="A224" s="5" t="s">
        <v>132</v>
      </c>
      <c r="B224" s="27" t="s">
        <v>73</v>
      </c>
      <c r="C224" s="27">
        <v>3.7650000000000003E-2</v>
      </c>
      <c r="D224" s="7">
        <v>10</v>
      </c>
      <c r="E224" s="27"/>
    </row>
    <row r="225" spans="1:5">
      <c r="A225" s="5">
        <v>1</v>
      </c>
      <c r="B225" s="27" t="s">
        <v>170</v>
      </c>
      <c r="C225" s="27">
        <v>8.1899999999999994E-3</v>
      </c>
      <c r="D225" s="7">
        <v>11</v>
      </c>
      <c r="E225" s="27"/>
    </row>
    <row r="226" spans="1:5">
      <c r="A226" s="5">
        <v>2</v>
      </c>
      <c r="B226" s="27" t="s">
        <v>168</v>
      </c>
      <c r="C226" s="27">
        <v>8.2299999999999995E-3</v>
      </c>
      <c r="D226" s="7">
        <v>11</v>
      </c>
      <c r="E226" s="27"/>
    </row>
    <row r="227" spans="1:5">
      <c r="A227" s="5">
        <v>3</v>
      </c>
      <c r="B227" s="27" t="s">
        <v>128</v>
      </c>
      <c r="C227" s="27">
        <v>8.43E-3</v>
      </c>
      <c r="D227" s="7">
        <v>11</v>
      </c>
      <c r="E227" s="27"/>
    </row>
    <row r="228" spans="1:5">
      <c r="A228" s="5">
        <v>4</v>
      </c>
      <c r="B228" s="27" t="s">
        <v>145</v>
      </c>
      <c r="C228" s="27">
        <v>8.5599999999999999E-3</v>
      </c>
      <c r="D228" s="7">
        <v>11</v>
      </c>
      <c r="E228" s="27"/>
    </row>
    <row r="229" spans="1:5">
      <c r="A229" s="5">
        <v>5</v>
      </c>
      <c r="B229" s="27" t="s">
        <v>18</v>
      </c>
      <c r="C229" s="27">
        <v>9.0900000000000009E-3</v>
      </c>
      <c r="D229" s="7">
        <v>11</v>
      </c>
      <c r="E229" s="27"/>
    </row>
    <row r="230" spans="1:5">
      <c r="A230" s="5">
        <v>6</v>
      </c>
      <c r="B230" s="27" t="s">
        <v>171</v>
      </c>
      <c r="C230" s="27">
        <v>9.3399999999999993E-3</v>
      </c>
      <c r="D230" s="7">
        <v>11</v>
      </c>
      <c r="E230" s="27"/>
    </row>
    <row r="231" spans="1:5">
      <c r="A231" s="5">
        <v>7</v>
      </c>
      <c r="B231" s="27" t="s">
        <v>173</v>
      </c>
      <c r="C231" s="27">
        <v>9.7599999999999996E-3</v>
      </c>
      <c r="D231" s="7">
        <v>11</v>
      </c>
      <c r="E231" s="27"/>
    </row>
    <row r="232" spans="1:5">
      <c r="A232" s="5">
        <v>8</v>
      </c>
      <c r="B232" s="27" t="s">
        <v>169</v>
      </c>
      <c r="C232" s="27">
        <v>9.8200000000000006E-3</v>
      </c>
      <c r="D232" s="7">
        <v>11</v>
      </c>
      <c r="E232" s="27"/>
    </row>
    <row r="233" spans="1:5">
      <c r="A233" s="5">
        <v>9</v>
      </c>
      <c r="B233" s="27" t="s">
        <v>20</v>
      </c>
      <c r="C233" s="27">
        <v>1.017E-2</v>
      </c>
      <c r="D233" s="7">
        <v>11</v>
      </c>
      <c r="E233" s="27"/>
    </row>
    <row r="234" spans="1:5">
      <c r="A234" s="5">
        <v>10</v>
      </c>
      <c r="B234" s="27" t="s">
        <v>39</v>
      </c>
      <c r="C234" s="27">
        <v>1.044E-2</v>
      </c>
      <c r="D234" s="7">
        <v>11</v>
      </c>
      <c r="E234" s="27"/>
    </row>
    <row r="235" spans="1:5">
      <c r="A235" s="5">
        <v>11</v>
      </c>
      <c r="B235" s="27" t="s">
        <v>34</v>
      </c>
      <c r="C235" s="27">
        <v>1.0619999999999999E-2</v>
      </c>
      <c r="D235" s="7">
        <v>11</v>
      </c>
      <c r="E235" s="27"/>
    </row>
    <row r="236" spans="1:5">
      <c r="A236" s="5">
        <v>12</v>
      </c>
      <c r="B236" s="27" t="s">
        <v>50</v>
      </c>
      <c r="C236" s="27">
        <v>1.081E-2</v>
      </c>
      <c r="D236" s="7">
        <v>11</v>
      </c>
      <c r="E236" s="27"/>
    </row>
    <row r="237" spans="1:5">
      <c r="A237" s="5">
        <v>12</v>
      </c>
      <c r="B237" s="27" t="s">
        <v>32</v>
      </c>
      <c r="C237" s="27">
        <v>1.081E-2</v>
      </c>
      <c r="D237" s="7">
        <v>11</v>
      </c>
      <c r="E237" s="27"/>
    </row>
    <row r="238" spans="1:5">
      <c r="A238" s="5">
        <v>14</v>
      </c>
      <c r="B238" s="27" t="s">
        <v>15</v>
      </c>
      <c r="C238" s="27">
        <v>1.116E-2</v>
      </c>
      <c r="D238" s="7">
        <v>11</v>
      </c>
      <c r="E238" s="27"/>
    </row>
    <row r="239" spans="1:5">
      <c r="A239" s="5">
        <v>15</v>
      </c>
      <c r="B239" s="27" t="s">
        <v>117</v>
      </c>
      <c r="C239" s="27">
        <v>1.163E-2</v>
      </c>
      <c r="D239" s="7">
        <v>11</v>
      </c>
      <c r="E239" s="27" t="s">
        <v>90</v>
      </c>
    </row>
    <row r="240" spans="1:5">
      <c r="A240" s="5">
        <v>16</v>
      </c>
      <c r="B240" s="27" t="s">
        <v>156</v>
      </c>
      <c r="C240" s="27">
        <v>1.187E-2</v>
      </c>
      <c r="D240" s="7">
        <v>11</v>
      </c>
      <c r="E240" s="27"/>
    </row>
    <row r="241" spans="1:5">
      <c r="A241" s="5">
        <v>17</v>
      </c>
      <c r="B241" s="27" t="s">
        <v>43</v>
      </c>
      <c r="C241" s="27">
        <v>1.38E-2</v>
      </c>
      <c r="D241" s="7">
        <v>11</v>
      </c>
      <c r="E241" s="27"/>
    </row>
    <row r="242" spans="1:5">
      <c r="A242" s="5">
        <v>18</v>
      </c>
      <c r="B242" s="27" t="s">
        <v>19</v>
      </c>
      <c r="C242" s="27">
        <v>1.485E-2</v>
      </c>
      <c r="D242" s="7">
        <v>11</v>
      </c>
      <c r="E242" s="27"/>
    </row>
    <row r="243" spans="1:5">
      <c r="A243" s="5">
        <v>19</v>
      </c>
      <c r="B243" s="27" t="s">
        <v>23</v>
      </c>
      <c r="C243" s="27">
        <v>2.231E-2</v>
      </c>
      <c r="D243" s="7">
        <v>11</v>
      </c>
      <c r="E243" s="27"/>
    </row>
    <row r="244" spans="1:5">
      <c r="A244" s="5" t="s">
        <v>132</v>
      </c>
      <c r="B244" s="27" t="s">
        <v>73</v>
      </c>
      <c r="C244" s="27">
        <v>3.1969999999999998E-2</v>
      </c>
      <c r="D244" s="7">
        <v>11</v>
      </c>
      <c r="E244" s="27"/>
    </row>
    <row r="245" spans="1:5" s="16" customFormat="1">
      <c r="A245" s="5" t="s">
        <v>134</v>
      </c>
      <c r="B245" s="1" t="s">
        <v>176</v>
      </c>
      <c r="C245" s="1">
        <v>1.865E-2</v>
      </c>
      <c r="D245" s="1">
        <v>11</v>
      </c>
      <c r="E245" s="27"/>
    </row>
    <row r="246" spans="1:5">
      <c r="A246" s="5">
        <v>1</v>
      </c>
      <c r="B246" s="27" t="s">
        <v>168</v>
      </c>
      <c r="C246" s="27">
        <v>1.243E-2</v>
      </c>
      <c r="D246" s="7">
        <v>12</v>
      </c>
      <c r="E246" s="27"/>
    </row>
    <row r="247" spans="1:5">
      <c r="A247" s="5">
        <v>2</v>
      </c>
      <c r="B247" s="27" t="s">
        <v>145</v>
      </c>
      <c r="C247" s="27">
        <v>1.2699999999999999E-2</v>
      </c>
      <c r="D247" s="7">
        <v>12</v>
      </c>
      <c r="E247" s="27"/>
    </row>
    <row r="248" spans="1:5">
      <c r="A248" s="5">
        <v>3</v>
      </c>
      <c r="B248" s="27" t="s">
        <v>128</v>
      </c>
      <c r="C248" s="27">
        <v>1.2880000000000001E-2</v>
      </c>
      <c r="D248" s="7">
        <v>12</v>
      </c>
      <c r="E248" s="27"/>
    </row>
    <row r="249" spans="1:5">
      <c r="A249" s="5">
        <v>4</v>
      </c>
      <c r="B249" s="27" t="s">
        <v>18</v>
      </c>
      <c r="C249" s="27">
        <v>1.2999999999999999E-2</v>
      </c>
      <c r="D249" s="7">
        <v>12</v>
      </c>
      <c r="E249" s="27"/>
    </row>
    <row r="250" spans="1:5">
      <c r="A250" s="5">
        <v>5</v>
      </c>
      <c r="B250" s="27" t="s">
        <v>170</v>
      </c>
      <c r="C250" s="27">
        <v>1.308E-2</v>
      </c>
      <c r="D250" s="7">
        <v>12</v>
      </c>
      <c r="E250" s="27"/>
    </row>
    <row r="251" spans="1:5">
      <c r="A251" s="5">
        <v>6</v>
      </c>
      <c r="B251" s="27" t="s">
        <v>173</v>
      </c>
      <c r="C251" s="27">
        <v>1.3220000000000001E-2</v>
      </c>
      <c r="D251" s="7">
        <v>12</v>
      </c>
      <c r="E251" s="27"/>
    </row>
    <row r="252" spans="1:5">
      <c r="A252" s="5">
        <v>7</v>
      </c>
      <c r="B252" s="27" t="s">
        <v>169</v>
      </c>
      <c r="C252" s="27">
        <v>1.3690000000000001E-2</v>
      </c>
      <c r="D252" s="7">
        <v>12</v>
      </c>
      <c r="E252" s="27"/>
    </row>
    <row r="253" spans="1:5">
      <c r="A253" s="5">
        <v>8</v>
      </c>
      <c r="B253" s="27" t="s">
        <v>171</v>
      </c>
      <c r="C253" s="27">
        <v>1.372E-2</v>
      </c>
      <c r="D253" s="7">
        <v>12</v>
      </c>
      <c r="E253" s="27"/>
    </row>
    <row r="254" spans="1:5">
      <c r="A254" s="5">
        <v>9</v>
      </c>
      <c r="B254" s="27" t="s">
        <v>20</v>
      </c>
      <c r="C254" s="27">
        <v>1.375E-2</v>
      </c>
      <c r="D254" s="7">
        <v>12</v>
      </c>
      <c r="E254" s="27"/>
    </row>
    <row r="255" spans="1:5">
      <c r="A255" s="5">
        <v>10</v>
      </c>
      <c r="B255" s="27" t="s">
        <v>117</v>
      </c>
      <c r="C255" s="27">
        <v>1.422E-2</v>
      </c>
      <c r="D255" s="7">
        <v>12</v>
      </c>
      <c r="E255" s="27" t="s">
        <v>90</v>
      </c>
    </row>
    <row r="256" spans="1:5">
      <c r="A256" s="5">
        <v>11</v>
      </c>
      <c r="B256" s="27" t="s">
        <v>32</v>
      </c>
      <c r="C256" s="27">
        <v>1.4250000000000001E-2</v>
      </c>
      <c r="D256" s="7">
        <v>12</v>
      </c>
      <c r="E256" s="27"/>
    </row>
    <row r="257" spans="1:4">
      <c r="A257" s="5">
        <v>12</v>
      </c>
      <c r="B257" s="27" t="s">
        <v>39</v>
      </c>
      <c r="C257" s="27">
        <v>1.4409999999999999E-2</v>
      </c>
      <c r="D257" s="7">
        <v>12</v>
      </c>
    </row>
    <row r="258" spans="1:4">
      <c r="A258" s="5">
        <v>13</v>
      </c>
      <c r="B258" s="27" t="s">
        <v>34</v>
      </c>
      <c r="C258" s="27">
        <v>1.447E-2</v>
      </c>
      <c r="D258" s="7">
        <v>12</v>
      </c>
    </row>
    <row r="259" spans="1:4">
      <c r="A259" s="5">
        <v>14</v>
      </c>
      <c r="B259" s="27" t="s">
        <v>15</v>
      </c>
      <c r="C259" s="27">
        <v>1.529E-2</v>
      </c>
      <c r="D259" s="7">
        <v>12</v>
      </c>
    </row>
    <row r="260" spans="1:4">
      <c r="A260" s="5">
        <v>15</v>
      </c>
      <c r="B260" s="27" t="s">
        <v>156</v>
      </c>
      <c r="C260" s="27">
        <v>1.737E-2</v>
      </c>
      <c r="D260" s="7">
        <v>12</v>
      </c>
    </row>
    <row r="261" spans="1:4">
      <c r="A261" s="5">
        <v>16</v>
      </c>
      <c r="B261" s="27" t="s">
        <v>176</v>
      </c>
      <c r="C261" s="27">
        <v>1.8419999999999999E-2</v>
      </c>
      <c r="D261" s="7">
        <v>12</v>
      </c>
    </row>
    <row r="262" spans="1:4">
      <c r="A262" s="5">
        <v>17</v>
      </c>
      <c r="B262" s="27" t="s">
        <v>19</v>
      </c>
      <c r="C262" s="27">
        <v>1.8880000000000001E-2</v>
      </c>
      <c r="D262" s="7">
        <v>12</v>
      </c>
    </row>
    <row r="263" spans="1:4">
      <c r="A263" s="5">
        <v>18</v>
      </c>
      <c r="B263" s="27" t="s">
        <v>43</v>
      </c>
      <c r="C263" s="27">
        <v>1.898E-2</v>
      </c>
      <c r="D263" s="7">
        <v>12</v>
      </c>
    </row>
    <row r="264" spans="1:4">
      <c r="A264" s="5">
        <v>19</v>
      </c>
      <c r="B264" s="27" t="s">
        <v>172</v>
      </c>
      <c r="C264" s="27">
        <v>2.01E-2</v>
      </c>
      <c r="D264" s="7">
        <v>12</v>
      </c>
    </row>
    <row r="265" spans="1:4" s="16" customFormat="1">
      <c r="A265" s="5" t="s">
        <v>132</v>
      </c>
      <c r="B265" s="27" t="s">
        <v>73</v>
      </c>
      <c r="C265" s="27">
        <v>2.8490000000000001E-2</v>
      </c>
      <c r="D265" s="7">
        <v>12</v>
      </c>
    </row>
    <row r="266" spans="1:4">
      <c r="B266" s="1" t="s">
        <v>23</v>
      </c>
      <c r="C266" s="1">
        <v>3.7150000000000002E-2</v>
      </c>
      <c r="D266" s="1">
        <v>12</v>
      </c>
    </row>
  </sheetData>
  <sortState ref="B2:C21">
    <sortCondition ref="C2:C2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3"/>
  <sheetViews>
    <sheetView workbookViewId="0">
      <selection activeCell="B148" sqref="B148"/>
    </sheetView>
  </sheetViews>
  <sheetFormatPr defaultRowHeight="15"/>
  <cols>
    <col min="1" max="1" width="16" bestFit="1" customWidth="1"/>
    <col min="2" max="2" width="26.5703125" bestFit="1" customWidth="1"/>
    <col min="3" max="3" width="12.5703125" customWidth="1"/>
    <col min="5" max="5" width="17.5703125" bestFit="1" customWidth="1"/>
    <col min="6" max="6" width="10.140625" bestFit="1" customWidth="1"/>
  </cols>
  <sheetData>
    <row r="1" spans="1:6">
      <c r="A1" s="27" t="s">
        <v>122</v>
      </c>
      <c r="B1" s="27" t="s">
        <v>67</v>
      </c>
      <c r="C1" s="27" t="s">
        <v>177</v>
      </c>
      <c r="D1" s="27" t="s">
        <v>121</v>
      </c>
      <c r="E1" s="27" t="s">
        <v>178</v>
      </c>
      <c r="F1" s="27" t="s">
        <v>179</v>
      </c>
    </row>
    <row r="2" spans="1:6">
      <c r="A2" s="27">
        <v>1</v>
      </c>
      <c r="B2" s="27" t="s">
        <v>126</v>
      </c>
      <c r="C2" s="27" t="s">
        <v>180</v>
      </c>
      <c r="D2" s="27">
        <v>12.132960000000001</v>
      </c>
      <c r="E2" s="27" t="s">
        <v>181</v>
      </c>
      <c r="F2" s="27" t="s">
        <v>182</v>
      </c>
    </row>
    <row r="3" spans="1:6">
      <c r="A3" s="27">
        <v>1</v>
      </c>
      <c r="B3" s="27" t="s">
        <v>125</v>
      </c>
      <c r="C3" s="27" t="s">
        <v>180</v>
      </c>
      <c r="D3" s="27">
        <v>10.50928</v>
      </c>
      <c r="E3" s="27" t="s">
        <v>183</v>
      </c>
      <c r="F3" s="27" t="s">
        <v>182</v>
      </c>
    </row>
    <row r="4" spans="1:6">
      <c r="A4" s="27">
        <v>1</v>
      </c>
      <c r="B4" s="27" t="s">
        <v>46</v>
      </c>
      <c r="C4" s="27" t="s">
        <v>180</v>
      </c>
      <c r="D4" s="27">
        <v>13.611840000000001</v>
      </c>
      <c r="E4" s="27" t="s">
        <v>184</v>
      </c>
      <c r="F4" s="27" t="s">
        <v>182</v>
      </c>
    </row>
    <row r="5" spans="1:6">
      <c r="A5" s="27">
        <v>1</v>
      </c>
      <c r="B5" s="27" t="s">
        <v>137</v>
      </c>
      <c r="C5" s="27" t="s">
        <v>180</v>
      </c>
      <c r="D5" s="27">
        <v>24.31991</v>
      </c>
      <c r="E5" s="27" t="s">
        <v>185</v>
      </c>
      <c r="F5" s="27" t="s">
        <v>182</v>
      </c>
    </row>
    <row r="6" spans="1:6">
      <c r="A6" s="27">
        <v>1</v>
      </c>
      <c r="B6" s="27" t="s">
        <v>42</v>
      </c>
      <c r="C6" s="27" t="s">
        <v>180</v>
      </c>
      <c r="D6" s="27">
        <v>14.365019999999999</v>
      </c>
      <c r="E6" s="27" t="s">
        <v>186</v>
      </c>
      <c r="F6" s="27" t="s">
        <v>182</v>
      </c>
    </row>
    <row r="7" spans="1:6">
      <c r="A7" s="27">
        <v>1</v>
      </c>
      <c r="B7" s="27" t="s">
        <v>133</v>
      </c>
      <c r="C7" s="27" t="s">
        <v>180</v>
      </c>
      <c r="D7" s="27">
        <v>18.73837</v>
      </c>
      <c r="E7" s="27" t="s">
        <v>187</v>
      </c>
      <c r="F7" s="27" t="s">
        <v>182</v>
      </c>
    </row>
    <row r="8" spans="1:6">
      <c r="A8" s="27">
        <v>1</v>
      </c>
      <c r="B8" s="27" t="s">
        <v>27</v>
      </c>
      <c r="C8" s="27" t="s">
        <v>180</v>
      </c>
      <c r="D8" s="27">
        <v>16.421520000000001</v>
      </c>
      <c r="E8" s="27" t="s">
        <v>188</v>
      </c>
      <c r="F8" s="27" t="s">
        <v>182</v>
      </c>
    </row>
    <row r="9" spans="1:6">
      <c r="A9" s="27">
        <v>1</v>
      </c>
      <c r="B9" s="27" t="s">
        <v>127</v>
      </c>
      <c r="C9" s="27" t="s">
        <v>180</v>
      </c>
      <c r="D9" s="27">
        <v>13.71073</v>
      </c>
      <c r="E9" s="27" t="s">
        <v>189</v>
      </c>
      <c r="F9" s="27" t="s">
        <v>182</v>
      </c>
    </row>
    <row r="10" spans="1:6">
      <c r="A10" s="27">
        <v>1</v>
      </c>
      <c r="B10" s="27" t="s">
        <v>54</v>
      </c>
      <c r="C10" s="27" t="s">
        <v>180</v>
      </c>
      <c r="D10" s="27">
        <v>33.371110000000002</v>
      </c>
      <c r="E10" s="27" t="s">
        <v>190</v>
      </c>
      <c r="F10" s="27" t="s">
        <v>182</v>
      </c>
    </row>
    <row r="11" spans="1:6">
      <c r="A11" s="27">
        <v>1</v>
      </c>
      <c r="B11" s="27" t="s">
        <v>128</v>
      </c>
      <c r="C11" s="27" t="s">
        <v>191</v>
      </c>
      <c r="D11" s="27"/>
      <c r="E11" s="27" t="s">
        <v>192</v>
      </c>
      <c r="F11" s="27"/>
    </row>
    <row r="12" spans="1:6">
      <c r="A12" s="27">
        <v>1</v>
      </c>
      <c r="B12" s="27" t="s">
        <v>128</v>
      </c>
      <c r="C12" s="27" t="s">
        <v>180</v>
      </c>
      <c r="D12" s="27">
        <v>14.4091</v>
      </c>
      <c r="E12" s="27" t="s">
        <v>193</v>
      </c>
      <c r="F12" s="27" t="s">
        <v>182</v>
      </c>
    </row>
    <row r="13" spans="1:6">
      <c r="A13" s="27">
        <v>1</v>
      </c>
      <c r="B13" s="27" t="s">
        <v>129</v>
      </c>
      <c r="C13" s="27" t="s">
        <v>180</v>
      </c>
      <c r="D13" s="27">
        <v>15.51709</v>
      </c>
      <c r="E13" s="27" t="s">
        <v>194</v>
      </c>
      <c r="F13" s="27" t="s">
        <v>182</v>
      </c>
    </row>
    <row r="14" spans="1:6">
      <c r="A14" s="27">
        <v>1</v>
      </c>
      <c r="B14" s="27" t="s">
        <v>136</v>
      </c>
      <c r="C14" s="27" t="s">
        <v>180</v>
      </c>
      <c r="D14" s="27">
        <v>22.782060000000001</v>
      </c>
      <c r="E14" s="27" t="s">
        <v>195</v>
      </c>
      <c r="F14" s="27" t="s">
        <v>182</v>
      </c>
    </row>
    <row r="15" spans="1:6">
      <c r="A15" s="27">
        <v>1</v>
      </c>
      <c r="B15" s="27" t="s">
        <v>14</v>
      </c>
      <c r="C15" s="27" t="s">
        <v>180</v>
      </c>
      <c r="D15" s="27">
        <v>13.84858</v>
      </c>
      <c r="E15" s="27" t="s">
        <v>196</v>
      </c>
      <c r="F15" s="27" t="s">
        <v>182</v>
      </c>
    </row>
    <row r="16" spans="1:6">
      <c r="A16" s="27">
        <v>1</v>
      </c>
      <c r="B16" s="27" t="s">
        <v>14</v>
      </c>
      <c r="C16" s="27" t="s">
        <v>180</v>
      </c>
      <c r="D16" s="27">
        <v>12.940250000000001</v>
      </c>
      <c r="E16" s="27" t="s">
        <v>197</v>
      </c>
      <c r="F16" s="27"/>
    </row>
    <row r="17" spans="1:6">
      <c r="A17" s="27">
        <v>1</v>
      </c>
      <c r="B17" s="27" t="s">
        <v>13</v>
      </c>
      <c r="C17" s="27" t="s">
        <v>180</v>
      </c>
      <c r="D17" s="27">
        <v>11.86999</v>
      </c>
      <c r="E17" s="27" t="s">
        <v>198</v>
      </c>
      <c r="F17" s="27" t="s">
        <v>182</v>
      </c>
    </row>
    <row r="18" spans="1:6">
      <c r="A18" s="27">
        <v>1</v>
      </c>
      <c r="B18" s="27" t="s">
        <v>13</v>
      </c>
      <c r="C18" s="27" t="s">
        <v>180</v>
      </c>
      <c r="D18" s="27">
        <v>11.86673</v>
      </c>
      <c r="E18" s="27" t="s">
        <v>199</v>
      </c>
      <c r="F18" s="27"/>
    </row>
    <row r="19" spans="1:6">
      <c r="A19" s="27">
        <v>1</v>
      </c>
      <c r="B19" s="27" t="s">
        <v>43</v>
      </c>
      <c r="C19" s="27" t="s">
        <v>191</v>
      </c>
      <c r="D19" s="27"/>
      <c r="E19" s="27" t="s">
        <v>200</v>
      </c>
      <c r="F19" s="27"/>
    </row>
    <row r="20" spans="1:6">
      <c r="A20" s="27">
        <v>1</v>
      </c>
      <c r="B20" s="27" t="s">
        <v>43</v>
      </c>
      <c r="C20" s="27" t="s">
        <v>180</v>
      </c>
      <c r="D20" s="27">
        <v>12.550240000000001</v>
      </c>
      <c r="E20" s="27" t="s">
        <v>201</v>
      </c>
      <c r="F20" s="27" t="s">
        <v>182</v>
      </c>
    </row>
    <row r="21" spans="1:6">
      <c r="A21" s="27">
        <v>1</v>
      </c>
      <c r="B21" s="27" t="s">
        <v>131</v>
      </c>
      <c r="C21" s="27" t="s">
        <v>180</v>
      </c>
      <c r="D21" s="27">
        <v>18.34872</v>
      </c>
      <c r="E21" s="27" t="s">
        <v>202</v>
      </c>
      <c r="F21" s="27" t="s">
        <v>182</v>
      </c>
    </row>
    <row r="22" spans="1:6">
      <c r="A22" s="27">
        <v>1</v>
      </c>
      <c r="B22" s="27" t="s">
        <v>131</v>
      </c>
      <c r="C22" s="27" t="s">
        <v>180</v>
      </c>
      <c r="D22" s="27">
        <v>15.98944</v>
      </c>
      <c r="E22" s="27" t="s">
        <v>203</v>
      </c>
      <c r="F22" s="27"/>
    </row>
    <row r="23" spans="1:6">
      <c r="A23" s="27">
        <v>1</v>
      </c>
      <c r="B23" s="27" t="s">
        <v>140</v>
      </c>
      <c r="C23" s="27" t="s">
        <v>180</v>
      </c>
      <c r="D23" s="27">
        <v>29.264050000000001</v>
      </c>
      <c r="E23" s="27" t="s">
        <v>204</v>
      </c>
      <c r="F23" s="27" t="s">
        <v>182</v>
      </c>
    </row>
    <row r="24" spans="1:6">
      <c r="A24" s="27">
        <v>1</v>
      </c>
      <c r="B24" s="27" t="s">
        <v>40</v>
      </c>
      <c r="C24" s="27" t="s">
        <v>191</v>
      </c>
      <c r="D24" s="27"/>
      <c r="E24" s="27" t="s">
        <v>205</v>
      </c>
      <c r="F24" s="27"/>
    </row>
    <row r="25" spans="1:6">
      <c r="A25" s="27">
        <v>1</v>
      </c>
      <c r="B25" s="27" t="s">
        <v>135</v>
      </c>
      <c r="C25" s="27" t="s">
        <v>180</v>
      </c>
      <c r="D25" s="27">
        <v>20.663810000000002</v>
      </c>
      <c r="E25" s="27" t="s">
        <v>206</v>
      </c>
      <c r="F25" s="27" t="s">
        <v>182</v>
      </c>
    </row>
    <row r="26" spans="1:6">
      <c r="A26" s="27">
        <v>1</v>
      </c>
      <c r="B26" s="27" t="s">
        <v>135</v>
      </c>
      <c r="C26" s="27" t="s">
        <v>180</v>
      </c>
      <c r="D26" s="27">
        <v>20.54721</v>
      </c>
      <c r="E26" s="27" t="s">
        <v>207</v>
      </c>
      <c r="F26" s="27"/>
    </row>
    <row r="27" spans="1:6">
      <c r="A27" s="27">
        <v>1</v>
      </c>
      <c r="B27" s="27" t="s">
        <v>135</v>
      </c>
      <c r="C27" s="27" t="s">
        <v>180</v>
      </c>
      <c r="D27" s="27">
        <v>20.201720000000002</v>
      </c>
      <c r="E27" s="27" t="s">
        <v>208</v>
      </c>
      <c r="F27" s="27"/>
    </row>
    <row r="28" spans="1:6">
      <c r="A28" s="27">
        <v>1</v>
      </c>
      <c r="B28" s="27" t="s">
        <v>135</v>
      </c>
      <c r="C28" s="27" t="s">
        <v>180</v>
      </c>
      <c r="D28" s="27">
        <v>21.228179999999998</v>
      </c>
      <c r="E28" s="27" t="s">
        <v>209</v>
      </c>
      <c r="F28" s="27"/>
    </row>
    <row r="29" spans="1:6">
      <c r="A29" s="27">
        <v>1</v>
      </c>
      <c r="B29" s="27" t="s">
        <v>19</v>
      </c>
      <c r="C29" s="27" t="s">
        <v>180</v>
      </c>
      <c r="D29" s="27">
        <v>19.389810000000001</v>
      </c>
      <c r="E29" s="27" t="s">
        <v>210</v>
      </c>
      <c r="F29" s="27" t="s">
        <v>182</v>
      </c>
    </row>
    <row r="30" spans="1:6">
      <c r="A30" s="27">
        <v>1</v>
      </c>
      <c r="B30" s="27" t="s">
        <v>19</v>
      </c>
      <c r="C30" s="27" t="s">
        <v>180</v>
      </c>
      <c r="D30" s="27">
        <v>18.998999999999999</v>
      </c>
      <c r="E30" s="27" t="s">
        <v>211</v>
      </c>
      <c r="F30" s="27"/>
    </row>
    <row r="31" spans="1:6">
      <c r="A31" s="27">
        <v>1</v>
      </c>
      <c r="B31" s="27" t="s">
        <v>19</v>
      </c>
      <c r="C31" s="27" t="s">
        <v>180</v>
      </c>
      <c r="D31" s="27">
        <v>15.26225</v>
      </c>
      <c r="E31" s="27" t="s">
        <v>212</v>
      </c>
      <c r="F31" s="27"/>
    </row>
    <row r="32" spans="1:6">
      <c r="A32" s="27">
        <v>1</v>
      </c>
      <c r="B32" s="27" t="s">
        <v>97</v>
      </c>
      <c r="C32" s="27" t="s">
        <v>180</v>
      </c>
      <c r="D32" s="27">
        <v>22.885580000000001</v>
      </c>
      <c r="E32" s="27" t="s">
        <v>213</v>
      </c>
      <c r="F32" s="27" t="s">
        <v>182</v>
      </c>
    </row>
    <row r="33" spans="1:6">
      <c r="A33" s="27">
        <v>1</v>
      </c>
      <c r="B33" s="27" t="s">
        <v>97</v>
      </c>
      <c r="C33" s="27" t="s">
        <v>180</v>
      </c>
      <c r="D33" s="27">
        <v>23.647390000000001</v>
      </c>
      <c r="E33" s="27" t="s">
        <v>214</v>
      </c>
      <c r="F33" s="27"/>
    </row>
    <row r="34" spans="1:6">
      <c r="A34" s="27">
        <v>1</v>
      </c>
      <c r="B34" s="27" t="s">
        <v>130</v>
      </c>
      <c r="C34" s="27" t="s">
        <v>180</v>
      </c>
      <c r="D34" s="27">
        <v>16.043199999999999</v>
      </c>
      <c r="E34" s="27" t="s">
        <v>215</v>
      </c>
      <c r="F34" s="27" t="s">
        <v>182</v>
      </c>
    </row>
    <row r="35" spans="1:6">
      <c r="A35" s="27">
        <v>1</v>
      </c>
      <c r="B35" s="27" t="s">
        <v>130</v>
      </c>
      <c r="C35" s="27" t="s">
        <v>180</v>
      </c>
      <c r="D35" s="27">
        <v>93.677419999999998</v>
      </c>
      <c r="E35" s="27" t="s">
        <v>216</v>
      </c>
      <c r="F35" s="27"/>
    </row>
    <row r="36" spans="1:6">
      <c r="A36" s="27">
        <v>1</v>
      </c>
      <c r="B36" s="27" t="s">
        <v>130</v>
      </c>
      <c r="C36" s="27" t="s">
        <v>180</v>
      </c>
      <c r="D36" s="27">
        <v>16.08858</v>
      </c>
      <c r="E36" s="27" t="s">
        <v>217</v>
      </c>
      <c r="F36" s="27"/>
    </row>
    <row r="37" spans="1:6">
      <c r="A37" s="27">
        <v>1</v>
      </c>
      <c r="B37" s="27" t="s">
        <v>130</v>
      </c>
      <c r="C37" s="27" t="s">
        <v>180</v>
      </c>
      <c r="D37" s="27">
        <v>13.327389999999999</v>
      </c>
      <c r="E37" s="27" t="s">
        <v>218</v>
      </c>
      <c r="F37" s="27"/>
    </row>
    <row r="38" spans="1:6">
      <c r="A38" s="27">
        <v>1</v>
      </c>
      <c r="B38" s="27" t="s">
        <v>130</v>
      </c>
      <c r="C38" s="27" t="s">
        <v>180</v>
      </c>
      <c r="D38" s="27">
        <v>13.695040000000001</v>
      </c>
      <c r="E38" s="27" t="s">
        <v>219</v>
      </c>
      <c r="F38" s="27"/>
    </row>
    <row r="39" spans="1:6">
      <c r="A39" s="27">
        <v>1</v>
      </c>
      <c r="B39" s="27" t="s">
        <v>141</v>
      </c>
      <c r="C39" s="27" t="s">
        <v>180</v>
      </c>
      <c r="D39" s="27">
        <v>29.344259999999998</v>
      </c>
      <c r="E39" s="27" t="s">
        <v>220</v>
      </c>
      <c r="F39" s="27" t="s">
        <v>182</v>
      </c>
    </row>
    <row r="40" spans="1:6">
      <c r="A40" s="27">
        <v>1</v>
      </c>
      <c r="B40" s="27" t="s">
        <v>101</v>
      </c>
      <c r="C40" s="27" t="s">
        <v>180</v>
      </c>
      <c r="D40" s="27">
        <v>17.610479999999999</v>
      </c>
      <c r="E40" s="27" t="s">
        <v>221</v>
      </c>
      <c r="F40" s="27" t="s">
        <v>182</v>
      </c>
    </row>
    <row r="41" spans="1:6">
      <c r="A41" s="27">
        <v>1</v>
      </c>
      <c r="B41" s="27" t="s">
        <v>138</v>
      </c>
      <c r="C41" s="27" t="s">
        <v>180</v>
      </c>
      <c r="D41" s="27">
        <v>108.15711</v>
      </c>
      <c r="E41" s="27" t="s">
        <v>222</v>
      </c>
      <c r="F41" s="27" t="s">
        <v>182</v>
      </c>
    </row>
    <row r="42" spans="1:6">
      <c r="A42" s="27">
        <v>1</v>
      </c>
      <c r="B42" s="27" t="s">
        <v>138</v>
      </c>
      <c r="C42" s="27" t="s">
        <v>180</v>
      </c>
      <c r="D42" s="27">
        <v>10.917199999999999</v>
      </c>
      <c r="E42" s="27" t="s">
        <v>223</v>
      </c>
      <c r="F42" s="27"/>
    </row>
    <row r="43" spans="1:6">
      <c r="A43" s="27">
        <v>1</v>
      </c>
      <c r="B43" s="27" t="s">
        <v>124</v>
      </c>
      <c r="C43" s="27" t="s">
        <v>180</v>
      </c>
      <c r="D43" s="27">
        <v>10.43689</v>
      </c>
      <c r="E43" s="27" t="s">
        <v>224</v>
      </c>
      <c r="F43" s="27" t="s">
        <v>182</v>
      </c>
    </row>
    <row r="44" spans="1:6">
      <c r="A44" s="27">
        <v>1</v>
      </c>
      <c r="B44" s="27" t="s">
        <v>52</v>
      </c>
      <c r="C44" s="27" t="s">
        <v>180</v>
      </c>
      <c r="D44" s="27">
        <v>18.693370000000002</v>
      </c>
      <c r="E44" s="27" t="s">
        <v>225</v>
      </c>
      <c r="F44" s="27" t="s">
        <v>182</v>
      </c>
    </row>
    <row r="45" spans="1:6">
      <c r="A45" s="27">
        <v>1</v>
      </c>
      <c r="B45" s="27" t="s">
        <v>52</v>
      </c>
      <c r="C45" s="27" t="s">
        <v>180</v>
      </c>
      <c r="D45" s="27">
        <v>19.0063</v>
      </c>
      <c r="E45" s="27" t="s">
        <v>226</v>
      </c>
      <c r="F45" s="27"/>
    </row>
    <row r="46" spans="1:6">
      <c r="A46" s="27">
        <v>1</v>
      </c>
      <c r="B46" s="27" t="s">
        <v>52</v>
      </c>
      <c r="C46" s="27" t="s">
        <v>180</v>
      </c>
      <c r="D46" s="27">
        <v>19.156009999999998</v>
      </c>
      <c r="E46" s="27" t="s">
        <v>227</v>
      </c>
      <c r="F46" s="27"/>
    </row>
    <row r="47" spans="1:6">
      <c r="A47" s="27">
        <v>1</v>
      </c>
      <c r="B47" s="27" t="s">
        <v>50</v>
      </c>
      <c r="C47" s="27" t="s">
        <v>180</v>
      </c>
      <c r="D47" s="27">
        <v>13.877890000000001</v>
      </c>
      <c r="E47" s="27" t="s">
        <v>228</v>
      </c>
      <c r="F47" s="27" t="s">
        <v>182</v>
      </c>
    </row>
    <row r="48" spans="1:6">
      <c r="A48" s="27">
        <v>1</v>
      </c>
      <c r="B48" s="27" t="s">
        <v>142</v>
      </c>
      <c r="C48" s="27" t="s">
        <v>180</v>
      </c>
      <c r="D48" s="27">
        <v>35.494039999999998</v>
      </c>
      <c r="E48" s="27" t="s">
        <v>229</v>
      </c>
      <c r="F48" s="27" t="s">
        <v>182</v>
      </c>
    </row>
    <row r="49" spans="1:6">
      <c r="A49" s="27">
        <v>2</v>
      </c>
      <c r="B49" s="27" t="s">
        <v>126</v>
      </c>
      <c r="C49" s="27" t="s">
        <v>180</v>
      </c>
      <c r="D49" s="27">
        <v>14.484629999999999</v>
      </c>
      <c r="E49" s="27" t="s">
        <v>230</v>
      </c>
      <c r="F49" s="27" t="s">
        <v>182</v>
      </c>
    </row>
    <row r="50" spans="1:6">
      <c r="A50" s="27">
        <v>2</v>
      </c>
      <c r="B50" s="27" t="s">
        <v>125</v>
      </c>
      <c r="C50" s="27" t="s">
        <v>180</v>
      </c>
      <c r="D50" s="27">
        <v>10.080120000000001</v>
      </c>
      <c r="E50" s="27" t="s">
        <v>231</v>
      </c>
      <c r="F50" s="27" t="s">
        <v>182</v>
      </c>
    </row>
    <row r="51" spans="1:6">
      <c r="A51" s="27">
        <v>2</v>
      </c>
      <c r="B51" s="27" t="s">
        <v>46</v>
      </c>
      <c r="C51" s="27" t="s">
        <v>180</v>
      </c>
      <c r="D51" s="27">
        <v>16.674949999999999</v>
      </c>
      <c r="E51" s="27" t="s">
        <v>232</v>
      </c>
      <c r="F51" s="27" t="s">
        <v>182</v>
      </c>
    </row>
    <row r="52" spans="1:6">
      <c r="A52" s="27">
        <v>2</v>
      </c>
      <c r="B52" s="27" t="s">
        <v>42</v>
      </c>
      <c r="C52" s="27" t="s">
        <v>180</v>
      </c>
      <c r="D52" s="27">
        <v>10.10896</v>
      </c>
      <c r="E52" s="27" t="s">
        <v>233</v>
      </c>
      <c r="F52" s="27" t="s">
        <v>182</v>
      </c>
    </row>
    <row r="53" spans="1:6">
      <c r="A53" s="27">
        <v>2</v>
      </c>
      <c r="B53" s="27" t="s">
        <v>27</v>
      </c>
      <c r="C53" s="27" t="s">
        <v>180</v>
      </c>
      <c r="D53" s="27">
        <v>11.865449999999999</v>
      </c>
      <c r="E53" s="27" t="s">
        <v>234</v>
      </c>
      <c r="F53" s="27" t="s">
        <v>182</v>
      </c>
    </row>
    <row r="54" spans="1:6">
      <c r="A54" s="27">
        <v>2</v>
      </c>
      <c r="B54" s="27" t="s">
        <v>27</v>
      </c>
      <c r="C54" s="27" t="s">
        <v>180</v>
      </c>
      <c r="D54" s="27">
        <v>11.76061</v>
      </c>
      <c r="E54" s="27" t="s">
        <v>235</v>
      </c>
      <c r="F54" s="27"/>
    </row>
    <row r="55" spans="1:6">
      <c r="A55" s="27">
        <v>2</v>
      </c>
      <c r="B55" s="27" t="s">
        <v>35</v>
      </c>
      <c r="C55" s="27" t="s">
        <v>180</v>
      </c>
      <c r="D55" s="27">
        <v>11.13242</v>
      </c>
      <c r="E55" s="27" t="s">
        <v>236</v>
      </c>
      <c r="F55" s="27" t="s">
        <v>182</v>
      </c>
    </row>
    <row r="56" spans="1:6">
      <c r="A56" s="27">
        <v>2</v>
      </c>
      <c r="B56" s="27" t="s">
        <v>127</v>
      </c>
      <c r="C56" s="27" t="s">
        <v>180</v>
      </c>
      <c r="D56" s="27">
        <v>17.54524</v>
      </c>
      <c r="E56" s="27" t="s">
        <v>237</v>
      </c>
      <c r="F56" s="27" t="s">
        <v>182</v>
      </c>
    </row>
    <row r="57" spans="1:6">
      <c r="A57" s="27">
        <v>2</v>
      </c>
      <c r="B57" s="27" t="s">
        <v>54</v>
      </c>
      <c r="C57" s="27" t="s">
        <v>180</v>
      </c>
      <c r="D57" s="27">
        <v>13.333970000000001</v>
      </c>
      <c r="E57" s="27" t="s">
        <v>238</v>
      </c>
      <c r="F57" s="27" t="s">
        <v>182</v>
      </c>
    </row>
    <row r="58" spans="1:6">
      <c r="A58" s="27">
        <v>2</v>
      </c>
      <c r="B58" s="27" t="s">
        <v>239</v>
      </c>
      <c r="C58" s="27" t="s">
        <v>240</v>
      </c>
      <c r="D58" s="27"/>
      <c r="E58" s="27" t="s">
        <v>241</v>
      </c>
      <c r="F58" s="27"/>
    </row>
    <row r="59" spans="1:6">
      <c r="A59" s="27">
        <v>2</v>
      </c>
      <c r="B59" s="27" t="s">
        <v>128</v>
      </c>
      <c r="C59" s="27" t="s">
        <v>180</v>
      </c>
      <c r="D59" s="27">
        <v>14.0059</v>
      </c>
      <c r="E59" s="27" t="s">
        <v>242</v>
      </c>
      <c r="F59" s="27" t="s">
        <v>182</v>
      </c>
    </row>
    <row r="60" spans="1:6">
      <c r="A60" s="27">
        <v>2</v>
      </c>
      <c r="B60" s="27" t="s">
        <v>14</v>
      </c>
      <c r="C60" s="27" t="s">
        <v>180</v>
      </c>
      <c r="D60" s="27">
        <v>12.756019999999999</v>
      </c>
      <c r="E60" s="27" t="s">
        <v>243</v>
      </c>
      <c r="F60" s="27" t="s">
        <v>182</v>
      </c>
    </row>
    <row r="61" spans="1:6">
      <c r="A61" s="27">
        <v>2</v>
      </c>
      <c r="B61" s="27" t="s">
        <v>13</v>
      </c>
      <c r="C61" s="27" t="s">
        <v>180</v>
      </c>
      <c r="D61" s="27">
        <v>10.924950000000001</v>
      </c>
      <c r="E61" s="27" t="s">
        <v>244</v>
      </c>
      <c r="F61" s="27" t="s">
        <v>182</v>
      </c>
    </row>
    <row r="62" spans="1:6">
      <c r="A62" s="27">
        <v>2</v>
      </c>
      <c r="B62" s="21" t="s">
        <v>93</v>
      </c>
      <c r="C62" s="27" t="s">
        <v>180</v>
      </c>
      <c r="D62" s="27">
        <v>17.83577</v>
      </c>
      <c r="E62" s="27" t="s">
        <v>245</v>
      </c>
      <c r="F62" s="27" t="s">
        <v>182</v>
      </c>
    </row>
    <row r="63" spans="1:6">
      <c r="A63" s="27">
        <v>2</v>
      </c>
      <c r="B63" s="21" t="s">
        <v>93</v>
      </c>
      <c r="C63" s="27" t="s">
        <v>180</v>
      </c>
      <c r="D63" s="27">
        <v>14.157780000000001</v>
      </c>
      <c r="E63" s="27" t="s">
        <v>246</v>
      </c>
      <c r="F63" s="27"/>
    </row>
    <row r="64" spans="1:6">
      <c r="A64" s="27">
        <v>2</v>
      </c>
      <c r="B64" s="27" t="s">
        <v>43</v>
      </c>
      <c r="C64" s="27" t="s">
        <v>180</v>
      </c>
      <c r="D64" s="27">
        <v>21.459119999999999</v>
      </c>
      <c r="E64" s="27" t="s">
        <v>247</v>
      </c>
      <c r="F64" s="27" t="s">
        <v>182</v>
      </c>
    </row>
    <row r="65" spans="1:6">
      <c r="A65" s="27">
        <v>2</v>
      </c>
      <c r="B65" s="27" t="s">
        <v>131</v>
      </c>
      <c r="C65" s="27" t="s">
        <v>180</v>
      </c>
      <c r="D65" s="27">
        <v>10.070349999999999</v>
      </c>
      <c r="E65" s="27" t="s">
        <v>248</v>
      </c>
      <c r="F65" s="27" t="s">
        <v>182</v>
      </c>
    </row>
    <row r="66" spans="1:6">
      <c r="A66" s="27">
        <v>2</v>
      </c>
      <c r="B66" s="27" t="s">
        <v>131</v>
      </c>
      <c r="C66" s="27" t="s">
        <v>180</v>
      </c>
      <c r="D66" s="27">
        <v>12.33719</v>
      </c>
      <c r="E66" s="27" t="s">
        <v>249</v>
      </c>
      <c r="F66" s="27"/>
    </row>
    <row r="67" spans="1:6">
      <c r="A67" s="27">
        <v>2</v>
      </c>
      <c r="B67" s="27" t="s">
        <v>140</v>
      </c>
      <c r="C67" s="27" t="s">
        <v>180</v>
      </c>
      <c r="D67" s="27">
        <v>22.759260000000001</v>
      </c>
      <c r="E67" s="27" t="s">
        <v>250</v>
      </c>
      <c r="F67" s="27" t="s">
        <v>182</v>
      </c>
    </row>
    <row r="68" spans="1:6">
      <c r="A68" s="27">
        <v>2</v>
      </c>
      <c r="B68" s="27" t="s">
        <v>40</v>
      </c>
      <c r="C68" s="27" t="s">
        <v>191</v>
      </c>
      <c r="D68" s="27"/>
      <c r="E68" s="27" t="s">
        <v>251</v>
      </c>
      <c r="F68" s="27"/>
    </row>
    <row r="69" spans="1:6">
      <c r="A69" s="27">
        <v>2</v>
      </c>
      <c r="B69" s="27" t="s">
        <v>40</v>
      </c>
      <c r="C69" s="27" t="s">
        <v>180</v>
      </c>
      <c r="D69" s="27">
        <v>19.220829999999999</v>
      </c>
      <c r="E69" s="27" t="s">
        <v>252</v>
      </c>
      <c r="F69" s="27" t="s">
        <v>182</v>
      </c>
    </row>
    <row r="70" spans="1:6">
      <c r="A70" s="27">
        <v>2</v>
      </c>
      <c r="B70" s="27" t="s">
        <v>135</v>
      </c>
      <c r="C70" s="27" t="s">
        <v>180</v>
      </c>
      <c r="D70" s="27">
        <v>8.9136299999999995</v>
      </c>
      <c r="E70" s="27" t="s">
        <v>253</v>
      </c>
      <c r="F70" s="27" t="s">
        <v>182</v>
      </c>
    </row>
    <row r="71" spans="1:6">
      <c r="A71" s="27">
        <v>2</v>
      </c>
      <c r="B71" s="27" t="s">
        <v>19</v>
      </c>
      <c r="C71" s="27" t="s">
        <v>180</v>
      </c>
      <c r="D71" s="27">
        <v>10.509690000000001</v>
      </c>
      <c r="E71" s="27" t="s">
        <v>254</v>
      </c>
      <c r="F71" s="27" t="s">
        <v>182</v>
      </c>
    </row>
    <row r="72" spans="1:6">
      <c r="A72" s="27">
        <v>2</v>
      </c>
      <c r="B72" s="27" t="s">
        <v>97</v>
      </c>
      <c r="C72" s="27" t="s">
        <v>191</v>
      </c>
      <c r="D72" s="27"/>
      <c r="E72" s="27" t="s">
        <v>255</v>
      </c>
      <c r="F72" s="27"/>
    </row>
    <row r="73" spans="1:6">
      <c r="A73" s="27">
        <v>2</v>
      </c>
      <c r="B73" s="27" t="s">
        <v>97</v>
      </c>
      <c r="C73" s="27" t="s">
        <v>180</v>
      </c>
      <c r="D73" s="27">
        <v>13.44562</v>
      </c>
      <c r="E73" s="27" t="s">
        <v>256</v>
      </c>
      <c r="F73" s="27" t="s">
        <v>182</v>
      </c>
    </row>
    <row r="74" spans="1:6">
      <c r="A74" s="27">
        <v>2</v>
      </c>
      <c r="B74" s="27" t="s">
        <v>97</v>
      </c>
      <c r="C74" s="27" t="s">
        <v>180</v>
      </c>
      <c r="D74" s="27">
        <v>14.358470000000001</v>
      </c>
      <c r="E74" s="27" t="s">
        <v>257</v>
      </c>
      <c r="F74" s="27"/>
    </row>
    <row r="75" spans="1:6">
      <c r="A75" s="27">
        <v>2</v>
      </c>
      <c r="B75" s="27" t="s">
        <v>97</v>
      </c>
      <c r="C75" s="27" t="s">
        <v>180</v>
      </c>
      <c r="D75" s="27">
        <v>13.7895</v>
      </c>
      <c r="E75" s="27" t="s">
        <v>258</v>
      </c>
      <c r="F75" s="27"/>
    </row>
    <row r="76" spans="1:6">
      <c r="A76" s="27">
        <v>2</v>
      </c>
      <c r="B76" s="27" t="s">
        <v>130</v>
      </c>
      <c r="C76" s="27" t="s">
        <v>180</v>
      </c>
      <c r="D76" s="27">
        <v>12.01792</v>
      </c>
      <c r="E76" s="27" t="s">
        <v>259</v>
      </c>
      <c r="F76" s="27" t="s">
        <v>182</v>
      </c>
    </row>
    <row r="77" spans="1:6">
      <c r="A77" s="27">
        <v>2</v>
      </c>
      <c r="B77" s="27" t="s">
        <v>141</v>
      </c>
      <c r="C77" s="27" t="s">
        <v>180</v>
      </c>
      <c r="D77" s="27">
        <v>27.973469999999999</v>
      </c>
      <c r="E77" s="27" t="s">
        <v>260</v>
      </c>
      <c r="F77" s="27" t="s">
        <v>182</v>
      </c>
    </row>
    <row r="78" spans="1:6">
      <c r="A78" s="27">
        <v>2</v>
      </c>
      <c r="B78" s="27" t="s">
        <v>141</v>
      </c>
      <c r="C78" s="27" t="s">
        <v>180</v>
      </c>
      <c r="D78" s="27">
        <v>23.904910000000001</v>
      </c>
      <c r="E78" s="27" t="s">
        <v>261</v>
      </c>
      <c r="F78" s="27"/>
    </row>
    <row r="79" spans="1:6">
      <c r="A79" s="27">
        <v>2</v>
      </c>
      <c r="B79" s="28" t="s">
        <v>49</v>
      </c>
      <c r="C79" s="27" t="s">
        <v>191</v>
      </c>
      <c r="D79" s="27"/>
      <c r="E79" s="27" t="s">
        <v>262</v>
      </c>
      <c r="F79" s="27"/>
    </row>
    <row r="80" spans="1:6">
      <c r="A80" s="27">
        <v>2</v>
      </c>
      <c r="B80" s="28" t="s">
        <v>49</v>
      </c>
      <c r="C80" s="27" t="s">
        <v>180</v>
      </c>
      <c r="D80" s="27">
        <v>11.74743</v>
      </c>
      <c r="E80" s="27" t="s">
        <v>263</v>
      </c>
      <c r="F80" s="27" t="s">
        <v>182</v>
      </c>
    </row>
    <row r="81" spans="1:6">
      <c r="A81" s="27">
        <v>2</v>
      </c>
      <c r="B81" s="27" t="s">
        <v>143</v>
      </c>
      <c r="C81" s="27" t="s">
        <v>180</v>
      </c>
      <c r="D81" s="27">
        <v>10.3056</v>
      </c>
      <c r="E81" s="27" t="s">
        <v>264</v>
      </c>
      <c r="F81" s="27" t="s">
        <v>182</v>
      </c>
    </row>
    <row r="82" spans="1:6">
      <c r="A82" s="27">
        <v>2</v>
      </c>
      <c r="B82" s="27" t="s">
        <v>124</v>
      </c>
      <c r="C82" s="27" t="s">
        <v>180</v>
      </c>
      <c r="D82" s="27">
        <v>12.523149999999999</v>
      </c>
      <c r="E82" s="27" t="s">
        <v>265</v>
      </c>
      <c r="F82" s="27" t="s">
        <v>182</v>
      </c>
    </row>
    <row r="83" spans="1:6">
      <c r="A83" s="27">
        <v>2</v>
      </c>
      <c r="B83" s="27" t="s">
        <v>52</v>
      </c>
      <c r="C83" s="27" t="s">
        <v>180</v>
      </c>
      <c r="D83" s="27">
        <v>19.44219</v>
      </c>
      <c r="E83" s="27" t="s">
        <v>266</v>
      </c>
      <c r="F83" s="27" t="s">
        <v>182</v>
      </c>
    </row>
    <row r="84" spans="1:6">
      <c r="A84" s="27">
        <v>2</v>
      </c>
      <c r="B84" s="27" t="s">
        <v>144</v>
      </c>
      <c r="C84" s="27" t="s">
        <v>180</v>
      </c>
      <c r="D84" s="27">
        <v>24.6785</v>
      </c>
      <c r="E84" s="27" t="s">
        <v>267</v>
      </c>
      <c r="F84" s="27" t="s">
        <v>182</v>
      </c>
    </row>
    <row r="85" spans="1:6">
      <c r="A85" s="27">
        <v>2</v>
      </c>
      <c r="B85" s="27" t="s">
        <v>50</v>
      </c>
      <c r="C85" s="27" t="s">
        <v>180</v>
      </c>
      <c r="D85" s="27">
        <v>12.39786</v>
      </c>
      <c r="E85" s="27" t="s">
        <v>268</v>
      </c>
      <c r="F85" s="27" t="s">
        <v>182</v>
      </c>
    </row>
    <row r="86" spans="1:6">
      <c r="A86" s="27">
        <v>2</v>
      </c>
      <c r="B86" s="27" t="s">
        <v>142</v>
      </c>
      <c r="C86" s="27" t="s">
        <v>180</v>
      </c>
      <c r="D86" s="27">
        <v>28.127510000000001</v>
      </c>
      <c r="E86" s="27" t="s">
        <v>269</v>
      </c>
      <c r="F86" s="27" t="s">
        <v>182</v>
      </c>
    </row>
    <row r="87" spans="1:6">
      <c r="A87" s="27">
        <v>3</v>
      </c>
      <c r="B87" s="27" t="s">
        <v>126</v>
      </c>
      <c r="C87" s="27" t="s">
        <v>180</v>
      </c>
      <c r="D87" s="27">
        <v>7.3932700000000002</v>
      </c>
      <c r="E87" s="5" t="s">
        <v>270</v>
      </c>
      <c r="F87" s="27" t="s">
        <v>182</v>
      </c>
    </row>
    <row r="88" spans="1:6">
      <c r="A88" s="27">
        <v>3</v>
      </c>
      <c r="B88" s="27" t="s">
        <v>125</v>
      </c>
      <c r="C88" s="27" t="s">
        <v>180</v>
      </c>
      <c r="D88" s="27">
        <v>7.6238000000000001</v>
      </c>
      <c r="E88" s="6">
        <v>41708.470150462963</v>
      </c>
      <c r="F88" s="27" t="s">
        <v>182</v>
      </c>
    </row>
    <row r="89" spans="1:6">
      <c r="A89" s="27">
        <v>3</v>
      </c>
      <c r="B89" s="27" t="s">
        <v>46</v>
      </c>
      <c r="C89" s="27" t="s">
        <v>180</v>
      </c>
      <c r="D89" s="27">
        <v>10.07587</v>
      </c>
      <c r="E89" s="6">
        <v>41680.793587962966</v>
      </c>
      <c r="F89" s="27" t="s">
        <v>182</v>
      </c>
    </row>
    <row r="90" spans="1:6">
      <c r="A90" s="27">
        <v>3</v>
      </c>
      <c r="B90" s="27" t="s">
        <v>46</v>
      </c>
      <c r="C90" s="27" t="s">
        <v>180</v>
      </c>
      <c r="D90" s="27">
        <v>10.97728</v>
      </c>
      <c r="E90" s="6">
        <v>41708.436041666668</v>
      </c>
      <c r="F90" s="27"/>
    </row>
    <row r="91" spans="1:6">
      <c r="A91" s="27">
        <v>3</v>
      </c>
      <c r="B91" s="27" t="s">
        <v>137</v>
      </c>
      <c r="C91" s="27" t="s">
        <v>180</v>
      </c>
      <c r="D91" s="27">
        <v>22.245760000000001</v>
      </c>
      <c r="E91" s="5" t="s">
        <v>271</v>
      </c>
      <c r="F91" s="27" t="s">
        <v>182</v>
      </c>
    </row>
    <row r="92" spans="1:6">
      <c r="A92" s="27">
        <v>3</v>
      </c>
      <c r="B92" s="27" t="s">
        <v>137</v>
      </c>
      <c r="C92" s="27" t="s">
        <v>180</v>
      </c>
      <c r="D92" s="27">
        <v>26.352060000000002</v>
      </c>
      <c r="E92" s="5" t="s">
        <v>272</v>
      </c>
      <c r="F92" s="27"/>
    </row>
    <row r="93" spans="1:6">
      <c r="A93" s="27">
        <v>3</v>
      </c>
      <c r="B93" s="27" t="s">
        <v>42</v>
      </c>
      <c r="C93" s="27" t="s">
        <v>180</v>
      </c>
      <c r="D93" s="27">
        <v>8.4179700000000004</v>
      </c>
      <c r="E93" s="6">
        <v>41708.411249999997</v>
      </c>
      <c r="F93" s="27" t="s">
        <v>182</v>
      </c>
    </row>
    <row r="94" spans="1:6">
      <c r="A94" s="27">
        <v>3</v>
      </c>
      <c r="B94" s="27" t="s">
        <v>27</v>
      </c>
      <c r="C94" s="27" t="s">
        <v>180</v>
      </c>
      <c r="D94" s="27">
        <v>9.3732799999999994</v>
      </c>
      <c r="E94" s="6">
        <v>41708.93178240741</v>
      </c>
      <c r="F94" s="27" t="s">
        <v>182</v>
      </c>
    </row>
    <row r="95" spans="1:6">
      <c r="A95" s="27">
        <v>3</v>
      </c>
      <c r="B95" s="27" t="s">
        <v>145</v>
      </c>
      <c r="C95" s="27" t="s">
        <v>180</v>
      </c>
      <c r="D95" s="27">
        <v>7.9637399999999996</v>
      </c>
      <c r="E95" s="6">
        <v>41708.799861111111</v>
      </c>
      <c r="F95" s="27" t="s">
        <v>182</v>
      </c>
    </row>
    <row r="96" spans="1:6">
      <c r="A96" s="27">
        <v>3</v>
      </c>
      <c r="B96" s="27" t="s">
        <v>35</v>
      </c>
      <c r="C96" s="27" t="s">
        <v>180</v>
      </c>
      <c r="D96" s="27">
        <v>9.4377399999999998</v>
      </c>
      <c r="E96" s="5" t="s">
        <v>273</v>
      </c>
      <c r="F96" s="27" t="s">
        <v>182</v>
      </c>
    </row>
    <row r="97" spans="1:6">
      <c r="A97" s="27">
        <v>3</v>
      </c>
      <c r="B97" s="27" t="s">
        <v>54</v>
      </c>
      <c r="C97" s="27" t="s">
        <v>180</v>
      </c>
      <c r="D97" s="27">
        <v>10.42999</v>
      </c>
      <c r="E97" s="6">
        <v>41708.121331018519</v>
      </c>
      <c r="F97" s="27" t="s">
        <v>182</v>
      </c>
    </row>
    <row r="98" spans="1:6">
      <c r="A98" s="27">
        <v>3</v>
      </c>
      <c r="B98" s="27" t="s">
        <v>128</v>
      </c>
      <c r="C98" s="27" t="s">
        <v>180</v>
      </c>
      <c r="D98" s="27">
        <v>9.2127499999999998</v>
      </c>
      <c r="E98" s="6">
        <v>41649.269166666665</v>
      </c>
      <c r="F98" s="27" t="s">
        <v>182</v>
      </c>
    </row>
    <row r="99" spans="1:6">
      <c r="A99" s="27">
        <v>3</v>
      </c>
      <c r="B99" s="27" t="s">
        <v>15</v>
      </c>
      <c r="C99" s="27" t="s">
        <v>180</v>
      </c>
      <c r="D99" s="27">
        <v>7.8025399999999996</v>
      </c>
      <c r="E99" s="6">
        <v>41739.281377314815</v>
      </c>
      <c r="F99" s="27" t="s">
        <v>182</v>
      </c>
    </row>
    <row r="100" spans="1:6">
      <c r="A100" s="27">
        <v>3</v>
      </c>
      <c r="B100" s="27" t="s">
        <v>105</v>
      </c>
      <c r="C100" s="27" t="s">
        <v>191</v>
      </c>
      <c r="D100" s="27"/>
      <c r="E100" s="6">
        <v>41739.305775462963</v>
      </c>
      <c r="F100" s="27"/>
    </row>
    <row r="101" spans="1:6">
      <c r="A101" s="27">
        <v>3</v>
      </c>
      <c r="B101" s="27" t="s">
        <v>14</v>
      </c>
      <c r="C101" s="27" t="s">
        <v>180</v>
      </c>
      <c r="D101" s="27">
        <v>14.040789999999999</v>
      </c>
      <c r="E101" s="6">
        <v>41649.68378472222</v>
      </c>
      <c r="F101" s="27" t="s">
        <v>182</v>
      </c>
    </row>
    <row r="102" spans="1:6">
      <c r="A102" s="27">
        <v>3</v>
      </c>
      <c r="B102" s="27" t="s">
        <v>14</v>
      </c>
      <c r="C102" s="27" t="s">
        <v>180</v>
      </c>
      <c r="D102" s="27">
        <v>8.6520899999999994</v>
      </c>
      <c r="E102" s="6">
        <v>41680.055625000001</v>
      </c>
      <c r="F102" s="27"/>
    </row>
    <row r="103" spans="1:6">
      <c r="A103" s="27">
        <v>3</v>
      </c>
      <c r="B103" s="27" t="s">
        <v>147</v>
      </c>
      <c r="C103" s="27" t="s">
        <v>180</v>
      </c>
      <c r="D103" s="27">
        <v>7.9380100000000002</v>
      </c>
      <c r="E103" s="6">
        <v>41708.25199074074</v>
      </c>
      <c r="F103" s="27" t="s">
        <v>182</v>
      </c>
    </row>
    <row r="104" spans="1:6">
      <c r="A104" s="27">
        <v>3</v>
      </c>
      <c r="B104" s="27" t="s">
        <v>147</v>
      </c>
      <c r="C104" s="27" t="s">
        <v>180</v>
      </c>
      <c r="D104" s="27">
        <v>7.6398099999999998</v>
      </c>
      <c r="E104" s="6">
        <v>41708.914097222223</v>
      </c>
      <c r="F104" s="27"/>
    </row>
    <row r="105" spans="1:6">
      <c r="A105" s="27">
        <v>3</v>
      </c>
      <c r="B105" s="27" t="s">
        <v>13</v>
      </c>
      <c r="C105" s="27" t="s">
        <v>180</v>
      </c>
      <c r="D105" s="27">
        <v>8.4937699999999996</v>
      </c>
      <c r="E105" s="6">
        <v>41680.608483796299</v>
      </c>
      <c r="F105" s="27" t="s">
        <v>182</v>
      </c>
    </row>
    <row r="106" spans="1:6">
      <c r="A106" s="27">
        <v>3</v>
      </c>
      <c r="B106" s="27" t="s">
        <v>13</v>
      </c>
      <c r="C106" s="27" t="s">
        <v>180</v>
      </c>
      <c r="D106" s="27">
        <v>8.4384200000000007</v>
      </c>
      <c r="E106" s="6">
        <v>41708.47488425926</v>
      </c>
      <c r="F106" s="27"/>
    </row>
    <row r="107" spans="1:6">
      <c r="A107" s="27">
        <v>3</v>
      </c>
      <c r="B107" s="27" t="s">
        <v>148</v>
      </c>
      <c r="C107" s="27" t="s">
        <v>180</v>
      </c>
      <c r="D107" s="27">
        <v>8.4015299999999993</v>
      </c>
      <c r="E107" s="6">
        <v>41708.120844907404</v>
      </c>
      <c r="F107" s="27" t="s">
        <v>182</v>
      </c>
    </row>
    <row r="108" spans="1:6">
      <c r="A108" s="27">
        <v>3</v>
      </c>
      <c r="B108" s="27" t="s">
        <v>148</v>
      </c>
      <c r="C108" s="27" t="s">
        <v>180</v>
      </c>
      <c r="D108" s="27">
        <v>7.7048300000000003</v>
      </c>
      <c r="E108" s="6">
        <v>41708.919571759259</v>
      </c>
      <c r="F108" s="27"/>
    </row>
    <row r="109" spans="1:6">
      <c r="A109" s="27">
        <v>3</v>
      </c>
      <c r="B109" s="27" t="s">
        <v>43</v>
      </c>
      <c r="C109" s="27" t="s">
        <v>180</v>
      </c>
      <c r="D109" s="27">
        <v>10.159280000000001</v>
      </c>
      <c r="E109" s="6">
        <v>41680.538680555554</v>
      </c>
      <c r="F109" s="27" t="s">
        <v>182</v>
      </c>
    </row>
    <row r="110" spans="1:6">
      <c r="A110" s="27">
        <v>3</v>
      </c>
      <c r="B110" s="27" t="s">
        <v>149</v>
      </c>
      <c r="C110" s="27" t="s">
        <v>180</v>
      </c>
      <c r="D110" s="27">
        <v>8.4640500000000003</v>
      </c>
      <c r="E110" s="6">
        <v>41708.011331018519</v>
      </c>
      <c r="F110" s="27" t="s">
        <v>182</v>
      </c>
    </row>
    <row r="111" spans="1:6">
      <c r="A111" s="27">
        <v>3</v>
      </c>
      <c r="B111" s="27" t="s">
        <v>149</v>
      </c>
      <c r="C111" s="27" t="s">
        <v>180</v>
      </c>
      <c r="D111" s="27">
        <v>7.5390899999999998</v>
      </c>
      <c r="E111" s="6">
        <v>41708.916597222225</v>
      </c>
      <c r="F111" s="27"/>
    </row>
    <row r="112" spans="1:6">
      <c r="A112" s="27">
        <v>3</v>
      </c>
      <c r="B112" s="27" t="s">
        <v>131</v>
      </c>
      <c r="C112" s="27" t="s">
        <v>180</v>
      </c>
      <c r="D112" s="27">
        <v>12.876329999999999</v>
      </c>
      <c r="E112" s="6">
        <v>41649.741840277777</v>
      </c>
      <c r="F112" s="27"/>
    </row>
    <row r="113" spans="1:6">
      <c r="A113" s="27">
        <v>3</v>
      </c>
      <c r="B113" s="27" t="s">
        <v>131</v>
      </c>
      <c r="C113" s="27" t="s">
        <v>180</v>
      </c>
      <c r="D113" s="27">
        <v>13.457380000000001</v>
      </c>
      <c r="E113" s="5" t="s">
        <v>274</v>
      </c>
      <c r="F113" s="27" t="s">
        <v>182</v>
      </c>
    </row>
    <row r="114" spans="1:6">
      <c r="A114" s="27">
        <v>3</v>
      </c>
      <c r="B114" s="27" t="s">
        <v>140</v>
      </c>
      <c r="C114" s="27" t="s">
        <v>180</v>
      </c>
      <c r="D114" s="27">
        <v>9.2002900000000007</v>
      </c>
      <c r="E114" s="6">
        <v>41680.227997685186</v>
      </c>
      <c r="F114" s="27" t="s">
        <v>182</v>
      </c>
    </row>
    <row r="115" spans="1:6">
      <c r="A115" s="27">
        <v>3</v>
      </c>
      <c r="B115" s="27" t="s">
        <v>40</v>
      </c>
      <c r="C115" s="27" t="s">
        <v>180</v>
      </c>
      <c r="D115" s="27">
        <v>10.621409999999999</v>
      </c>
      <c r="E115" s="6">
        <v>41708.963043981479</v>
      </c>
      <c r="F115" s="27" t="s">
        <v>182</v>
      </c>
    </row>
    <row r="116" spans="1:6">
      <c r="A116" s="27">
        <v>3</v>
      </c>
      <c r="B116" s="27" t="s">
        <v>135</v>
      </c>
      <c r="C116" s="27" t="s">
        <v>180</v>
      </c>
      <c r="D116" s="27">
        <v>7.6059200000000002</v>
      </c>
      <c r="E116" s="6">
        <v>41649.202557870369</v>
      </c>
      <c r="F116" s="27" t="s">
        <v>182</v>
      </c>
    </row>
    <row r="117" spans="1:6">
      <c r="A117" s="27">
        <v>3</v>
      </c>
      <c r="B117" s="27" t="s">
        <v>19</v>
      </c>
      <c r="C117" s="27" t="s">
        <v>180</v>
      </c>
      <c r="D117" s="27">
        <v>9.1477199999999996</v>
      </c>
      <c r="E117" s="5" t="s">
        <v>275</v>
      </c>
      <c r="F117" s="27" t="s">
        <v>182</v>
      </c>
    </row>
    <row r="118" spans="1:6">
      <c r="A118" s="27">
        <v>3</v>
      </c>
      <c r="B118" s="27" t="s">
        <v>97</v>
      </c>
      <c r="C118" s="27" t="s">
        <v>180</v>
      </c>
      <c r="D118" s="27">
        <v>17.959800000000001</v>
      </c>
      <c r="E118" s="6">
        <v>41739.226412037038</v>
      </c>
      <c r="F118" s="27" t="s">
        <v>182</v>
      </c>
    </row>
    <row r="119" spans="1:6">
      <c r="A119" s="27">
        <v>3</v>
      </c>
      <c r="B119" s="27" t="s">
        <v>130</v>
      </c>
      <c r="C119" s="27" t="s">
        <v>180</v>
      </c>
      <c r="D119" s="27">
        <v>8.2466299999999997</v>
      </c>
      <c r="E119" s="5" t="s">
        <v>276</v>
      </c>
      <c r="F119" s="27" t="s">
        <v>182</v>
      </c>
    </row>
    <row r="120" spans="1:6">
      <c r="A120" s="27">
        <v>3</v>
      </c>
      <c r="B120" s="27" t="s">
        <v>141</v>
      </c>
      <c r="C120" s="27" t="s">
        <v>180</v>
      </c>
      <c r="D120" s="27">
        <v>8.4182299999999994</v>
      </c>
      <c r="E120" s="6">
        <v>41680.423703703702</v>
      </c>
      <c r="F120" s="27" t="s">
        <v>182</v>
      </c>
    </row>
    <row r="121" spans="1:6">
      <c r="A121" s="27">
        <v>3</v>
      </c>
      <c r="B121" s="27" t="s">
        <v>141</v>
      </c>
      <c r="C121" s="27" t="s">
        <v>180</v>
      </c>
      <c r="D121" s="27">
        <v>8.4568999999999992</v>
      </c>
      <c r="E121" s="6">
        <v>41708.044421296298</v>
      </c>
      <c r="F121" s="27"/>
    </row>
    <row r="122" spans="1:6">
      <c r="A122" s="27">
        <v>3</v>
      </c>
      <c r="B122" s="27" t="s">
        <v>141</v>
      </c>
      <c r="C122" s="27" t="s">
        <v>180</v>
      </c>
      <c r="D122" s="27">
        <v>7.65679</v>
      </c>
      <c r="E122" s="6">
        <v>41708.91133101852</v>
      </c>
      <c r="F122" s="27"/>
    </row>
    <row r="123" spans="1:6">
      <c r="A123" s="27">
        <v>3</v>
      </c>
      <c r="B123" s="28" t="s">
        <v>49</v>
      </c>
      <c r="C123" s="27" t="s">
        <v>180</v>
      </c>
      <c r="D123" s="27">
        <v>9.7229500000000009</v>
      </c>
      <c r="E123" s="6">
        <v>41649.552141203705</v>
      </c>
      <c r="F123" s="27" t="s">
        <v>182</v>
      </c>
    </row>
    <row r="124" spans="1:6">
      <c r="A124" s="27">
        <v>3</v>
      </c>
      <c r="B124" s="27" t="s">
        <v>143</v>
      </c>
      <c r="C124" s="27" t="s">
        <v>180</v>
      </c>
      <c r="D124" s="27">
        <v>8.3492700000000006</v>
      </c>
      <c r="E124" s="5" t="s">
        <v>277</v>
      </c>
      <c r="F124" s="27" t="s">
        <v>182</v>
      </c>
    </row>
    <row r="125" spans="1:6">
      <c r="A125" s="27">
        <v>3</v>
      </c>
      <c r="B125" s="27" t="s">
        <v>124</v>
      </c>
      <c r="C125" s="27" t="s">
        <v>180</v>
      </c>
      <c r="D125" s="27">
        <v>8.2694500000000009</v>
      </c>
      <c r="E125" s="6">
        <v>41680.457372685189</v>
      </c>
      <c r="F125" s="27" t="s">
        <v>182</v>
      </c>
    </row>
    <row r="126" spans="1:6">
      <c r="A126" s="27">
        <v>3</v>
      </c>
      <c r="B126" s="27" t="s">
        <v>146</v>
      </c>
      <c r="C126" s="27" t="s">
        <v>180</v>
      </c>
      <c r="D126" s="27">
        <v>7.5393100000000004</v>
      </c>
      <c r="E126" s="6">
        <v>41708.525648148148</v>
      </c>
      <c r="F126" s="27" t="s">
        <v>182</v>
      </c>
    </row>
    <row r="127" spans="1:6">
      <c r="A127" s="27">
        <v>3</v>
      </c>
      <c r="B127" s="27" t="s">
        <v>52</v>
      </c>
      <c r="C127" s="27" t="s">
        <v>180</v>
      </c>
      <c r="D127" s="27">
        <v>12.607049999999999</v>
      </c>
      <c r="E127" s="6">
        <v>41680.935949074075</v>
      </c>
      <c r="F127" s="27" t="s">
        <v>182</v>
      </c>
    </row>
    <row r="128" spans="1:6">
      <c r="A128" s="27">
        <v>3</v>
      </c>
      <c r="B128" s="27" t="s">
        <v>144</v>
      </c>
      <c r="C128" s="27" t="s">
        <v>180</v>
      </c>
      <c r="D128" s="27">
        <v>9.72119</v>
      </c>
      <c r="E128" s="6">
        <v>41708.953506944446</v>
      </c>
      <c r="F128" s="27" t="s">
        <v>182</v>
      </c>
    </row>
    <row r="129" spans="1:6">
      <c r="A129" s="27">
        <v>3</v>
      </c>
      <c r="B129" s="27" t="s">
        <v>50</v>
      </c>
      <c r="C129" s="27" t="s">
        <v>180</v>
      </c>
      <c r="D129" s="27">
        <v>10.367190000000001</v>
      </c>
      <c r="E129" s="6">
        <v>41708.748877314814</v>
      </c>
      <c r="F129" s="27" t="s">
        <v>182</v>
      </c>
    </row>
    <row r="130" spans="1:6">
      <c r="A130" s="27">
        <v>3</v>
      </c>
      <c r="B130" s="27" t="s">
        <v>142</v>
      </c>
      <c r="C130" s="27" t="s">
        <v>180</v>
      </c>
      <c r="D130" s="27">
        <v>9.5318000000000005</v>
      </c>
      <c r="E130" s="6">
        <v>41680.410405092596</v>
      </c>
      <c r="F130" s="27" t="s">
        <v>182</v>
      </c>
    </row>
    <row r="131" spans="1:6">
      <c r="A131" s="27">
        <v>4</v>
      </c>
      <c r="B131" s="27" t="s">
        <v>126</v>
      </c>
      <c r="C131" s="27" t="s">
        <v>180</v>
      </c>
      <c r="D131" s="27">
        <v>4.82125</v>
      </c>
      <c r="E131" s="4">
        <v>41861.368831018517</v>
      </c>
      <c r="F131" s="27" t="s">
        <v>182</v>
      </c>
    </row>
    <row r="132" spans="1:6">
      <c r="A132" s="27">
        <v>4</v>
      </c>
      <c r="B132" s="27" t="s">
        <v>125</v>
      </c>
      <c r="C132" s="27" t="s">
        <v>180</v>
      </c>
      <c r="D132" s="27">
        <v>4.7288800000000002</v>
      </c>
      <c r="E132" s="4">
        <v>41922.638298611113</v>
      </c>
      <c r="F132" s="27" t="s">
        <v>182</v>
      </c>
    </row>
    <row r="133" spans="1:6">
      <c r="A133" s="27">
        <v>4</v>
      </c>
      <c r="B133" s="27" t="s">
        <v>89</v>
      </c>
      <c r="C133" s="27" t="s">
        <v>180</v>
      </c>
      <c r="D133" s="27">
        <v>44.627220000000001</v>
      </c>
      <c r="E133" s="4">
        <v>41922.614664351851</v>
      </c>
      <c r="F133" s="27" t="s">
        <v>182</v>
      </c>
    </row>
    <row r="134" spans="1:6">
      <c r="A134" s="27">
        <v>4</v>
      </c>
      <c r="B134" s="27" t="s">
        <v>89</v>
      </c>
      <c r="C134" s="27" t="s">
        <v>180</v>
      </c>
      <c r="D134" s="27">
        <v>4.9678000000000004</v>
      </c>
      <c r="E134" s="4">
        <v>41953.331493055557</v>
      </c>
      <c r="F134" s="27"/>
    </row>
    <row r="135" spans="1:6">
      <c r="A135" s="27">
        <v>4</v>
      </c>
      <c r="B135" s="27" t="s">
        <v>137</v>
      </c>
      <c r="C135" s="27" t="s">
        <v>180</v>
      </c>
      <c r="D135" s="27">
        <v>78.152739999999994</v>
      </c>
      <c r="E135" s="4">
        <v>41922.268240740741</v>
      </c>
      <c r="F135" s="27" t="s">
        <v>182</v>
      </c>
    </row>
    <row r="136" spans="1:6">
      <c r="A136" s="27">
        <v>4</v>
      </c>
      <c r="B136" s="27" t="s">
        <v>42</v>
      </c>
      <c r="C136" s="27" t="s">
        <v>180</v>
      </c>
      <c r="D136" s="27">
        <v>6.2521899999999997</v>
      </c>
      <c r="E136" s="4">
        <v>41830.909768518519</v>
      </c>
      <c r="F136" s="27" t="s">
        <v>182</v>
      </c>
    </row>
    <row r="137" spans="1:6">
      <c r="A137" s="27">
        <v>4</v>
      </c>
      <c r="B137" s="27" t="s">
        <v>23</v>
      </c>
      <c r="C137" s="27" t="s">
        <v>180</v>
      </c>
      <c r="D137" s="27">
        <v>10.118230000000001</v>
      </c>
      <c r="E137" s="4">
        <v>41953.231469907405</v>
      </c>
      <c r="F137" s="27" t="s">
        <v>182</v>
      </c>
    </row>
    <row r="138" spans="1:6">
      <c r="A138" s="27">
        <v>4</v>
      </c>
      <c r="B138" s="27" t="s">
        <v>27</v>
      </c>
      <c r="C138" s="27" t="s">
        <v>180</v>
      </c>
      <c r="D138" s="27">
        <v>5.6211900000000004</v>
      </c>
      <c r="E138" s="4">
        <v>41739.585868055554</v>
      </c>
      <c r="F138" s="27" t="s">
        <v>182</v>
      </c>
    </row>
    <row r="139" spans="1:6">
      <c r="A139" s="27">
        <v>4</v>
      </c>
      <c r="B139" s="27" t="s">
        <v>145</v>
      </c>
      <c r="C139" s="27" t="s">
        <v>180</v>
      </c>
      <c r="D139" s="27">
        <v>4.6369699999999998</v>
      </c>
      <c r="E139" s="4">
        <v>41922.814791666664</v>
      </c>
      <c r="F139" s="27" t="s">
        <v>182</v>
      </c>
    </row>
    <row r="140" spans="1:6">
      <c r="A140" s="27">
        <v>4</v>
      </c>
      <c r="B140" s="27" t="s">
        <v>35</v>
      </c>
      <c r="C140" s="27" t="s">
        <v>180</v>
      </c>
      <c r="D140" s="27">
        <v>4.9096700000000002</v>
      </c>
      <c r="E140" s="4">
        <v>41830.73809027778</v>
      </c>
      <c r="F140" s="27" t="s">
        <v>182</v>
      </c>
    </row>
    <row r="141" spans="1:6">
      <c r="A141" s="27">
        <v>4</v>
      </c>
      <c r="B141" s="27" t="s">
        <v>127</v>
      </c>
      <c r="C141" s="27" t="s">
        <v>180</v>
      </c>
      <c r="D141" s="27">
        <v>16.056570000000001</v>
      </c>
      <c r="E141" s="4">
        <v>41861.462650462963</v>
      </c>
      <c r="F141" s="27" t="s">
        <v>182</v>
      </c>
    </row>
    <row r="142" spans="1:6">
      <c r="A142" s="27">
        <v>4</v>
      </c>
      <c r="B142" s="27" t="s">
        <v>54</v>
      </c>
      <c r="C142" s="27" t="s">
        <v>180</v>
      </c>
      <c r="D142" s="27">
        <v>6.0815299999999999</v>
      </c>
      <c r="E142" s="4">
        <v>41892.818252314813</v>
      </c>
      <c r="F142" s="27" t="s">
        <v>182</v>
      </c>
    </row>
    <row r="143" spans="1:6">
      <c r="A143" s="27">
        <v>4</v>
      </c>
      <c r="B143" s="27" t="s">
        <v>128</v>
      </c>
      <c r="C143" s="27" t="s">
        <v>180</v>
      </c>
      <c r="D143" s="27">
        <v>5.9099399999999997</v>
      </c>
      <c r="E143" s="4">
        <v>41922.471388888887</v>
      </c>
      <c r="F143" s="27" t="s">
        <v>182</v>
      </c>
    </row>
    <row r="144" spans="1:6">
      <c r="A144" s="27">
        <v>4</v>
      </c>
      <c r="B144" s="27" t="s">
        <v>15</v>
      </c>
      <c r="C144" s="27" t="s">
        <v>180</v>
      </c>
      <c r="D144" s="27">
        <v>4.4095800000000001</v>
      </c>
      <c r="E144" s="4">
        <v>41953.239293981482</v>
      </c>
      <c r="F144" s="27" t="s">
        <v>182</v>
      </c>
    </row>
    <row r="145" spans="1:6">
      <c r="A145" s="27">
        <v>4</v>
      </c>
      <c r="B145" s="27" t="s">
        <v>14</v>
      </c>
      <c r="C145" s="27" t="s">
        <v>180</v>
      </c>
      <c r="D145" s="27">
        <v>7.0334300000000001</v>
      </c>
      <c r="E145" s="4">
        <v>41892.684907407405</v>
      </c>
      <c r="F145" s="27" t="s">
        <v>182</v>
      </c>
    </row>
    <row r="146" spans="1:6">
      <c r="A146" s="27">
        <v>4</v>
      </c>
      <c r="B146" s="27" t="s">
        <v>14</v>
      </c>
      <c r="C146" s="27" t="s">
        <v>180</v>
      </c>
      <c r="D146" s="27">
        <v>7.0235500000000002</v>
      </c>
      <c r="E146" s="4">
        <v>41922.059027777781</v>
      </c>
      <c r="F146" s="27"/>
    </row>
    <row r="147" spans="1:6">
      <c r="A147" s="27">
        <v>4</v>
      </c>
      <c r="B147" s="27" t="s">
        <v>13</v>
      </c>
      <c r="C147" s="27" t="s">
        <v>180</v>
      </c>
      <c r="D147" s="27">
        <v>4.9610500000000002</v>
      </c>
      <c r="E147" s="4">
        <v>41922.508333333331</v>
      </c>
      <c r="F147" s="27" t="s">
        <v>182</v>
      </c>
    </row>
    <row r="148" spans="1:6">
      <c r="A148" s="27">
        <v>4</v>
      </c>
      <c r="B148" s="21" t="s">
        <v>93</v>
      </c>
      <c r="C148" s="27" t="s">
        <v>180</v>
      </c>
      <c r="D148" s="27">
        <v>6.1418299999999997</v>
      </c>
      <c r="E148" s="4">
        <v>41922.238344907404</v>
      </c>
      <c r="F148" s="27" t="s">
        <v>182</v>
      </c>
    </row>
    <row r="149" spans="1:6">
      <c r="A149" s="27">
        <v>4</v>
      </c>
      <c r="B149" s="27" t="s">
        <v>150</v>
      </c>
      <c r="C149" s="27" t="s">
        <v>180</v>
      </c>
      <c r="D149" s="27">
        <v>5.0575900000000003</v>
      </c>
      <c r="E149" s="4">
        <v>41953.294976851852</v>
      </c>
      <c r="F149" s="27" t="s">
        <v>182</v>
      </c>
    </row>
    <row r="150" spans="1:6">
      <c r="A150" s="27">
        <v>4</v>
      </c>
      <c r="B150" s="27" t="s">
        <v>43</v>
      </c>
      <c r="C150" s="27" t="s">
        <v>180</v>
      </c>
      <c r="D150" s="27">
        <v>5.4646800000000004</v>
      </c>
      <c r="E150" s="4">
        <v>41830.247824074075</v>
      </c>
      <c r="F150" s="27" t="s">
        <v>182</v>
      </c>
    </row>
    <row r="151" spans="1:6">
      <c r="A151" s="27">
        <v>4</v>
      </c>
      <c r="B151" s="27" t="s">
        <v>96</v>
      </c>
      <c r="C151" s="27" t="s">
        <v>180</v>
      </c>
      <c r="D151" s="27">
        <v>10.303520000000001</v>
      </c>
      <c r="E151" s="4">
        <v>41892.49009259259</v>
      </c>
      <c r="F151" s="27" t="s">
        <v>182</v>
      </c>
    </row>
    <row r="152" spans="1:6">
      <c r="A152" s="27">
        <v>4</v>
      </c>
      <c r="B152" s="27" t="s">
        <v>149</v>
      </c>
      <c r="C152" s="27" t="s">
        <v>180</v>
      </c>
      <c r="D152" s="27">
        <v>4.3146399999999998</v>
      </c>
      <c r="E152" s="4">
        <v>41739.344675925924</v>
      </c>
      <c r="F152" s="27" t="s">
        <v>182</v>
      </c>
    </row>
    <row r="153" spans="1:6">
      <c r="A153" s="27">
        <v>4</v>
      </c>
      <c r="B153" s="27" t="s">
        <v>131</v>
      </c>
      <c r="C153" s="27" t="s">
        <v>180</v>
      </c>
      <c r="D153" s="27">
        <v>16.788969999999999</v>
      </c>
      <c r="E153" s="4">
        <v>41800.525092592594</v>
      </c>
      <c r="F153" s="27" t="s">
        <v>182</v>
      </c>
    </row>
    <row r="154" spans="1:6">
      <c r="A154" s="27">
        <v>4</v>
      </c>
      <c r="B154" s="27" t="s">
        <v>131</v>
      </c>
      <c r="C154" s="27" t="s">
        <v>180</v>
      </c>
      <c r="D154" s="27">
        <v>19.191870000000002</v>
      </c>
      <c r="E154" s="4">
        <v>41922.901585648149</v>
      </c>
      <c r="F154" s="27"/>
    </row>
    <row r="155" spans="1:6">
      <c r="A155" s="27">
        <v>4</v>
      </c>
      <c r="B155" s="27" t="s">
        <v>40</v>
      </c>
      <c r="C155" s="27" t="s">
        <v>180</v>
      </c>
      <c r="D155" s="27">
        <v>5.8256800000000002</v>
      </c>
      <c r="E155" s="4">
        <v>41861.860254629632</v>
      </c>
      <c r="F155" s="27" t="s">
        <v>182</v>
      </c>
    </row>
    <row r="156" spans="1:6">
      <c r="A156" s="27">
        <v>4</v>
      </c>
      <c r="B156" s="27" t="s">
        <v>135</v>
      </c>
      <c r="C156" s="27" t="s">
        <v>180</v>
      </c>
      <c r="D156" s="27">
        <v>4.4547800000000004</v>
      </c>
      <c r="E156" s="4">
        <v>41892.402766203704</v>
      </c>
      <c r="F156" s="27" t="s">
        <v>182</v>
      </c>
    </row>
    <row r="157" spans="1:6">
      <c r="A157" s="27">
        <v>4</v>
      </c>
      <c r="B157" s="27" t="s">
        <v>19</v>
      </c>
      <c r="C157" s="27" t="s">
        <v>180</v>
      </c>
      <c r="D157" s="27">
        <v>9.7023200000000003</v>
      </c>
      <c r="E157" s="4">
        <v>41769.684421296297</v>
      </c>
      <c r="F157" s="27" t="s">
        <v>182</v>
      </c>
    </row>
    <row r="158" spans="1:6">
      <c r="A158" s="27">
        <v>4</v>
      </c>
      <c r="B158" s="27" t="s">
        <v>100</v>
      </c>
      <c r="C158" s="27" t="s">
        <v>180</v>
      </c>
      <c r="D158" s="27">
        <v>7.4896200000000004</v>
      </c>
      <c r="E158" s="4">
        <v>41830.157766203702</v>
      </c>
      <c r="F158" s="27" t="s">
        <v>182</v>
      </c>
    </row>
    <row r="159" spans="1:6">
      <c r="A159" s="27">
        <v>4</v>
      </c>
      <c r="B159" s="27" t="s">
        <v>97</v>
      </c>
      <c r="C159" s="27" t="s">
        <v>191</v>
      </c>
      <c r="D159" s="27"/>
      <c r="E159" s="4">
        <v>41953.320462962962</v>
      </c>
      <c r="F159" s="27"/>
    </row>
    <row r="160" spans="1:6">
      <c r="A160" s="27">
        <v>4</v>
      </c>
      <c r="B160" s="27" t="s">
        <v>130</v>
      </c>
      <c r="C160" s="27" t="s">
        <v>180</v>
      </c>
      <c r="D160" s="27">
        <v>6.2010899999999998</v>
      </c>
      <c r="E160" s="4">
        <v>41892.23364583333</v>
      </c>
      <c r="F160" s="27" t="s">
        <v>182</v>
      </c>
    </row>
    <row r="161" spans="1:6">
      <c r="A161" s="27">
        <v>4</v>
      </c>
      <c r="B161" s="28" t="s">
        <v>49</v>
      </c>
      <c r="C161" s="27" t="s">
        <v>180</v>
      </c>
      <c r="D161" s="27">
        <v>7.7078100000000003</v>
      </c>
      <c r="E161" s="4">
        <v>41922.681967592594</v>
      </c>
      <c r="F161" s="27" t="s">
        <v>182</v>
      </c>
    </row>
    <row r="162" spans="1:6">
      <c r="A162" s="27">
        <v>4</v>
      </c>
      <c r="B162" s="27" t="s">
        <v>151</v>
      </c>
      <c r="C162" s="27" t="s">
        <v>180</v>
      </c>
      <c r="D162" s="27">
        <v>6.8512300000000002</v>
      </c>
      <c r="E162" s="4">
        <v>41953.234305555554</v>
      </c>
      <c r="F162" s="27" t="s">
        <v>182</v>
      </c>
    </row>
    <row r="163" spans="1:6">
      <c r="A163" s="27">
        <v>4</v>
      </c>
      <c r="B163" s="27" t="s">
        <v>143</v>
      </c>
      <c r="C163" s="27" t="s">
        <v>180</v>
      </c>
      <c r="D163" s="27">
        <v>5.6639200000000001</v>
      </c>
      <c r="E163" s="4">
        <v>41892.17796296296</v>
      </c>
      <c r="F163" s="27" t="s">
        <v>182</v>
      </c>
    </row>
    <row r="164" spans="1:6">
      <c r="A164" s="27">
        <v>4</v>
      </c>
      <c r="B164" s="27" t="s">
        <v>138</v>
      </c>
      <c r="C164" s="27" t="s">
        <v>180</v>
      </c>
      <c r="D164" s="27">
        <v>9.7998999999999992</v>
      </c>
      <c r="E164" s="4">
        <v>41953.052766203706</v>
      </c>
      <c r="F164" s="27" t="s">
        <v>182</v>
      </c>
    </row>
    <row r="165" spans="1:6">
      <c r="A165" s="27">
        <v>4</v>
      </c>
      <c r="B165" s="27" t="s">
        <v>152</v>
      </c>
      <c r="C165" s="27" t="s">
        <v>180</v>
      </c>
      <c r="D165" s="27">
        <v>11.401289999999999</v>
      </c>
      <c r="E165" s="4">
        <v>41922.508668981478</v>
      </c>
      <c r="F165" s="27" t="s">
        <v>182</v>
      </c>
    </row>
    <row r="166" spans="1:6">
      <c r="A166" s="27">
        <v>4</v>
      </c>
      <c r="B166" s="27" t="s">
        <v>124</v>
      </c>
      <c r="C166" s="27" t="s">
        <v>180</v>
      </c>
      <c r="D166" s="27">
        <v>4.42197</v>
      </c>
      <c r="E166" s="4">
        <v>41922.289375</v>
      </c>
      <c r="F166" s="27" t="s">
        <v>182</v>
      </c>
    </row>
    <row r="167" spans="1:6">
      <c r="A167" s="27">
        <v>4</v>
      </c>
      <c r="B167" s="27" t="s">
        <v>146</v>
      </c>
      <c r="C167" s="27" t="s">
        <v>180</v>
      </c>
      <c r="D167" s="27">
        <v>4.2643000000000004</v>
      </c>
      <c r="E167" s="4">
        <v>41739.351759259262</v>
      </c>
      <c r="F167" s="27" t="s">
        <v>182</v>
      </c>
    </row>
    <row r="168" spans="1:6">
      <c r="A168" s="27">
        <v>4</v>
      </c>
      <c r="B168" s="27" t="s">
        <v>52</v>
      </c>
      <c r="C168" s="27" t="s">
        <v>180</v>
      </c>
      <c r="D168" s="27">
        <v>5.5631399999999998</v>
      </c>
      <c r="E168" s="4">
        <v>41861.799074074072</v>
      </c>
      <c r="F168" s="27" t="s">
        <v>182</v>
      </c>
    </row>
    <row r="169" spans="1:6">
      <c r="A169" s="27">
        <v>5</v>
      </c>
      <c r="B169" s="27" t="s">
        <v>126</v>
      </c>
      <c r="C169" s="27" t="s">
        <v>180</v>
      </c>
      <c r="D169" s="27">
        <v>6.8047599999999999</v>
      </c>
      <c r="E169" s="27" t="s">
        <v>278</v>
      </c>
      <c r="F169" s="27" t="s">
        <v>182</v>
      </c>
    </row>
    <row r="170" spans="1:6">
      <c r="A170" s="27">
        <v>5</v>
      </c>
      <c r="B170" s="27" t="s">
        <v>125</v>
      </c>
      <c r="C170" s="27" t="s">
        <v>180</v>
      </c>
      <c r="D170" s="27">
        <v>5.3935700000000004</v>
      </c>
      <c r="E170" s="27" t="s">
        <v>279</v>
      </c>
      <c r="F170" s="27" t="s">
        <v>182</v>
      </c>
    </row>
    <row r="171" spans="1:6">
      <c r="A171" s="27">
        <v>5</v>
      </c>
      <c r="B171" s="27" t="s">
        <v>89</v>
      </c>
      <c r="C171" s="27" t="s">
        <v>180</v>
      </c>
      <c r="D171" s="27">
        <v>6.1320600000000001</v>
      </c>
      <c r="E171" s="27" t="s">
        <v>280</v>
      </c>
      <c r="F171" s="27" t="s">
        <v>182</v>
      </c>
    </row>
    <row r="172" spans="1:6">
      <c r="A172" s="27">
        <v>5</v>
      </c>
      <c r="B172" s="27" t="s">
        <v>42</v>
      </c>
      <c r="C172" s="27" t="s">
        <v>180</v>
      </c>
      <c r="D172" s="27">
        <v>7.2248000000000001</v>
      </c>
      <c r="E172" s="27" t="s">
        <v>281</v>
      </c>
      <c r="F172" s="27" t="s">
        <v>182</v>
      </c>
    </row>
    <row r="173" spans="1:6">
      <c r="A173" s="27">
        <v>5</v>
      </c>
      <c r="B173" s="27" t="s">
        <v>153</v>
      </c>
      <c r="C173" s="27" t="s">
        <v>180</v>
      </c>
      <c r="D173" s="27">
        <v>10.9162</v>
      </c>
      <c r="E173" s="27" t="s">
        <v>282</v>
      </c>
      <c r="F173" s="27" t="s">
        <v>182</v>
      </c>
    </row>
    <row r="174" spans="1:6">
      <c r="A174" s="27">
        <v>5</v>
      </c>
      <c r="B174" s="27" t="s">
        <v>27</v>
      </c>
      <c r="C174" s="27" t="s">
        <v>180</v>
      </c>
      <c r="D174" s="27">
        <v>7.7386999999999997</v>
      </c>
      <c r="E174" s="27" t="s">
        <v>283</v>
      </c>
      <c r="F174" s="27" t="s">
        <v>182</v>
      </c>
    </row>
    <row r="175" spans="1:6">
      <c r="A175" s="27">
        <v>5</v>
      </c>
      <c r="B175" s="27" t="s">
        <v>145</v>
      </c>
      <c r="C175" s="27" t="s">
        <v>180</v>
      </c>
      <c r="D175" s="27">
        <v>6.4543400000000002</v>
      </c>
      <c r="E175" s="27" t="s">
        <v>284</v>
      </c>
      <c r="F175" s="27" t="s">
        <v>182</v>
      </c>
    </row>
    <row r="176" spans="1:6">
      <c r="A176" s="27">
        <v>5</v>
      </c>
      <c r="B176" s="27" t="s">
        <v>35</v>
      </c>
      <c r="C176" s="27" t="s">
        <v>180</v>
      </c>
      <c r="D176" s="27">
        <v>7.4183599999999998</v>
      </c>
      <c r="E176" s="27" t="s">
        <v>285</v>
      </c>
      <c r="F176" s="27" t="s">
        <v>182</v>
      </c>
    </row>
    <row r="177" spans="1:6">
      <c r="A177" s="27">
        <v>5</v>
      </c>
      <c r="B177" s="27" t="s">
        <v>54</v>
      </c>
      <c r="C177" s="27" t="s">
        <v>180</v>
      </c>
      <c r="D177" s="27">
        <v>9.0705799999999996</v>
      </c>
      <c r="E177" s="27" t="s">
        <v>286</v>
      </c>
      <c r="F177" s="27" t="s">
        <v>182</v>
      </c>
    </row>
    <row r="178" spans="1:6">
      <c r="A178" s="27">
        <v>5</v>
      </c>
      <c r="B178" s="27" t="s">
        <v>128</v>
      </c>
      <c r="C178" s="27" t="s">
        <v>180</v>
      </c>
      <c r="D178" s="27">
        <v>6.6675399999999998</v>
      </c>
      <c r="E178" s="27" t="s">
        <v>287</v>
      </c>
      <c r="F178" s="27" t="s">
        <v>182</v>
      </c>
    </row>
    <row r="179" spans="1:6">
      <c r="A179" s="27">
        <v>5</v>
      </c>
      <c r="B179" s="27" t="s">
        <v>15</v>
      </c>
      <c r="C179" s="27" t="s">
        <v>180</v>
      </c>
      <c r="D179" s="27">
        <v>6.633</v>
      </c>
      <c r="E179" s="27" t="s">
        <v>288</v>
      </c>
      <c r="F179" s="27" t="s">
        <v>182</v>
      </c>
    </row>
    <row r="180" spans="1:6">
      <c r="A180" s="27">
        <v>5</v>
      </c>
      <c r="B180" s="27" t="s">
        <v>14</v>
      </c>
      <c r="C180" s="27" t="s">
        <v>180</v>
      </c>
      <c r="D180" s="27">
        <v>12.286490000000001</v>
      </c>
      <c r="E180" s="27" t="s">
        <v>289</v>
      </c>
      <c r="F180" s="27" t="s">
        <v>182</v>
      </c>
    </row>
    <row r="181" spans="1:6">
      <c r="A181" s="27">
        <v>5</v>
      </c>
      <c r="B181" s="27" t="s">
        <v>14</v>
      </c>
      <c r="C181" s="27" t="s">
        <v>180</v>
      </c>
      <c r="D181" s="27">
        <v>9.7280899999999999</v>
      </c>
      <c r="E181" s="27" t="s">
        <v>290</v>
      </c>
      <c r="F181" s="27"/>
    </row>
    <row r="182" spans="1:6">
      <c r="A182" s="27">
        <v>5</v>
      </c>
      <c r="B182" s="27" t="s">
        <v>13</v>
      </c>
      <c r="C182" s="27" t="s">
        <v>180</v>
      </c>
      <c r="D182" s="27">
        <v>7.4442000000000004</v>
      </c>
      <c r="E182" s="27" t="s">
        <v>291</v>
      </c>
      <c r="F182" s="27" t="s">
        <v>182</v>
      </c>
    </row>
    <row r="183" spans="1:6">
      <c r="A183" s="27">
        <v>5</v>
      </c>
      <c r="B183" s="27" t="s">
        <v>13</v>
      </c>
      <c r="C183" s="27" t="s">
        <v>180</v>
      </c>
      <c r="D183" s="27">
        <v>7.3921599999999996</v>
      </c>
      <c r="E183" s="27" t="s">
        <v>292</v>
      </c>
      <c r="F183" s="27"/>
    </row>
    <row r="184" spans="1:6">
      <c r="A184" s="27">
        <v>5</v>
      </c>
      <c r="B184" s="27" t="s">
        <v>13</v>
      </c>
      <c r="C184" s="27" t="s">
        <v>180</v>
      </c>
      <c r="D184" s="27">
        <v>7.2752100000000004</v>
      </c>
      <c r="E184" s="27" t="s">
        <v>293</v>
      </c>
      <c r="F184" s="27"/>
    </row>
    <row r="185" spans="1:6">
      <c r="A185" s="27">
        <v>5</v>
      </c>
      <c r="B185" s="27" t="s">
        <v>93</v>
      </c>
      <c r="C185" s="27" t="s">
        <v>180</v>
      </c>
      <c r="D185" s="27">
        <v>8.2175600000000006</v>
      </c>
      <c r="E185" s="27" t="s">
        <v>294</v>
      </c>
      <c r="F185" s="27" t="s">
        <v>182</v>
      </c>
    </row>
    <row r="186" spans="1:6">
      <c r="A186" s="27">
        <v>5</v>
      </c>
      <c r="B186" s="27" t="s">
        <v>150</v>
      </c>
      <c r="C186" s="27" t="s">
        <v>180</v>
      </c>
      <c r="D186" s="27">
        <v>7.79521</v>
      </c>
      <c r="E186" s="27" t="s">
        <v>295</v>
      </c>
      <c r="F186" s="27" t="s">
        <v>182</v>
      </c>
    </row>
    <row r="187" spans="1:6">
      <c r="A187" s="27">
        <v>5</v>
      </c>
      <c r="B187" s="27" t="s">
        <v>43</v>
      </c>
      <c r="C187" s="27" t="s">
        <v>180</v>
      </c>
      <c r="D187" s="27">
        <v>9.3071900000000003</v>
      </c>
      <c r="E187" s="27" t="s">
        <v>296</v>
      </c>
      <c r="F187" s="27" t="s">
        <v>182</v>
      </c>
    </row>
    <row r="188" spans="1:6">
      <c r="A188" s="27">
        <v>5</v>
      </c>
      <c r="B188" s="27" t="s">
        <v>96</v>
      </c>
      <c r="C188" s="27" t="s">
        <v>240</v>
      </c>
      <c r="D188" s="27"/>
      <c r="E188" s="27" t="s">
        <v>297</v>
      </c>
      <c r="F188" s="27"/>
    </row>
    <row r="189" spans="1:6">
      <c r="A189" s="27">
        <v>5</v>
      </c>
      <c r="B189" s="27" t="s">
        <v>96</v>
      </c>
      <c r="C189" s="27" t="s">
        <v>180</v>
      </c>
      <c r="D189" s="27">
        <v>9.2212399999999999</v>
      </c>
      <c r="E189" s="27" t="s">
        <v>298</v>
      </c>
      <c r="F189" s="27" t="s">
        <v>182</v>
      </c>
    </row>
    <row r="190" spans="1:6">
      <c r="A190" s="27">
        <v>5</v>
      </c>
      <c r="B190" s="27" t="s">
        <v>131</v>
      </c>
      <c r="C190" s="27" t="s">
        <v>180</v>
      </c>
      <c r="D190" s="27">
        <v>19.397790000000001</v>
      </c>
      <c r="E190" s="27" t="s">
        <v>299</v>
      </c>
      <c r="F190" s="27" t="s">
        <v>182</v>
      </c>
    </row>
    <row r="191" spans="1:6">
      <c r="A191" s="27">
        <v>5</v>
      </c>
      <c r="B191" s="27" t="s">
        <v>131</v>
      </c>
      <c r="C191" s="27" t="s">
        <v>180</v>
      </c>
      <c r="D191" s="27">
        <v>17.854469999999999</v>
      </c>
      <c r="E191" s="27" t="s">
        <v>300</v>
      </c>
      <c r="F191" s="27"/>
    </row>
    <row r="192" spans="1:6">
      <c r="A192" s="27">
        <v>5</v>
      </c>
      <c r="B192" s="27" t="s">
        <v>40</v>
      </c>
      <c r="C192" s="27" t="s">
        <v>180</v>
      </c>
      <c r="D192" s="27">
        <v>9.5386299999999995</v>
      </c>
      <c r="E192" s="27" t="s">
        <v>301</v>
      </c>
      <c r="F192" s="27" t="s">
        <v>182</v>
      </c>
    </row>
    <row r="193" spans="1:6">
      <c r="A193" s="27">
        <v>5</v>
      </c>
      <c r="B193" s="27" t="s">
        <v>135</v>
      </c>
      <c r="C193" s="27" t="s">
        <v>180</v>
      </c>
      <c r="D193" s="27">
        <v>7.2943899999999999</v>
      </c>
      <c r="E193" s="27" t="s">
        <v>302</v>
      </c>
      <c r="F193" s="27" t="s">
        <v>182</v>
      </c>
    </row>
    <row r="194" spans="1:6">
      <c r="A194" s="27">
        <v>5</v>
      </c>
      <c r="B194" s="27" t="s">
        <v>19</v>
      </c>
      <c r="C194" s="27" t="s">
        <v>180</v>
      </c>
      <c r="D194" s="27">
        <v>7.0427600000000004</v>
      </c>
      <c r="E194" s="27" t="s">
        <v>303</v>
      </c>
      <c r="F194" s="27" t="s">
        <v>182</v>
      </c>
    </row>
    <row r="195" spans="1:6">
      <c r="A195" s="27">
        <v>5</v>
      </c>
      <c r="B195" s="27" t="s">
        <v>100</v>
      </c>
      <c r="C195" s="27" t="s">
        <v>180</v>
      </c>
      <c r="D195" s="27">
        <v>17.105350000000001</v>
      </c>
      <c r="E195" s="27" t="s">
        <v>304</v>
      </c>
      <c r="F195" s="27" t="s">
        <v>182</v>
      </c>
    </row>
    <row r="196" spans="1:6">
      <c r="A196" s="27">
        <v>5</v>
      </c>
      <c r="B196" s="27" t="s">
        <v>97</v>
      </c>
      <c r="C196" s="27" t="s">
        <v>180</v>
      </c>
      <c r="D196" s="27">
        <v>11.43317</v>
      </c>
      <c r="E196" s="4">
        <v>41983.188715277778</v>
      </c>
      <c r="F196" s="27" t="s">
        <v>182</v>
      </c>
    </row>
    <row r="197" spans="1:6">
      <c r="A197" s="27">
        <v>5</v>
      </c>
      <c r="B197" s="27" t="s">
        <v>97</v>
      </c>
      <c r="C197" s="27" t="s">
        <v>180</v>
      </c>
      <c r="D197" s="27">
        <v>11.523860000000001</v>
      </c>
      <c r="E197" s="27" t="s">
        <v>305</v>
      </c>
      <c r="F197" s="27"/>
    </row>
    <row r="198" spans="1:6">
      <c r="A198" s="27">
        <v>5</v>
      </c>
      <c r="B198" s="27" t="s">
        <v>151</v>
      </c>
      <c r="C198" s="27" t="s">
        <v>180</v>
      </c>
      <c r="D198" s="27">
        <v>8.6898499999999999</v>
      </c>
      <c r="E198" s="27" t="s">
        <v>306</v>
      </c>
      <c r="F198" s="27" t="s">
        <v>182</v>
      </c>
    </row>
    <row r="199" spans="1:6">
      <c r="A199" s="27">
        <v>5</v>
      </c>
      <c r="B199" s="27" t="s">
        <v>143</v>
      </c>
      <c r="C199" s="27" t="s">
        <v>180</v>
      </c>
      <c r="D199" s="27">
        <v>8.3073700000000006</v>
      </c>
      <c r="E199" s="27" t="s">
        <v>307</v>
      </c>
      <c r="F199" s="27" t="s">
        <v>182</v>
      </c>
    </row>
    <row r="200" spans="1:6">
      <c r="A200" s="27">
        <v>5</v>
      </c>
      <c r="B200" s="27" t="s">
        <v>143</v>
      </c>
      <c r="C200" s="27" t="s">
        <v>180</v>
      </c>
      <c r="D200" s="27">
        <v>8.3780900000000003</v>
      </c>
      <c r="E200" s="27" t="s">
        <v>308</v>
      </c>
      <c r="F200" s="27"/>
    </row>
    <row r="201" spans="1:6">
      <c r="A201" s="27">
        <v>5</v>
      </c>
      <c r="B201" s="27" t="s">
        <v>152</v>
      </c>
      <c r="C201" s="27" t="s">
        <v>180</v>
      </c>
      <c r="D201" s="27">
        <v>7.2026300000000001</v>
      </c>
      <c r="E201" s="4">
        <v>41953.596458333333</v>
      </c>
      <c r="F201" s="27" t="s">
        <v>182</v>
      </c>
    </row>
    <row r="202" spans="1:6">
      <c r="A202" s="27">
        <v>5</v>
      </c>
      <c r="B202" s="27" t="s">
        <v>152</v>
      </c>
      <c r="C202" s="27" t="s">
        <v>180</v>
      </c>
      <c r="D202" s="27">
        <v>6.7598099999999999</v>
      </c>
      <c r="E202" s="27" t="s">
        <v>309</v>
      </c>
      <c r="F202" s="27"/>
    </row>
    <row r="203" spans="1:6">
      <c r="A203" s="27">
        <v>5</v>
      </c>
      <c r="B203" s="27" t="s">
        <v>124</v>
      </c>
      <c r="C203" s="27" t="s">
        <v>180</v>
      </c>
      <c r="D203" s="27">
        <v>5.8976300000000004</v>
      </c>
      <c r="E203" s="27" t="s">
        <v>310</v>
      </c>
      <c r="F203" s="27" t="s">
        <v>182</v>
      </c>
    </row>
    <row r="204" spans="1:6">
      <c r="A204" s="27">
        <v>5</v>
      </c>
      <c r="B204" s="27" t="s">
        <v>52</v>
      </c>
      <c r="C204" s="27" t="s">
        <v>180</v>
      </c>
      <c r="D204" s="27">
        <v>10.929830000000001</v>
      </c>
      <c r="E204" s="4">
        <v>41983.932974537034</v>
      </c>
      <c r="F204" s="27" t="s">
        <v>182</v>
      </c>
    </row>
    <row r="205" spans="1:6">
      <c r="A205" s="27">
        <v>5</v>
      </c>
      <c r="B205" s="27" t="s">
        <v>52</v>
      </c>
      <c r="C205" s="27" t="s">
        <v>180</v>
      </c>
      <c r="D205" s="27">
        <v>11.360620000000001</v>
      </c>
      <c r="E205" s="27" t="s">
        <v>311</v>
      </c>
      <c r="F205" s="27"/>
    </row>
    <row r="206" spans="1:6">
      <c r="A206" s="27">
        <v>5</v>
      </c>
      <c r="B206" s="27" t="s">
        <v>52</v>
      </c>
      <c r="C206" s="27" t="s">
        <v>180</v>
      </c>
      <c r="D206" s="27">
        <v>11.240679999999999</v>
      </c>
      <c r="E206" s="27" t="s">
        <v>312</v>
      </c>
      <c r="F206" s="27"/>
    </row>
    <row r="207" spans="1:6">
      <c r="A207" s="27">
        <v>5</v>
      </c>
      <c r="B207" s="27" t="s">
        <v>50</v>
      </c>
      <c r="C207" s="27" t="s">
        <v>180</v>
      </c>
      <c r="D207" s="27">
        <v>8.1979199999999999</v>
      </c>
      <c r="E207" s="27" t="s">
        <v>313</v>
      </c>
      <c r="F207" s="27" t="s">
        <v>182</v>
      </c>
    </row>
    <row r="208" spans="1:6">
      <c r="A208" s="27">
        <v>6</v>
      </c>
      <c r="B208" s="27" t="s">
        <v>126</v>
      </c>
      <c r="C208" s="27" t="s">
        <v>180</v>
      </c>
      <c r="D208" s="27">
        <v>7.0566000000000004</v>
      </c>
      <c r="E208" s="27" t="s">
        <v>314</v>
      </c>
      <c r="F208" s="27" t="s">
        <v>182</v>
      </c>
    </row>
    <row r="209" spans="1:6">
      <c r="A209" s="27">
        <v>6</v>
      </c>
      <c r="B209" s="27" t="s">
        <v>125</v>
      </c>
      <c r="C209" s="27" t="s">
        <v>180</v>
      </c>
      <c r="D209" s="27">
        <v>6.6241599999999998</v>
      </c>
      <c r="E209" s="27" t="s">
        <v>315</v>
      </c>
      <c r="F209" s="27" t="s">
        <v>182</v>
      </c>
    </row>
    <row r="210" spans="1:6">
      <c r="A210" s="27">
        <v>6</v>
      </c>
      <c r="B210" s="27" t="s">
        <v>46</v>
      </c>
      <c r="C210" s="27" t="s">
        <v>180</v>
      </c>
      <c r="D210" s="27">
        <v>8.3614700000000006</v>
      </c>
      <c r="E210" s="27" t="s">
        <v>316</v>
      </c>
      <c r="F210" s="27" t="s">
        <v>182</v>
      </c>
    </row>
    <row r="211" spans="1:6">
      <c r="A211" s="27">
        <v>6</v>
      </c>
      <c r="B211" s="27" t="s">
        <v>89</v>
      </c>
      <c r="C211" s="27" t="s">
        <v>180</v>
      </c>
      <c r="D211" s="27">
        <v>6.4029999999999996</v>
      </c>
      <c r="E211" s="27" t="s">
        <v>317</v>
      </c>
      <c r="F211" s="27" t="s">
        <v>182</v>
      </c>
    </row>
    <row r="212" spans="1:6">
      <c r="A212" s="27">
        <v>6</v>
      </c>
      <c r="B212" s="27" t="s">
        <v>89</v>
      </c>
      <c r="C212" s="27" t="s">
        <v>180</v>
      </c>
      <c r="D212" s="27">
        <v>6.4027700000000003</v>
      </c>
      <c r="E212" s="27" t="s">
        <v>318</v>
      </c>
      <c r="F212" s="27"/>
    </row>
    <row r="213" spans="1:6">
      <c r="A213" s="27">
        <v>6</v>
      </c>
      <c r="B213" s="27" t="s">
        <v>137</v>
      </c>
      <c r="C213" s="27" t="s">
        <v>180</v>
      </c>
      <c r="D213" s="27">
        <v>20.867609999999999</v>
      </c>
      <c r="E213" s="27" t="s">
        <v>319</v>
      </c>
      <c r="F213" s="27"/>
    </row>
    <row r="214" spans="1:6">
      <c r="A214" s="27">
        <v>6</v>
      </c>
      <c r="B214" s="27" t="s">
        <v>42</v>
      </c>
      <c r="C214" s="27" t="s">
        <v>180</v>
      </c>
      <c r="D214" s="27">
        <v>11.16375</v>
      </c>
      <c r="E214" s="27" t="s">
        <v>320</v>
      </c>
      <c r="F214" s="27" t="s">
        <v>182</v>
      </c>
    </row>
    <row r="215" spans="1:6">
      <c r="A215" s="27">
        <v>6</v>
      </c>
      <c r="B215" s="27" t="s">
        <v>153</v>
      </c>
      <c r="C215" s="27" t="s">
        <v>180</v>
      </c>
      <c r="D215" s="27">
        <v>8.5415200000000002</v>
      </c>
      <c r="E215" s="27" t="s">
        <v>321</v>
      </c>
      <c r="F215" s="27" t="s">
        <v>182</v>
      </c>
    </row>
    <row r="216" spans="1:6">
      <c r="A216" s="27">
        <v>6</v>
      </c>
      <c r="B216" s="27" t="s">
        <v>27</v>
      </c>
      <c r="C216" s="27" t="s">
        <v>180</v>
      </c>
      <c r="D216" s="27">
        <v>6.5536399999999997</v>
      </c>
      <c r="E216" s="27" t="s">
        <v>322</v>
      </c>
      <c r="F216" s="27" t="s">
        <v>182</v>
      </c>
    </row>
    <row r="217" spans="1:6">
      <c r="A217" s="27">
        <v>6</v>
      </c>
      <c r="B217" s="27" t="s">
        <v>145</v>
      </c>
      <c r="C217" s="27" t="s">
        <v>180</v>
      </c>
      <c r="D217" s="27">
        <v>8.37988</v>
      </c>
      <c r="E217" s="27" t="s">
        <v>323</v>
      </c>
      <c r="F217" s="27" t="s">
        <v>182</v>
      </c>
    </row>
    <row r="218" spans="1:6">
      <c r="A218" s="27">
        <v>6</v>
      </c>
      <c r="B218" s="27" t="s">
        <v>35</v>
      </c>
      <c r="C218" s="27" t="s">
        <v>180</v>
      </c>
      <c r="D218" s="27">
        <v>19.732469999999999</v>
      </c>
      <c r="E218" s="27" t="s">
        <v>324</v>
      </c>
      <c r="F218" s="27" t="s">
        <v>182</v>
      </c>
    </row>
    <row r="219" spans="1:6">
      <c r="A219" s="27">
        <v>6</v>
      </c>
      <c r="B219" s="27" t="s">
        <v>35</v>
      </c>
      <c r="C219" s="27" t="s">
        <v>180</v>
      </c>
      <c r="D219" s="27">
        <v>23.67276</v>
      </c>
      <c r="E219" s="27" t="s">
        <v>325</v>
      </c>
      <c r="F219" s="27"/>
    </row>
    <row r="220" spans="1:6">
      <c r="A220" s="27">
        <v>6</v>
      </c>
      <c r="B220" s="27" t="s">
        <v>35</v>
      </c>
      <c r="C220" s="27" t="s">
        <v>180</v>
      </c>
      <c r="D220" s="27">
        <v>7.6612499999999999</v>
      </c>
      <c r="E220" s="27" t="s">
        <v>326</v>
      </c>
      <c r="F220" s="27"/>
    </row>
    <row r="221" spans="1:6">
      <c r="A221" s="27">
        <v>6</v>
      </c>
      <c r="B221" s="27" t="s">
        <v>54</v>
      </c>
      <c r="C221" s="27" t="s">
        <v>180</v>
      </c>
      <c r="D221" s="27">
        <v>8.7098099999999992</v>
      </c>
      <c r="E221" s="27" t="s">
        <v>327</v>
      </c>
      <c r="F221" s="27" t="s">
        <v>182</v>
      </c>
    </row>
    <row r="222" spans="1:6">
      <c r="A222" s="27">
        <v>6</v>
      </c>
      <c r="B222" s="27" t="s">
        <v>128</v>
      </c>
      <c r="C222" s="27" t="s">
        <v>180</v>
      </c>
      <c r="D222" s="27">
        <v>6.9045500000000004</v>
      </c>
      <c r="E222" s="27" t="s">
        <v>328</v>
      </c>
      <c r="F222" s="27" t="s">
        <v>182</v>
      </c>
    </row>
    <row r="223" spans="1:6">
      <c r="A223" s="27">
        <v>6</v>
      </c>
      <c r="B223" s="27" t="s">
        <v>15</v>
      </c>
      <c r="C223" s="27" t="s">
        <v>180</v>
      </c>
      <c r="D223" s="27">
        <v>6.2306299999999997</v>
      </c>
      <c r="E223" s="27" t="s">
        <v>329</v>
      </c>
      <c r="F223" s="27" t="s">
        <v>182</v>
      </c>
    </row>
    <row r="224" spans="1:6">
      <c r="A224" s="27">
        <v>6</v>
      </c>
      <c r="B224" s="27" t="s">
        <v>14</v>
      </c>
      <c r="C224" s="27" t="s">
        <v>180</v>
      </c>
      <c r="D224" s="27">
        <v>17.43092</v>
      </c>
      <c r="E224" s="27" t="s">
        <v>330</v>
      </c>
      <c r="F224" s="27" t="s">
        <v>182</v>
      </c>
    </row>
    <row r="225" spans="1:6">
      <c r="A225" s="27">
        <v>6</v>
      </c>
      <c r="B225" s="27" t="s">
        <v>13</v>
      </c>
      <c r="C225" s="27" t="s">
        <v>180</v>
      </c>
      <c r="D225" s="27">
        <v>6.9920900000000001</v>
      </c>
      <c r="E225" s="27" t="s">
        <v>331</v>
      </c>
      <c r="F225" s="27" t="s">
        <v>182</v>
      </c>
    </row>
    <row r="226" spans="1:6">
      <c r="A226" s="27">
        <v>6</v>
      </c>
      <c r="B226" s="27" t="s">
        <v>13</v>
      </c>
      <c r="C226" s="27" t="s">
        <v>180</v>
      </c>
      <c r="D226" s="27">
        <v>7.7931499999999998</v>
      </c>
      <c r="E226" s="27" t="s">
        <v>332</v>
      </c>
      <c r="F226" s="27"/>
    </row>
    <row r="227" spans="1:6">
      <c r="A227" s="27">
        <v>6</v>
      </c>
      <c r="B227" s="27" t="s">
        <v>93</v>
      </c>
      <c r="C227" s="27" t="s">
        <v>180</v>
      </c>
      <c r="D227" s="27">
        <v>8.4089600000000004</v>
      </c>
      <c r="E227" s="27" t="s">
        <v>333</v>
      </c>
      <c r="F227" s="27" t="s">
        <v>182</v>
      </c>
    </row>
    <row r="228" spans="1:6">
      <c r="A228" s="27">
        <v>6</v>
      </c>
      <c r="B228" s="27" t="s">
        <v>150</v>
      </c>
      <c r="C228" s="27" t="s">
        <v>191</v>
      </c>
      <c r="D228" s="27"/>
      <c r="E228" s="27" t="s">
        <v>334</v>
      </c>
      <c r="F228" s="27"/>
    </row>
    <row r="229" spans="1:6">
      <c r="A229" s="27">
        <v>6</v>
      </c>
      <c r="B229" s="27" t="s">
        <v>150</v>
      </c>
      <c r="C229" s="27" t="s">
        <v>180</v>
      </c>
      <c r="D229" s="27">
        <v>9.3922100000000004</v>
      </c>
      <c r="E229" s="27" t="s">
        <v>335</v>
      </c>
      <c r="F229" s="27" t="s">
        <v>182</v>
      </c>
    </row>
    <row r="230" spans="1:6">
      <c r="A230" s="27">
        <v>6</v>
      </c>
      <c r="B230" s="27" t="s">
        <v>43</v>
      </c>
      <c r="C230" s="27" t="s">
        <v>180</v>
      </c>
      <c r="D230" s="27">
        <v>7.6101799999999997</v>
      </c>
      <c r="E230" s="27" t="s">
        <v>336</v>
      </c>
      <c r="F230" s="27" t="s">
        <v>182</v>
      </c>
    </row>
    <row r="231" spans="1:6">
      <c r="A231" s="27">
        <v>6</v>
      </c>
      <c r="B231" s="27" t="s">
        <v>96</v>
      </c>
      <c r="C231" s="27" t="s">
        <v>180</v>
      </c>
      <c r="D231" s="27">
        <v>7.6704999999999997</v>
      </c>
      <c r="E231" s="27" t="s">
        <v>337</v>
      </c>
      <c r="F231" s="27" t="s">
        <v>182</v>
      </c>
    </row>
    <row r="232" spans="1:6">
      <c r="A232" s="27">
        <v>6</v>
      </c>
      <c r="B232" s="27" t="s">
        <v>96</v>
      </c>
      <c r="C232" s="27" t="s">
        <v>180</v>
      </c>
      <c r="D232" s="27">
        <v>7.4440499999999998</v>
      </c>
      <c r="E232" s="27" t="s">
        <v>338</v>
      </c>
      <c r="F232" s="27"/>
    </row>
    <row r="233" spans="1:6">
      <c r="A233" s="27">
        <v>6</v>
      </c>
      <c r="B233" s="27" t="s">
        <v>40</v>
      </c>
      <c r="C233" s="27" t="s">
        <v>180</v>
      </c>
      <c r="D233" s="27">
        <v>7.1234000000000002</v>
      </c>
      <c r="E233" s="27" t="s">
        <v>339</v>
      </c>
      <c r="F233" s="27" t="s">
        <v>182</v>
      </c>
    </row>
    <row r="234" spans="1:6">
      <c r="A234" s="27">
        <v>6</v>
      </c>
      <c r="B234" s="27" t="s">
        <v>135</v>
      </c>
      <c r="C234" s="27" t="s">
        <v>180</v>
      </c>
      <c r="D234" s="27">
        <v>7.4550799999999997</v>
      </c>
      <c r="E234" s="27" t="s">
        <v>340</v>
      </c>
      <c r="F234" s="27" t="s">
        <v>182</v>
      </c>
    </row>
    <row r="235" spans="1:6">
      <c r="A235" s="27">
        <v>6</v>
      </c>
      <c r="B235" s="27" t="s">
        <v>135</v>
      </c>
      <c r="C235" s="27" t="s">
        <v>240</v>
      </c>
      <c r="D235" s="27"/>
      <c r="E235" s="27" t="s">
        <v>341</v>
      </c>
      <c r="F235" s="27"/>
    </row>
    <row r="236" spans="1:6">
      <c r="A236" s="27">
        <v>6</v>
      </c>
      <c r="B236" s="27" t="s">
        <v>135</v>
      </c>
      <c r="C236" s="27" t="s">
        <v>180</v>
      </c>
      <c r="D236" s="27">
        <v>6.4439299999999999</v>
      </c>
      <c r="E236" s="27" t="s">
        <v>342</v>
      </c>
      <c r="F236" s="27"/>
    </row>
    <row r="237" spans="1:6">
      <c r="A237" s="27">
        <v>6</v>
      </c>
      <c r="B237" s="27" t="s">
        <v>19</v>
      </c>
      <c r="C237" s="27" t="s">
        <v>180</v>
      </c>
      <c r="D237" s="27">
        <v>7.8794199999999996</v>
      </c>
      <c r="E237" s="27" t="s">
        <v>343</v>
      </c>
      <c r="F237" s="27" t="s">
        <v>182</v>
      </c>
    </row>
    <row r="238" spans="1:6">
      <c r="A238" s="27">
        <v>6</v>
      </c>
      <c r="B238" s="27" t="s">
        <v>100</v>
      </c>
      <c r="C238" s="27" t="s">
        <v>180</v>
      </c>
      <c r="D238" s="27">
        <v>20.09929</v>
      </c>
      <c r="E238" s="27" t="s">
        <v>344</v>
      </c>
      <c r="F238" s="27" t="s">
        <v>182</v>
      </c>
    </row>
    <row r="239" spans="1:6">
      <c r="A239" s="27">
        <v>6</v>
      </c>
      <c r="B239" s="27" t="s">
        <v>97</v>
      </c>
      <c r="C239" s="27" t="s">
        <v>180</v>
      </c>
      <c r="D239" s="27">
        <v>30.711379999999998</v>
      </c>
      <c r="E239" s="27" t="s">
        <v>345</v>
      </c>
      <c r="F239" s="27" t="s">
        <v>182</v>
      </c>
    </row>
    <row r="240" spans="1:6">
      <c r="A240" s="27">
        <v>6</v>
      </c>
      <c r="B240" s="27" t="s">
        <v>97</v>
      </c>
      <c r="C240" s="27" t="s">
        <v>180</v>
      </c>
      <c r="D240" s="27">
        <v>20.036999999999999</v>
      </c>
      <c r="E240" s="27" t="s">
        <v>346</v>
      </c>
      <c r="F240" s="27"/>
    </row>
    <row r="241" spans="1:6">
      <c r="A241" s="27">
        <v>6</v>
      </c>
      <c r="B241" s="27" t="s">
        <v>97</v>
      </c>
      <c r="C241" s="27" t="s">
        <v>180</v>
      </c>
      <c r="D241" s="27">
        <v>31.00778</v>
      </c>
      <c r="E241" s="27" t="s">
        <v>347</v>
      </c>
      <c r="F241" s="27"/>
    </row>
    <row r="242" spans="1:6">
      <c r="A242" s="27">
        <v>6</v>
      </c>
      <c r="B242" s="27" t="s">
        <v>49</v>
      </c>
      <c r="C242" s="27" t="s">
        <v>180</v>
      </c>
      <c r="D242" s="27">
        <v>7.1792999999999996</v>
      </c>
      <c r="E242" s="27" t="s">
        <v>348</v>
      </c>
      <c r="F242" s="27" t="s">
        <v>182</v>
      </c>
    </row>
    <row r="243" spans="1:6">
      <c r="A243" s="27">
        <v>6</v>
      </c>
      <c r="B243" s="27" t="s">
        <v>151</v>
      </c>
      <c r="C243" s="27" t="s">
        <v>180</v>
      </c>
      <c r="D243" s="27">
        <v>6.7653100000000004</v>
      </c>
      <c r="E243" s="27" t="s">
        <v>349</v>
      </c>
      <c r="F243" s="27" t="s">
        <v>182</v>
      </c>
    </row>
    <row r="244" spans="1:6">
      <c r="A244" s="27">
        <v>6</v>
      </c>
      <c r="B244" s="27" t="s">
        <v>143</v>
      </c>
      <c r="C244" s="27" t="s">
        <v>180</v>
      </c>
      <c r="D244" s="27">
        <v>6.9599200000000003</v>
      </c>
      <c r="E244" s="27" t="s">
        <v>350</v>
      </c>
      <c r="F244" s="27" t="s">
        <v>182</v>
      </c>
    </row>
    <row r="245" spans="1:6">
      <c r="A245" s="27">
        <v>6</v>
      </c>
      <c r="B245" s="27" t="s">
        <v>152</v>
      </c>
      <c r="C245" s="27" t="s">
        <v>180</v>
      </c>
      <c r="D245" s="27">
        <v>6.6847300000000001</v>
      </c>
      <c r="E245" s="27" t="s">
        <v>351</v>
      </c>
      <c r="F245" s="27" t="s">
        <v>182</v>
      </c>
    </row>
    <row r="246" spans="1:6">
      <c r="A246" s="27">
        <v>6</v>
      </c>
      <c r="B246" s="27" t="s">
        <v>124</v>
      </c>
      <c r="C246" s="27" t="s">
        <v>180</v>
      </c>
      <c r="D246" s="27">
        <v>6.1878200000000003</v>
      </c>
      <c r="E246" s="27" t="s">
        <v>352</v>
      </c>
      <c r="F246" s="27" t="s">
        <v>182</v>
      </c>
    </row>
    <row r="247" spans="1:6">
      <c r="A247" s="27">
        <v>6</v>
      </c>
      <c r="B247" s="27" t="s">
        <v>52</v>
      </c>
      <c r="C247" s="27" t="s">
        <v>180</v>
      </c>
      <c r="D247" s="27">
        <v>13.95941</v>
      </c>
      <c r="E247" s="27" t="s">
        <v>353</v>
      </c>
      <c r="F247" s="27" t="s">
        <v>182</v>
      </c>
    </row>
    <row r="248" spans="1:6">
      <c r="A248" s="27">
        <v>6</v>
      </c>
      <c r="B248" s="27" t="s">
        <v>50</v>
      </c>
      <c r="C248" s="27" t="s">
        <v>180</v>
      </c>
      <c r="D248" s="27">
        <v>20.5364</v>
      </c>
      <c r="E248" s="27" t="s">
        <v>354</v>
      </c>
      <c r="F248" s="27" t="s">
        <v>182</v>
      </c>
    </row>
    <row r="249" spans="1:6">
      <c r="A249" s="27">
        <v>7</v>
      </c>
      <c r="B249" s="27" t="s">
        <v>126</v>
      </c>
      <c r="C249" s="27" t="s">
        <v>180</v>
      </c>
      <c r="D249" s="27">
        <v>9.5920699999999997</v>
      </c>
      <c r="E249" s="27" t="s">
        <v>355</v>
      </c>
      <c r="F249" s="27" t="s">
        <v>182</v>
      </c>
    </row>
    <row r="250" spans="1:6">
      <c r="A250" s="27">
        <v>7</v>
      </c>
      <c r="B250" s="27" t="s">
        <v>125</v>
      </c>
      <c r="C250" s="27" t="s">
        <v>180</v>
      </c>
      <c r="D250" s="27">
        <v>8.0144300000000008</v>
      </c>
      <c r="E250" s="27" t="s">
        <v>356</v>
      </c>
      <c r="F250" s="27" t="s">
        <v>182</v>
      </c>
    </row>
    <row r="251" spans="1:6">
      <c r="A251" s="27">
        <v>7</v>
      </c>
      <c r="B251" s="27" t="s">
        <v>46</v>
      </c>
      <c r="C251" s="27" t="s">
        <v>180</v>
      </c>
      <c r="D251" s="27">
        <v>9.8151899999999994</v>
      </c>
      <c r="E251" s="27" t="s">
        <v>357</v>
      </c>
      <c r="F251" s="27" t="s">
        <v>182</v>
      </c>
    </row>
    <row r="252" spans="1:6">
      <c r="A252" s="27">
        <v>7</v>
      </c>
      <c r="B252" s="27" t="s">
        <v>89</v>
      </c>
      <c r="C252" s="27" t="s">
        <v>180</v>
      </c>
      <c r="D252" s="27">
        <v>8.14086</v>
      </c>
      <c r="E252" s="27" t="s">
        <v>358</v>
      </c>
      <c r="F252" s="27" t="s">
        <v>182</v>
      </c>
    </row>
    <row r="253" spans="1:6">
      <c r="A253" s="27">
        <v>7</v>
      </c>
      <c r="B253" s="27" t="s">
        <v>42</v>
      </c>
      <c r="C253" s="27" t="s">
        <v>180</v>
      </c>
      <c r="D253" s="27">
        <v>9.9403100000000002</v>
      </c>
      <c r="E253" s="27" t="s">
        <v>359</v>
      </c>
      <c r="F253" s="27" t="s">
        <v>182</v>
      </c>
    </row>
    <row r="254" spans="1:6">
      <c r="A254" s="27">
        <v>7</v>
      </c>
      <c r="B254" s="27" t="s">
        <v>153</v>
      </c>
      <c r="C254" s="27" t="s">
        <v>180</v>
      </c>
      <c r="D254" s="27">
        <v>11.43408</v>
      </c>
      <c r="E254" s="4">
        <v>41650.327696759261</v>
      </c>
      <c r="F254" s="27" t="s">
        <v>182</v>
      </c>
    </row>
    <row r="255" spans="1:6">
      <c r="A255" s="27">
        <v>7</v>
      </c>
      <c r="B255" s="27" t="s">
        <v>27</v>
      </c>
      <c r="C255" s="27" t="s">
        <v>180</v>
      </c>
      <c r="D255" s="27">
        <v>9.1405999999999992</v>
      </c>
      <c r="E255" s="27" t="s">
        <v>360</v>
      </c>
      <c r="F255" s="27" t="s">
        <v>182</v>
      </c>
    </row>
    <row r="256" spans="1:6">
      <c r="A256" s="27">
        <v>7</v>
      </c>
      <c r="B256" s="27" t="s">
        <v>145</v>
      </c>
      <c r="C256" s="27" t="s">
        <v>180</v>
      </c>
      <c r="D256" s="27">
        <v>10.55462</v>
      </c>
      <c r="E256" s="4">
        <v>41650.022129629629</v>
      </c>
      <c r="F256" s="27" t="s">
        <v>182</v>
      </c>
    </row>
    <row r="257" spans="1:6">
      <c r="A257" s="27">
        <v>7</v>
      </c>
      <c r="B257" s="27" t="s">
        <v>35</v>
      </c>
      <c r="C257" s="27" t="s">
        <v>180</v>
      </c>
      <c r="D257" s="27">
        <v>9.2214700000000001</v>
      </c>
      <c r="E257" s="27" t="s">
        <v>361</v>
      </c>
      <c r="F257" s="27" t="s">
        <v>182</v>
      </c>
    </row>
    <row r="258" spans="1:6">
      <c r="A258" s="27">
        <v>7</v>
      </c>
      <c r="B258" s="27" t="s">
        <v>128</v>
      </c>
      <c r="C258" s="27" t="s">
        <v>180</v>
      </c>
      <c r="D258" s="27">
        <v>10.013</v>
      </c>
      <c r="E258" s="27" t="s">
        <v>362</v>
      </c>
      <c r="F258" s="27" t="s">
        <v>182</v>
      </c>
    </row>
    <row r="259" spans="1:6">
      <c r="A259" s="27">
        <v>7</v>
      </c>
      <c r="B259" s="27" t="s">
        <v>15</v>
      </c>
      <c r="C259" s="27" t="s">
        <v>180</v>
      </c>
      <c r="D259" s="27">
        <v>10.151120000000001</v>
      </c>
      <c r="E259" s="4">
        <v>41650.091423611113</v>
      </c>
      <c r="F259" s="27" t="s">
        <v>182</v>
      </c>
    </row>
    <row r="260" spans="1:6">
      <c r="A260" s="27">
        <v>7</v>
      </c>
      <c r="B260" s="27" t="s">
        <v>13</v>
      </c>
      <c r="C260" s="27" t="s">
        <v>180</v>
      </c>
      <c r="D260" s="27">
        <v>9.0523199999999999</v>
      </c>
      <c r="E260" s="27" t="s">
        <v>363</v>
      </c>
      <c r="F260" s="27" t="s">
        <v>182</v>
      </c>
    </row>
    <row r="261" spans="1:6">
      <c r="A261" s="27">
        <v>7</v>
      </c>
      <c r="B261" s="27" t="s">
        <v>93</v>
      </c>
      <c r="C261" s="27" t="s">
        <v>180</v>
      </c>
      <c r="D261" s="27">
        <v>17.482769999999999</v>
      </c>
      <c r="E261" s="27" t="s">
        <v>364</v>
      </c>
      <c r="F261" s="27" t="s">
        <v>182</v>
      </c>
    </row>
    <row r="262" spans="1:6">
      <c r="A262" s="27">
        <v>7</v>
      </c>
      <c r="B262" s="27" t="s">
        <v>43</v>
      </c>
      <c r="C262" s="27" t="s">
        <v>180</v>
      </c>
      <c r="D262" s="27">
        <v>8.8360900000000004</v>
      </c>
      <c r="E262" s="27" t="s">
        <v>365</v>
      </c>
      <c r="F262" s="27" t="s">
        <v>182</v>
      </c>
    </row>
    <row r="263" spans="1:6">
      <c r="A263" s="27">
        <v>7</v>
      </c>
      <c r="B263" s="27" t="s">
        <v>96</v>
      </c>
      <c r="C263" s="27" t="s">
        <v>180</v>
      </c>
      <c r="D263" s="27">
        <v>9.7025799999999993</v>
      </c>
      <c r="E263" s="27" t="s">
        <v>366</v>
      </c>
      <c r="F263" s="27" t="s">
        <v>182</v>
      </c>
    </row>
    <row r="264" spans="1:6">
      <c r="A264" s="27">
        <v>7</v>
      </c>
      <c r="B264" s="27" t="s">
        <v>367</v>
      </c>
      <c r="C264" s="27" t="s">
        <v>240</v>
      </c>
      <c r="D264" s="27"/>
      <c r="E264" s="27" t="s">
        <v>368</v>
      </c>
      <c r="F264" s="27"/>
    </row>
    <row r="265" spans="1:6">
      <c r="A265" s="27">
        <v>7</v>
      </c>
      <c r="B265" s="27" t="s">
        <v>40</v>
      </c>
      <c r="C265" s="27" t="s">
        <v>180</v>
      </c>
      <c r="D265" s="27">
        <v>10.09477</v>
      </c>
      <c r="E265" s="4">
        <v>41650.100138888891</v>
      </c>
      <c r="F265" s="27" t="s">
        <v>182</v>
      </c>
    </row>
    <row r="266" spans="1:6">
      <c r="A266" s="27">
        <v>7</v>
      </c>
      <c r="B266" s="27" t="s">
        <v>135</v>
      </c>
      <c r="C266" s="27" t="s">
        <v>180</v>
      </c>
      <c r="D266" s="27">
        <v>7.9527400000000004</v>
      </c>
      <c r="E266" s="27" t="s">
        <v>369</v>
      </c>
      <c r="F266" s="27" t="s">
        <v>182</v>
      </c>
    </row>
    <row r="267" spans="1:6">
      <c r="A267" s="27">
        <v>7</v>
      </c>
      <c r="B267" s="27" t="s">
        <v>19</v>
      </c>
      <c r="C267" s="27" t="s">
        <v>180</v>
      </c>
      <c r="D267" s="27">
        <v>8.8609799999999996</v>
      </c>
      <c r="E267" s="27" t="s">
        <v>370</v>
      </c>
      <c r="F267" s="27" t="s">
        <v>182</v>
      </c>
    </row>
    <row r="268" spans="1:6">
      <c r="A268" s="27">
        <v>7</v>
      </c>
      <c r="B268" s="27" t="s">
        <v>100</v>
      </c>
      <c r="C268" s="27" t="s">
        <v>180</v>
      </c>
      <c r="D268" s="27">
        <v>22.569199999999999</v>
      </c>
      <c r="E268" s="27" t="s">
        <v>371</v>
      </c>
      <c r="F268" s="27" t="s">
        <v>182</v>
      </c>
    </row>
    <row r="269" spans="1:6">
      <c r="A269" s="27">
        <v>7</v>
      </c>
      <c r="B269" s="27" t="s">
        <v>97</v>
      </c>
      <c r="C269" s="27" t="s">
        <v>180</v>
      </c>
      <c r="D269" s="27">
        <v>16.37717</v>
      </c>
      <c r="E269" s="27" t="s">
        <v>372</v>
      </c>
      <c r="F269" s="27" t="s">
        <v>182</v>
      </c>
    </row>
    <row r="270" spans="1:6">
      <c r="A270" s="27">
        <v>7</v>
      </c>
      <c r="B270" s="27" t="s">
        <v>49</v>
      </c>
      <c r="C270" s="27" t="s">
        <v>180</v>
      </c>
      <c r="D270" s="27">
        <v>8.4391099999999994</v>
      </c>
      <c r="E270" s="4">
        <v>41650.309583333335</v>
      </c>
      <c r="F270" s="27" t="s">
        <v>182</v>
      </c>
    </row>
    <row r="271" spans="1:6">
      <c r="A271" s="27">
        <v>7</v>
      </c>
      <c r="B271" s="27" t="s">
        <v>151</v>
      </c>
      <c r="C271" s="27" t="s">
        <v>180</v>
      </c>
      <c r="D271" s="27">
        <v>12.142670000000001</v>
      </c>
      <c r="E271" s="4">
        <v>41650.262754629628</v>
      </c>
      <c r="F271" s="27" t="s">
        <v>182</v>
      </c>
    </row>
    <row r="272" spans="1:6">
      <c r="A272" s="27">
        <v>7</v>
      </c>
      <c r="B272" s="27" t="s">
        <v>143</v>
      </c>
      <c r="C272" s="27" t="s">
        <v>180</v>
      </c>
      <c r="D272" s="27">
        <v>10.88475</v>
      </c>
      <c r="E272" s="27" t="s">
        <v>373</v>
      </c>
      <c r="F272" s="27" t="s">
        <v>182</v>
      </c>
    </row>
    <row r="273" spans="1:6">
      <c r="A273" s="27">
        <v>7</v>
      </c>
      <c r="B273" s="27" t="s">
        <v>143</v>
      </c>
      <c r="C273" s="27" t="s">
        <v>180</v>
      </c>
      <c r="D273" s="27">
        <v>8.3070699999999995</v>
      </c>
      <c r="E273" s="27" t="s">
        <v>374</v>
      </c>
      <c r="F273" s="27"/>
    </row>
    <row r="274" spans="1:6">
      <c r="A274" s="27">
        <v>7</v>
      </c>
      <c r="B274" s="27" t="s">
        <v>152</v>
      </c>
      <c r="C274" s="27" t="s">
        <v>180</v>
      </c>
      <c r="D274" s="27">
        <v>12.43683</v>
      </c>
      <c r="E274" s="27" t="s">
        <v>375</v>
      </c>
      <c r="F274" s="27" t="s">
        <v>182</v>
      </c>
    </row>
    <row r="275" spans="1:6">
      <c r="A275" s="27">
        <v>7</v>
      </c>
      <c r="B275" s="27" t="s">
        <v>124</v>
      </c>
      <c r="C275" s="27" t="s">
        <v>180</v>
      </c>
      <c r="D275" s="27">
        <v>7.3182</v>
      </c>
      <c r="E275" s="27" t="s">
        <v>376</v>
      </c>
      <c r="F275" s="27" t="s">
        <v>182</v>
      </c>
    </row>
    <row r="276" spans="1:6">
      <c r="A276" s="27">
        <v>7</v>
      </c>
      <c r="B276" s="27" t="s">
        <v>52</v>
      </c>
      <c r="C276" s="27" t="s">
        <v>180</v>
      </c>
      <c r="D276" s="27">
        <v>10.86571</v>
      </c>
      <c r="E276" s="27" t="s">
        <v>377</v>
      </c>
      <c r="F276" s="27" t="s">
        <v>182</v>
      </c>
    </row>
    <row r="277" spans="1:6">
      <c r="A277" s="27">
        <v>7</v>
      </c>
      <c r="B277" s="27" t="s">
        <v>50</v>
      </c>
      <c r="C277" s="27" t="s">
        <v>180</v>
      </c>
      <c r="D277" s="27">
        <v>11.28079</v>
      </c>
      <c r="E277" s="27" t="s">
        <v>378</v>
      </c>
      <c r="F277" s="27" t="s">
        <v>182</v>
      </c>
    </row>
    <row r="278" spans="1:6">
      <c r="A278" s="27">
        <v>8</v>
      </c>
      <c r="B278" s="27" t="s">
        <v>126</v>
      </c>
      <c r="C278" s="27" t="s">
        <v>180</v>
      </c>
      <c r="D278" s="27">
        <v>11.631629999999999</v>
      </c>
      <c r="E278" s="4">
        <v>41831.681851851848</v>
      </c>
      <c r="F278" s="27" t="s">
        <v>182</v>
      </c>
    </row>
    <row r="279" spans="1:6">
      <c r="A279" s="27">
        <v>8</v>
      </c>
      <c r="B279" s="27" t="s">
        <v>125</v>
      </c>
      <c r="C279" s="27" t="s">
        <v>180</v>
      </c>
      <c r="D279" s="27">
        <v>11.13655</v>
      </c>
      <c r="E279" s="4">
        <v>41831.414675925924</v>
      </c>
      <c r="F279" s="27" t="s">
        <v>182</v>
      </c>
    </row>
    <row r="280" spans="1:6">
      <c r="A280" s="27">
        <v>8</v>
      </c>
      <c r="B280" s="27" t="s">
        <v>46</v>
      </c>
      <c r="C280" s="27" t="s">
        <v>180</v>
      </c>
      <c r="D280" s="27">
        <v>13.136329999999999</v>
      </c>
      <c r="E280" s="4">
        <v>41770.43540509259</v>
      </c>
      <c r="F280" s="27" t="s">
        <v>182</v>
      </c>
    </row>
    <row r="281" spans="1:6">
      <c r="A281" s="27">
        <v>8</v>
      </c>
      <c r="B281" s="27" t="s">
        <v>89</v>
      </c>
      <c r="C281" s="27" t="s">
        <v>180</v>
      </c>
      <c r="D281" s="27">
        <v>9.8808500000000006</v>
      </c>
      <c r="E281" s="4">
        <v>41770.421064814815</v>
      </c>
      <c r="F281" s="27" t="s">
        <v>182</v>
      </c>
    </row>
    <row r="282" spans="1:6">
      <c r="A282" s="27">
        <v>8</v>
      </c>
      <c r="B282" s="27" t="s">
        <v>42</v>
      </c>
      <c r="C282" s="27" t="s">
        <v>180</v>
      </c>
      <c r="D282" s="27">
        <v>11.02036</v>
      </c>
      <c r="E282" s="4">
        <v>41831.374201388891</v>
      </c>
      <c r="F282" s="27" t="s">
        <v>182</v>
      </c>
    </row>
    <row r="283" spans="1:6">
      <c r="A283" s="27">
        <v>8</v>
      </c>
      <c r="B283" s="27" t="s">
        <v>153</v>
      </c>
      <c r="C283" s="27" t="s">
        <v>180</v>
      </c>
      <c r="D283" s="27">
        <v>12.530379999999999</v>
      </c>
      <c r="E283" s="4">
        <v>41862.289178240739</v>
      </c>
      <c r="F283" s="27" t="s">
        <v>182</v>
      </c>
    </row>
    <row r="284" spans="1:6">
      <c r="A284" s="27">
        <v>8</v>
      </c>
      <c r="B284" s="27" t="s">
        <v>27</v>
      </c>
      <c r="C284" s="27" t="s">
        <v>180</v>
      </c>
      <c r="D284" s="27">
        <v>11.34854</v>
      </c>
      <c r="E284" s="4">
        <v>41801.636793981481</v>
      </c>
      <c r="F284" s="27" t="s">
        <v>182</v>
      </c>
    </row>
    <row r="285" spans="1:6">
      <c r="A285" s="27">
        <v>8</v>
      </c>
      <c r="B285" s="27" t="s">
        <v>145</v>
      </c>
      <c r="C285" s="27" t="s">
        <v>180</v>
      </c>
      <c r="D285" s="27">
        <v>10.66094</v>
      </c>
      <c r="E285" s="4">
        <v>41831.931284722225</v>
      </c>
      <c r="F285" s="27" t="s">
        <v>182</v>
      </c>
    </row>
    <row r="286" spans="1:6">
      <c r="A286" s="27">
        <v>8</v>
      </c>
      <c r="B286" s="27" t="s">
        <v>35</v>
      </c>
      <c r="C286" s="27" t="s">
        <v>180</v>
      </c>
      <c r="D286" s="27">
        <v>11.438459999999999</v>
      </c>
      <c r="E286" s="4">
        <v>41831.615289351852</v>
      </c>
      <c r="F286" s="27" t="s">
        <v>182</v>
      </c>
    </row>
    <row r="287" spans="1:6">
      <c r="A287" s="27">
        <v>8</v>
      </c>
      <c r="B287" s="27" t="s">
        <v>54</v>
      </c>
      <c r="C287" s="27" t="s">
        <v>180</v>
      </c>
      <c r="D287" s="27">
        <v>18.486879999999999</v>
      </c>
      <c r="E287" s="4">
        <v>41740.005937499998</v>
      </c>
      <c r="F287" s="27" t="s">
        <v>182</v>
      </c>
    </row>
    <row r="288" spans="1:6">
      <c r="A288" s="27">
        <v>8</v>
      </c>
      <c r="B288" s="27" t="s">
        <v>54</v>
      </c>
      <c r="C288" s="27" t="s">
        <v>180</v>
      </c>
      <c r="D288" s="27">
        <v>13.79288</v>
      </c>
      <c r="E288" s="4">
        <v>41770.006157407406</v>
      </c>
      <c r="F288" s="27"/>
    </row>
    <row r="289" spans="1:6">
      <c r="A289" s="27">
        <v>8</v>
      </c>
      <c r="B289" s="27" t="s">
        <v>54</v>
      </c>
      <c r="C289" s="27" t="s">
        <v>180</v>
      </c>
      <c r="D289" s="27">
        <v>11.97369</v>
      </c>
      <c r="E289" s="4">
        <v>41831.999722222223</v>
      </c>
      <c r="F289" s="27"/>
    </row>
    <row r="290" spans="1:6">
      <c r="A290" s="27">
        <v>8</v>
      </c>
      <c r="B290" s="27" t="s">
        <v>128</v>
      </c>
      <c r="C290" s="27" t="s">
        <v>180</v>
      </c>
      <c r="D290" s="27">
        <v>11.02008</v>
      </c>
      <c r="E290" s="4">
        <v>41831.468113425923</v>
      </c>
      <c r="F290" s="27" t="s">
        <v>182</v>
      </c>
    </row>
    <row r="291" spans="1:6">
      <c r="A291" s="27">
        <v>8</v>
      </c>
      <c r="B291" s="27" t="s">
        <v>15</v>
      </c>
      <c r="C291" s="27" t="s">
        <v>180</v>
      </c>
      <c r="D291" s="27">
        <v>10.92943</v>
      </c>
      <c r="E291" s="4">
        <v>41831.422824074078</v>
      </c>
      <c r="F291" s="27" t="s">
        <v>182</v>
      </c>
    </row>
    <row r="292" spans="1:6">
      <c r="A292" s="27">
        <v>8</v>
      </c>
      <c r="B292" s="27" t="s">
        <v>13</v>
      </c>
      <c r="C292" s="27" t="s">
        <v>180</v>
      </c>
      <c r="D292" s="27">
        <v>11.260009999999999</v>
      </c>
      <c r="E292" s="4">
        <v>41801.740671296298</v>
      </c>
      <c r="F292" s="27" t="s">
        <v>182</v>
      </c>
    </row>
    <row r="293" spans="1:6">
      <c r="A293" s="27">
        <v>8</v>
      </c>
      <c r="B293" s="27" t="s">
        <v>43</v>
      </c>
      <c r="C293" s="27" t="s">
        <v>180</v>
      </c>
      <c r="D293" s="27">
        <v>12.63396</v>
      </c>
      <c r="E293" s="4">
        <v>41770.176296296297</v>
      </c>
      <c r="F293" s="27" t="s">
        <v>182</v>
      </c>
    </row>
    <row r="294" spans="1:6">
      <c r="A294" s="27">
        <v>8</v>
      </c>
      <c r="B294" s="27" t="s">
        <v>96</v>
      </c>
      <c r="C294" s="27" t="s">
        <v>180</v>
      </c>
      <c r="D294" s="27">
        <v>10.83095</v>
      </c>
      <c r="E294" s="4">
        <v>41831.360381944447</v>
      </c>
      <c r="F294" s="27" t="s">
        <v>182</v>
      </c>
    </row>
    <row r="295" spans="1:6">
      <c r="A295" s="27">
        <v>8</v>
      </c>
      <c r="B295" s="27" t="s">
        <v>40</v>
      </c>
      <c r="C295" s="27" t="s">
        <v>180</v>
      </c>
      <c r="D295" s="27">
        <v>12.537520000000001</v>
      </c>
      <c r="E295" s="4">
        <v>41862.057800925926</v>
      </c>
      <c r="F295" s="27" t="s">
        <v>182</v>
      </c>
    </row>
    <row r="296" spans="1:6">
      <c r="A296" s="27">
        <v>8</v>
      </c>
      <c r="B296" s="27" t="s">
        <v>135</v>
      </c>
      <c r="C296" s="27" t="s">
        <v>180</v>
      </c>
      <c r="D296" s="27">
        <v>10.24441</v>
      </c>
      <c r="E296" s="4">
        <v>41831.311666666668</v>
      </c>
      <c r="F296" s="27" t="s">
        <v>182</v>
      </c>
    </row>
    <row r="297" spans="1:6">
      <c r="A297" s="27">
        <v>8</v>
      </c>
      <c r="B297" s="27" t="s">
        <v>19</v>
      </c>
      <c r="C297" s="27" t="s">
        <v>180</v>
      </c>
      <c r="D297" s="27">
        <v>12.817909999999999</v>
      </c>
      <c r="E297" s="4">
        <v>41709.340370370373</v>
      </c>
      <c r="F297" s="27" t="s">
        <v>182</v>
      </c>
    </row>
    <row r="298" spans="1:6">
      <c r="A298" s="27">
        <v>8</v>
      </c>
      <c r="B298" s="27" t="s">
        <v>97</v>
      </c>
      <c r="C298" s="27" t="s">
        <v>180</v>
      </c>
      <c r="D298" s="27">
        <v>12.7987</v>
      </c>
      <c r="E298" s="4">
        <v>41801.295659722222</v>
      </c>
      <c r="F298" s="27" t="s">
        <v>182</v>
      </c>
    </row>
    <row r="299" spans="1:6">
      <c r="A299" s="27">
        <v>8</v>
      </c>
      <c r="B299" s="27" t="s">
        <v>49</v>
      </c>
      <c r="C299" s="27" t="s">
        <v>180</v>
      </c>
      <c r="D299" s="27">
        <v>10.93568</v>
      </c>
      <c r="E299" s="4">
        <v>41862.258715277778</v>
      </c>
      <c r="F299" s="27" t="s">
        <v>182</v>
      </c>
    </row>
    <row r="300" spans="1:6">
      <c r="A300" s="27">
        <v>8</v>
      </c>
      <c r="B300" s="27" t="s">
        <v>151</v>
      </c>
      <c r="C300" s="27" t="s">
        <v>180</v>
      </c>
      <c r="D300" s="27">
        <v>11.62609</v>
      </c>
      <c r="E300" s="4">
        <v>41831.90048611111</v>
      </c>
      <c r="F300" s="27" t="s">
        <v>182</v>
      </c>
    </row>
    <row r="301" spans="1:6">
      <c r="A301" s="27">
        <v>8</v>
      </c>
      <c r="B301" s="27" t="s">
        <v>143</v>
      </c>
      <c r="C301" s="27" t="s">
        <v>180</v>
      </c>
      <c r="D301" s="27">
        <v>13.493650000000001</v>
      </c>
      <c r="E301" s="4">
        <v>41709.941180555557</v>
      </c>
      <c r="F301" s="27" t="s">
        <v>182</v>
      </c>
    </row>
    <row r="302" spans="1:6">
      <c r="A302" s="27">
        <v>8</v>
      </c>
      <c r="B302" s="27" t="s">
        <v>143</v>
      </c>
      <c r="C302" s="27" t="s">
        <v>180</v>
      </c>
      <c r="D302" s="27">
        <v>12.95698</v>
      </c>
      <c r="E302" s="4">
        <v>41801.915277777778</v>
      </c>
      <c r="F302" s="27"/>
    </row>
    <row r="303" spans="1:6">
      <c r="A303" s="27">
        <v>8</v>
      </c>
      <c r="B303" s="27" t="s">
        <v>152</v>
      </c>
      <c r="C303" s="27" t="s">
        <v>180</v>
      </c>
      <c r="D303" s="27">
        <v>11.61824</v>
      </c>
      <c r="E303" s="4">
        <v>41831.689918981479</v>
      </c>
      <c r="F303" s="27" t="s">
        <v>182</v>
      </c>
    </row>
    <row r="304" spans="1:6">
      <c r="A304" s="27">
        <v>8</v>
      </c>
      <c r="B304" s="27" t="s">
        <v>124</v>
      </c>
      <c r="C304" s="27" t="s">
        <v>180</v>
      </c>
      <c r="D304" s="27">
        <v>10.803229999999999</v>
      </c>
      <c r="E304" s="4">
        <v>41770.430150462962</v>
      </c>
      <c r="F304" s="27" t="s">
        <v>182</v>
      </c>
    </row>
    <row r="305" spans="1:6">
      <c r="A305" s="27">
        <v>8</v>
      </c>
      <c r="B305" s="27" t="s">
        <v>52</v>
      </c>
      <c r="C305" s="27" t="s">
        <v>180</v>
      </c>
      <c r="D305" s="27">
        <v>14.464740000000001</v>
      </c>
      <c r="E305" s="4">
        <v>41709.939282407409</v>
      </c>
      <c r="F305" s="27" t="s">
        <v>182</v>
      </c>
    </row>
    <row r="306" spans="1:6">
      <c r="A306" s="27">
        <v>8</v>
      </c>
      <c r="B306" s="27" t="s">
        <v>50</v>
      </c>
      <c r="C306" s="27" t="s">
        <v>180</v>
      </c>
      <c r="D306" s="27">
        <v>12.63158</v>
      </c>
      <c r="E306" s="4">
        <v>41831.998472222222</v>
      </c>
      <c r="F306" s="27" t="s">
        <v>182</v>
      </c>
    </row>
    <row r="307" spans="1:6">
      <c r="A307" s="27">
        <v>9</v>
      </c>
      <c r="B307" s="27" t="s">
        <v>126</v>
      </c>
      <c r="C307" s="27" t="s">
        <v>180</v>
      </c>
      <c r="D307" s="27">
        <v>5.9859400000000003</v>
      </c>
      <c r="E307" s="27" t="s">
        <v>379</v>
      </c>
      <c r="F307" s="27" t="s">
        <v>182</v>
      </c>
    </row>
    <row r="308" spans="1:6">
      <c r="A308" s="27">
        <v>9</v>
      </c>
      <c r="B308" s="27" t="s">
        <v>125</v>
      </c>
      <c r="C308" s="27" t="s">
        <v>180</v>
      </c>
      <c r="D308" s="27">
        <v>5.7778600000000004</v>
      </c>
      <c r="E308" s="27" t="s">
        <v>380</v>
      </c>
      <c r="F308" s="27" t="s">
        <v>182</v>
      </c>
    </row>
    <row r="309" spans="1:6">
      <c r="A309" s="27">
        <v>9</v>
      </c>
      <c r="B309" s="27" t="s">
        <v>46</v>
      </c>
      <c r="C309" s="27" t="s">
        <v>191</v>
      </c>
      <c r="D309" s="27"/>
      <c r="E309" s="27" t="s">
        <v>381</v>
      </c>
      <c r="F309" s="27"/>
    </row>
    <row r="310" spans="1:6">
      <c r="A310" s="27">
        <v>9</v>
      </c>
      <c r="B310" s="27" t="s">
        <v>46</v>
      </c>
      <c r="C310" s="27" t="s">
        <v>180</v>
      </c>
      <c r="D310" s="27">
        <v>8.9715399999999992</v>
      </c>
      <c r="E310" s="27" t="s">
        <v>382</v>
      </c>
      <c r="F310" s="27" t="s">
        <v>182</v>
      </c>
    </row>
    <row r="311" spans="1:6">
      <c r="A311" s="27">
        <v>9</v>
      </c>
      <c r="B311" s="27" t="s">
        <v>89</v>
      </c>
      <c r="C311" s="27" t="s">
        <v>180</v>
      </c>
      <c r="D311" s="27">
        <v>6.1692600000000004</v>
      </c>
      <c r="E311" s="27" t="s">
        <v>383</v>
      </c>
      <c r="F311" s="27" t="s">
        <v>182</v>
      </c>
    </row>
    <row r="312" spans="1:6">
      <c r="A312" s="27">
        <v>9</v>
      </c>
      <c r="B312" s="27" t="s">
        <v>42</v>
      </c>
      <c r="C312" s="27" t="s">
        <v>180</v>
      </c>
      <c r="D312" s="27">
        <v>5.69198</v>
      </c>
      <c r="E312" s="27" t="s">
        <v>384</v>
      </c>
      <c r="F312" s="27" t="s">
        <v>182</v>
      </c>
    </row>
    <row r="313" spans="1:6">
      <c r="A313" s="27">
        <v>9</v>
      </c>
      <c r="B313" s="27" t="s">
        <v>27</v>
      </c>
      <c r="C313" s="27" t="s">
        <v>180</v>
      </c>
      <c r="D313" s="27">
        <v>6.5095999999999998</v>
      </c>
      <c r="E313" s="27" t="s">
        <v>385</v>
      </c>
      <c r="F313" s="27" t="s">
        <v>182</v>
      </c>
    </row>
    <row r="314" spans="1:6">
      <c r="A314" s="27">
        <v>9</v>
      </c>
      <c r="B314" s="27" t="s">
        <v>145</v>
      </c>
      <c r="C314" s="27" t="s">
        <v>180</v>
      </c>
      <c r="D314" s="27">
        <v>5.8867099999999999</v>
      </c>
      <c r="E314" s="27" t="s">
        <v>386</v>
      </c>
      <c r="F314" s="27" t="s">
        <v>182</v>
      </c>
    </row>
    <row r="315" spans="1:6">
      <c r="A315" s="27">
        <v>9</v>
      </c>
      <c r="B315" s="27" t="s">
        <v>35</v>
      </c>
      <c r="C315" s="27" t="s">
        <v>180</v>
      </c>
      <c r="D315" s="27">
        <v>6.6394599999999997</v>
      </c>
      <c r="E315" s="4">
        <v>41923.504872685182</v>
      </c>
      <c r="F315" s="27" t="s">
        <v>182</v>
      </c>
    </row>
    <row r="316" spans="1:6">
      <c r="A316" s="27">
        <v>9</v>
      </c>
      <c r="B316" s="27" t="s">
        <v>54</v>
      </c>
      <c r="C316" s="27" t="s">
        <v>180</v>
      </c>
      <c r="D316" s="27">
        <v>7.4064500000000004</v>
      </c>
      <c r="E316" s="4">
        <v>41893.77380787037</v>
      </c>
      <c r="F316" s="27" t="s">
        <v>182</v>
      </c>
    </row>
    <row r="317" spans="1:6">
      <c r="A317" s="27">
        <v>9</v>
      </c>
      <c r="B317" s="27" t="s">
        <v>128</v>
      </c>
      <c r="C317" s="27" t="s">
        <v>180</v>
      </c>
      <c r="D317" s="27">
        <v>7.8507600000000002</v>
      </c>
      <c r="E317" s="27" t="s">
        <v>387</v>
      </c>
      <c r="F317" s="27" t="s">
        <v>182</v>
      </c>
    </row>
    <row r="318" spans="1:6">
      <c r="A318" s="27">
        <v>9</v>
      </c>
      <c r="B318" s="27" t="s">
        <v>15</v>
      </c>
      <c r="C318" s="27" t="s">
        <v>180</v>
      </c>
      <c r="D318" s="27">
        <v>6.22241</v>
      </c>
      <c r="E318" s="27" t="s">
        <v>388</v>
      </c>
      <c r="F318" s="27" t="s">
        <v>182</v>
      </c>
    </row>
    <row r="319" spans="1:6">
      <c r="A319" s="27">
        <v>9</v>
      </c>
      <c r="B319" s="27" t="s">
        <v>13</v>
      </c>
      <c r="C319" s="27" t="s">
        <v>180</v>
      </c>
      <c r="D319" s="27">
        <v>5.4863499999999998</v>
      </c>
      <c r="E319" s="27" t="s">
        <v>389</v>
      </c>
      <c r="F319" s="27" t="s">
        <v>182</v>
      </c>
    </row>
    <row r="320" spans="1:6">
      <c r="A320" s="27">
        <v>9</v>
      </c>
      <c r="B320" s="27" t="s">
        <v>43</v>
      </c>
      <c r="C320" s="27" t="s">
        <v>180</v>
      </c>
      <c r="D320" s="27">
        <v>12.39687</v>
      </c>
      <c r="E320" s="4">
        <v>41954.582060185188</v>
      </c>
      <c r="F320" s="27" t="s">
        <v>182</v>
      </c>
    </row>
    <row r="321" spans="1:6">
      <c r="A321" s="27">
        <v>9</v>
      </c>
      <c r="B321" s="27" t="s">
        <v>96</v>
      </c>
      <c r="C321" s="27" t="s">
        <v>180</v>
      </c>
      <c r="D321" s="27">
        <v>5.9284100000000004</v>
      </c>
      <c r="E321" s="27" t="s">
        <v>390</v>
      </c>
      <c r="F321" s="27" t="s">
        <v>182</v>
      </c>
    </row>
    <row r="322" spans="1:6">
      <c r="A322" s="27">
        <v>9</v>
      </c>
      <c r="B322" s="27" t="s">
        <v>40</v>
      </c>
      <c r="C322" s="27" t="s">
        <v>180</v>
      </c>
      <c r="D322" s="27">
        <v>5.8138500000000004</v>
      </c>
      <c r="E322" s="27" t="s">
        <v>391</v>
      </c>
      <c r="F322" s="27" t="s">
        <v>182</v>
      </c>
    </row>
    <row r="323" spans="1:6">
      <c r="A323" s="27">
        <v>9</v>
      </c>
      <c r="B323" s="27" t="s">
        <v>135</v>
      </c>
      <c r="C323" s="27" t="s">
        <v>180</v>
      </c>
      <c r="D323" s="27">
        <v>5.4551299999999996</v>
      </c>
      <c r="E323" s="27" t="s">
        <v>392</v>
      </c>
      <c r="F323" s="27" t="s">
        <v>182</v>
      </c>
    </row>
    <row r="324" spans="1:6">
      <c r="A324" s="27">
        <v>9</v>
      </c>
      <c r="B324" s="27" t="s">
        <v>19</v>
      </c>
      <c r="C324" s="27" t="s">
        <v>180</v>
      </c>
      <c r="D324" s="27">
        <v>5.5442900000000002</v>
      </c>
      <c r="E324" s="4">
        <v>41923.651701388888</v>
      </c>
      <c r="F324" s="27" t="s">
        <v>182</v>
      </c>
    </row>
    <row r="325" spans="1:6">
      <c r="A325" s="27">
        <v>9</v>
      </c>
      <c r="B325" s="27" t="s">
        <v>97</v>
      </c>
      <c r="C325" s="27" t="s">
        <v>180</v>
      </c>
      <c r="D325" s="27">
        <v>18.046040000000001</v>
      </c>
      <c r="E325" s="27" t="s">
        <v>393</v>
      </c>
      <c r="F325" s="27" t="s">
        <v>182</v>
      </c>
    </row>
    <row r="326" spans="1:6">
      <c r="A326" s="27">
        <v>9</v>
      </c>
      <c r="B326" s="27" t="s">
        <v>49</v>
      </c>
      <c r="C326" s="27" t="s">
        <v>180</v>
      </c>
      <c r="D326" s="27">
        <v>6.3855399999999998</v>
      </c>
      <c r="E326" s="4">
        <v>41954.538194444445</v>
      </c>
      <c r="F326" s="27" t="s">
        <v>182</v>
      </c>
    </row>
    <row r="327" spans="1:6">
      <c r="A327" s="27">
        <v>9</v>
      </c>
      <c r="B327" s="27" t="s">
        <v>151</v>
      </c>
      <c r="C327" s="27" t="s">
        <v>180</v>
      </c>
      <c r="D327" s="27">
        <v>6.7309599999999996</v>
      </c>
      <c r="E327" s="27" t="s">
        <v>394</v>
      </c>
      <c r="F327" s="27" t="s">
        <v>182</v>
      </c>
    </row>
    <row r="328" spans="1:6">
      <c r="A328" s="27">
        <v>9</v>
      </c>
      <c r="B328" s="27" t="s">
        <v>143</v>
      </c>
      <c r="C328" s="27" t="s">
        <v>180</v>
      </c>
      <c r="D328" s="27">
        <v>7.8876600000000003</v>
      </c>
      <c r="E328" s="27" t="s">
        <v>395</v>
      </c>
      <c r="F328" s="27" t="s">
        <v>182</v>
      </c>
    </row>
    <row r="329" spans="1:6">
      <c r="A329" s="27">
        <v>9</v>
      </c>
      <c r="B329" s="27" t="s">
        <v>124</v>
      </c>
      <c r="C329" s="27" t="s">
        <v>180</v>
      </c>
      <c r="D329" s="27">
        <v>5.4469399999999997</v>
      </c>
      <c r="E329" s="27" t="s">
        <v>396</v>
      </c>
      <c r="F329" s="27" t="s">
        <v>182</v>
      </c>
    </row>
    <row r="330" spans="1:6">
      <c r="A330" s="27">
        <v>9</v>
      </c>
      <c r="B330" s="27" t="s">
        <v>52</v>
      </c>
      <c r="C330" s="27" t="s">
        <v>180</v>
      </c>
      <c r="D330" s="27">
        <v>7.2858499999999999</v>
      </c>
      <c r="E330" s="27" t="s">
        <v>397</v>
      </c>
      <c r="F330" s="27" t="s">
        <v>182</v>
      </c>
    </row>
    <row r="331" spans="1:6">
      <c r="A331" s="27">
        <v>9</v>
      </c>
      <c r="B331" s="27" t="s">
        <v>50</v>
      </c>
      <c r="C331" s="27" t="s">
        <v>180</v>
      </c>
      <c r="D331" s="27">
        <v>6.6820899999999996</v>
      </c>
      <c r="E331" s="27" t="s">
        <v>398</v>
      </c>
      <c r="F331" s="27" t="s">
        <v>182</v>
      </c>
    </row>
    <row r="332" spans="1:6">
      <c r="A332" s="27">
        <v>10</v>
      </c>
      <c r="B332" s="27" t="s">
        <v>125</v>
      </c>
      <c r="C332" s="27" t="s">
        <v>180</v>
      </c>
      <c r="D332" s="27">
        <v>3.63788</v>
      </c>
      <c r="E332" s="27" t="s">
        <v>399</v>
      </c>
      <c r="F332" s="27" t="s">
        <v>182</v>
      </c>
    </row>
    <row r="333" spans="1:6">
      <c r="A333" s="27">
        <v>10</v>
      </c>
      <c r="B333" s="27" t="s">
        <v>46</v>
      </c>
      <c r="C333" s="27" t="s">
        <v>180</v>
      </c>
      <c r="D333" s="27">
        <v>5.4081999999999999</v>
      </c>
      <c r="E333" s="27" t="s">
        <v>400</v>
      </c>
      <c r="F333" s="27" t="s">
        <v>182</v>
      </c>
    </row>
    <row r="334" spans="1:6">
      <c r="A334" s="27">
        <v>10</v>
      </c>
      <c r="B334" s="27" t="s">
        <v>89</v>
      </c>
      <c r="C334" s="27" t="s">
        <v>180</v>
      </c>
      <c r="D334" s="27">
        <v>5.8100399999999999</v>
      </c>
      <c r="E334" s="27" t="s">
        <v>401</v>
      </c>
      <c r="F334" s="27" t="s">
        <v>182</v>
      </c>
    </row>
    <row r="335" spans="1:6">
      <c r="A335" s="27">
        <v>10</v>
      </c>
      <c r="B335" s="27" t="s">
        <v>89</v>
      </c>
      <c r="C335" s="27" t="s">
        <v>180</v>
      </c>
      <c r="D335" s="27">
        <v>4.4961099999999998</v>
      </c>
      <c r="E335" s="27" t="s">
        <v>402</v>
      </c>
      <c r="F335" s="27"/>
    </row>
    <row r="336" spans="1:6">
      <c r="A336" s="27">
        <v>10</v>
      </c>
      <c r="B336" s="27" t="s">
        <v>42</v>
      </c>
      <c r="C336" s="27" t="s">
        <v>180</v>
      </c>
      <c r="D336" s="27">
        <v>6.1175899999999999</v>
      </c>
      <c r="E336" s="27" t="s">
        <v>403</v>
      </c>
      <c r="F336" s="27" t="s">
        <v>182</v>
      </c>
    </row>
    <row r="337" spans="1:6">
      <c r="A337" s="27">
        <v>10</v>
      </c>
      <c r="B337" s="27" t="s">
        <v>153</v>
      </c>
      <c r="C337" s="27" t="s">
        <v>180</v>
      </c>
      <c r="D337" s="27">
        <v>4.8348699999999996</v>
      </c>
      <c r="E337" s="27" t="s">
        <v>404</v>
      </c>
      <c r="F337" s="27" t="s">
        <v>182</v>
      </c>
    </row>
    <row r="338" spans="1:6">
      <c r="A338" s="27">
        <v>10</v>
      </c>
      <c r="B338" s="27" t="s">
        <v>27</v>
      </c>
      <c r="C338" s="27" t="s">
        <v>180</v>
      </c>
      <c r="D338" s="27">
        <v>4.8031199999999998</v>
      </c>
      <c r="E338" s="27" t="s">
        <v>405</v>
      </c>
      <c r="F338" s="27" t="s">
        <v>182</v>
      </c>
    </row>
    <row r="339" spans="1:6">
      <c r="A339" s="27">
        <v>10</v>
      </c>
      <c r="B339" s="27" t="s">
        <v>145</v>
      </c>
      <c r="C339" s="27" t="s">
        <v>180</v>
      </c>
      <c r="D339" s="27">
        <v>4.4866400000000004</v>
      </c>
      <c r="E339" s="27" t="s">
        <v>406</v>
      </c>
      <c r="F339" s="27" t="s">
        <v>182</v>
      </c>
    </row>
    <row r="340" spans="1:6">
      <c r="A340" s="27">
        <v>10</v>
      </c>
      <c r="B340" s="27" t="s">
        <v>35</v>
      </c>
      <c r="C340" s="27" t="s">
        <v>180</v>
      </c>
      <c r="D340" s="27">
        <v>4.5965600000000002</v>
      </c>
      <c r="E340" s="27" t="s">
        <v>407</v>
      </c>
      <c r="F340" s="27" t="s">
        <v>182</v>
      </c>
    </row>
    <row r="341" spans="1:6">
      <c r="A341" s="27">
        <v>10</v>
      </c>
      <c r="B341" s="27" t="s">
        <v>54</v>
      </c>
      <c r="C341" s="27" t="s">
        <v>180</v>
      </c>
      <c r="D341" s="27">
        <v>5.7413600000000002</v>
      </c>
      <c r="E341" s="27" t="s">
        <v>408</v>
      </c>
      <c r="F341" s="27" t="s">
        <v>182</v>
      </c>
    </row>
    <row r="342" spans="1:6">
      <c r="A342" s="27">
        <v>10</v>
      </c>
      <c r="B342" s="27" t="s">
        <v>54</v>
      </c>
      <c r="C342" s="27" t="s">
        <v>180</v>
      </c>
      <c r="D342" s="27">
        <v>5.4206500000000002</v>
      </c>
      <c r="E342" s="27" t="s">
        <v>409</v>
      </c>
      <c r="F342" s="27"/>
    </row>
    <row r="343" spans="1:6">
      <c r="A343" s="27">
        <v>10</v>
      </c>
      <c r="B343" s="27" t="s">
        <v>54</v>
      </c>
      <c r="C343" s="27" t="s">
        <v>180</v>
      </c>
      <c r="D343" s="27">
        <v>5.8040700000000003</v>
      </c>
      <c r="E343" s="27" t="s">
        <v>410</v>
      </c>
      <c r="F343" s="27"/>
    </row>
    <row r="344" spans="1:6">
      <c r="A344" s="27">
        <v>10</v>
      </c>
      <c r="B344" s="27" t="s">
        <v>128</v>
      </c>
      <c r="C344" s="27" t="s">
        <v>180</v>
      </c>
      <c r="D344" s="27">
        <v>3.8128000000000002</v>
      </c>
      <c r="E344" s="27" t="s">
        <v>411</v>
      </c>
      <c r="F344" s="27" t="s">
        <v>182</v>
      </c>
    </row>
    <row r="345" spans="1:6">
      <c r="A345" s="27">
        <v>10</v>
      </c>
      <c r="B345" s="27" t="s">
        <v>15</v>
      </c>
      <c r="C345" s="27" t="s">
        <v>180</v>
      </c>
      <c r="D345" s="27">
        <v>4.2381700000000002</v>
      </c>
      <c r="E345" s="27" t="s">
        <v>412</v>
      </c>
      <c r="F345" s="27" t="s">
        <v>182</v>
      </c>
    </row>
    <row r="346" spans="1:6">
      <c r="A346" s="27">
        <v>10</v>
      </c>
      <c r="B346" s="27" t="s">
        <v>13</v>
      </c>
      <c r="C346" s="27" t="s">
        <v>180</v>
      </c>
      <c r="D346" s="27">
        <v>3.3601800000000002</v>
      </c>
      <c r="E346" s="27" t="s">
        <v>413</v>
      </c>
      <c r="F346" s="27" t="s">
        <v>182</v>
      </c>
    </row>
    <row r="347" spans="1:6">
      <c r="A347" s="27">
        <v>10</v>
      </c>
      <c r="B347" s="27" t="s">
        <v>43</v>
      </c>
      <c r="C347" s="27" t="s">
        <v>180</v>
      </c>
      <c r="D347" s="27">
        <v>15.52252</v>
      </c>
      <c r="E347" s="27" t="s">
        <v>414</v>
      </c>
      <c r="F347" s="27" t="s">
        <v>182</v>
      </c>
    </row>
    <row r="348" spans="1:6">
      <c r="A348" s="27">
        <v>10</v>
      </c>
      <c r="B348" s="27" t="s">
        <v>43</v>
      </c>
      <c r="C348" s="27" t="s">
        <v>180</v>
      </c>
      <c r="D348" s="27">
        <v>4.0666000000000002</v>
      </c>
      <c r="E348" s="27" t="s">
        <v>415</v>
      </c>
      <c r="F348" s="27"/>
    </row>
    <row r="349" spans="1:6">
      <c r="A349" s="27">
        <v>10</v>
      </c>
      <c r="B349" s="27" t="s">
        <v>96</v>
      </c>
      <c r="C349" s="27" t="s">
        <v>180</v>
      </c>
      <c r="D349" s="27">
        <v>3.7722600000000002</v>
      </c>
      <c r="E349" s="27" t="s">
        <v>416</v>
      </c>
      <c r="F349" s="27" t="s">
        <v>182</v>
      </c>
    </row>
    <row r="350" spans="1:6">
      <c r="A350" s="27">
        <v>10</v>
      </c>
      <c r="B350" s="27" t="s">
        <v>40</v>
      </c>
      <c r="C350" s="27" t="s">
        <v>180</v>
      </c>
      <c r="D350" s="27">
        <v>4.8059599999999998</v>
      </c>
      <c r="E350" s="27" t="s">
        <v>417</v>
      </c>
      <c r="F350" s="27" t="s">
        <v>182</v>
      </c>
    </row>
    <row r="351" spans="1:6">
      <c r="A351" s="27">
        <v>10</v>
      </c>
      <c r="B351" s="27" t="s">
        <v>135</v>
      </c>
      <c r="C351" s="27" t="s">
        <v>180</v>
      </c>
      <c r="D351" s="27">
        <v>4.2110700000000003</v>
      </c>
      <c r="E351" s="27" t="s">
        <v>418</v>
      </c>
      <c r="F351" s="27" t="s">
        <v>182</v>
      </c>
    </row>
    <row r="352" spans="1:6">
      <c r="A352" s="27">
        <v>10</v>
      </c>
      <c r="B352" s="27" t="s">
        <v>19</v>
      </c>
      <c r="C352" s="27" t="s">
        <v>180</v>
      </c>
      <c r="D352" s="27">
        <v>5.0729899999999999</v>
      </c>
      <c r="E352" s="27" t="s">
        <v>419</v>
      </c>
      <c r="F352" s="27" t="s">
        <v>182</v>
      </c>
    </row>
    <row r="353" spans="1:6">
      <c r="A353" s="27">
        <v>10</v>
      </c>
      <c r="B353" s="27" t="s">
        <v>97</v>
      </c>
      <c r="C353" s="27" t="s">
        <v>180</v>
      </c>
      <c r="D353" s="27">
        <v>11.911910000000001</v>
      </c>
      <c r="E353" s="27" t="s">
        <v>420</v>
      </c>
      <c r="F353" s="27" t="s">
        <v>182</v>
      </c>
    </row>
    <row r="354" spans="1:6">
      <c r="A354" s="27">
        <v>10</v>
      </c>
      <c r="B354" s="27" t="s">
        <v>49</v>
      </c>
      <c r="C354" s="27" t="s">
        <v>180</v>
      </c>
      <c r="D354" s="27">
        <v>4.3795700000000002</v>
      </c>
      <c r="E354" s="27" t="s">
        <v>421</v>
      </c>
      <c r="F354" s="27" t="s">
        <v>182</v>
      </c>
    </row>
    <row r="355" spans="1:6">
      <c r="A355" s="27">
        <v>10</v>
      </c>
      <c r="B355" s="27" t="s">
        <v>151</v>
      </c>
      <c r="C355" s="27" t="s">
        <v>180</v>
      </c>
      <c r="D355" s="27">
        <v>1.84632</v>
      </c>
      <c r="E355" s="27" t="s">
        <v>422</v>
      </c>
      <c r="F355" s="27" t="s">
        <v>182</v>
      </c>
    </row>
    <row r="356" spans="1:6">
      <c r="A356" s="27">
        <v>10</v>
      </c>
      <c r="B356" s="27" t="s">
        <v>143</v>
      </c>
      <c r="C356" s="27" t="s">
        <v>180</v>
      </c>
      <c r="D356" s="27">
        <v>5.3514299999999997</v>
      </c>
      <c r="E356" s="27" t="s">
        <v>423</v>
      </c>
      <c r="F356" s="27" t="s">
        <v>182</v>
      </c>
    </row>
    <row r="357" spans="1:6">
      <c r="A357" s="27">
        <v>10</v>
      </c>
      <c r="B357" s="27" t="s">
        <v>152</v>
      </c>
      <c r="C357" s="27" t="s">
        <v>180</v>
      </c>
      <c r="D357" s="27">
        <v>7.5951300000000002</v>
      </c>
      <c r="E357" s="27" t="s">
        <v>424</v>
      </c>
      <c r="F357" s="27" t="s">
        <v>182</v>
      </c>
    </row>
    <row r="358" spans="1:6">
      <c r="A358" s="27">
        <v>10</v>
      </c>
      <c r="B358" s="27" t="s">
        <v>124</v>
      </c>
      <c r="C358" s="27" t="s">
        <v>180</v>
      </c>
      <c r="D358" s="27">
        <v>3.9612799999999999</v>
      </c>
      <c r="E358" s="27" t="s">
        <v>425</v>
      </c>
      <c r="F358" s="27" t="s">
        <v>182</v>
      </c>
    </row>
    <row r="359" spans="1:6">
      <c r="A359" s="27">
        <v>10</v>
      </c>
      <c r="B359" s="27" t="s">
        <v>52</v>
      </c>
      <c r="C359" s="27" t="s">
        <v>180</v>
      </c>
      <c r="D359" s="27">
        <v>6.2850400000000004</v>
      </c>
      <c r="E359" s="27" t="s">
        <v>426</v>
      </c>
      <c r="F359" s="27" t="s">
        <v>182</v>
      </c>
    </row>
    <row r="360" spans="1:6">
      <c r="A360" s="27">
        <v>10</v>
      </c>
      <c r="B360" s="27" t="s">
        <v>50</v>
      </c>
      <c r="C360" s="27" t="s">
        <v>180</v>
      </c>
      <c r="D360" s="27">
        <v>4.4906899999999998</v>
      </c>
      <c r="E360" s="27" t="s">
        <v>427</v>
      </c>
      <c r="F360" s="27" t="s">
        <v>182</v>
      </c>
    </row>
    <row r="361" spans="1:6">
      <c r="A361" s="27">
        <v>11</v>
      </c>
      <c r="B361" s="27" t="s">
        <v>126</v>
      </c>
      <c r="C361" s="27" t="s">
        <v>180</v>
      </c>
      <c r="D361" s="27">
        <v>5.6027899999999997</v>
      </c>
      <c r="E361" s="27" t="s">
        <v>428</v>
      </c>
      <c r="F361" s="27" t="s">
        <v>182</v>
      </c>
    </row>
    <row r="362" spans="1:6">
      <c r="A362" s="27">
        <v>11</v>
      </c>
      <c r="B362" s="27" t="s">
        <v>125</v>
      </c>
      <c r="C362" s="27" t="s">
        <v>180</v>
      </c>
      <c r="D362" s="27">
        <v>7.0096100000000003</v>
      </c>
      <c r="E362" s="27" t="s">
        <v>429</v>
      </c>
      <c r="F362" s="27" t="s">
        <v>182</v>
      </c>
    </row>
    <row r="363" spans="1:6">
      <c r="A363" s="27">
        <v>11</v>
      </c>
      <c r="B363" s="27" t="s">
        <v>125</v>
      </c>
      <c r="C363" s="27" t="s">
        <v>180</v>
      </c>
      <c r="D363" s="27">
        <v>7.1462500000000002</v>
      </c>
      <c r="E363" s="27" t="s">
        <v>430</v>
      </c>
      <c r="F363" s="27"/>
    </row>
    <row r="364" spans="1:6">
      <c r="A364" s="27">
        <v>11</v>
      </c>
      <c r="B364" s="27" t="s">
        <v>89</v>
      </c>
      <c r="C364" s="27" t="s">
        <v>180</v>
      </c>
      <c r="D364" s="27">
        <v>6.8249300000000002</v>
      </c>
      <c r="E364" s="27" t="s">
        <v>431</v>
      </c>
      <c r="F364" s="27" t="s">
        <v>182</v>
      </c>
    </row>
    <row r="365" spans="1:6">
      <c r="A365" s="27">
        <v>11</v>
      </c>
      <c r="B365" s="27" t="s">
        <v>89</v>
      </c>
      <c r="C365" s="27" t="s">
        <v>180</v>
      </c>
      <c r="D365" s="27">
        <v>7.4182100000000002</v>
      </c>
      <c r="E365" s="27" t="s">
        <v>432</v>
      </c>
      <c r="F365" s="27"/>
    </row>
    <row r="366" spans="1:6">
      <c r="A366" s="27">
        <v>11</v>
      </c>
      <c r="B366" s="27" t="s">
        <v>42</v>
      </c>
      <c r="C366" s="27" t="s">
        <v>180</v>
      </c>
      <c r="D366" s="27">
        <v>11.067729999999999</v>
      </c>
      <c r="E366" s="27" t="s">
        <v>433</v>
      </c>
      <c r="F366" s="27" t="s">
        <v>182</v>
      </c>
    </row>
    <row r="367" spans="1:6">
      <c r="A367" s="27">
        <v>11</v>
      </c>
      <c r="B367" s="27" t="s">
        <v>153</v>
      </c>
      <c r="C367" s="27" t="s">
        <v>180</v>
      </c>
      <c r="D367" s="27">
        <v>8.4843399999999995</v>
      </c>
      <c r="E367" s="27" t="s">
        <v>434</v>
      </c>
      <c r="F367" s="27" t="s">
        <v>182</v>
      </c>
    </row>
    <row r="368" spans="1:6">
      <c r="A368" s="27">
        <v>11</v>
      </c>
      <c r="B368" s="27" t="s">
        <v>27</v>
      </c>
      <c r="C368" s="27" t="s">
        <v>180</v>
      </c>
      <c r="D368" s="27">
        <v>6.9697399999999998</v>
      </c>
      <c r="E368" s="27" t="s">
        <v>435</v>
      </c>
      <c r="F368" s="27" t="s">
        <v>182</v>
      </c>
    </row>
    <row r="369" spans="1:6">
      <c r="A369" s="27">
        <v>11</v>
      </c>
      <c r="B369" s="27" t="s">
        <v>145</v>
      </c>
      <c r="C369" s="27" t="s">
        <v>180</v>
      </c>
      <c r="D369" s="27">
        <v>5.9395600000000002</v>
      </c>
      <c r="E369" s="27" t="s">
        <v>436</v>
      </c>
      <c r="F369" s="27" t="s">
        <v>182</v>
      </c>
    </row>
    <row r="370" spans="1:6">
      <c r="A370" s="27">
        <v>11</v>
      </c>
      <c r="B370" s="27" t="s">
        <v>35</v>
      </c>
      <c r="C370" s="27" t="s">
        <v>180</v>
      </c>
      <c r="D370" s="27">
        <v>6.5002399999999998</v>
      </c>
      <c r="E370" s="27" t="s">
        <v>437</v>
      </c>
      <c r="F370" s="27" t="s">
        <v>182</v>
      </c>
    </row>
    <row r="371" spans="1:6">
      <c r="A371" s="27">
        <v>11</v>
      </c>
      <c r="B371" s="27" t="s">
        <v>54</v>
      </c>
      <c r="C371" s="27" t="s">
        <v>180</v>
      </c>
      <c r="D371" s="27">
        <v>10.34313</v>
      </c>
      <c r="E371" s="27" t="s">
        <v>438</v>
      </c>
      <c r="F371" s="27" t="s">
        <v>182</v>
      </c>
    </row>
    <row r="372" spans="1:6">
      <c r="A372" s="27">
        <v>11</v>
      </c>
      <c r="B372" s="27" t="s">
        <v>128</v>
      </c>
      <c r="C372" s="27" t="s">
        <v>180</v>
      </c>
      <c r="D372" s="27">
        <v>6.6474299999999999</v>
      </c>
      <c r="E372" s="27" t="s">
        <v>439</v>
      </c>
      <c r="F372" s="27" t="s">
        <v>182</v>
      </c>
    </row>
    <row r="373" spans="1:6">
      <c r="A373" s="27">
        <v>11</v>
      </c>
      <c r="B373" s="27" t="s">
        <v>15</v>
      </c>
      <c r="C373" s="27" t="s">
        <v>180</v>
      </c>
      <c r="D373" s="27">
        <v>6.5464000000000002</v>
      </c>
      <c r="E373" s="27" t="s">
        <v>440</v>
      </c>
      <c r="F373" s="27" t="s">
        <v>182</v>
      </c>
    </row>
    <row r="374" spans="1:6">
      <c r="A374" s="27">
        <v>11</v>
      </c>
      <c r="B374" s="27" t="s">
        <v>13</v>
      </c>
      <c r="C374" s="27" t="s">
        <v>180</v>
      </c>
      <c r="D374" s="27">
        <v>5.9010999999999996</v>
      </c>
      <c r="E374" s="27" t="s">
        <v>441</v>
      </c>
      <c r="F374" s="27" t="s">
        <v>182</v>
      </c>
    </row>
    <row r="375" spans="1:6">
      <c r="A375" s="27">
        <v>11</v>
      </c>
      <c r="B375" s="27" t="s">
        <v>43</v>
      </c>
      <c r="C375" s="27" t="s">
        <v>180</v>
      </c>
      <c r="D375" s="27">
        <v>6.5221400000000003</v>
      </c>
      <c r="E375" s="27" t="s">
        <v>442</v>
      </c>
      <c r="F375" s="27" t="s">
        <v>182</v>
      </c>
    </row>
    <row r="376" spans="1:6">
      <c r="A376" s="27">
        <v>11</v>
      </c>
      <c r="B376" s="27" t="s">
        <v>96</v>
      </c>
      <c r="C376" s="27" t="s">
        <v>180</v>
      </c>
      <c r="D376" s="27">
        <v>6.2359799999999996</v>
      </c>
      <c r="E376" s="27" t="s">
        <v>443</v>
      </c>
      <c r="F376" s="27" t="s">
        <v>182</v>
      </c>
    </row>
    <row r="377" spans="1:6">
      <c r="A377" s="27">
        <v>11</v>
      </c>
      <c r="B377" s="27" t="s">
        <v>96</v>
      </c>
      <c r="C377" s="27" t="s">
        <v>180</v>
      </c>
      <c r="D377" s="27">
        <v>7.7045300000000001</v>
      </c>
      <c r="E377" s="27" t="s">
        <v>444</v>
      </c>
      <c r="F377" s="27"/>
    </row>
    <row r="378" spans="1:6">
      <c r="A378" s="27">
        <v>11</v>
      </c>
      <c r="B378" s="27" t="s">
        <v>40</v>
      </c>
      <c r="C378" s="27" t="s">
        <v>180</v>
      </c>
      <c r="D378" s="27">
        <v>8.4956099999999992</v>
      </c>
      <c r="E378" s="27" t="s">
        <v>445</v>
      </c>
      <c r="F378" s="27" t="s">
        <v>182</v>
      </c>
    </row>
    <row r="379" spans="1:6">
      <c r="A379" s="27">
        <v>11</v>
      </c>
      <c r="B379" s="27" t="s">
        <v>135</v>
      </c>
      <c r="C379" s="27" t="s">
        <v>180</v>
      </c>
      <c r="D379" s="27">
        <v>6.4053899999999997</v>
      </c>
      <c r="E379" s="27" t="s">
        <v>446</v>
      </c>
      <c r="F379" s="27" t="s">
        <v>182</v>
      </c>
    </row>
    <row r="380" spans="1:6">
      <c r="A380" s="27">
        <v>11</v>
      </c>
      <c r="B380" s="27" t="s">
        <v>135</v>
      </c>
      <c r="C380" s="27" t="s">
        <v>180</v>
      </c>
      <c r="D380" s="27">
        <v>7.0900100000000004</v>
      </c>
      <c r="E380" s="27" t="s">
        <v>447</v>
      </c>
      <c r="F380" s="27"/>
    </row>
    <row r="381" spans="1:6">
      <c r="A381" s="27">
        <v>11</v>
      </c>
      <c r="B381" s="27" t="s">
        <v>19</v>
      </c>
      <c r="C381" s="27" t="s">
        <v>180</v>
      </c>
      <c r="D381" s="27">
        <v>6.5846400000000003</v>
      </c>
      <c r="E381" s="27" t="s">
        <v>448</v>
      </c>
      <c r="F381" s="27" t="s">
        <v>182</v>
      </c>
    </row>
    <row r="382" spans="1:6">
      <c r="A382" s="27">
        <v>11</v>
      </c>
      <c r="B382" s="27" t="s">
        <v>49</v>
      </c>
      <c r="C382" s="27" t="s">
        <v>180</v>
      </c>
      <c r="D382" s="27">
        <v>6.37941</v>
      </c>
      <c r="E382" s="27" t="s">
        <v>449</v>
      </c>
      <c r="F382" s="27" t="s">
        <v>182</v>
      </c>
    </row>
    <row r="383" spans="1:6">
      <c r="A383" s="27">
        <v>11</v>
      </c>
      <c r="B383" s="27" t="s">
        <v>151</v>
      </c>
      <c r="C383" s="27" t="s">
        <v>180</v>
      </c>
      <c r="D383" s="27">
        <v>5.9698599999999997</v>
      </c>
      <c r="E383" s="27" t="s">
        <v>450</v>
      </c>
      <c r="F383" s="27" t="s">
        <v>182</v>
      </c>
    </row>
    <row r="384" spans="1:6">
      <c r="A384" s="27">
        <v>11</v>
      </c>
      <c r="B384" s="27" t="s">
        <v>143</v>
      </c>
      <c r="C384" s="27" t="s">
        <v>180</v>
      </c>
      <c r="D384" s="27">
        <v>6.4770200000000004</v>
      </c>
      <c r="E384" s="11" t="s">
        <v>451</v>
      </c>
      <c r="F384" s="27" t="s">
        <v>182</v>
      </c>
    </row>
    <row r="385" spans="1:6">
      <c r="A385" s="27">
        <v>11</v>
      </c>
      <c r="B385" s="27" t="s">
        <v>152</v>
      </c>
      <c r="C385" s="27" t="s">
        <v>180</v>
      </c>
      <c r="D385" s="27">
        <v>6.8149499999999996</v>
      </c>
      <c r="E385" s="11" t="s">
        <v>452</v>
      </c>
      <c r="F385" s="27" t="s">
        <v>182</v>
      </c>
    </row>
    <row r="386" spans="1:6">
      <c r="A386" s="27">
        <v>11</v>
      </c>
      <c r="B386" s="27" t="s">
        <v>124</v>
      </c>
      <c r="C386" s="27" t="s">
        <v>180</v>
      </c>
      <c r="D386" s="27">
        <v>6.3172899999999998</v>
      </c>
      <c r="E386" s="11" t="s">
        <v>453</v>
      </c>
      <c r="F386" s="27" t="s">
        <v>182</v>
      </c>
    </row>
    <row r="387" spans="1:6">
      <c r="A387" s="27">
        <v>11</v>
      </c>
      <c r="B387" s="27" t="s">
        <v>52</v>
      </c>
      <c r="C387" s="27" t="s">
        <v>180</v>
      </c>
      <c r="D387" s="27">
        <v>8.5880799999999997</v>
      </c>
      <c r="E387" s="11" t="s">
        <v>454</v>
      </c>
      <c r="F387" s="27" t="s">
        <v>182</v>
      </c>
    </row>
    <row r="388" spans="1:6">
      <c r="A388" s="27">
        <v>11</v>
      </c>
      <c r="B388" s="27" t="s">
        <v>50</v>
      </c>
      <c r="C388" s="27" t="s">
        <v>180</v>
      </c>
      <c r="D388" s="27">
        <v>6.2363200000000001</v>
      </c>
      <c r="E388" s="11" t="s">
        <v>455</v>
      </c>
      <c r="F388" s="27" t="s">
        <v>182</v>
      </c>
    </row>
    <row r="389" spans="1:6">
      <c r="A389" s="27">
        <v>12</v>
      </c>
      <c r="B389" s="27" t="s">
        <v>126</v>
      </c>
      <c r="C389" s="27" t="s">
        <v>180</v>
      </c>
      <c r="D389" s="27">
        <v>8.9699100000000005</v>
      </c>
      <c r="E389" s="12">
        <v>41741.668182870373</v>
      </c>
      <c r="F389" s="27" t="s">
        <v>182</v>
      </c>
    </row>
    <row r="390" spans="1:6">
      <c r="A390" s="27">
        <v>12</v>
      </c>
      <c r="B390" s="27" t="s">
        <v>125</v>
      </c>
      <c r="C390" s="27" t="s">
        <v>180</v>
      </c>
      <c r="D390" s="27">
        <v>8.9109200000000008</v>
      </c>
      <c r="E390" s="12">
        <v>41771.394479166665</v>
      </c>
      <c r="F390" s="27" t="s">
        <v>182</v>
      </c>
    </row>
    <row r="391" spans="1:6">
      <c r="A391" s="27">
        <v>12</v>
      </c>
      <c r="B391" s="27" t="s">
        <v>46</v>
      </c>
      <c r="C391" s="27" t="s">
        <v>180</v>
      </c>
      <c r="D391" s="27">
        <v>17.532499999999999</v>
      </c>
      <c r="E391" s="12">
        <v>41741.561215277776</v>
      </c>
      <c r="F391" s="27" t="s">
        <v>182</v>
      </c>
    </row>
    <row r="392" spans="1:6">
      <c r="A392" s="27">
        <v>12</v>
      </c>
      <c r="B392" s="27" t="s">
        <v>89</v>
      </c>
      <c r="C392" s="27" t="s">
        <v>180</v>
      </c>
      <c r="D392" s="27">
        <v>12.875489999999999</v>
      </c>
      <c r="E392" s="12">
        <v>41710.70040509259</v>
      </c>
      <c r="F392" s="27" t="s">
        <v>182</v>
      </c>
    </row>
    <row r="393" spans="1:6">
      <c r="A393" s="27">
        <v>12</v>
      </c>
      <c r="B393" s="27" t="s">
        <v>89</v>
      </c>
      <c r="C393" s="27" t="s">
        <v>180</v>
      </c>
      <c r="D393" s="27">
        <v>12.75489</v>
      </c>
      <c r="E393" s="12">
        <v>41741.235486111109</v>
      </c>
      <c r="F393" s="27"/>
    </row>
    <row r="394" spans="1:6">
      <c r="A394" s="27">
        <v>12</v>
      </c>
      <c r="B394" s="27" t="s">
        <v>89</v>
      </c>
      <c r="C394" s="27" t="s">
        <v>180</v>
      </c>
      <c r="D394" s="27">
        <v>13.352919999999999</v>
      </c>
      <c r="E394" s="12">
        <v>41771.595173611109</v>
      </c>
      <c r="F394" s="27"/>
    </row>
    <row r="395" spans="1:6">
      <c r="A395" s="27">
        <v>12</v>
      </c>
      <c r="B395" s="27" t="s">
        <v>42</v>
      </c>
      <c r="C395" s="27" t="s">
        <v>180</v>
      </c>
      <c r="D395" s="27">
        <v>13.398540000000001</v>
      </c>
      <c r="E395" s="12">
        <v>41741.7340625</v>
      </c>
      <c r="F395" s="27" t="s">
        <v>182</v>
      </c>
    </row>
    <row r="396" spans="1:6">
      <c r="A396" s="27">
        <v>12</v>
      </c>
      <c r="B396" s="27" t="s">
        <v>27</v>
      </c>
      <c r="C396" s="27" t="s">
        <v>180</v>
      </c>
      <c r="D396" s="27">
        <v>10.89353</v>
      </c>
      <c r="E396" s="12">
        <v>41741.939930555556</v>
      </c>
      <c r="F396" s="27" t="s">
        <v>182</v>
      </c>
    </row>
    <row r="397" spans="1:6">
      <c r="A397" s="27">
        <v>12</v>
      </c>
      <c r="B397" s="27" t="s">
        <v>145</v>
      </c>
      <c r="C397" s="27" t="s">
        <v>180</v>
      </c>
      <c r="D397" s="27">
        <v>10.391730000000001</v>
      </c>
      <c r="E397" s="12">
        <v>41771.821493055555</v>
      </c>
      <c r="F397" s="27" t="s">
        <v>182</v>
      </c>
    </row>
    <row r="398" spans="1:6">
      <c r="A398" s="27">
        <v>12</v>
      </c>
      <c r="B398" s="27" t="s">
        <v>35</v>
      </c>
      <c r="C398" s="27" t="s">
        <v>180</v>
      </c>
      <c r="D398" s="27">
        <v>10.863300000000001</v>
      </c>
      <c r="E398" s="12">
        <v>41741.837893518517</v>
      </c>
      <c r="F398" s="27" t="s">
        <v>182</v>
      </c>
    </row>
    <row r="399" spans="1:6">
      <c r="A399" s="27">
        <v>12</v>
      </c>
      <c r="B399" s="27" t="s">
        <v>54</v>
      </c>
      <c r="C399" s="27" t="s">
        <v>180</v>
      </c>
      <c r="D399" s="27">
        <v>23.565860000000001</v>
      </c>
      <c r="E399" s="12">
        <v>41802.195891203701</v>
      </c>
      <c r="F399" s="27" t="s">
        <v>182</v>
      </c>
    </row>
    <row r="400" spans="1:6">
      <c r="A400" s="27">
        <v>12</v>
      </c>
      <c r="B400" s="27" t="s">
        <v>128</v>
      </c>
      <c r="C400" s="27" t="s">
        <v>180</v>
      </c>
      <c r="D400" s="27">
        <v>26.66553</v>
      </c>
      <c r="E400" s="12">
        <v>41710.446180555555</v>
      </c>
      <c r="F400" s="27" t="s">
        <v>182</v>
      </c>
    </row>
    <row r="401" spans="1:6">
      <c r="A401" s="27">
        <v>12</v>
      </c>
      <c r="B401" s="27" t="s">
        <v>15</v>
      </c>
      <c r="C401" s="27" t="s">
        <v>180</v>
      </c>
      <c r="D401" s="27">
        <v>8.8079800000000006</v>
      </c>
      <c r="E401" s="12">
        <v>41771.128599537034</v>
      </c>
      <c r="F401" s="27" t="s">
        <v>182</v>
      </c>
    </row>
    <row r="402" spans="1:6">
      <c r="A402" s="27">
        <v>12</v>
      </c>
      <c r="B402" s="27" t="s">
        <v>13</v>
      </c>
      <c r="C402" s="27" t="s">
        <v>180</v>
      </c>
      <c r="D402" s="27">
        <v>9.7316099999999999</v>
      </c>
      <c r="E402" s="12">
        <v>41710.902800925927</v>
      </c>
      <c r="F402" s="27" t="s">
        <v>182</v>
      </c>
    </row>
    <row r="403" spans="1:6">
      <c r="A403" s="27">
        <v>12</v>
      </c>
      <c r="B403" s="27" t="s">
        <v>43</v>
      </c>
      <c r="C403" s="27" t="s">
        <v>180</v>
      </c>
      <c r="D403" s="27">
        <v>18.77543</v>
      </c>
      <c r="E403" s="12">
        <v>41651.778680555559</v>
      </c>
      <c r="F403" s="27" t="s">
        <v>182</v>
      </c>
    </row>
    <row r="404" spans="1:6">
      <c r="A404" s="27">
        <v>12</v>
      </c>
      <c r="B404" s="27" t="s">
        <v>96</v>
      </c>
      <c r="C404" s="27" t="s">
        <v>180</v>
      </c>
      <c r="D404" s="27">
        <v>9.9873499999999993</v>
      </c>
      <c r="E404" s="12">
        <v>41651.166076388887</v>
      </c>
      <c r="F404" s="27" t="s">
        <v>182</v>
      </c>
    </row>
    <row r="405" spans="1:6">
      <c r="A405" s="27">
        <v>12</v>
      </c>
      <c r="B405" s="27" t="s">
        <v>135</v>
      </c>
      <c r="C405" s="27" t="s">
        <v>180</v>
      </c>
      <c r="D405" s="27">
        <v>9.5519499999999997</v>
      </c>
      <c r="E405" s="12">
        <v>41771.594652777778</v>
      </c>
      <c r="F405" s="27" t="s">
        <v>182</v>
      </c>
    </row>
    <row r="406" spans="1:6">
      <c r="A406" s="27">
        <v>12</v>
      </c>
      <c r="B406" s="27" t="s">
        <v>19</v>
      </c>
      <c r="C406" s="27" t="s">
        <v>180</v>
      </c>
      <c r="D406" s="27">
        <v>11.21424</v>
      </c>
      <c r="E406" s="11" t="s">
        <v>456</v>
      </c>
      <c r="F406" s="27" t="s">
        <v>182</v>
      </c>
    </row>
    <row r="407" spans="1:6">
      <c r="A407" s="27">
        <v>12</v>
      </c>
      <c r="B407" s="27" t="s">
        <v>49</v>
      </c>
      <c r="C407" s="27" t="s">
        <v>180</v>
      </c>
      <c r="D407" s="27">
        <v>11.787140000000001</v>
      </c>
      <c r="E407" s="12">
        <v>41741.664375</v>
      </c>
      <c r="F407" s="27" t="s">
        <v>182</v>
      </c>
    </row>
    <row r="408" spans="1:6">
      <c r="A408" s="27">
        <v>12</v>
      </c>
      <c r="B408" s="27" t="s">
        <v>151</v>
      </c>
      <c r="C408" s="27" t="s">
        <v>180</v>
      </c>
      <c r="D408" s="27">
        <v>21.271059999999999</v>
      </c>
      <c r="E408" s="12">
        <v>41771.286840277775</v>
      </c>
      <c r="F408" s="27" t="s">
        <v>182</v>
      </c>
    </row>
    <row r="409" spans="1:6">
      <c r="A409" s="27">
        <v>12</v>
      </c>
      <c r="B409" s="27" t="s">
        <v>143</v>
      </c>
      <c r="C409" s="27" t="s">
        <v>180</v>
      </c>
      <c r="D409" s="27">
        <v>11.19505</v>
      </c>
      <c r="E409" s="12">
        <v>41771.031041666669</v>
      </c>
      <c r="F409" s="27" t="s">
        <v>182</v>
      </c>
    </row>
    <row r="410" spans="1:6">
      <c r="A410" s="27">
        <v>12</v>
      </c>
      <c r="B410" s="27" t="s">
        <v>152</v>
      </c>
      <c r="C410" s="27" t="s">
        <v>180</v>
      </c>
      <c r="D410" s="27">
        <v>8.2287400000000002</v>
      </c>
      <c r="E410" s="12">
        <v>41741.808541666665</v>
      </c>
      <c r="F410" s="27" t="s">
        <v>182</v>
      </c>
    </row>
    <row r="411" spans="1:6">
      <c r="A411" s="27">
        <v>12</v>
      </c>
      <c r="B411" s="27" t="s">
        <v>124</v>
      </c>
      <c r="C411" s="27" t="s">
        <v>180</v>
      </c>
      <c r="D411" s="27">
        <v>8.4786599999999996</v>
      </c>
      <c r="E411" s="12">
        <v>41651.354108796295</v>
      </c>
      <c r="F411" s="27" t="s">
        <v>182</v>
      </c>
    </row>
    <row r="412" spans="1:6">
      <c r="A412" s="27">
        <v>12</v>
      </c>
      <c r="B412" s="27" t="s">
        <v>52</v>
      </c>
      <c r="C412" s="27" t="s">
        <v>180</v>
      </c>
      <c r="D412" s="27">
        <v>17.470269999999999</v>
      </c>
      <c r="E412" s="12">
        <v>41771.740405092591</v>
      </c>
      <c r="F412" s="27" t="s">
        <v>182</v>
      </c>
    </row>
    <row r="413" spans="1:6">
      <c r="A413" s="27">
        <v>12</v>
      </c>
      <c r="B413" s="27" t="s">
        <v>50</v>
      </c>
      <c r="C413" s="27" t="s">
        <v>180</v>
      </c>
      <c r="D413" s="27">
        <v>10.16235</v>
      </c>
      <c r="E413" s="12">
        <v>41771.982708333337</v>
      </c>
      <c r="F413" s="27" t="s">
        <v>182</v>
      </c>
    </row>
  </sheetData>
  <sortState ref="B2:E48">
    <sortCondition ref="B2:B48"/>
    <sortCondition ref="E2:E48"/>
  </sortStat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0"/>
  <sheetViews>
    <sheetView topLeftCell="A134" workbookViewId="0">
      <selection activeCell="D136" sqref="D136"/>
    </sheetView>
  </sheetViews>
  <sheetFormatPr defaultRowHeight="15"/>
  <cols>
    <col min="1" max="1" width="16" bestFit="1" customWidth="1"/>
    <col min="2" max="2" width="26.5703125" bestFit="1" customWidth="1"/>
    <col min="4" max="4" width="9" bestFit="1" customWidth="1"/>
    <col min="5" max="5" width="17.5703125" bestFit="1" customWidth="1"/>
  </cols>
  <sheetData>
    <row r="1" spans="1:6">
      <c r="A1" s="27" t="s">
        <v>122</v>
      </c>
      <c r="B1" s="27" t="s">
        <v>67</v>
      </c>
      <c r="C1" s="27" t="s">
        <v>177</v>
      </c>
      <c r="D1" s="27" t="s">
        <v>121</v>
      </c>
      <c r="E1" s="27" t="s">
        <v>178</v>
      </c>
      <c r="F1" s="27" t="s">
        <v>179</v>
      </c>
    </row>
    <row r="2" spans="1:6">
      <c r="A2" s="27">
        <v>1</v>
      </c>
      <c r="B2" s="27" t="s">
        <v>111</v>
      </c>
      <c r="C2" s="27" t="s">
        <v>180</v>
      </c>
      <c r="D2" s="27">
        <v>2.6838099999999998</v>
      </c>
      <c r="E2" s="27" t="s">
        <v>457</v>
      </c>
      <c r="F2" s="27" t="s">
        <v>182</v>
      </c>
    </row>
    <row r="3" spans="1:6">
      <c r="A3" s="27">
        <v>1</v>
      </c>
      <c r="B3" s="27" t="s">
        <v>111</v>
      </c>
      <c r="C3" s="27" t="s">
        <v>180</v>
      </c>
      <c r="D3" s="27">
        <v>2.2546200000000001</v>
      </c>
      <c r="E3" s="27" t="s">
        <v>458</v>
      </c>
      <c r="F3" s="27"/>
    </row>
    <row r="4" spans="1:6">
      <c r="A4" s="27">
        <v>1</v>
      </c>
      <c r="B4" s="27" t="s">
        <v>137</v>
      </c>
      <c r="C4" s="27" t="s">
        <v>180</v>
      </c>
      <c r="D4" s="27">
        <v>14.80687</v>
      </c>
      <c r="E4" s="27" t="s">
        <v>459</v>
      </c>
      <c r="F4" s="27" t="s">
        <v>182</v>
      </c>
    </row>
    <row r="5" spans="1:6">
      <c r="A5" s="27">
        <v>1</v>
      </c>
      <c r="B5" s="27" t="s">
        <v>112</v>
      </c>
      <c r="C5" s="27" t="s">
        <v>180</v>
      </c>
      <c r="D5" s="27">
        <v>2.27773</v>
      </c>
      <c r="E5" s="27" t="s">
        <v>460</v>
      </c>
      <c r="F5" s="27" t="s">
        <v>182</v>
      </c>
    </row>
    <row r="6" spans="1:6">
      <c r="A6" s="27">
        <v>1</v>
      </c>
      <c r="B6" s="27" t="s">
        <v>23</v>
      </c>
      <c r="C6" s="27" t="s">
        <v>180</v>
      </c>
      <c r="D6" s="27">
        <v>1.92899</v>
      </c>
      <c r="E6" s="27" t="s">
        <v>461</v>
      </c>
      <c r="F6" s="27" t="s">
        <v>182</v>
      </c>
    </row>
    <row r="7" spans="1:6">
      <c r="A7" s="27">
        <v>1</v>
      </c>
      <c r="B7" s="27" t="s">
        <v>23</v>
      </c>
      <c r="C7" s="27" t="s">
        <v>180</v>
      </c>
      <c r="D7" s="27">
        <v>2.2574999999999998</v>
      </c>
      <c r="E7" s="27" t="s">
        <v>462</v>
      </c>
      <c r="F7" s="27"/>
    </row>
    <row r="8" spans="1:6">
      <c r="A8" s="27">
        <v>1</v>
      </c>
      <c r="B8" s="27" t="s">
        <v>145</v>
      </c>
      <c r="C8" s="27" t="s">
        <v>180</v>
      </c>
      <c r="D8" s="27">
        <v>1.85897</v>
      </c>
      <c r="E8" s="27" t="s">
        <v>463</v>
      </c>
      <c r="F8" s="27" t="s">
        <v>182</v>
      </c>
    </row>
    <row r="9" spans="1:6">
      <c r="A9" s="27">
        <v>1</v>
      </c>
      <c r="B9" s="27" t="s">
        <v>154</v>
      </c>
      <c r="C9" s="27" t="s">
        <v>180</v>
      </c>
      <c r="D9" s="27">
        <v>1.4997100000000001</v>
      </c>
      <c r="E9" s="27" t="s">
        <v>464</v>
      </c>
      <c r="F9" s="27" t="s">
        <v>182</v>
      </c>
    </row>
    <row r="10" spans="1:6">
      <c r="A10" s="27">
        <v>1</v>
      </c>
      <c r="B10" s="27" t="s">
        <v>128</v>
      </c>
      <c r="C10" s="27" t="s">
        <v>180</v>
      </c>
      <c r="D10" s="27">
        <v>2.3016200000000002</v>
      </c>
      <c r="E10" s="27" t="s">
        <v>465</v>
      </c>
      <c r="F10" s="27" t="s">
        <v>182</v>
      </c>
    </row>
    <row r="11" spans="1:6">
      <c r="A11" s="27">
        <v>1</v>
      </c>
      <c r="B11" s="27" t="s">
        <v>128</v>
      </c>
      <c r="C11" s="27" t="s">
        <v>180</v>
      </c>
      <c r="D11" s="27">
        <v>2.1776300000000002</v>
      </c>
      <c r="E11" s="27" t="s">
        <v>466</v>
      </c>
      <c r="F11" s="27"/>
    </row>
    <row r="12" spans="1:6">
      <c r="A12" s="27">
        <v>1</v>
      </c>
      <c r="B12" s="27" t="s">
        <v>15</v>
      </c>
      <c r="C12" s="27" t="s">
        <v>180</v>
      </c>
      <c r="D12" s="27">
        <v>2.0569299999999999</v>
      </c>
      <c r="E12" s="27" t="s">
        <v>467</v>
      </c>
      <c r="F12" s="27" t="s">
        <v>182</v>
      </c>
    </row>
    <row r="13" spans="1:6">
      <c r="A13" s="27">
        <v>1</v>
      </c>
      <c r="B13" s="27" t="s">
        <v>468</v>
      </c>
      <c r="C13" s="27" t="s">
        <v>191</v>
      </c>
      <c r="D13" s="27"/>
      <c r="E13" s="27" t="s">
        <v>469</v>
      </c>
      <c r="F13" s="27"/>
    </row>
    <row r="14" spans="1:6">
      <c r="A14" s="27">
        <v>1</v>
      </c>
      <c r="B14" s="27" t="s">
        <v>14</v>
      </c>
      <c r="C14" s="27" t="s">
        <v>180</v>
      </c>
      <c r="D14" s="27">
        <v>3.7271000000000001</v>
      </c>
      <c r="E14" s="27" t="s">
        <v>470</v>
      </c>
      <c r="F14" s="27" t="s">
        <v>182</v>
      </c>
    </row>
    <row r="15" spans="1:6">
      <c r="A15" s="27">
        <v>1</v>
      </c>
      <c r="B15" s="27" t="s">
        <v>14</v>
      </c>
      <c r="C15" s="27" t="s">
        <v>180</v>
      </c>
      <c r="D15" s="27">
        <v>2.7612700000000001</v>
      </c>
      <c r="E15" s="27" t="s">
        <v>471</v>
      </c>
      <c r="F15" s="27"/>
    </row>
    <row r="16" spans="1:6">
      <c r="A16" s="27">
        <v>1</v>
      </c>
      <c r="B16" s="27" t="s">
        <v>43</v>
      </c>
      <c r="C16" s="27" t="s">
        <v>180</v>
      </c>
      <c r="D16" s="27">
        <v>1.62605</v>
      </c>
      <c r="E16" s="27" t="s">
        <v>472</v>
      </c>
      <c r="F16" s="27" t="s">
        <v>182</v>
      </c>
    </row>
    <row r="17" spans="1:6">
      <c r="A17" s="27">
        <v>1</v>
      </c>
      <c r="B17" s="27" t="s">
        <v>108</v>
      </c>
      <c r="C17" s="27" t="s">
        <v>180</v>
      </c>
      <c r="D17" s="27">
        <v>1.92899</v>
      </c>
      <c r="E17" s="27" t="s">
        <v>473</v>
      </c>
      <c r="F17" s="27" t="s">
        <v>182</v>
      </c>
    </row>
    <row r="18" spans="1:6">
      <c r="A18" s="27">
        <v>1</v>
      </c>
      <c r="B18" s="27" t="s">
        <v>157</v>
      </c>
      <c r="C18" s="27" t="s">
        <v>180</v>
      </c>
      <c r="D18" s="27">
        <v>3.4473500000000001</v>
      </c>
      <c r="E18" s="27" t="s">
        <v>474</v>
      </c>
      <c r="F18" s="27" t="s">
        <v>182</v>
      </c>
    </row>
    <row r="19" spans="1:6">
      <c r="A19" s="27">
        <v>1</v>
      </c>
      <c r="B19" s="27" t="s">
        <v>158</v>
      </c>
      <c r="C19" s="27" t="s">
        <v>180</v>
      </c>
      <c r="D19" s="27">
        <v>4.1828399999999997</v>
      </c>
      <c r="E19" s="27" t="s">
        <v>475</v>
      </c>
      <c r="F19" s="27" t="s">
        <v>182</v>
      </c>
    </row>
    <row r="20" spans="1:6">
      <c r="A20" s="27">
        <v>1</v>
      </c>
      <c r="B20" s="27" t="s">
        <v>19</v>
      </c>
      <c r="C20" s="27" t="s">
        <v>180</v>
      </c>
      <c r="D20" s="27">
        <v>2.3661500000000002</v>
      </c>
      <c r="E20" s="27" t="s">
        <v>476</v>
      </c>
      <c r="F20" s="27" t="s">
        <v>182</v>
      </c>
    </row>
    <row r="21" spans="1:6">
      <c r="A21" s="27">
        <v>1</v>
      </c>
      <c r="B21" s="27" t="s">
        <v>19</v>
      </c>
      <c r="C21" s="27" t="s">
        <v>180</v>
      </c>
      <c r="D21" s="27">
        <v>1.9331199999999999</v>
      </c>
      <c r="E21" s="27" t="s">
        <v>477</v>
      </c>
      <c r="F21" s="27"/>
    </row>
    <row r="22" spans="1:6">
      <c r="A22" s="27">
        <v>1</v>
      </c>
      <c r="B22" s="27" t="s">
        <v>130</v>
      </c>
      <c r="C22" s="27" t="s">
        <v>180</v>
      </c>
      <c r="D22" s="27">
        <v>1.27589</v>
      </c>
      <c r="E22" s="27" t="s">
        <v>478</v>
      </c>
      <c r="F22" s="27" t="s">
        <v>182</v>
      </c>
    </row>
    <row r="23" spans="1:6">
      <c r="A23" s="27">
        <v>1</v>
      </c>
      <c r="B23" s="27" t="s">
        <v>130</v>
      </c>
      <c r="C23" s="27" t="s">
        <v>180</v>
      </c>
      <c r="D23" s="27">
        <v>1.24821</v>
      </c>
      <c r="E23" s="27" t="s">
        <v>479</v>
      </c>
      <c r="F23" s="27"/>
    </row>
    <row r="24" spans="1:6">
      <c r="A24" s="27">
        <v>1</v>
      </c>
      <c r="B24" s="27" t="s">
        <v>130</v>
      </c>
      <c r="C24" s="27" t="s">
        <v>180</v>
      </c>
      <c r="D24" s="27">
        <v>1.2042200000000001</v>
      </c>
      <c r="E24" s="27" t="s">
        <v>480</v>
      </c>
      <c r="F24" s="27"/>
    </row>
    <row r="25" spans="1:6">
      <c r="A25" s="27">
        <v>1</v>
      </c>
      <c r="B25" s="27" t="s">
        <v>130</v>
      </c>
      <c r="C25" s="27" t="s">
        <v>180</v>
      </c>
      <c r="D25" s="27">
        <v>1.2312399999999999</v>
      </c>
      <c r="E25" s="27" t="s">
        <v>481</v>
      </c>
      <c r="F25" s="27"/>
    </row>
    <row r="26" spans="1:6">
      <c r="A26" s="27">
        <v>1</v>
      </c>
      <c r="B26" s="27" t="s">
        <v>109</v>
      </c>
      <c r="C26" s="27" t="s">
        <v>180</v>
      </c>
      <c r="D26" s="27">
        <v>2.19333</v>
      </c>
      <c r="E26" s="27" t="s">
        <v>482</v>
      </c>
      <c r="F26" s="27" t="s">
        <v>182</v>
      </c>
    </row>
    <row r="27" spans="1:6">
      <c r="A27" s="27">
        <v>1</v>
      </c>
      <c r="B27" s="27" t="s">
        <v>109</v>
      </c>
      <c r="C27" s="27" t="s">
        <v>180</v>
      </c>
      <c r="D27" s="27">
        <v>6.7408700000000001</v>
      </c>
      <c r="E27" s="27" t="s">
        <v>483</v>
      </c>
      <c r="F27" s="27"/>
    </row>
    <row r="28" spans="1:6">
      <c r="A28" s="27">
        <v>1</v>
      </c>
      <c r="B28" s="27" t="s">
        <v>156</v>
      </c>
      <c r="C28" s="27" t="s">
        <v>180</v>
      </c>
      <c r="D28" s="27">
        <v>2.4716300000000002</v>
      </c>
      <c r="E28" s="27" t="s">
        <v>484</v>
      </c>
      <c r="F28" s="27" t="s">
        <v>182</v>
      </c>
    </row>
    <row r="29" spans="1:6">
      <c r="A29" s="27">
        <v>1</v>
      </c>
      <c r="B29" s="27" t="s">
        <v>156</v>
      </c>
      <c r="C29" s="27" t="s">
        <v>180</v>
      </c>
      <c r="D29" s="27">
        <v>1.52027</v>
      </c>
      <c r="E29" s="27" t="s">
        <v>485</v>
      </c>
      <c r="F29" s="27"/>
    </row>
    <row r="30" spans="1:6">
      <c r="A30" s="27">
        <v>1</v>
      </c>
      <c r="B30" s="27" t="s">
        <v>156</v>
      </c>
      <c r="C30" s="27" t="s">
        <v>180</v>
      </c>
      <c r="D30" s="27">
        <v>1.34572</v>
      </c>
      <c r="E30" s="27" t="s">
        <v>486</v>
      </c>
      <c r="F30" s="27"/>
    </row>
    <row r="31" spans="1:6">
      <c r="A31" s="27">
        <v>1</v>
      </c>
      <c r="B31" s="27" t="s">
        <v>155</v>
      </c>
      <c r="C31" s="27" t="s">
        <v>180</v>
      </c>
      <c r="D31" s="27">
        <v>1.9747699999999999</v>
      </c>
      <c r="E31" s="27" t="s">
        <v>487</v>
      </c>
      <c r="F31" s="27" t="s">
        <v>182</v>
      </c>
    </row>
    <row r="32" spans="1:6">
      <c r="A32" s="27">
        <v>1</v>
      </c>
      <c r="B32" s="27" t="s">
        <v>155</v>
      </c>
      <c r="C32" s="27" t="s">
        <v>180</v>
      </c>
      <c r="D32" s="27">
        <v>1.00214</v>
      </c>
      <c r="E32" s="27" t="s">
        <v>488</v>
      </c>
      <c r="F32" s="27"/>
    </row>
    <row r="33" spans="1:6">
      <c r="A33" s="27">
        <v>1</v>
      </c>
      <c r="B33" s="27" t="s">
        <v>124</v>
      </c>
      <c r="C33" s="27" t="s">
        <v>180</v>
      </c>
      <c r="D33" s="27">
        <v>1.7073400000000001</v>
      </c>
      <c r="E33" s="27" t="s">
        <v>489</v>
      </c>
      <c r="F33" s="27" t="s">
        <v>182</v>
      </c>
    </row>
    <row r="34" spans="1:6">
      <c r="A34" s="27">
        <v>1</v>
      </c>
      <c r="B34" s="27" t="s">
        <v>50</v>
      </c>
      <c r="C34" s="27" t="s">
        <v>180</v>
      </c>
      <c r="D34" s="27">
        <v>1.45661</v>
      </c>
      <c r="E34" s="27" t="s">
        <v>490</v>
      </c>
      <c r="F34" s="27" t="s">
        <v>182</v>
      </c>
    </row>
    <row r="35" spans="1:6">
      <c r="A35" s="27">
        <v>1</v>
      </c>
      <c r="B35" s="27" t="s">
        <v>26</v>
      </c>
      <c r="C35" s="27" t="s">
        <v>180</v>
      </c>
      <c r="D35" s="27">
        <v>1.69815</v>
      </c>
      <c r="E35" s="27" t="s">
        <v>491</v>
      </c>
      <c r="F35" s="27" t="s">
        <v>182</v>
      </c>
    </row>
    <row r="36" spans="1:6">
      <c r="A36" s="27">
        <v>2</v>
      </c>
      <c r="B36" s="27" t="s">
        <v>111</v>
      </c>
      <c r="C36" s="27" t="s">
        <v>180</v>
      </c>
      <c r="D36" s="27">
        <v>2.7526899999999999</v>
      </c>
      <c r="E36" s="27" t="s">
        <v>492</v>
      </c>
      <c r="F36" s="27" t="s">
        <v>182</v>
      </c>
    </row>
    <row r="37" spans="1:6">
      <c r="A37" s="27">
        <v>2</v>
      </c>
      <c r="B37" s="27" t="s">
        <v>23</v>
      </c>
      <c r="C37" s="27" t="s">
        <v>180</v>
      </c>
      <c r="D37" s="27">
        <v>3.4685299999999999</v>
      </c>
      <c r="E37" s="27" t="s">
        <v>493</v>
      </c>
      <c r="F37" s="27" t="s">
        <v>182</v>
      </c>
    </row>
    <row r="38" spans="1:6">
      <c r="A38" s="27">
        <v>2</v>
      </c>
      <c r="B38" s="27" t="s">
        <v>154</v>
      </c>
      <c r="C38" s="27" t="s">
        <v>180</v>
      </c>
      <c r="D38" s="27">
        <v>3.7389899999999998</v>
      </c>
      <c r="E38" s="27" t="s">
        <v>494</v>
      </c>
      <c r="F38" s="27" t="s">
        <v>182</v>
      </c>
    </row>
    <row r="39" spans="1:6">
      <c r="A39" s="27">
        <v>2</v>
      </c>
      <c r="B39" s="27" t="s">
        <v>128</v>
      </c>
      <c r="C39" s="27" t="s">
        <v>191</v>
      </c>
      <c r="D39" s="27"/>
      <c r="E39" s="27" t="s">
        <v>495</v>
      </c>
      <c r="F39" s="27"/>
    </row>
    <row r="40" spans="1:6">
      <c r="A40" s="27">
        <v>2</v>
      </c>
      <c r="B40" s="27" t="s">
        <v>128</v>
      </c>
      <c r="C40" s="27" t="s">
        <v>180</v>
      </c>
      <c r="D40" s="27">
        <v>1.92804</v>
      </c>
      <c r="E40" s="27" t="s">
        <v>496</v>
      </c>
      <c r="F40" s="27" t="s">
        <v>182</v>
      </c>
    </row>
    <row r="41" spans="1:6">
      <c r="A41" s="27">
        <v>2</v>
      </c>
      <c r="B41" s="27" t="s">
        <v>128</v>
      </c>
      <c r="C41" s="27" t="s">
        <v>180</v>
      </c>
      <c r="D41" s="27">
        <v>1.4976400000000001</v>
      </c>
      <c r="E41" s="27" t="s">
        <v>497</v>
      </c>
      <c r="F41" s="27"/>
    </row>
    <row r="42" spans="1:6">
      <c r="A42" s="27">
        <v>2</v>
      </c>
      <c r="B42" s="27" t="s">
        <v>30</v>
      </c>
      <c r="C42" s="27" t="s">
        <v>180</v>
      </c>
      <c r="D42" s="27">
        <v>4.3259699999999999</v>
      </c>
      <c r="E42" s="27" t="s">
        <v>498</v>
      </c>
      <c r="F42" s="27" t="s">
        <v>182</v>
      </c>
    </row>
    <row r="43" spans="1:6">
      <c r="A43" s="27">
        <v>2</v>
      </c>
      <c r="B43" s="27" t="s">
        <v>14</v>
      </c>
      <c r="C43" s="27" t="s">
        <v>180</v>
      </c>
      <c r="D43" s="27">
        <v>1.7829999999999999</v>
      </c>
      <c r="E43" s="27" t="s">
        <v>499</v>
      </c>
      <c r="F43" s="27" t="s">
        <v>182</v>
      </c>
    </row>
    <row r="44" spans="1:6">
      <c r="A44" s="27">
        <v>2</v>
      </c>
      <c r="B44" s="27" t="s">
        <v>106</v>
      </c>
      <c r="C44" s="27" t="s">
        <v>180</v>
      </c>
      <c r="D44" s="27">
        <v>5.7834700000000003</v>
      </c>
      <c r="E44" s="27" t="s">
        <v>500</v>
      </c>
      <c r="F44" s="27" t="s">
        <v>182</v>
      </c>
    </row>
    <row r="45" spans="1:6">
      <c r="A45" s="27">
        <v>2</v>
      </c>
      <c r="B45" s="27" t="s">
        <v>106</v>
      </c>
      <c r="C45" s="27" t="s">
        <v>180</v>
      </c>
      <c r="D45" s="27">
        <v>5.8113999999999999</v>
      </c>
      <c r="E45" s="27" t="s">
        <v>501</v>
      </c>
      <c r="F45" s="27"/>
    </row>
    <row r="46" spans="1:6">
      <c r="A46" s="27">
        <v>2</v>
      </c>
      <c r="B46" s="27" t="s">
        <v>43</v>
      </c>
      <c r="C46" s="27" t="s">
        <v>180</v>
      </c>
      <c r="D46" s="27">
        <v>3.27786</v>
      </c>
      <c r="E46" s="27" t="s">
        <v>502</v>
      </c>
      <c r="F46" s="27" t="s">
        <v>182</v>
      </c>
    </row>
    <row r="47" spans="1:6">
      <c r="A47" s="27">
        <v>2</v>
      </c>
      <c r="B47" s="27" t="s">
        <v>157</v>
      </c>
      <c r="C47" s="27" t="s">
        <v>180</v>
      </c>
      <c r="D47" s="27">
        <v>10.59679</v>
      </c>
      <c r="E47" s="27" t="s">
        <v>503</v>
      </c>
      <c r="F47" s="27" t="s">
        <v>182</v>
      </c>
    </row>
    <row r="48" spans="1:6">
      <c r="A48" s="27">
        <v>2</v>
      </c>
      <c r="B48" s="27" t="s">
        <v>157</v>
      </c>
      <c r="C48" s="27" t="s">
        <v>180</v>
      </c>
      <c r="D48" s="27">
        <v>9.6969499999999993</v>
      </c>
      <c r="E48" s="27" t="s">
        <v>504</v>
      </c>
      <c r="F48" s="27"/>
    </row>
    <row r="49" spans="1:6">
      <c r="A49" s="27">
        <v>2</v>
      </c>
      <c r="B49" s="27" t="s">
        <v>157</v>
      </c>
      <c r="C49" s="27" t="s">
        <v>180</v>
      </c>
      <c r="D49" s="27">
        <v>8.9057499999999994</v>
      </c>
      <c r="E49" s="27" t="s">
        <v>505</v>
      </c>
      <c r="F49" s="27"/>
    </row>
    <row r="50" spans="1:6">
      <c r="A50" s="27">
        <v>2</v>
      </c>
      <c r="B50" s="27" t="s">
        <v>157</v>
      </c>
      <c r="C50" s="27" t="s">
        <v>180</v>
      </c>
      <c r="D50" s="27">
        <v>9.7406699999999997</v>
      </c>
      <c r="E50" s="27" t="s">
        <v>506</v>
      </c>
      <c r="F50" s="27"/>
    </row>
    <row r="51" spans="1:6">
      <c r="A51" s="27">
        <v>2</v>
      </c>
      <c r="B51" s="27" t="s">
        <v>157</v>
      </c>
      <c r="C51" s="27" t="s">
        <v>180</v>
      </c>
      <c r="D51" s="27">
        <v>8.8971699999999991</v>
      </c>
      <c r="E51" s="27" t="s">
        <v>507</v>
      </c>
      <c r="F51" s="27"/>
    </row>
    <row r="52" spans="1:6">
      <c r="A52" s="27">
        <v>2</v>
      </c>
      <c r="B52" s="27" t="s">
        <v>157</v>
      </c>
      <c r="C52" s="27" t="s">
        <v>180</v>
      </c>
      <c r="D52" s="27">
        <v>8.5254200000000004</v>
      </c>
      <c r="E52" s="27" t="s">
        <v>508</v>
      </c>
      <c r="F52" s="27"/>
    </row>
    <row r="53" spans="1:6">
      <c r="A53" s="27">
        <v>2</v>
      </c>
      <c r="B53" s="27" t="s">
        <v>19</v>
      </c>
      <c r="C53" s="27" t="s">
        <v>180</v>
      </c>
      <c r="D53" s="27">
        <v>1.98567</v>
      </c>
      <c r="E53" s="27" t="s">
        <v>509</v>
      </c>
      <c r="F53" s="27" t="s">
        <v>182</v>
      </c>
    </row>
    <row r="54" spans="1:6">
      <c r="A54" s="27">
        <v>2</v>
      </c>
      <c r="B54" s="27" t="s">
        <v>130</v>
      </c>
      <c r="C54" s="27" t="s">
        <v>180</v>
      </c>
      <c r="D54" s="27">
        <v>2.2190799999999999</v>
      </c>
      <c r="E54" s="27" t="s">
        <v>510</v>
      </c>
      <c r="F54" s="27" t="s">
        <v>182</v>
      </c>
    </row>
    <row r="55" spans="1:6">
      <c r="A55" s="27">
        <v>2</v>
      </c>
      <c r="B55" s="27" t="s">
        <v>156</v>
      </c>
      <c r="C55" s="27" t="s">
        <v>180</v>
      </c>
      <c r="D55" s="27">
        <v>1.95533</v>
      </c>
      <c r="E55" s="27" t="s">
        <v>511</v>
      </c>
      <c r="F55" s="27" t="s">
        <v>182</v>
      </c>
    </row>
    <row r="56" spans="1:6">
      <c r="A56" s="27">
        <v>2</v>
      </c>
      <c r="B56" s="27" t="s">
        <v>156</v>
      </c>
      <c r="C56" s="27" t="s">
        <v>180</v>
      </c>
      <c r="D56" s="27">
        <v>3.0563199999999999</v>
      </c>
      <c r="E56" s="27" t="s">
        <v>512</v>
      </c>
      <c r="F56" s="27"/>
    </row>
    <row r="57" spans="1:6">
      <c r="A57" s="27">
        <v>2</v>
      </c>
      <c r="B57" s="27" t="s">
        <v>155</v>
      </c>
      <c r="C57" s="27" t="s">
        <v>180</v>
      </c>
      <c r="D57" s="27">
        <v>1.81898</v>
      </c>
      <c r="E57" s="27" t="s">
        <v>513</v>
      </c>
      <c r="F57" s="27" t="s">
        <v>182</v>
      </c>
    </row>
    <row r="58" spans="1:6">
      <c r="A58" s="27">
        <v>2</v>
      </c>
      <c r="B58" s="27" t="s">
        <v>124</v>
      </c>
      <c r="C58" s="27" t="s">
        <v>180</v>
      </c>
      <c r="D58" s="27">
        <v>1.45173</v>
      </c>
      <c r="E58" s="27" t="s">
        <v>514</v>
      </c>
      <c r="F58" s="27" t="s">
        <v>182</v>
      </c>
    </row>
    <row r="59" spans="1:6">
      <c r="A59" s="27">
        <v>2</v>
      </c>
      <c r="B59" s="27" t="s">
        <v>50</v>
      </c>
      <c r="C59" s="27" t="s">
        <v>180</v>
      </c>
      <c r="D59" s="27">
        <v>1.59212</v>
      </c>
      <c r="E59" s="27" t="s">
        <v>515</v>
      </c>
      <c r="F59" s="27" t="s">
        <v>182</v>
      </c>
    </row>
    <row r="60" spans="1:6">
      <c r="A60" s="27">
        <v>2</v>
      </c>
      <c r="B60" s="27" t="s">
        <v>26</v>
      </c>
      <c r="C60" s="27" t="s">
        <v>180</v>
      </c>
      <c r="D60" s="27">
        <v>5.84</v>
      </c>
      <c r="E60" s="27" t="s">
        <v>516</v>
      </c>
      <c r="F60" s="27" t="s">
        <v>182</v>
      </c>
    </row>
    <row r="61" spans="1:6">
      <c r="A61" s="27">
        <v>3</v>
      </c>
      <c r="B61" s="27" t="s">
        <v>137</v>
      </c>
      <c r="C61" s="27" t="s">
        <v>180</v>
      </c>
      <c r="D61" s="27">
        <v>10.68113</v>
      </c>
      <c r="E61" s="4">
        <v>41708.210069444445</v>
      </c>
      <c r="F61" s="27" t="s">
        <v>182</v>
      </c>
    </row>
    <row r="62" spans="1:6">
      <c r="A62" s="27">
        <v>3</v>
      </c>
      <c r="B62" s="27" t="s">
        <v>103</v>
      </c>
      <c r="C62" s="27" t="s">
        <v>191</v>
      </c>
      <c r="D62" s="27"/>
      <c r="E62" s="4">
        <v>41649.196226851855</v>
      </c>
      <c r="F62" s="27"/>
    </row>
    <row r="63" spans="1:6">
      <c r="A63" s="27">
        <v>3</v>
      </c>
      <c r="B63" s="27" t="s">
        <v>103</v>
      </c>
      <c r="C63" s="27" t="s">
        <v>180</v>
      </c>
      <c r="D63" s="27">
        <v>2.57768</v>
      </c>
      <c r="E63" s="4">
        <v>41680.026435185187</v>
      </c>
      <c r="F63" s="27" t="s">
        <v>182</v>
      </c>
    </row>
    <row r="64" spans="1:6">
      <c r="A64" s="27">
        <v>3</v>
      </c>
      <c r="B64" s="27" t="s">
        <v>128</v>
      </c>
      <c r="C64" s="27" t="s">
        <v>180</v>
      </c>
      <c r="D64" s="27">
        <v>1.2593000000000001</v>
      </c>
      <c r="E64" s="4">
        <v>41708.28502314815</v>
      </c>
      <c r="F64" s="27" t="s">
        <v>182</v>
      </c>
    </row>
    <row r="65" spans="1:6">
      <c r="A65" s="27">
        <v>3</v>
      </c>
      <c r="B65" s="27" t="s">
        <v>128</v>
      </c>
      <c r="C65" s="27" t="s">
        <v>180</v>
      </c>
      <c r="D65" s="27">
        <v>1.3886400000000001</v>
      </c>
      <c r="E65" s="4">
        <v>41739.179652777777</v>
      </c>
      <c r="F65" s="27"/>
    </row>
    <row r="66" spans="1:6">
      <c r="A66" s="27">
        <v>3</v>
      </c>
      <c r="B66" s="27" t="s">
        <v>15</v>
      </c>
      <c r="C66" s="27" t="s">
        <v>180</v>
      </c>
      <c r="D66" s="27">
        <v>0.87970999999999999</v>
      </c>
      <c r="E66" s="4">
        <v>41708.316990740743</v>
      </c>
      <c r="F66" s="27" t="s">
        <v>182</v>
      </c>
    </row>
    <row r="67" spans="1:6">
      <c r="A67" s="27">
        <v>3</v>
      </c>
      <c r="B67" s="27" t="s">
        <v>30</v>
      </c>
      <c r="C67" s="27" t="s">
        <v>180</v>
      </c>
      <c r="D67" s="27">
        <v>4.3537299999999997</v>
      </c>
      <c r="E67" s="27" t="s">
        <v>517</v>
      </c>
      <c r="F67" s="27" t="s">
        <v>182</v>
      </c>
    </row>
    <row r="68" spans="1:6">
      <c r="A68" s="27">
        <v>3</v>
      </c>
      <c r="B68" s="27" t="s">
        <v>14</v>
      </c>
      <c r="C68" s="27" t="s">
        <v>180</v>
      </c>
      <c r="D68" s="27">
        <v>0.92191000000000001</v>
      </c>
      <c r="E68" s="4">
        <v>41649.719131944446</v>
      </c>
      <c r="F68" s="27" t="s">
        <v>182</v>
      </c>
    </row>
    <row r="69" spans="1:6">
      <c r="A69" s="27">
        <v>3</v>
      </c>
      <c r="B69" s="27" t="s">
        <v>106</v>
      </c>
      <c r="C69" s="27" t="s">
        <v>180</v>
      </c>
      <c r="D69" s="27">
        <v>2.1358799999999998</v>
      </c>
      <c r="E69" s="4">
        <v>41708.629849537036</v>
      </c>
      <c r="F69" s="27" t="s">
        <v>182</v>
      </c>
    </row>
    <row r="70" spans="1:6">
      <c r="A70" s="27">
        <v>3</v>
      </c>
      <c r="B70" s="27" t="s">
        <v>106</v>
      </c>
      <c r="C70" s="27" t="s">
        <v>180</v>
      </c>
      <c r="D70" s="27">
        <v>2.2532299999999998</v>
      </c>
      <c r="E70" s="4">
        <v>41739.047280092593</v>
      </c>
      <c r="F70" s="27"/>
    </row>
    <row r="71" spans="1:6">
      <c r="A71" s="27">
        <v>3</v>
      </c>
      <c r="B71" s="27" t="s">
        <v>518</v>
      </c>
      <c r="C71" s="27" t="s">
        <v>180</v>
      </c>
      <c r="D71" s="27">
        <v>1.9881200000000001</v>
      </c>
      <c r="E71" s="4">
        <v>41708.407638888886</v>
      </c>
      <c r="F71" s="27" t="s">
        <v>182</v>
      </c>
    </row>
    <row r="72" spans="1:6">
      <c r="A72" s="27">
        <v>3</v>
      </c>
      <c r="B72" s="27" t="s">
        <v>518</v>
      </c>
      <c r="C72" s="27" t="s">
        <v>180</v>
      </c>
      <c r="D72" s="27">
        <v>1.56619</v>
      </c>
      <c r="E72" s="4">
        <v>41739.014421296299</v>
      </c>
      <c r="F72" s="27"/>
    </row>
    <row r="73" spans="1:6">
      <c r="A73" s="27">
        <v>3</v>
      </c>
      <c r="B73" s="27" t="s">
        <v>107</v>
      </c>
      <c r="C73" s="27" t="s">
        <v>180</v>
      </c>
      <c r="D73" s="27">
        <v>2.3125499999999999</v>
      </c>
      <c r="E73" s="4">
        <v>41649.205081018517</v>
      </c>
      <c r="F73" s="27" t="s">
        <v>182</v>
      </c>
    </row>
    <row r="74" spans="1:6">
      <c r="A74" s="27">
        <v>3</v>
      </c>
      <c r="B74" s="27" t="s">
        <v>107</v>
      </c>
      <c r="C74" s="27" t="s">
        <v>180</v>
      </c>
      <c r="D74" s="27">
        <v>2.3296399999999999</v>
      </c>
      <c r="E74" s="4">
        <v>41680.63208333333</v>
      </c>
      <c r="F74" s="27"/>
    </row>
    <row r="75" spans="1:6">
      <c r="A75" s="27">
        <v>3</v>
      </c>
      <c r="B75" s="27" t="s">
        <v>107</v>
      </c>
      <c r="C75" s="27" t="s">
        <v>180</v>
      </c>
      <c r="D75" s="27">
        <v>1.5764</v>
      </c>
      <c r="E75" s="4">
        <v>41708.019386574073</v>
      </c>
      <c r="F75" s="27"/>
    </row>
    <row r="76" spans="1:6">
      <c r="A76" s="27">
        <v>3</v>
      </c>
      <c r="B76" s="27" t="s">
        <v>43</v>
      </c>
      <c r="C76" s="27" t="s">
        <v>180</v>
      </c>
      <c r="D76" s="27">
        <v>13.735290000000001</v>
      </c>
      <c r="E76" s="27" t="s">
        <v>519</v>
      </c>
      <c r="F76" s="27" t="s">
        <v>182</v>
      </c>
    </row>
    <row r="77" spans="1:6">
      <c r="A77" s="27">
        <v>3</v>
      </c>
      <c r="B77" s="27" t="s">
        <v>157</v>
      </c>
      <c r="C77" s="27" t="s">
        <v>180</v>
      </c>
      <c r="D77" s="27">
        <v>2.76634</v>
      </c>
      <c r="E77" s="27" t="s">
        <v>520</v>
      </c>
      <c r="F77" s="27" t="s">
        <v>182</v>
      </c>
    </row>
    <row r="78" spans="1:6">
      <c r="A78" s="27">
        <v>3</v>
      </c>
      <c r="B78" s="27" t="s">
        <v>157</v>
      </c>
      <c r="C78" s="27" t="s">
        <v>180</v>
      </c>
      <c r="D78" s="27">
        <v>2.4504299999999999</v>
      </c>
      <c r="E78" s="27" t="s">
        <v>521</v>
      </c>
      <c r="F78" s="27"/>
    </row>
    <row r="79" spans="1:6">
      <c r="A79" s="27">
        <v>3</v>
      </c>
      <c r="B79" s="27" t="s">
        <v>157</v>
      </c>
      <c r="C79" s="27" t="s">
        <v>180</v>
      </c>
      <c r="D79" s="27">
        <v>3.3323900000000002</v>
      </c>
      <c r="E79" s="4">
        <v>41649.177453703705</v>
      </c>
      <c r="F79" s="27"/>
    </row>
    <row r="80" spans="1:6">
      <c r="A80" s="27">
        <v>3</v>
      </c>
      <c r="B80" s="27" t="s">
        <v>157</v>
      </c>
      <c r="C80" s="27" t="s">
        <v>180</v>
      </c>
      <c r="D80" s="27">
        <v>3.2059600000000001</v>
      </c>
      <c r="E80" s="4">
        <v>41680.275497685187</v>
      </c>
      <c r="F80" s="27"/>
    </row>
    <row r="81" spans="1:6">
      <c r="A81" s="27">
        <v>3</v>
      </c>
      <c r="B81" s="27" t="s">
        <v>157</v>
      </c>
      <c r="C81" s="27" t="s">
        <v>180</v>
      </c>
      <c r="D81" s="27">
        <v>3.7935400000000001</v>
      </c>
      <c r="E81" s="4">
        <v>41680.972430555557</v>
      </c>
      <c r="F81" s="27"/>
    </row>
    <row r="82" spans="1:6">
      <c r="A82" s="27">
        <v>3</v>
      </c>
      <c r="B82" s="27" t="s">
        <v>19</v>
      </c>
      <c r="C82" s="27" t="s">
        <v>180</v>
      </c>
      <c r="D82" s="27">
        <v>1.0724800000000001</v>
      </c>
      <c r="E82" s="27" t="s">
        <v>522</v>
      </c>
      <c r="F82" s="27" t="s">
        <v>182</v>
      </c>
    </row>
    <row r="83" spans="1:6">
      <c r="A83" s="27">
        <v>3</v>
      </c>
      <c r="B83" s="27" t="s">
        <v>130</v>
      </c>
      <c r="C83" s="27" t="s">
        <v>180</v>
      </c>
      <c r="D83" s="27">
        <v>1.70397</v>
      </c>
      <c r="E83" s="27" t="s">
        <v>523</v>
      </c>
      <c r="F83" s="27" t="s">
        <v>182</v>
      </c>
    </row>
    <row r="84" spans="1:6">
      <c r="A84" s="27">
        <v>3</v>
      </c>
      <c r="B84" s="27" t="s">
        <v>130</v>
      </c>
      <c r="C84" s="27" t="s">
        <v>180</v>
      </c>
      <c r="D84" s="27">
        <v>1.69154</v>
      </c>
      <c r="E84" s="27" t="s">
        <v>524</v>
      </c>
      <c r="F84" s="27"/>
    </row>
    <row r="85" spans="1:6">
      <c r="A85" s="27">
        <v>3</v>
      </c>
      <c r="B85" s="27" t="s">
        <v>156</v>
      </c>
      <c r="C85" s="27" t="s">
        <v>180</v>
      </c>
      <c r="D85" s="27">
        <v>0.84070999999999996</v>
      </c>
      <c r="E85" s="27" t="s">
        <v>525</v>
      </c>
      <c r="F85" s="27" t="s">
        <v>182</v>
      </c>
    </row>
    <row r="86" spans="1:6">
      <c r="A86" s="27">
        <v>3</v>
      </c>
      <c r="B86" s="27" t="s">
        <v>155</v>
      </c>
      <c r="C86" s="27" t="s">
        <v>180</v>
      </c>
      <c r="D86" s="27">
        <v>1.1916199999999999</v>
      </c>
      <c r="E86" s="4">
        <v>41708.756388888891</v>
      </c>
      <c r="F86" s="27" t="s">
        <v>182</v>
      </c>
    </row>
    <row r="87" spans="1:6">
      <c r="A87" s="27">
        <v>3</v>
      </c>
      <c r="B87" s="27" t="s">
        <v>124</v>
      </c>
      <c r="C87" s="27" t="s">
        <v>180</v>
      </c>
      <c r="D87" s="27">
        <v>1.1038399999999999</v>
      </c>
      <c r="E87" s="4">
        <v>41680.479027777779</v>
      </c>
      <c r="F87" s="27" t="s">
        <v>182</v>
      </c>
    </row>
    <row r="88" spans="1:6">
      <c r="A88" s="27">
        <v>3</v>
      </c>
      <c r="B88" s="27" t="s">
        <v>50</v>
      </c>
      <c r="C88" s="27" t="s">
        <v>180</v>
      </c>
      <c r="D88" s="27">
        <v>0.98985000000000001</v>
      </c>
      <c r="E88" s="4">
        <v>41708.722326388888</v>
      </c>
      <c r="F88" s="27" t="s">
        <v>182</v>
      </c>
    </row>
    <row r="89" spans="1:6">
      <c r="A89" s="27">
        <v>3</v>
      </c>
      <c r="B89" s="27" t="s">
        <v>160</v>
      </c>
      <c r="C89" s="27" t="s">
        <v>180</v>
      </c>
      <c r="D89" s="27">
        <v>5.19625</v>
      </c>
      <c r="E89" s="4">
        <v>41739.001215277778</v>
      </c>
      <c r="F89" s="27" t="s">
        <v>182</v>
      </c>
    </row>
    <row r="90" spans="1:6">
      <c r="A90" s="27">
        <v>3</v>
      </c>
      <c r="B90" s="27" t="s">
        <v>26</v>
      </c>
      <c r="C90" s="27" t="s">
        <v>180</v>
      </c>
      <c r="D90" s="27">
        <v>4.8326099999999999</v>
      </c>
      <c r="E90" s="4">
        <v>41649.002858796295</v>
      </c>
      <c r="F90" s="27" t="s">
        <v>182</v>
      </c>
    </row>
    <row r="91" spans="1:6">
      <c r="A91" s="27">
        <v>3</v>
      </c>
      <c r="B91" s="27" t="s">
        <v>159</v>
      </c>
      <c r="C91" s="27" t="s">
        <v>180</v>
      </c>
      <c r="D91" s="27">
        <v>6.31149</v>
      </c>
      <c r="E91" s="27" t="s">
        <v>526</v>
      </c>
      <c r="F91" s="27" t="s">
        <v>182</v>
      </c>
    </row>
    <row r="92" spans="1:6">
      <c r="A92" s="27">
        <v>3</v>
      </c>
      <c r="B92" s="27" t="s">
        <v>159</v>
      </c>
      <c r="C92" s="27" t="s">
        <v>180</v>
      </c>
      <c r="D92" s="27">
        <v>3.8454199999999998</v>
      </c>
      <c r="E92" s="4">
        <v>41649.341296296298</v>
      </c>
      <c r="F92" s="27"/>
    </row>
    <row r="93" spans="1:6">
      <c r="A93" s="27">
        <v>4</v>
      </c>
      <c r="B93" s="27" t="s">
        <v>23</v>
      </c>
      <c r="C93" s="27" t="s">
        <v>180</v>
      </c>
      <c r="D93" s="27">
        <v>7.1627400000000003</v>
      </c>
      <c r="E93" s="4">
        <v>41953.090555555558</v>
      </c>
      <c r="F93" s="27" t="s">
        <v>182</v>
      </c>
    </row>
    <row r="94" spans="1:6">
      <c r="A94" s="27">
        <v>4</v>
      </c>
      <c r="B94" s="27" t="s">
        <v>103</v>
      </c>
      <c r="C94" s="27" t="s">
        <v>180</v>
      </c>
      <c r="D94" s="27">
        <v>5.1487999999999996</v>
      </c>
      <c r="E94" s="4">
        <v>41830.634560185186</v>
      </c>
      <c r="F94" s="27" t="s">
        <v>182</v>
      </c>
    </row>
    <row r="95" spans="1:6">
      <c r="A95" s="27">
        <v>4</v>
      </c>
      <c r="B95" s="27" t="s">
        <v>145</v>
      </c>
      <c r="C95" s="27" t="s">
        <v>191</v>
      </c>
      <c r="D95" s="27"/>
      <c r="E95" s="4">
        <v>41922.757638888892</v>
      </c>
      <c r="F95" s="27"/>
    </row>
    <row r="96" spans="1:6">
      <c r="A96" s="27">
        <v>4</v>
      </c>
      <c r="B96" s="27" t="s">
        <v>154</v>
      </c>
      <c r="C96" s="27" t="s">
        <v>180</v>
      </c>
      <c r="D96" s="27">
        <v>8.5141399999999994</v>
      </c>
      <c r="E96" s="4">
        <v>41861.42460648148</v>
      </c>
      <c r="F96" s="27" t="s">
        <v>182</v>
      </c>
    </row>
    <row r="97" spans="1:6">
      <c r="A97" s="27">
        <v>4</v>
      </c>
      <c r="B97" s="27" t="s">
        <v>128</v>
      </c>
      <c r="C97" s="27" t="s">
        <v>180</v>
      </c>
      <c r="D97" s="27">
        <v>2.5864600000000002</v>
      </c>
      <c r="E97" s="4">
        <v>41922.404699074075</v>
      </c>
      <c r="F97" s="27" t="s">
        <v>182</v>
      </c>
    </row>
    <row r="98" spans="1:6">
      <c r="A98" s="27">
        <v>4</v>
      </c>
      <c r="B98" s="27" t="s">
        <v>15</v>
      </c>
      <c r="C98" s="27" t="s">
        <v>180</v>
      </c>
      <c r="D98" s="27">
        <v>7.0421899999999997</v>
      </c>
      <c r="E98" s="4">
        <v>41953.265266203707</v>
      </c>
      <c r="F98" s="27" t="s">
        <v>182</v>
      </c>
    </row>
    <row r="99" spans="1:6">
      <c r="A99" s="27">
        <v>4</v>
      </c>
      <c r="B99" s="27" t="s">
        <v>161</v>
      </c>
      <c r="C99" s="27" t="s">
        <v>180</v>
      </c>
      <c r="D99" s="27">
        <v>3.4623499999999998</v>
      </c>
      <c r="E99" s="4">
        <v>41953.322106481479</v>
      </c>
      <c r="F99" s="27" t="s">
        <v>182</v>
      </c>
    </row>
    <row r="100" spans="1:6">
      <c r="A100" s="27">
        <v>4</v>
      </c>
      <c r="B100" s="27" t="s">
        <v>30</v>
      </c>
      <c r="C100" s="27" t="s">
        <v>180</v>
      </c>
      <c r="D100" s="27">
        <v>9.7249099999999995</v>
      </c>
      <c r="E100" s="4">
        <v>41953.104687500003</v>
      </c>
      <c r="F100" s="27" t="s">
        <v>182</v>
      </c>
    </row>
    <row r="101" spans="1:6">
      <c r="A101" s="27">
        <v>4</v>
      </c>
      <c r="B101" s="27" t="s">
        <v>105</v>
      </c>
      <c r="C101" s="27" t="s">
        <v>180</v>
      </c>
      <c r="D101" s="27">
        <v>5.5518799999999997</v>
      </c>
      <c r="E101" s="4">
        <v>41953.19903935185</v>
      </c>
      <c r="F101" s="27" t="s">
        <v>182</v>
      </c>
    </row>
    <row r="102" spans="1:6">
      <c r="A102" s="27">
        <v>4</v>
      </c>
      <c r="B102" s="27" t="s">
        <v>14</v>
      </c>
      <c r="C102" s="27" t="s">
        <v>191</v>
      </c>
      <c r="D102" s="27"/>
      <c r="E102" s="4">
        <v>41861.718981481485</v>
      </c>
      <c r="F102" s="27"/>
    </row>
    <row r="103" spans="1:6">
      <c r="A103" s="27">
        <v>4</v>
      </c>
      <c r="B103" s="27" t="s">
        <v>14</v>
      </c>
      <c r="C103" s="27" t="s">
        <v>180</v>
      </c>
      <c r="D103" s="27">
        <v>5.0888600000000004</v>
      </c>
      <c r="E103" s="4">
        <v>41892.095625000002</v>
      </c>
      <c r="F103" s="27" t="s">
        <v>182</v>
      </c>
    </row>
    <row r="104" spans="1:6">
      <c r="A104" s="27">
        <v>4</v>
      </c>
      <c r="B104" s="27" t="s">
        <v>106</v>
      </c>
      <c r="C104" s="27" t="s">
        <v>180</v>
      </c>
      <c r="D104" s="27">
        <v>16.905899999999999</v>
      </c>
      <c r="E104" s="4">
        <v>41922.553969907407</v>
      </c>
      <c r="F104" s="27" t="s">
        <v>182</v>
      </c>
    </row>
    <row r="105" spans="1:6">
      <c r="A105" s="27">
        <v>4</v>
      </c>
      <c r="B105" s="27" t="s">
        <v>106</v>
      </c>
      <c r="C105" s="27" t="s">
        <v>180</v>
      </c>
      <c r="D105" s="27">
        <v>16.100529999999999</v>
      </c>
      <c r="E105" s="4">
        <v>41922.909907407404</v>
      </c>
      <c r="F105" s="27"/>
    </row>
    <row r="106" spans="1:6">
      <c r="A106" s="27">
        <v>4</v>
      </c>
      <c r="B106" s="27" t="s">
        <v>31</v>
      </c>
      <c r="C106" s="27" t="s">
        <v>180</v>
      </c>
      <c r="D106" s="27">
        <v>4.9898100000000003</v>
      </c>
      <c r="E106" s="4">
        <v>41861.663159722222</v>
      </c>
      <c r="F106" s="27" t="s">
        <v>182</v>
      </c>
    </row>
    <row r="107" spans="1:6">
      <c r="A107" s="27">
        <v>4</v>
      </c>
      <c r="B107" s="27" t="s">
        <v>150</v>
      </c>
      <c r="C107" s="27" t="s">
        <v>180</v>
      </c>
      <c r="D107" s="27">
        <v>12.15104</v>
      </c>
      <c r="E107" s="4">
        <v>41953.233425925922</v>
      </c>
      <c r="F107" s="27" t="s">
        <v>182</v>
      </c>
    </row>
    <row r="108" spans="1:6">
      <c r="A108" s="27">
        <v>4</v>
      </c>
      <c r="B108" s="27" t="s">
        <v>43</v>
      </c>
      <c r="C108" s="27" t="s">
        <v>180</v>
      </c>
      <c r="D108" s="27">
        <v>6.6875600000000004</v>
      </c>
      <c r="E108" s="4">
        <v>41830.82236111111</v>
      </c>
      <c r="F108" s="27" t="s">
        <v>182</v>
      </c>
    </row>
    <row r="109" spans="1:6">
      <c r="A109" s="27">
        <v>4</v>
      </c>
      <c r="B109" s="27" t="s">
        <v>157</v>
      </c>
      <c r="C109" s="27" t="s">
        <v>180</v>
      </c>
      <c r="D109" s="27">
        <v>24.327760000000001</v>
      </c>
      <c r="E109" s="4">
        <v>41861.01226851852</v>
      </c>
      <c r="F109" s="27" t="s">
        <v>182</v>
      </c>
    </row>
    <row r="110" spans="1:6">
      <c r="A110" s="27">
        <v>4</v>
      </c>
      <c r="B110" s="27" t="s">
        <v>157</v>
      </c>
      <c r="C110" s="27" t="s">
        <v>180</v>
      </c>
      <c r="D110" s="27">
        <v>6.9345100000000004</v>
      </c>
      <c r="E110" s="4">
        <v>41861.993634259263</v>
      </c>
      <c r="F110" s="27"/>
    </row>
    <row r="111" spans="1:6">
      <c r="A111" s="27">
        <v>4</v>
      </c>
      <c r="B111" s="27" t="s">
        <v>157</v>
      </c>
      <c r="C111" s="27" t="s">
        <v>180</v>
      </c>
      <c r="D111" s="27">
        <v>7.8492899999999999</v>
      </c>
      <c r="E111" s="4">
        <v>41922.317893518521</v>
      </c>
      <c r="F111" s="27"/>
    </row>
    <row r="112" spans="1:6">
      <c r="A112" s="27">
        <v>4</v>
      </c>
      <c r="B112" s="27" t="s">
        <v>19</v>
      </c>
      <c r="C112" s="27" t="s">
        <v>191</v>
      </c>
      <c r="D112" s="27"/>
      <c r="E112" s="4">
        <v>41861.080937500003</v>
      </c>
      <c r="F112" s="27"/>
    </row>
    <row r="113" spans="1:6">
      <c r="A113" s="27">
        <v>4</v>
      </c>
      <c r="B113" s="27" t="s">
        <v>19</v>
      </c>
      <c r="C113" s="27" t="s">
        <v>180</v>
      </c>
      <c r="D113" s="27">
        <v>2.7946499999999999</v>
      </c>
      <c r="E113" s="4">
        <v>41892.096122685187</v>
      </c>
      <c r="F113" s="27" t="s">
        <v>182</v>
      </c>
    </row>
    <row r="114" spans="1:6">
      <c r="A114" s="27">
        <v>4</v>
      </c>
      <c r="B114" s="27" t="s">
        <v>156</v>
      </c>
      <c r="C114" s="27" t="s">
        <v>180</v>
      </c>
      <c r="D114" s="27">
        <v>5.3178599999999996</v>
      </c>
      <c r="E114" s="4">
        <v>41892.140289351853</v>
      </c>
      <c r="F114" s="27" t="s">
        <v>182</v>
      </c>
    </row>
    <row r="115" spans="1:6">
      <c r="A115" s="27">
        <v>4</v>
      </c>
      <c r="B115" s="27" t="s">
        <v>156</v>
      </c>
      <c r="C115" s="27" t="s">
        <v>180</v>
      </c>
      <c r="D115" s="27">
        <v>5.0365700000000002</v>
      </c>
      <c r="E115" s="4">
        <v>41922.019363425927</v>
      </c>
      <c r="F115" s="27"/>
    </row>
    <row r="116" spans="1:6">
      <c r="A116" s="27">
        <v>4</v>
      </c>
      <c r="B116" s="27" t="s">
        <v>110</v>
      </c>
      <c r="C116" s="27" t="s">
        <v>191</v>
      </c>
      <c r="D116" s="27"/>
      <c r="E116" s="4">
        <v>41953.14565972222</v>
      </c>
      <c r="F116" s="27"/>
    </row>
    <row r="117" spans="1:6">
      <c r="A117" s="27">
        <v>4</v>
      </c>
      <c r="B117" s="27" t="s">
        <v>155</v>
      </c>
      <c r="C117" s="27" t="s">
        <v>180</v>
      </c>
      <c r="D117" s="27">
        <v>2.8231799999999998</v>
      </c>
      <c r="E117" s="4">
        <v>41922.615555555552</v>
      </c>
      <c r="F117" s="27" t="s">
        <v>182</v>
      </c>
    </row>
    <row r="118" spans="1:6">
      <c r="A118" s="27">
        <v>4</v>
      </c>
      <c r="B118" s="27" t="s">
        <v>124</v>
      </c>
      <c r="C118" s="27" t="s">
        <v>180</v>
      </c>
      <c r="D118" s="27">
        <v>2.01694</v>
      </c>
      <c r="E118" s="4">
        <v>41922.5549537037</v>
      </c>
      <c r="F118" s="27" t="s">
        <v>182</v>
      </c>
    </row>
    <row r="119" spans="1:6">
      <c r="A119" s="27">
        <v>4</v>
      </c>
      <c r="B119" s="27" t="s">
        <v>50</v>
      </c>
      <c r="C119" s="27" t="s">
        <v>180</v>
      </c>
      <c r="D119" s="27">
        <v>3.0348999999999999</v>
      </c>
      <c r="E119" s="4">
        <v>41922.128182870372</v>
      </c>
      <c r="F119" s="27" t="s">
        <v>182</v>
      </c>
    </row>
    <row r="120" spans="1:6">
      <c r="A120" s="27">
        <v>4</v>
      </c>
      <c r="B120" s="27" t="s">
        <v>26</v>
      </c>
      <c r="C120" s="27" t="s">
        <v>180</v>
      </c>
      <c r="D120" s="27">
        <v>3.17957</v>
      </c>
      <c r="E120" s="4">
        <v>41861.846504629626</v>
      </c>
      <c r="F120" s="27" t="s">
        <v>182</v>
      </c>
    </row>
    <row r="121" spans="1:6">
      <c r="A121" s="27">
        <v>5</v>
      </c>
      <c r="B121" s="27" t="s">
        <v>23</v>
      </c>
      <c r="C121" s="27" t="s">
        <v>180</v>
      </c>
      <c r="D121" s="27">
        <v>7.4295900000000001</v>
      </c>
      <c r="E121" s="27" t="s">
        <v>527</v>
      </c>
      <c r="F121" s="27" t="s">
        <v>182</v>
      </c>
    </row>
    <row r="122" spans="1:6">
      <c r="A122" s="27">
        <v>5</v>
      </c>
      <c r="B122" s="27" t="s">
        <v>145</v>
      </c>
      <c r="C122" s="27" t="s">
        <v>180</v>
      </c>
      <c r="D122" s="27">
        <v>6.8767399999999999</v>
      </c>
      <c r="E122" s="27" t="s">
        <v>528</v>
      </c>
      <c r="F122" s="27" t="s">
        <v>182</v>
      </c>
    </row>
    <row r="123" spans="1:6">
      <c r="A123" s="27">
        <v>5</v>
      </c>
      <c r="B123" s="27" t="s">
        <v>154</v>
      </c>
      <c r="C123" s="27" t="s">
        <v>180</v>
      </c>
      <c r="D123" s="27">
        <v>9.1203299999999992</v>
      </c>
      <c r="E123" s="27" t="s">
        <v>529</v>
      </c>
      <c r="F123" s="27" t="s">
        <v>182</v>
      </c>
    </row>
    <row r="124" spans="1:6">
      <c r="A124" s="27">
        <v>5</v>
      </c>
      <c r="B124" s="27" t="s">
        <v>128</v>
      </c>
      <c r="C124" s="27" t="s">
        <v>180</v>
      </c>
      <c r="D124" s="27">
        <v>14.09957</v>
      </c>
      <c r="E124" s="27" t="s">
        <v>530</v>
      </c>
      <c r="F124" s="27" t="s">
        <v>182</v>
      </c>
    </row>
    <row r="125" spans="1:6">
      <c r="A125" s="27">
        <v>5</v>
      </c>
      <c r="B125" s="27" t="s">
        <v>15</v>
      </c>
      <c r="C125" s="27" t="s">
        <v>180</v>
      </c>
      <c r="D125" s="27">
        <v>11.0464</v>
      </c>
      <c r="E125" s="4">
        <v>41983.464247685188</v>
      </c>
      <c r="F125" s="27" t="s">
        <v>182</v>
      </c>
    </row>
    <row r="126" spans="1:6">
      <c r="A126" s="27">
        <v>5</v>
      </c>
      <c r="B126" s="27" t="s">
        <v>161</v>
      </c>
      <c r="C126" s="27" t="s">
        <v>180</v>
      </c>
      <c r="D126" s="27">
        <v>29.522600000000001</v>
      </c>
      <c r="E126" s="27" t="s">
        <v>531</v>
      </c>
      <c r="F126" s="27" t="s">
        <v>182</v>
      </c>
    </row>
    <row r="127" spans="1:6">
      <c r="A127" s="27">
        <v>5</v>
      </c>
      <c r="B127" s="27" t="s">
        <v>30</v>
      </c>
      <c r="C127" s="27" t="s">
        <v>180</v>
      </c>
      <c r="D127" s="27">
        <v>10.51628</v>
      </c>
      <c r="E127" s="27" t="s">
        <v>532</v>
      </c>
      <c r="F127" s="27" t="s">
        <v>182</v>
      </c>
    </row>
    <row r="128" spans="1:6">
      <c r="A128" s="27">
        <v>5</v>
      </c>
      <c r="B128" s="27" t="s">
        <v>14</v>
      </c>
      <c r="C128" s="27" t="s">
        <v>180</v>
      </c>
      <c r="D128" s="27">
        <v>6.2133099999999999</v>
      </c>
      <c r="E128" s="27" t="s">
        <v>533</v>
      </c>
      <c r="F128" s="27" t="s">
        <v>182</v>
      </c>
    </row>
    <row r="129" spans="1:6">
      <c r="A129" s="27">
        <v>5</v>
      </c>
      <c r="B129" s="27" t="s">
        <v>31</v>
      </c>
      <c r="C129" s="27" t="s">
        <v>191</v>
      </c>
      <c r="D129" s="27"/>
      <c r="E129" s="27" t="s">
        <v>534</v>
      </c>
      <c r="F129" s="27"/>
    </row>
    <row r="130" spans="1:6">
      <c r="A130" s="27">
        <v>5</v>
      </c>
      <c r="B130" s="27" t="s">
        <v>31</v>
      </c>
      <c r="C130" s="27" t="s">
        <v>180</v>
      </c>
      <c r="D130" s="27">
        <v>17.416509999999999</v>
      </c>
      <c r="E130" s="27" t="s">
        <v>535</v>
      </c>
      <c r="F130" s="27" t="s">
        <v>182</v>
      </c>
    </row>
    <row r="131" spans="1:6">
      <c r="A131" s="27">
        <v>5</v>
      </c>
      <c r="B131" s="27" t="s">
        <v>31</v>
      </c>
      <c r="C131" s="27" t="s">
        <v>180</v>
      </c>
      <c r="D131" s="27">
        <v>12.168189999999999</v>
      </c>
      <c r="E131" s="27" t="s">
        <v>536</v>
      </c>
      <c r="F131" s="27"/>
    </row>
    <row r="132" spans="1:6">
      <c r="A132" s="27">
        <v>5</v>
      </c>
      <c r="B132" s="27" t="s">
        <v>31</v>
      </c>
      <c r="C132" s="27" t="s">
        <v>180</v>
      </c>
      <c r="D132" s="27">
        <v>13.026300000000001</v>
      </c>
      <c r="E132" s="27" t="s">
        <v>537</v>
      </c>
      <c r="F132" s="27"/>
    </row>
    <row r="133" spans="1:6">
      <c r="A133" s="27">
        <v>5</v>
      </c>
      <c r="B133" s="27" t="s">
        <v>31</v>
      </c>
      <c r="C133" s="27" t="s">
        <v>180</v>
      </c>
      <c r="D133" s="27">
        <v>18.603739999999998</v>
      </c>
      <c r="E133" s="27" t="s">
        <v>538</v>
      </c>
      <c r="F133" s="27"/>
    </row>
    <row r="134" spans="1:6">
      <c r="A134" s="27">
        <v>5</v>
      </c>
      <c r="B134" s="27" t="s">
        <v>107</v>
      </c>
      <c r="C134" s="27" t="s">
        <v>180</v>
      </c>
      <c r="D134" s="27">
        <v>15.58015</v>
      </c>
      <c r="E134" s="27" t="s">
        <v>539</v>
      </c>
      <c r="F134" s="27" t="s">
        <v>182</v>
      </c>
    </row>
    <row r="135" spans="1:6">
      <c r="A135" s="27">
        <v>5</v>
      </c>
      <c r="B135" s="27" t="s">
        <v>150</v>
      </c>
      <c r="C135" s="27" t="s">
        <v>180</v>
      </c>
      <c r="D135" s="27">
        <v>38.335419999999999</v>
      </c>
      <c r="E135" s="27" t="s">
        <v>540</v>
      </c>
      <c r="F135" s="27" t="s">
        <v>182</v>
      </c>
    </row>
    <row r="136" spans="1:6">
      <c r="A136" s="27">
        <v>5</v>
      </c>
      <c r="B136" s="27" t="s">
        <v>43</v>
      </c>
      <c r="C136" s="27" t="s">
        <v>180</v>
      </c>
      <c r="D136" s="27">
        <v>66.625420000000005</v>
      </c>
      <c r="E136" s="27" t="s">
        <v>541</v>
      </c>
      <c r="F136" s="27" t="s">
        <v>182</v>
      </c>
    </row>
    <row r="137" spans="1:6">
      <c r="A137" s="27">
        <v>5</v>
      </c>
      <c r="B137" s="27" t="s">
        <v>43</v>
      </c>
      <c r="C137" s="27" t="s">
        <v>180</v>
      </c>
      <c r="D137" s="27">
        <v>9.6490399999999994</v>
      </c>
      <c r="E137" s="27" t="s">
        <v>542</v>
      </c>
      <c r="F137" s="27"/>
    </row>
    <row r="138" spans="1:6">
      <c r="A138" s="27">
        <v>5</v>
      </c>
      <c r="B138" s="27" t="s">
        <v>157</v>
      </c>
      <c r="C138" s="27" t="s">
        <v>180</v>
      </c>
      <c r="D138" s="27">
        <v>23.556080000000001</v>
      </c>
      <c r="E138" s="4">
        <v>41983.336099537039</v>
      </c>
      <c r="F138" s="27" t="s">
        <v>182</v>
      </c>
    </row>
    <row r="139" spans="1:6">
      <c r="A139" s="27">
        <v>5</v>
      </c>
      <c r="B139" s="27" t="s">
        <v>157</v>
      </c>
      <c r="C139" s="27" t="s">
        <v>180</v>
      </c>
      <c r="D139" s="27">
        <v>30.231850000000001</v>
      </c>
      <c r="E139" s="27" t="s">
        <v>543</v>
      </c>
      <c r="F139" s="27"/>
    </row>
    <row r="140" spans="1:6">
      <c r="A140" s="27">
        <v>5</v>
      </c>
      <c r="B140" s="27" t="s">
        <v>157</v>
      </c>
      <c r="C140" s="27" t="s">
        <v>180</v>
      </c>
      <c r="D140" s="27">
        <v>23.593720000000001</v>
      </c>
      <c r="E140" s="27" t="s">
        <v>544</v>
      </c>
      <c r="F140" s="27"/>
    </row>
    <row r="141" spans="1:6">
      <c r="A141" s="27">
        <v>5</v>
      </c>
      <c r="B141" s="27" t="s">
        <v>157</v>
      </c>
      <c r="C141" s="27" t="s">
        <v>180</v>
      </c>
      <c r="D141" s="27">
        <v>31.065770000000001</v>
      </c>
      <c r="E141" s="27" t="s">
        <v>545</v>
      </c>
      <c r="F141" s="27"/>
    </row>
    <row r="142" spans="1:6">
      <c r="A142" s="27">
        <v>5</v>
      </c>
      <c r="B142" s="27" t="s">
        <v>157</v>
      </c>
      <c r="C142" s="27" t="s">
        <v>180</v>
      </c>
      <c r="D142" s="27">
        <v>5.5353399999999997</v>
      </c>
      <c r="E142" s="27" t="s">
        <v>546</v>
      </c>
      <c r="F142" s="27"/>
    </row>
    <row r="143" spans="1:6">
      <c r="A143" s="27">
        <v>5</v>
      </c>
      <c r="B143" s="27" t="s">
        <v>157</v>
      </c>
      <c r="C143" s="27" t="s">
        <v>180</v>
      </c>
      <c r="D143" s="27">
        <v>5.4481599999999997</v>
      </c>
      <c r="E143" s="27" t="s">
        <v>547</v>
      </c>
      <c r="F143" s="27"/>
    </row>
    <row r="144" spans="1:6">
      <c r="A144" s="27">
        <v>5</v>
      </c>
      <c r="B144" s="27" t="s">
        <v>19</v>
      </c>
      <c r="C144" s="27" t="s">
        <v>180</v>
      </c>
      <c r="D144" s="27">
        <v>4.2326899999999998</v>
      </c>
      <c r="E144" s="4">
        <v>41983.398379629631</v>
      </c>
      <c r="F144" s="27" t="s">
        <v>182</v>
      </c>
    </row>
    <row r="145" spans="1:6">
      <c r="A145" s="27">
        <v>5</v>
      </c>
      <c r="B145" s="27" t="s">
        <v>156</v>
      </c>
      <c r="C145" s="27" t="s">
        <v>180</v>
      </c>
      <c r="D145" s="27">
        <v>9.6133799999999994</v>
      </c>
      <c r="E145" s="4">
        <v>41983.517314814817</v>
      </c>
      <c r="F145" s="27" t="s">
        <v>182</v>
      </c>
    </row>
    <row r="146" spans="1:6">
      <c r="A146" s="27">
        <v>5</v>
      </c>
      <c r="B146" s="27" t="s">
        <v>156</v>
      </c>
      <c r="C146" s="27" t="s">
        <v>180</v>
      </c>
      <c r="D146" s="27">
        <v>13.151540000000001</v>
      </c>
      <c r="E146" s="27" t="s">
        <v>548</v>
      </c>
      <c r="F146" s="27"/>
    </row>
    <row r="147" spans="1:6">
      <c r="A147" s="27">
        <v>5</v>
      </c>
      <c r="B147" s="27" t="s">
        <v>549</v>
      </c>
      <c r="C147" s="27" t="s">
        <v>191</v>
      </c>
      <c r="D147" s="27"/>
      <c r="E147" s="27" t="s">
        <v>550</v>
      </c>
      <c r="F147" s="27"/>
    </row>
    <row r="148" spans="1:6">
      <c r="A148" s="27">
        <v>5</v>
      </c>
      <c r="B148" s="27" t="s">
        <v>155</v>
      </c>
      <c r="C148" s="27" t="s">
        <v>180</v>
      </c>
      <c r="D148" s="27">
        <v>7.5591400000000002</v>
      </c>
      <c r="E148" s="27" t="s">
        <v>551</v>
      </c>
      <c r="F148" s="27" t="s">
        <v>182</v>
      </c>
    </row>
    <row r="149" spans="1:6">
      <c r="A149" s="27">
        <v>5</v>
      </c>
      <c r="B149" s="27" t="s">
        <v>124</v>
      </c>
      <c r="C149" s="27" t="s">
        <v>180</v>
      </c>
      <c r="D149" s="27">
        <v>9.1559600000000003</v>
      </c>
      <c r="E149" s="27" t="s">
        <v>552</v>
      </c>
      <c r="F149" s="27" t="s">
        <v>182</v>
      </c>
    </row>
    <row r="150" spans="1:6">
      <c r="A150" s="27">
        <v>5</v>
      </c>
      <c r="B150" s="27" t="s">
        <v>50</v>
      </c>
      <c r="C150" s="27" t="s">
        <v>180</v>
      </c>
      <c r="D150" s="27">
        <v>4.7330899999999998</v>
      </c>
      <c r="E150" s="27" t="s">
        <v>553</v>
      </c>
      <c r="F150" s="27" t="s">
        <v>182</v>
      </c>
    </row>
    <row r="151" spans="1:6">
      <c r="A151" s="27">
        <v>5</v>
      </c>
      <c r="B151" s="27" t="s">
        <v>26</v>
      </c>
      <c r="C151" s="27" t="s">
        <v>180</v>
      </c>
      <c r="D151" s="27">
        <v>10.21729</v>
      </c>
      <c r="E151" s="4">
        <v>41983.040092592593</v>
      </c>
      <c r="F151" s="27" t="s">
        <v>182</v>
      </c>
    </row>
    <row r="152" spans="1:6">
      <c r="A152" s="27">
        <v>6</v>
      </c>
      <c r="B152" s="27" t="s">
        <v>23</v>
      </c>
      <c r="C152" s="27" t="s">
        <v>180</v>
      </c>
      <c r="D152" s="27">
        <v>6.3260100000000001</v>
      </c>
      <c r="E152" s="27" t="s">
        <v>554</v>
      </c>
      <c r="F152" s="27" t="s">
        <v>182</v>
      </c>
    </row>
    <row r="153" spans="1:6">
      <c r="A153" s="27">
        <v>6</v>
      </c>
      <c r="B153" s="27" t="s">
        <v>145</v>
      </c>
      <c r="C153" s="27" t="s">
        <v>180</v>
      </c>
      <c r="D153" s="27">
        <v>6.1505000000000001</v>
      </c>
      <c r="E153" s="27" t="s">
        <v>555</v>
      </c>
      <c r="F153" s="27" t="s">
        <v>182</v>
      </c>
    </row>
    <row r="154" spans="1:6">
      <c r="A154" s="27">
        <v>6</v>
      </c>
      <c r="B154" s="27" t="s">
        <v>154</v>
      </c>
      <c r="C154" s="27" t="s">
        <v>180</v>
      </c>
      <c r="D154" s="27">
        <v>15.950670000000001</v>
      </c>
      <c r="E154" s="27" t="s">
        <v>556</v>
      </c>
      <c r="F154" s="27" t="s">
        <v>182</v>
      </c>
    </row>
    <row r="155" spans="1:6">
      <c r="A155" s="27">
        <v>6</v>
      </c>
      <c r="B155" s="27" t="s">
        <v>128</v>
      </c>
      <c r="C155" s="27" t="s">
        <v>180</v>
      </c>
      <c r="D155" s="27">
        <v>7.5589000000000004</v>
      </c>
      <c r="E155" s="27" t="s">
        <v>557</v>
      </c>
      <c r="F155" s="27" t="s">
        <v>182</v>
      </c>
    </row>
    <row r="156" spans="1:6">
      <c r="A156" s="27">
        <v>6</v>
      </c>
      <c r="B156" s="27" t="s">
        <v>15</v>
      </c>
      <c r="C156" s="27" t="s">
        <v>180</v>
      </c>
      <c r="D156" s="27">
        <v>6.5756500000000004</v>
      </c>
      <c r="E156" s="27" t="s">
        <v>558</v>
      </c>
      <c r="F156" s="27" t="s">
        <v>182</v>
      </c>
    </row>
    <row r="157" spans="1:6">
      <c r="A157" s="27">
        <v>6</v>
      </c>
      <c r="B157" s="27" t="s">
        <v>161</v>
      </c>
      <c r="C157" s="27" t="s">
        <v>180</v>
      </c>
      <c r="D157" s="27">
        <v>27.731860000000001</v>
      </c>
      <c r="E157" s="27" t="s">
        <v>559</v>
      </c>
      <c r="F157" s="27" t="s">
        <v>182</v>
      </c>
    </row>
    <row r="158" spans="1:6">
      <c r="A158" s="27">
        <v>6</v>
      </c>
      <c r="B158" s="27" t="s">
        <v>30</v>
      </c>
      <c r="C158" s="27" t="s">
        <v>180</v>
      </c>
      <c r="D158" s="27">
        <v>44.174050000000001</v>
      </c>
      <c r="E158" s="27" t="s">
        <v>560</v>
      </c>
      <c r="F158" s="27" t="s">
        <v>182</v>
      </c>
    </row>
    <row r="159" spans="1:6">
      <c r="A159" s="27">
        <v>6</v>
      </c>
      <c r="B159" s="27" t="s">
        <v>14</v>
      </c>
      <c r="C159" s="27" t="s">
        <v>180</v>
      </c>
      <c r="D159" s="27">
        <v>3.82599</v>
      </c>
      <c r="E159" s="27" t="s">
        <v>561</v>
      </c>
      <c r="F159" s="27" t="s">
        <v>182</v>
      </c>
    </row>
    <row r="160" spans="1:6">
      <c r="A160" s="27">
        <v>6</v>
      </c>
      <c r="B160" s="27" t="s">
        <v>31</v>
      </c>
      <c r="C160" s="27" t="s">
        <v>180</v>
      </c>
      <c r="D160" s="27">
        <v>18.79785</v>
      </c>
      <c r="E160" s="27" t="s">
        <v>562</v>
      </c>
      <c r="F160" s="27" t="s">
        <v>182</v>
      </c>
    </row>
    <row r="161" spans="1:6">
      <c r="A161" s="27">
        <v>6</v>
      </c>
      <c r="B161" s="27" t="s">
        <v>31</v>
      </c>
      <c r="C161" s="27" t="s">
        <v>180</v>
      </c>
      <c r="D161" s="27">
        <v>4.5287899999999999</v>
      </c>
      <c r="E161" s="27" t="s">
        <v>563</v>
      </c>
      <c r="F161" s="27"/>
    </row>
    <row r="162" spans="1:6">
      <c r="A162" s="27">
        <v>6</v>
      </c>
      <c r="B162" s="27" t="s">
        <v>31</v>
      </c>
      <c r="C162" s="27" t="s">
        <v>180</v>
      </c>
      <c r="D162" s="27">
        <v>4.4711999999999996</v>
      </c>
      <c r="E162" s="27" t="s">
        <v>564</v>
      </c>
      <c r="F162" s="27"/>
    </row>
    <row r="163" spans="1:6">
      <c r="A163" s="27">
        <v>6</v>
      </c>
      <c r="B163" s="27" t="s">
        <v>31</v>
      </c>
      <c r="C163" s="27" t="s">
        <v>180</v>
      </c>
      <c r="D163" s="27">
        <v>5.1218399999999997</v>
      </c>
      <c r="E163" s="27" t="s">
        <v>565</v>
      </c>
      <c r="F163" s="27"/>
    </row>
    <row r="164" spans="1:6">
      <c r="A164" s="27">
        <v>6</v>
      </c>
      <c r="B164" s="27" t="s">
        <v>43</v>
      </c>
      <c r="C164" s="27" t="s">
        <v>180</v>
      </c>
      <c r="D164" s="27">
        <v>10.014749999999999</v>
      </c>
      <c r="E164" s="27" t="s">
        <v>566</v>
      </c>
      <c r="F164" s="27" t="s">
        <v>182</v>
      </c>
    </row>
    <row r="165" spans="1:6">
      <c r="A165" s="27">
        <v>6</v>
      </c>
      <c r="B165" s="27" t="s">
        <v>157</v>
      </c>
      <c r="C165" s="27" t="s">
        <v>180</v>
      </c>
      <c r="D165" s="27">
        <v>7.96082</v>
      </c>
      <c r="E165" s="27" t="s">
        <v>567</v>
      </c>
      <c r="F165" s="27" t="s">
        <v>182</v>
      </c>
    </row>
    <row r="166" spans="1:6">
      <c r="A166" s="27">
        <v>6</v>
      </c>
      <c r="B166" s="27" t="s">
        <v>157</v>
      </c>
      <c r="C166" s="27" t="s">
        <v>180</v>
      </c>
      <c r="D166" s="27">
        <v>8.3500200000000007</v>
      </c>
      <c r="E166" s="27" t="s">
        <v>568</v>
      </c>
      <c r="F166" s="27"/>
    </row>
    <row r="167" spans="1:6">
      <c r="A167" s="27">
        <v>6</v>
      </c>
      <c r="B167" s="27" t="s">
        <v>157</v>
      </c>
      <c r="C167" s="27" t="s">
        <v>180</v>
      </c>
      <c r="D167" s="27">
        <v>25.468820000000001</v>
      </c>
      <c r="E167" s="27" t="s">
        <v>569</v>
      </c>
      <c r="F167" s="27"/>
    </row>
    <row r="168" spans="1:6">
      <c r="A168" s="27">
        <v>6</v>
      </c>
      <c r="B168" s="27" t="s">
        <v>157</v>
      </c>
      <c r="C168" s="27" t="s">
        <v>180</v>
      </c>
      <c r="D168" s="27">
        <v>24.82938</v>
      </c>
      <c r="E168" s="27" t="s">
        <v>570</v>
      </c>
      <c r="F168" s="27"/>
    </row>
    <row r="169" spans="1:6">
      <c r="A169" s="27">
        <v>6</v>
      </c>
      <c r="B169" s="27" t="s">
        <v>157</v>
      </c>
      <c r="C169" s="27" t="s">
        <v>180</v>
      </c>
      <c r="D169" s="27">
        <v>8.7278400000000005</v>
      </c>
      <c r="E169" s="27" t="s">
        <v>571</v>
      </c>
      <c r="F169" s="27"/>
    </row>
    <row r="170" spans="1:6">
      <c r="A170" s="27">
        <v>6</v>
      </c>
      <c r="B170" s="27" t="s">
        <v>19</v>
      </c>
      <c r="C170" s="27" t="s">
        <v>180</v>
      </c>
      <c r="D170" s="27">
        <v>4.7061400000000004</v>
      </c>
      <c r="E170" s="27" t="s">
        <v>572</v>
      </c>
      <c r="F170" s="27" t="s">
        <v>182</v>
      </c>
    </row>
    <row r="171" spans="1:6">
      <c r="A171" s="27">
        <v>6</v>
      </c>
      <c r="B171" s="27" t="s">
        <v>156</v>
      </c>
      <c r="C171" s="27" t="s">
        <v>180</v>
      </c>
      <c r="D171" s="27">
        <v>8.2854700000000001</v>
      </c>
      <c r="E171" s="27" t="s">
        <v>573</v>
      </c>
      <c r="F171" s="27" t="s">
        <v>182</v>
      </c>
    </row>
    <row r="172" spans="1:6">
      <c r="A172" s="27">
        <v>6</v>
      </c>
      <c r="B172" s="27" t="s">
        <v>549</v>
      </c>
      <c r="C172" s="27" t="s">
        <v>180</v>
      </c>
      <c r="D172" s="27">
        <v>5.15862</v>
      </c>
      <c r="E172" s="27" t="s">
        <v>574</v>
      </c>
      <c r="F172" s="27" t="s">
        <v>182</v>
      </c>
    </row>
    <row r="173" spans="1:6">
      <c r="A173" s="27">
        <v>6</v>
      </c>
      <c r="B173" s="27" t="s">
        <v>155</v>
      </c>
      <c r="C173" s="27" t="s">
        <v>180</v>
      </c>
      <c r="D173" s="27">
        <v>4.2077299999999997</v>
      </c>
      <c r="E173" s="27" t="s">
        <v>575</v>
      </c>
      <c r="F173" s="27" t="s">
        <v>182</v>
      </c>
    </row>
    <row r="174" spans="1:6">
      <c r="A174" s="27">
        <v>6</v>
      </c>
      <c r="B174" s="27" t="s">
        <v>124</v>
      </c>
      <c r="C174" s="27" t="s">
        <v>180</v>
      </c>
      <c r="D174" s="27">
        <v>4.6821000000000002</v>
      </c>
      <c r="E174" s="27" t="s">
        <v>576</v>
      </c>
      <c r="F174" s="27" t="s">
        <v>182</v>
      </c>
    </row>
    <row r="175" spans="1:6">
      <c r="A175" s="27">
        <v>6</v>
      </c>
      <c r="B175" s="27" t="s">
        <v>50</v>
      </c>
      <c r="C175" s="27" t="s">
        <v>180</v>
      </c>
      <c r="D175" s="27">
        <v>4.5245899999999999</v>
      </c>
      <c r="E175" s="27" t="s">
        <v>577</v>
      </c>
      <c r="F175" s="27" t="s">
        <v>182</v>
      </c>
    </row>
    <row r="176" spans="1:6">
      <c r="A176" s="27">
        <v>6</v>
      </c>
      <c r="B176" s="27" t="s">
        <v>26</v>
      </c>
      <c r="C176" s="27" t="s">
        <v>180</v>
      </c>
      <c r="D176" s="27">
        <v>6.4471699999999998</v>
      </c>
      <c r="E176" s="27" t="s">
        <v>578</v>
      </c>
      <c r="F176" s="27" t="s">
        <v>182</v>
      </c>
    </row>
    <row r="177" spans="1:6">
      <c r="A177" s="27">
        <v>7</v>
      </c>
      <c r="B177" s="27" t="s">
        <v>23</v>
      </c>
      <c r="C177" s="27" t="s">
        <v>180</v>
      </c>
      <c r="D177" s="27">
        <v>5.0388299999999999</v>
      </c>
      <c r="E177" s="4">
        <v>41650.153726851851</v>
      </c>
      <c r="F177" s="27" t="s">
        <v>182</v>
      </c>
    </row>
    <row r="178" spans="1:6">
      <c r="A178" s="27">
        <v>7</v>
      </c>
      <c r="B178" s="27" t="s">
        <v>145</v>
      </c>
      <c r="C178" s="27" t="s">
        <v>180</v>
      </c>
      <c r="D178" s="27">
        <v>4.4237900000000003</v>
      </c>
      <c r="E178" s="4">
        <v>41650.022233796299</v>
      </c>
      <c r="F178" s="27" t="s">
        <v>182</v>
      </c>
    </row>
    <row r="179" spans="1:6">
      <c r="A179" s="27">
        <v>7</v>
      </c>
      <c r="B179" s="27" t="s">
        <v>128</v>
      </c>
      <c r="C179" s="27" t="s">
        <v>180</v>
      </c>
      <c r="D179" s="27">
        <v>4.1336500000000003</v>
      </c>
      <c r="E179" s="27" t="s">
        <v>579</v>
      </c>
      <c r="F179" s="27" t="s">
        <v>182</v>
      </c>
    </row>
    <row r="180" spans="1:6">
      <c r="A180" s="27">
        <v>7</v>
      </c>
      <c r="B180" s="27" t="s">
        <v>15</v>
      </c>
      <c r="C180" s="27" t="s">
        <v>180</v>
      </c>
      <c r="D180" s="27">
        <v>6.0238800000000001</v>
      </c>
      <c r="E180" s="27" t="s">
        <v>580</v>
      </c>
      <c r="F180" s="27" t="s">
        <v>182</v>
      </c>
    </row>
    <row r="181" spans="1:6">
      <c r="A181" s="27">
        <v>7</v>
      </c>
      <c r="B181" s="27" t="s">
        <v>161</v>
      </c>
      <c r="C181" s="27" t="s">
        <v>180</v>
      </c>
      <c r="D181" s="27">
        <v>17.032399999999999</v>
      </c>
      <c r="E181" s="4">
        <v>41650.325914351852</v>
      </c>
      <c r="F181" s="27" t="s">
        <v>182</v>
      </c>
    </row>
    <row r="182" spans="1:6">
      <c r="A182" s="27">
        <v>7</v>
      </c>
      <c r="B182" s="27" t="s">
        <v>30</v>
      </c>
      <c r="C182" s="27" t="s">
        <v>180</v>
      </c>
      <c r="D182" s="27">
        <v>4.0081199999999999</v>
      </c>
      <c r="E182" s="27" t="s">
        <v>581</v>
      </c>
      <c r="F182" s="27" t="s">
        <v>182</v>
      </c>
    </row>
    <row r="183" spans="1:6">
      <c r="A183" s="27">
        <v>7</v>
      </c>
      <c r="B183" s="27" t="s">
        <v>14</v>
      </c>
      <c r="C183" s="27" t="s">
        <v>180</v>
      </c>
      <c r="D183" s="27">
        <v>4.9341999999999997</v>
      </c>
      <c r="E183" s="27" t="s">
        <v>582</v>
      </c>
      <c r="F183" s="27" t="s">
        <v>182</v>
      </c>
    </row>
    <row r="184" spans="1:6">
      <c r="A184" s="27">
        <v>7</v>
      </c>
      <c r="B184" s="27" t="s">
        <v>31</v>
      </c>
      <c r="C184" s="27" t="s">
        <v>180</v>
      </c>
      <c r="D184" s="27">
        <v>27.514559999999999</v>
      </c>
      <c r="E184" s="27" t="s">
        <v>583</v>
      </c>
      <c r="F184" s="27" t="s">
        <v>182</v>
      </c>
    </row>
    <row r="185" spans="1:6">
      <c r="A185" s="27">
        <v>7</v>
      </c>
      <c r="B185" s="27" t="s">
        <v>31</v>
      </c>
      <c r="C185" s="27" t="s">
        <v>180</v>
      </c>
      <c r="D185" s="27">
        <v>9.6492100000000001</v>
      </c>
      <c r="E185" s="27" t="s">
        <v>584</v>
      </c>
      <c r="F185" s="27"/>
    </row>
    <row r="186" spans="1:6">
      <c r="A186" s="27">
        <v>7</v>
      </c>
      <c r="B186" s="27" t="s">
        <v>31</v>
      </c>
      <c r="C186" s="27" t="s">
        <v>180</v>
      </c>
      <c r="D186" s="27">
        <v>19.87538</v>
      </c>
      <c r="E186" s="27" t="s">
        <v>585</v>
      </c>
      <c r="F186" s="27"/>
    </row>
    <row r="187" spans="1:6">
      <c r="A187" s="27">
        <v>7</v>
      </c>
      <c r="B187" s="27" t="s">
        <v>43</v>
      </c>
      <c r="C187" s="27" t="s">
        <v>180</v>
      </c>
      <c r="D187" s="27">
        <v>6.6129600000000002</v>
      </c>
      <c r="E187" s="27" t="s">
        <v>586</v>
      </c>
      <c r="F187" s="27" t="s">
        <v>182</v>
      </c>
    </row>
    <row r="188" spans="1:6">
      <c r="A188" s="27">
        <v>7</v>
      </c>
      <c r="B188" s="27" t="s">
        <v>157</v>
      </c>
      <c r="C188" s="27" t="s">
        <v>180</v>
      </c>
      <c r="D188" s="27">
        <v>4.5239500000000001</v>
      </c>
      <c r="E188" s="4">
        <v>41650.012499999997</v>
      </c>
      <c r="F188" s="27"/>
    </row>
    <row r="189" spans="1:6">
      <c r="A189" s="27">
        <v>7</v>
      </c>
      <c r="B189" s="27" t="s">
        <v>157</v>
      </c>
      <c r="C189" s="27" t="s">
        <v>180</v>
      </c>
      <c r="D189" s="27">
        <v>3.3362699999999998</v>
      </c>
      <c r="E189" s="27" t="s">
        <v>587</v>
      </c>
      <c r="F189" s="27" t="s">
        <v>182</v>
      </c>
    </row>
    <row r="190" spans="1:6">
      <c r="A190" s="27">
        <v>7</v>
      </c>
      <c r="B190" s="27" t="s">
        <v>157</v>
      </c>
      <c r="C190" s="27" t="s">
        <v>180</v>
      </c>
      <c r="D190" s="27">
        <v>3.35914</v>
      </c>
      <c r="E190" s="27" t="s">
        <v>588</v>
      </c>
      <c r="F190" s="27"/>
    </row>
    <row r="191" spans="1:6">
      <c r="A191" s="27">
        <v>7</v>
      </c>
      <c r="B191" s="27" t="s">
        <v>157</v>
      </c>
      <c r="C191" s="27" t="s">
        <v>180</v>
      </c>
      <c r="D191" s="27">
        <v>3.3203900000000002</v>
      </c>
      <c r="E191" s="27" t="s">
        <v>589</v>
      </c>
      <c r="F191" s="27"/>
    </row>
    <row r="192" spans="1:6">
      <c r="A192" s="27">
        <v>7</v>
      </c>
      <c r="B192" s="27" t="s">
        <v>19</v>
      </c>
      <c r="C192" s="27" t="s">
        <v>180</v>
      </c>
      <c r="D192" s="27">
        <v>8.4050600000000006</v>
      </c>
      <c r="E192" s="27" t="s">
        <v>590</v>
      </c>
      <c r="F192" s="27" t="s">
        <v>182</v>
      </c>
    </row>
    <row r="193" spans="1:6">
      <c r="A193" s="27">
        <v>7</v>
      </c>
      <c r="B193" s="27" t="s">
        <v>156</v>
      </c>
      <c r="C193" s="27" t="s">
        <v>180</v>
      </c>
      <c r="D193" s="27">
        <v>3.0474999999999999</v>
      </c>
      <c r="E193" s="27" t="s">
        <v>591</v>
      </c>
      <c r="F193" s="27" t="s">
        <v>182</v>
      </c>
    </row>
    <row r="194" spans="1:6">
      <c r="A194" s="27">
        <v>7</v>
      </c>
      <c r="B194" s="27" t="s">
        <v>549</v>
      </c>
      <c r="C194" s="27" t="s">
        <v>180</v>
      </c>
      <c r="D194" s="27">
        <v>4.07</v>
      </c>
      <c r="E194" s="27" t="s">
        <v>592</v>
      </c>
      <c r="F194" s="27" t="s">
        <v>182</v>
      </c>
    </row>
    <row r="195" spans="1:6">
      <c r="A195" s="27">
        <v>7</v>
      </c>
      <c r="B195" s="27" t="s">
        <v>155</v>
      </c>
      <c r="C195" s="27" t="s">
        <v>180</v>
      </c>
      <c r="D195" s="27">
        <v>2.5971500000000001</v>
      </c>
      <c r="E195" s="27" t="s">
        <v>593</v>
      </c>
      <c r="F195" s="27" t="s">
        <v>182</v>
      </c>
    </row>
    <row r="196" spans="1:6">
      <c r="A196" s="27">
        <v>7</v>
      </c>
      <c r="B196" s="27" t="s">
        <v>124</v>
      </c>
      <c r="C196" s="27" t="s">
        <v>180</v>
      </c>
      <c r="D196" s="27">
        <v>1.59517</v>
      </c>
      <c r="E196" s="27" t="s">
        <v>594</v>
      </c>
      <c r="F196" s="27" t="s">
        <v>182</v>
      </c>
    </row>
    <row r="197" spans="1:6">
      <c r="A197" s="27">
        <v>7</v>
      </c>
      <c r="B197" s="27" t="s">
        <v>50</v>
      </c>
      <c r="C197" s="27" t="s">
        <v>180</v>
      </c>
      <c r="D197" s="27">
        <v>3.6320800000000002</v>
      </c>
      <c r="E197" s="27" t="s">
        <v>595</v>
      </c>
      <c r="F197" s="27" t="s">
        <v>182</v>
      </c>
    </row>
    <row r="198" spans="1:6">
      <c r="A198" s="27">
        <v>7</v>
      </c>
      <c r="B198" s="27" t="s">
        <v>26</v>
      </c>
      <c r="C198" s="27" t="s">
        <v>180</v>
      </c>
      <c r="D198" s="27">
        <v>5.5537400000000003</v>
      </c>
      <c r="E198" s="4">
        <v>41650.038935185185</v>
      </c>
      <c r="F198" s="27" t="s">
        <v>182</v>
      </c>
    </row>
    <row r="199" spans="1:6">
      <c r="A199" s="27">
        <v>8</v>
      </c>
      <c r="B199" s="27" t="s">
        <v>23</v>
      </c>
      <c r="C199" s="27" t="s">
        <v>180</v>
      </c>
      <c r="D199" s="27">
        <v>2.02658</v>
      </c>
      <c r="E199" s="4">
        <v>41862.111388888887</v>
      </c>
      <c r="F199" s="27" t="s">
        <v>182</v>
      </c>
    </row>
    <row r="200" spans="1:6">
      <c r="A200" s="27">
        <v>8</v>
      </c>
      <c r="B200" s="27" t="s">
        <v>145</v>
      </c>
      <c r="C200" s="27" t="s">
        <v>180</v>
      </c>
      <c r="D200" s="27">
        <v>1.32639</v>
      </c>
      <c r="E200" s="4">
        <v>41831.93241898148</v>
      </c>
      <c r="F200" s="27" t="s">
        <v>182</v>
      </c>
    </row>
    <row r="201" spans="1:6">
      <c r="A201" s="27">
        <v>8</v>
      </c>
      <c r="B201" s="27" t="s">
        <v>128</v>
      </c>
      <c r="C201" s="27" t="s">
        <v>180</v>
      </c>
      <c r="D201" s="27">
        <v>0.80747999999999998</v>
      </c>
      <c r="E201" s="4">
        <v>41831.476527777777</v>
      </c>
      <c r="F201" s="27" t="s">
        <v>182</v>
      </c>
    </row>
    <row r="202" spans="1:6">
      <c r="A202" s="27">
        <v>8</v>
      </c>
      <c r="B202" s="27" t="s">
        <v>15</v>
      </c>
      <c r="C202" s="27" t="s">
        <v>180</v>
      </c>
      <c r="D202" s="27">
        <v>0.69721</v>
      </c>
      <c r="E202" s="4">
        <v>41831.272210648145</v>
      </c>
      <c r="F202" s="27" t="s">
        <v>182</v>
      </c>
    </row>
    <row r="203" spans="1:6">
      <c r="A203" s="27">
        <v>8</v>
      </c>
      <c r="B203" s="27" t="s">
        <v>161</v>
      </c>
      <c r="C203" s="27" t="s">
        <v>180</v>
      </c>
      <c r="D203" s="27">
        <v>2.4935399999999999</v>
      </c>
      <c r="E203" s="4">
        <v>41862.278136574074</v>
      </c>
      <c r="F203" s="27" t="s">
        <v>182</v>
      </c>
    </row>
    <row r="204" spans="1:6">
      <c r="A204" s="27">
        <v>8</v>
      </c>
      <c r="B204" s="27" t="s">
        <v>30</v>
      </c>
      <c r="C204" s="27" t="s">
        <v>180</v>
      </c>
      <c r="D204" s="27">
        <v>4.6924000000000001</v>
      </c>
      <c r="E204" s="4">
        <v>41740.965729166666</v>
      </c>
      <c r="F204" s="27" t="s">
        <v>182</v>
      </c>
    </row>
    <row r="205" spans="1:6">
      <c r="A205" s="27">
        <v>8</v>
      </c>
      <c r="B205" s="27" t="s">
        <v>30</v>
      </c>
      <c r="C205" s="27" t="s">
        <v>180</v>
      </c>
      <c r="D205" s="27">
        <v>4.2801299999999998</v>
      </c>
      <c r="E205" s="4">
        <v>41801.003645833334</v>
      </c>
      <c r="F205" s="27"/>
    </row>
    <row r="206" spans="1:6">
      <c r="A206" s="27">
        <v>8</v>
      </c>
      <c r="B206" s="27" t="s">
        <v>30</v>
      </c>
      <c r="C206" s="27" t="s">
        <v>180</v>
      </c>
      <c r="D206" s="27">
        <v>4.3100500000000004</v>
      </c>
      <c r="E206" s="4">
        <v>41831.98841435185</v>
      </c>
      <c r="F206" s="27"/>
    </row>
    <row r="207" spans="1:6">
      <c r="A207" s="27">
        <v>8</v>
      </c>
      <c r="B207" s="27" t="s">
        <v>14</v>
      </c>
      <c r="C207" s="27" t="s">
        <v>180</v>
      </c>
      <c r="D207" s="27">
        <v>1.47858</v>
      </c>
      <c r="E207" s="4">
        <v>41831.705231481479</v>
      </c>
      <c r="F207" s="27" t="s">
        <v>182</v>
      </c>
    </row>
    <row r="208" spans="1:6">
      <c r="A208" s="27">
        <v>8</v>
      </c>
      <c r="B208" s="27" t="s">
        <v>43</v>
      </c>
      <c r="C208" s="27" t="s">
        <v>180</v>
      </c>
      <c r="D208" s="27">
        <v>2.2259000000000002</v>
      </c>
      <c r="E208" s="4">
        <v>41770.17119212963</v>
      </c>
      <c r="F208" s="27" t="s">
        <v>182</v>
      </c>
    </row>
    <row r="209" spans="1:6">
      <c r="A209" s="27">
        <v>8</v>
      </c>
      <c r="B209" s="27" t="s">
        <v>157</v>
      </c>
      <c r="C209" s="27" t="s">
        <v>180</v>
      </c>
      <c r="D209" s="27">
        <v>1.8190999999999999</v>
      </c>
      <c r="E209" s="4">
        <v>41650.483622685184</v>
      </c>
      <c r="F209" s="27" t="s">
        <v>182</v>
      </c>
    </row>
    <row r="210" spans="1:6">
      <c r="A210" s="27">
        <v>8</v>
      </c>
      <c r="B210" s="27" t="s">
        <v>157</v>
      </c>
      <c r="C210" s="27" t="s">
        <v>180</v>
      </c>
      <c r="D210" s="27">
        <v>1.73824</v>
      </c>
      <c r="E210" s="4">
        <v>41740.155856481484</v>
      </c>
      <c r="F210" s="27"/>
    </row>
    <row r="211" spans="1:6">
      <c r="A211" s="27">
        <v>8</v>
      </c>
      <c r="B211" s="27" t="s">
        <v>157</v>
      </c>
      <c r="C211" s="27" t="s">
        <v>180</v>
      </c>
      <c r="D211" s="27">
        <v>1.55705</v>
      </c>
      <c r="E211" s="4">
        <v>41770.103564814817</v>
      </c>
      <c r="F211" s="27"/>
    </row>
    <row r="212" spans="1:6">
      <c r="A212" s="27">
        <v>8</v>
      </c>
      <c r="B212" s="27" t="s">
        <v>157</v>
      </c>
      <c r="C212" s="27" t="s">
        <v>180</v>
      </c>
      <c r="D212" s="27">
        <v>2.6109200000000001</v>
      </c>
      <c r="E212" s="4">
        <v>41770.956608796296</v>
      </c>
      <c r="F212" s="27"/>
    </row>
    <row r="213" spans="1:6">
      <c r="A213" s="27">
        <v>8</v>
      </c>
      <c r="B213" s="27" t="s">
        <v>157</v>
      </c>
      <c r="C213" s="27" t="s">
        <v>180</v>
      </c>
      <c r="D213" s="27">
        <v>2.4816500000000001</v>
      </c>
      <c r="E213" s="4">
        <v>41831.008553240739</v>
      </c>
      <c r="F213" s="27"/>
    </row>
    <row r="214" spans="1:6">
      <c r="A214" s="27">
        <v>8</v>
      </c>
      <c r="B214" s="27" t="s">
        <v>157</v>
      </c>
      <c r="C214" s="27" t="s">
        <v>180</v>
      </c>
      <c r="D214" s="27">
        <v>1.56379</v>
      </c>
      <c r="E214" s="4">
        <v>41831.939745370371</v>
      </c>
      <c r="F214" s="27"/>
    </row>
    <row r="215" spans="1:6">
      <c r="A215" s="27">
        <v>8</v>
      </c>
      <c r="B215" s="27" t="s">
        <v>19</v>
      </c>
      <c r="C215" s="27" t="s">
        <v>180</v>
      </c>
      <c r="D215" s="27">
        <v>1.25376</v>
      </c>
      <c r="E215" s="4">
        <v>41709.212361111109</v>
      </c>
      <c r="F215" s="27" t="s">
        <v>182</v>
      </c>
    </row>
    <row r="216" spans="1:6">
      <c r="A216" s="27">
        <v>8</v>
      </c>
      <c r="B216" s="27" t="s">
        <v>156</v>
      </c>
      <c r="C216" s="27" t="s">
        <v>180</v>
      </c>
      <c r="D216" s="27">
        <v>2.86903</v>
      </c>
      <c r="E216" s="4">
        <v>41681.47378472222</v>
      </c>
      <c r="F216" s="27" t="s">
        <v>182</v>
      </c>
    </row>
    <row r="217" spans="1:6">
      <c r="A217" s="27">
        <v>8</v>
      </c>
      <c r="B217" s="27" t="s">
        <v>549</v>
      </c>
      <c r="C217" s="27" t="s">
        <v>180</v>
      </c>
      <c r="D217" s="27">
        <v>8.1978600000000004</v>
      </c>
      <c r="E217" s="4">
        <v>41831.476493055554</v>
      </c>
      <c r="F217" s="27" t="s">
        <v>182</v>
      </c>
    </row>
    <row r="218" spans="1:6">
      <c r="A218" s="27">
        <v>8</v>
      </c>
      <c r="B218" s="27" t="s">
        <v>549</v>
      </c>
      <c r="C218" s="27" t="s">
        <v>180</v>
      </c>
      <c r="D218" s="27">
        <v>0.73009999999999997</v>
      </c>
      <c r="E218" s="4">
        <v>41862.043599537035</v>
      </c>
      <c r="F218" s="27"/>
    </row>
    <row r="219" spans="1:6">
      <c r="A219" s="27">
        <v>8</v>
      </c>
      <c r="B219" s="27" t="s">
        <v>155</v>
      </c>
      <c r="C219" s="27" t="s">
        <v>180</v>
      </c>
      <c r="D219" s="27">
        <v>1.0469299999999999</v>
      </c>
      <c r="E219" s="4">
        <v>41801.382106481484</v>
      </c>
      <c r="F219" s="27" t="s">
        <v>182</v>
      </c>
    </row>
    <row r="220" spans="1:6">
      <c r="A220" s="27">
        <v>8</v>
      </c>
      <c r="B220" s="27" t="s">
        <v>124</v>
      </c>
      <c r="C220" s="27" t="s">
        <v>180</v>
      </c>
      <c r="D220" s="27">
        <v>0.75351999999999997</v>
      </c>
      <c r="E220" s="4">
        <v>41709.201041666667</v>
      </c>
      <c r="F220" s="27" t="s">
        <v>182</v>
      </c>
    </row>
    <row r="221" spans="1:6">
      <c r="A221" s="27">
        <v>8</v>
      </c>
      <c r="B221" s="27" t="s">
        <v>50</v>
      </c>
      <c r="C221" s="27" t="s">
        <v>180</v>
      </c>
      <c r="D221" s="27">
        <v>2.3048099999999998</v>
      </c>
      <c r="E221" s="4">
        <v>41831.715902777774</v>
      </c>
      <c r="F221" s="27" t="s">
        <v>182</v>
      </c>
    </row>
    <row r="222" spans="1:6">
      <c r="A222" s="27">
        <v>8</v>
      </c>
      <c r="B222" s="27" t="s">
        <v>26</v>
      </c>
      <c r="C222" s="27" t="s">
        <v>180</v>
      </c>
      <c r="D222" s="27">
        <v>3.8081200000000002</v>
      </c>
      <c r="E222" s="4">
        <v>41862.050046296295</v>
      </c>
      <c r="F222" s="27" t="s">
        <v>182</v>
      </c>
    </row>
    <row r="223" spans="1:6">
      <c r="A223" s="27">
        <v>9</v>
      </c>
      <c r="B223" s="27" t="s">
        <v>23</v>
      </c>
      <c r="C223" s="27" t="s">
        <v>180</v>
      </c>
      <c r="D223" s="27">
        <v>0.66422000000000003</v>
      </c>
      <c r="E223" s="4">
        <v>41893.933078703703</v>
      </c>
      <c r="F223" s="27" t="s">
        <v>182</v>
      </c>
    </row>
    <row r="224" spans="1:6">
      <c r="A224" s="27">
        <v>9</v>
      </c>
      <c r="B224" s="27" t="s">
        <v>145</v>
      </c>
      <c r="C224" s="27" t="s">
        <v>180</v>
      </c>
      <c r="D224" s="27">
        <v>1.25915</v>
      </c>
      <c r="E224" s="27" t="s">
        <v>596</v>
      </c>
      <c r="F224" s="27" t="s">
        <v>182</v>
      </c>
    </row>
    <row r="225" spans="1:6">
      <c r="A225" s="27">
        <v>9</v>
      </c>
      <c r="B225" s="27" t="s">
        <v>128</v>
      </c>
      <c r="C225" s="27" t="s">
        <v>180</v>
      </c>
      <c r="D225" s="27">
        <v>1.5148999999999999</v>
      </c>
      <c r="E225" s="27" t="s">
        <v>597</v>
      </c>
      <c r="F225" s="27" t="s">
        <v>182</v>
      </c>
    </row>
    <row r="226" spans="1:6">
      <c r="A226" s="27">
        <v>9</v>
      </c>
      <c r="B226" s="27" t="s">
        <v>15</v>
      </c>
      <c r="C226" s="27" t="s">
        <v>180</v>
      </c>
      <c r="D226" s="27">
        <v>2.7744599999999999</v>
      </c>
      <c r="E226" s="27" t="s">
        <v>598</v>
      </c>
      <c r="F226" s="27" t="s">
        <v>182</v>
      </c>
    </row>
    <row r="227" spans="1:6">
      <c r="A227" s="27">
        <v>9</v>
      </c>
      <c r="B227" s="27" t="s">
        <v>161</v>
      </c>
      <c r="C227" s="27" t="s">
        <v>180</v>
      </c>
      <c r="D227" s="27">
        <v>1.2563899999999999</v>
      </c>
      <c r="E227" s="27" t="s">
        <v>599</v>
      </c>
      <c r="F227" s="27" t="s">
        <v>182</v>
      </c>
    </row>
    <row r="228" spans="1:6">
      <c r="A228" s="27">
        <v>9</v>
      </c>
      <c r="B228" s="27" t="s">
        <v>30</v>
      </c>
      <c r="C228" s="27" t="s">
        <v>180</v>
      </c>
      <c r="D228" s="27">
        <v>7.36395</v>
      </c>
      <c r="E228" s="27" t="s">
        <v>600</v>
      </c>
      <c r="F228" s="27" t="s">
        <v>182</v>
      </c>
    </row>
    <row r="229" spans="1:6">
      <c r="A229" s="27">
        <v>9</v>
      </c>
      <c r="B229" s="27" t="s">
        <v>14</v>
      </c>
      <c r="C229" s="27" t="s">
        <v>180</v>
      </c>
      <c r="D229" s="27">
        <v>1.65933</v>
      </c>
      <c r="E229" s="27" t="s">
        <v>601</v>
      </c>
      <c r="F229" s="27" t="s">
        <v>182</v>
      </c>
    </row>
    <row r="230" spans="1:6">
      <c r="A230" s="27">
        <v>9</v>
      </c>
      <c r="B230" s="27" t="s">
        <v>43</v>
      </c>
      <c r="C230" s="27" t="s">
        <v>180</v>
      </c>
      <c r="D230" s="27">
        <v>1.48028</v>
      </c>
      <c r="E230" s="4">
        <v>41954.589479166665</v>
      </c>
      <c r="F230" s="27" t="s">
        <v>182</v>
      </c>
    </row>
    <row r="231" spans="1:6">
      <c r="A231" s="27">
        <v>9</v>
      </c>
      <c r="B231" s="27" t="s">
        <v>157</v>
      </c>
      <c r="C231" s="27" t="s">
        <v>180</v>
      </c>
      <c r="D231" s="27">
        <v>1.6059300000000001</v>
      </c>
      <c r="E231" s="4">
        <v>41893.310381944444</v>
      </c>
      <c r="F231" s="27" t="s">
        <v>182</v>
      </c>
    </row>
    <row r="232" spans="1:6">
      <c r="A232" s="27">
        <v>9</v>
      </c>
      <c r="B232" s="27" t="s">
        <v>157</v>
      </c>
      <c r="C232" s="27" t="s">
        <v>180</v>
      </c>
      <c r="D232" s="27">
        <v>1.66414</v>
      </c>
      <c r="E232" s="4">
        <v>41923.104525462964</v>
      </c>
      <c r="F232" s="27"/>
    </row>
    <row r="233" spans="1:6">
      <c r="A233" s="27">
        <v>9</v>
      </c>
      <c r="B233" s="27" t="s">
        <v>157</v>
      </c>
      <c r="C233" s="27" t="s">
        <v>180</v>
      </c>
      <c r="D233" s="27">
        <v>1.5705499999999999</v>
      </c>
      <c r="E233" s="4">
        <v>41923.949363425927</v>
      </c>
      <c r="F233" s="27"/>
    </row>
    <row r="234" spans="1:6">
      <c r="A234" s="27">
        <v>9</v>
      </c>
      <c r="B234" s="27" t="s">
        <v>157</v>
      </c>
      <c r="C234" s="27" t="s">
        <v>180</v>
      </c>
      <c r="D234" s="27">
        <v>1.6000300000000001</v>
      </c>
      <c r="E234" s="4">
        <v>41954.943148148152</v>
      </c>
      <c r="F234" s="27"/>
    </row>
    <row r="235" spans="1:6">
      <c r="A235" s="27">
        <v>9</v>
      </c>
      <c r="B235" s="27" t="s">
        <v>157</v>
      </c>
      <c r="C235" s="27" t="s">
        <v>180</v>
      </c>
      <c r="D235" s="27">
        <v>1.5767899999999999</v>
      </c>
      <c r="E235" s="4">
        <v>41984.98646990741</v>
      </c>
      <c r="F235" s="27"/>
    </row>
    <row r="236" spans="1:6">
      <c r="A236" s="27">
        <v>9</v>
      </c>
      <c r="B236" s="27" t="s">
        <v>157</v>
      </c>
      <c r="C236" s="27" t="s">
        <v>180</v>
      </c>
      <c r="D236" s="27">
        <v>1.59341</v>
      </c>
      <c r="E236" s="27" t="s">
        <v>602</v>
      </c>
      <c r="F236" s="27"/>
    </row>
    <row r="237" spans="1:6">
      <c r="A237" s="27">
        <v>9</v>
      </c>
      <c r="B237" s="27" t="s">
        <v>19</v>
      </c>
      <c r="C237" s="27" t="s">
        <v>180</v>
      </c>
      <c r="D237" s="27">
        <v>2.2399100000000001</v>
      </c>
      <c r="E237" s="4">
        <v>41923.463460648149</v>
      </c>
      <c r="F237" s="27" t="s">
        <v>182</v>
      </c>
    </row>
    <row r="238" spans="1:6">
      <c r="A238" s="27">
        <v>9</v>
      </c>
      <c r="B238" s="27" t="s">
        <v>156</v>
      </c>
      <c r="C238" s="27" t="s">
        <v>180</v>
      </c>
      <c r="D238" s="27">
        <v>3.6039500000000002</v>
      </c>
      <c r="E238" s="4">
        <v>41923.229629629626</v>
      </c>
      <c r="F238" s="27" t="s">
        <v>182</v>
      </c>
    </row>
    <row r="239" spans="1:6">
      <c r="A239" s="27">
        <v>9</v>
      </c>
      <c r="B239" s="27" t="s">
        <v>156</v>
      </c>
      <c r="C239" s="27" t="s">
        <v>180</v>
      </c>
      <c r="D239" s="27">
        <v>1.38646</v>
      </c>
      <c r="E239" s="4">
        <v>41954.373680555553</v>
      </c>
      <c r="F239" s="27"/>
    </row>
    <row r="240" spans="1:6">
      <c r="A240" s="27">
        <v>9</v>
      </c>
      <c r="B240" s="27" t="s">
        <v>549</v>
      </c>
      <c r="C240" s="27" t="s">
        <v>191</v>
      </c>
      <c r="D240" s="27"/>
      <c r="E240" s="27" t="s">
        <v>603</v>
      </c>
      <c r="F240" s="27"/>
    </row>
    <row r="241" spans="1:6">
      <c r="A241" s="27">
        <v>9</v>
      </c>
      <c r="B241" s="27" t="s">
        <v>549</v>
      </c>
      <c r="C241" s="27" t="s">
        <v>180</v>
      </c>
      <c r="D241" s="27">
        <v>2.9910999999999999</v>
      </c>
      <c r="E241" s="27" t="s">
        <v>604</v>
      </c>
      <c r="F241" s="27" t="s">
        <v>182</v>
      </c>
    </row>
    <row r="242" spans="1:6">
      <c r="A242" s="27">
        <v>9</v>
      </c>
      <c r="B242" s="27" t="s">
        <v>155</v>
      </c>
      <c r="C242" s="27" t="s">
        <v>180</v>
      </c>
      <c r="D242" s="27">
        <v>1.24193</v>
      </c>
      <c r="E242" s="27" t="s">
        <v>605</v>
      </c>
      <c r="F242" s="27" t="s">
        <v>182</v>
      </c>
    </row>
    <row r="243" spans="1:6">
      <c r="A243" s="27">
        <v>9</v>
      </c>
      <c r="B243" s="27" t="s">
        <v>124</v>
      </c>
      <c r="C243" s="27" t="s">
        <v>180</v>
      </c>
      <c r="D243" s="27">
        <v>2.4593500000000001</v>
      </c>
      <c r="E243" s="27" t="s">
        <v>606</v>
      </c>
      <c r="F243" s="27" t="s">
        <v>182</v>
      </c>
    </row>
    <row r="244" spans="1:6">
      <c r="A244" s="27">
        <v>9</v>
      </c>
      <c r="B244" s="27" t="s">
        <v>50</v>
      </c>
      <c r="C244" s="27" t="s">
        <v>180</v>
      </c>
      <c r="D244" s="27">
        <v>0.90781000000000001</v>
      </c>
      <c r="E244" s="27" t="s">
        <v>607</v>
      </c>
      <c r="F244" s="27" t="s">
        <v>182</v>
      </c>
    </row>
    <row r="245" spans="1:6">
      <c r="A245" s="27">
        <v>9</v>
      </c>
      <c r="B245" s="27" t="s">
        <v>26</v>
      </c>
      <c r="C245" s="27" t="s">
        <v>180</v>
      </c>
      <c r="D245" s="27">
        <v>4.3848500000000001</v>
      </c>
      <c r="E245" s="27" t="s">
        <v>608</v>
      </c>
      <c r="F245" s="27" t="s">
        <v>182</v>
      </c>
    </row>
    <row r="246" spans="1:6">
      <c r="A246" s="27">
        <v>10</v>
      </c>
      <c r="B246" s="27" t="s">
        <v>23</v>
      </c>
      <c r="C246" s="27" t="s">
        <v>180</v>
      </c>
      <c r="D246" s="27">
        <v>2.3518300000000001</v>
      </c>
      <c r="E246" s="27" t="s">
        <v>609</v>
      </c>
      <c r="F246" s="27" t="s">
        <v>182</v>
      </c>
    </row>
    <row r="247" spans="1:6">
      <c r="A247" s="27">
        <v>10</v>
      </c>
      <c r="B247" s="27" t="s">
        <v>23</v>
      </c>
      <c r="C247" s="27" t="s">
        <v>180</v>
      </c>
      <c r="D247" s="27">
        <v>2.4458500000000001</v>
      </c>
      <c r="E247" s="27" t="s">
        <v>610</v>
      </c>
      <c r="F247" s="27"/>
    </row>
    <row r="248" spans="1:6">
      <c r="A248" s="27">
        <v>10</v>
      </c>
      <c r="B248" s="27" t="s">
        <v>145</v>
      </c>
      <c r="C248" s="27" t="s">
        <v>180</v>
      </c>
      <c r="D248" s="27">
        <v>3.0822400000000001</v>
      </c>
      <c r="E248" s="27" t="s">
        <v>611</v>
      </c>
      <c r="F248" s="27" t="s">
        <v>182</v>
      </c>
    </row>
    <row r="249" spans="1:6">
      <c r="A249" s="27">
        <v>10</v>
      </c>
      <c r="B249" s="27" t="s">
        <v>128</v>
      </c>
      <c r="C249" s="27" t="s">
        <v>180</v>
      </c>
      <c r="D249" s="27">
        <v>3.71509</v>
      </c>
      <c r="E249" s="27" t="s">
        <v>612</v>
      </c>
      <c r="F249" s="27" t="s">
        <v>182</v>
      </c>
    </row>
    <row r="250" spans="1:6">
      <c r="A250" s="27">
        <v>10</v>
      </c>
      <c r="B250" s="27" t="s">
        <v>15</v>
      </c>
      <c r="C250" s="27" t="s">
        <v>180</v>
      </c>
      <c r="D250" s="27">
        <v>2.78586</v>
      </c>
      <c r="E250" s="27" t="s">
        <v>613</v>
      </c>
      <c r="F250" s="27" t="s">
        <v>182</v>
      </c>
    </row>
    <row r="251" spans="1:6">
      <c r="A251" s="27">
        <v>10</v>
      </c>
      <c r="B251" s="27" t="s">
        <v>161</v>
      </c>
      <c r="C251" s="27" t="s">
        <v>180</v>
      </c>
      <c r="D251" s="27">
        <v>1.79504</v>
      </c>
      <c r="E251" s="27" t="s">
        <v>614</v>
      </c>
      <c r="F251" s="27" t="s">
        <v>182</v>
      </c>
    </row>
    <row r="252" spans="1:6">
      <c r="A252" s="27">
        <v>10</v>
      </c>
      <c r="B252" s="27" t="s">
        <v>30</v>
      </c>
      <c r="C252" s="27" t="s">
        <v>180</v>
      </c>
      <c r="D252" s="27">
        <v>1.7986500000000001</v>
      </c>
      <c r="E252" s="27" t="s">
        <v>615</v>
      </c>
      <c r="F252" s="27" t="s">
        <v>182</v>
      </c>
    </row>
    <row r="253" spans="1:6">
      <c r="A253" s="27">
        <v>10</v>
      </c>
      <c r="B253" s="27" t="s">
        <v>14</v>
      </c>
      <c r="C253" s="27" t="s">
        <v>180</v>
      </c>
      <c r="D253" s="27">
        <v>2.06134</v>
      </c>
      <c r="E253" s="27" t="s">
        <v>616</v>
      </c>
      <c r="F253" s="27" t="s">
        <v>182</v>
      </c>
    </row>
    <row r="254" spans="1:6">
      <c r="A254" s="27">
        <v>10</v>
      </c>
      <c r="B254" s="27" t="s">
        <v>43</v>
      </c>
      <c r="C254" s="27" t="s">
        <v>180</v>
      </c>
      <c r="D254" s="27">
        <v>3.6516899999999999</v>
      </c>
      <c r="E254" s="27" t="s">
        <v>617</v>
      </c>
      <c r="F254" s="27" t="s">
        <v>182</v>
      </c>
    </row>
    <row r="255" spans="1:6">
      <c r="A255" s="27">
        <v>10</v>
      </c>
      <c r="B255" s="27" t="s">
        <v>157</v>
      </c>
      <c r="C255" s="27" t="s">
        <v>180</v>
      </c>
      <c r="D255" s="27">
        <v>2.5710999999999999</v>
      </c>
      <c r="E255" s="27" t="s">
        <v>618</v>
      </c>
      <c r="F255" s="27" t="s">
        <v>182</v>
      </c>
    </row>
    <row r="256" spans="1:6">
      <c r="A256" s="27">
        <v>10</v>
      </c>
      <c r="B256" s="27" t="s">
        <v>19</v>
      </c>
      <c r="C256" s="27" t="s">
        <v>180</v>
      </c>
      <c r="D256" s="27">
        <v>3.6795200000000001</v>
      </c>
      <c r="E256" s="27" t="s">
        <v>619</v>
      </c>
      <c r="F256" s="27" t="s">
        <v>182</v>
      </c>
    </row>
    <row r="257" spans="1:6">
      <c r="A257" s="27">
        <v>10</v>
      </c>
      <c r="B257" s="27" t="s">
        <v>156</v>
      </c>
      <c r="C257" s="27" t="s">
        <v>180</v>
      </c>
      <c r="D257" s="27">
        <v>4.37704</v>
      </c>
      <c r="E257" s="27" t="s">
        <v>620</v>
      </c>
      <c r="F257" s="27" t="s">
        <v>182</v>
      </c>
    </row>
    <row r="258" spans="1:6">
      <c r="A258" s="27">
        <v>10</v>
      </c>
      <c r="B258" s="27" t="s">
        <v>156</v>
      </c>
      <c r="C258" s="27" t="s">
        <v>180</v>
      </c>
      <c r="D258" s="27">
        <v>4.3696700000000002</v>
      </c>
      <c r="E258" s="27" t="s">
        <v>621</v>
      </c>
      <c r="F258" s="27"/>
    </row>
    <row r="259" spans="1:6">
      <c r="A259" s="27">
        <v>10</v>
      </c>
      <c r="B259" s="27" t="s">
        <v>156</v>
      </c>
      <c r="C259" s="27" t="s">
        <v>180</v>
      </c>
      <c r="D259" s="27">
        <v>4.4216800000000003</v>
      </c>
      <c r="E259" s="27" t="s">
        <v>622</v>
      </c>
      <c r="F259" s="27"/>
    </row>
    <row r="260" spans="1:6">
      <c r="A260" s="27">
        <v>10</v>
      </c>
      <c r="B260" s="27" t="s">
        <v>549</v>
      </c>
      <c r="C260" s="27" t="s">
        <v>180</v>
      </c>
      <c r="D260" s="27">
        <v>4.9096599999999997</v>
      </c>
      <c r="E260" s="27" t="s">
        <v>623</v>
      </c>
      <c r="F260" s="27" t="s">
        <v>182</v>
      </c>
    </row>
    <row r="261" spans="1:6">
      <c r="A261" s="27">
        <v>10</v>
      </c>
      <c r="B261" s="27" t="s">
        <v>155</v>
      </c>
      <c r="C261" s="27" t="s">
        <v>180</v>
      </c>
      <c r="D261" s="27">
        <v>4.0601200000000004</v>
      </c>
      <c r="E261" s="27" t="s">
        <v>624</v>
      </c>
      <c r="F261" s="27" t="s">
        <v>182</v>
      </c>
    </row>
    <row r="262" spans="1:6">
      <c r="A262" s="27">
        <v>10</v>
      </c>
      <c r="B262" s="27" t="s">
        <v>124</v>
      </c>
      <c r="C262" s="27" t="s">
        <v>180</v>
      </c>
      <c r="D262" s="27">
        <v>2.9613999999999998</v>
      </c>
      <c r="E262" s="27" t="s">
        <v>625</v>
      </c>
      <c r="F262" s="27" t="s">
        <v>182</v>
      </c>
    </row>
    <row r="263" spans="1:6">
      <c r="A263" s="27">
        <v>10</v>
      </c>
      <c r="B263" s="27" t="s">
        <v>50</v>
      </c>
      <c r="C263" s="27" t="s">
        <v>180</v>
      </c>
      <c r="D263" s="27">
        <v>5.0093500000000004</v>
      </c>
      <c r="E263" s="27" t="s">
        <v>626</v>
      </c>
      <c r="F263" s="27" t="s">
        <v>182</v>
      </c>
    </row>
    <row r="264" spans="1:6">
      <c r="A264" s="27">
        <v>10</v>
      </c>
      <c r="B264" s="27" t="s">
        <v>50</v>
      </c>
      <c r="C264" s="27" t="s">
        <v>191</v>
      </c>
      <c r="D264" s="27"/>
      <c r="E264" s="27" t="s">
        <v>627</v>
      </c>
      <c r="F264" s="27"/>
    </row>
    <row r="265" spans="1:6">
      <c r="A265" s="27">
        <v>10</v>
      </c>
      <c r="B265" s="27" t="s">
        <v>26</v>
      </c>
      <c r="C265" s="27" t="s">
        <v>180</v>
      </c>
      <c r="D265" s="27">
        <v>1.4519500000000001</v>
      </c>
      <c r="E265" s="27" t="s">
        <v>628</v>
      </c>
      <c r="F265" s="27" t="s">
        <v>182</v>
      </c>
    </row>
    <row r="266" spans="1:6">
      <c r="A266" s="27">
        <v>11</v>
      </c>
      <c r="B266" s="27" t="s">
        <v>23</v>
      </c>
      <c r="C266" s="27" t="s">
        <v>180</v>
      </c>
      <c r="D266" s="27">
        <v>2.0861399999999999</v>
      </c>
      <c r="E266" s="27" t="s">
        <v>629</v>
      </c>
      <c r="F266" s="27" t="s">
        <v>182</v>
      </c>
    </row>
    <row r="267" spans="1:6">
      <c r="A267" s="27">
        <v>11</v>
      </c>
      <c r="B267" s="27" t="s">
        <v>23</v>
      </c>
      <c r="C267" s="27" t="s">
        <v>180</v>
      </c>
      <c r="D267" s="27">
        <v>1.58382</v>
      </c>
      <c r="E267" s="27" t="s">
        <v>630</v>
      </c>
      <c r="F267" s="27"/>
    </row>
    <row r="268" spans="1:6">
      <c r="A268" s="27">
        <v>11</v>
      </c>
      <c r="B268" s="27" t="s">
        <v>145</v>
      </c>
      <c r="C268" s="27" t="s">
        <v>180</v>
      </c>
      <c r="D268" s="27">
        <v>1.5581100000000001</v>
      </c>
      <c r="E268" s="27" t="s">
        <v>631</v>
      </c>
      <c r="F268" s="27" t="s">
        <v>182</v>
      </c>
    </row>
    <row r="269" spans="1:6">
      <c r="A269" s="27">
        <v>11</v>
      </c>
      <c r="B269" s="27" t="s">
        <v>128</v>
      </c>
      <c r="C269" s="27" t="s">
        <v>180</v>
      </c>
      <c r="D269" s="27">
        <v>3.4309699999999999</v>
      </c>
      <c r="E269" s="27" t="s">
        <v>632</v>
      </c>
      <c r="F269" s="27" t="s">
        <v>182</v>
      </c>
    </row>
    <row r="270" spans="1:6">
      <c r="A270" s="27">
        <v>11</v>
      </c>
      <c r="B270" s="27" t="s">
        <v>15</v>
      </c>
      <c r="C270" s="27" t="s">
        <v>180</v>
      </c>
      <c r="D270" s="27">
        <v>2.14229</v>
      </c>
      <c r="E270" s="27" t="s">
        <v>633</v>
      </c>
      <c r="F270" s="27" t="s">
        <v>182</v>
      </c>
    </row>
    <row r="271" spans="1:6">
      <c r="A271" s="27">
        <v>11</v>
      </c>
      <c r="B271" s="27" t="s">
        <v>161</v>
      </c>
      <c r="C271" s="27" t="s">
        <v>180</v>
      </c>
      <c r="D271" s="27">
        <v>1.6348199999999999</v>
      </c>
      <c r="E271" s="27" t="s">
        <v>634</v>
      </c>
      <c r="F271" s="27" t="s">
        <v>182</v>
      </c>
    </row>
    <row r="272" spans="1:6">
      <c r="A272" s="27">
        <v>11</v>
      </c>
      <c r="B272" s="27" t="s">
        <v>30</v>
      </c>
      <c r="C272" s="27" t="s">
        <v>180</v>
      </c>
      <c r="D272" s="27">
        <v>2.1575000000000002</v>
      </c>
      <c r="E272" s="11" t="s">
        <v>635</v>
      </c>
      <c r="F272" s="27" t="s">
        <v>182</v>
      </c>
    </row>
    <row r="273" spans="1:6">
      <c r="A273" s="27">
        <v>11</v>
      </c>
      <c r="B273" s="27" t="s">
        <v>14</v>
      </c>
      <c r="C273" s="27" t="s">
        <v>180</v>
      </c>
      <c r="D273" s="27">
        <v>2.1234999999999999</v>
      </c>
      <c r="E273" s="11" t="s">
        <v>636</v>
      </c>
      <c r="F273" s="27" t="s">
        <v>182</v>
      </c>
    </row>
    <row r="274" spans="1:6">
      <c r="A274" s="27">
        <v>11</v>
      </c>
      <c r="B274" s="27" t="s">
        <v>43</v>
      </c>
      <c r="C274" s="27" t="s">
        <v>180</v>
      </c>
      <c r="D274" s="27">
        <v>3.2039599999999999</v>
      </c>
      <c r="E274" s="11" t="s">
        <v>637</v>
      </c>
      <c r="F274" s="27" t="s">
        <v>182</v>
      </c>
    </row>
    <row r="275" spans="1:6">
      <c r="A275" s="27">
        <v>11</v>
      </c>
      <c r="B275" s="27" t="s">
        <v>157</v>
      </c>
      <c r="C275" s="27" t="s">
        <v>180</v>
      </c>
      <c r="D275" s="27">
        <v>2.32578</v>
      </c>
      <c r="E275" s="11" t="s">
        <v>638</v>
      </c>
      <c r="F275" s="27" t="s">
        <v>182</v>
      </c>
    </row>
    <row r="276" spans="1:6">
      <c r="A276" s="27">
        <v>11</v>
      </c>
      <c r="B276" s="27" t="s">
        <v>157</v>
      </c>
      <c r="C276" s="27" t="s">
        <v>180</v>
      </c>
      <c r="D276" s="27">
        <v>2.3702399999999999</v>
      </c>
      <c r="E276" s="11" t="s">
        <v>639</v>
      </c>
      <c r="F276" s="27"/>
    </row>
    <row r="277" spans="1:6">
      <c r="A277" s="27">
        <v>11</v>
      </c>
      <c r="B277" s="27" t="s">
        <v>157</v>
      </c>
      <c r="C277" s="27" t="s">
        <v>180</v>
      </c>
      <c r="D277" s="27">
        <v>9.7871600000000001</v>
      </c>
      <c r="E277" s="11" t="s">
        <v>640</v>
      </c>
      <c r="F277" s="27"/>
    </row>
    <row r="278" spans="1:6">
      <c r="A278" s="27">
        <v>11</v>
      </c>
      <c r="B278" s="27" t="s">
        <v>19</v>
      </c>
      <c r="C278" s="27" t="s">
        <v>180</v>
      </c>
      <c r="D278" s="27">
        <v>1.0613900000000001</v>
      </c>
      <c r="E278" s="11" t="s">
        <v>641</v>
      </c>
      <c r="F278" s="27" t="s">
        <v>182</v>
      </c>
    </row>
    <row r="279" spans="1:6">
      <c r="A279" s="27">
        <v>11</v>
      </c>
      <c r="B279" s="27" t="s">
        <v>156</v>
      </c>
      <c r="C279" s="27" t="s">
        <v>180</v>
      </c>
      <c r="D279" s="27">
        <v>1.8295699999999999</v>
      </c>
      <c r="E279" s="11" t="s">
        <v>642</v>
      </c>
      <c r="F279" s="27" t="s">
        <v>182</v>
      </c>
    </row>
    <row r="280" spans="1:6">
      <c r="A280" s="27">
        <v>11</v>
      </c>
      <c r="B280" s="27" t="s">
        <v>155</v>
      </c>
      <c r="C280" s="27" t="s">
        <v>180</v>
      </c>
      <c r="D280" s="27">
        <v>1.0845800000000001</v>
      </c>
      <c r="E280" s="11" t="s">
        <v>643</v>
      </c>
      <c r="F280" s="27" t="s">
        <v>182</v>
      </c>
    </row>
    <row r="281" spans="1:6">
      <c r="A281" s="27">
        <v>11</v>
      </c>
      <c r="B281" s="27" t="s">
        <v>124</v>
      </c>
      <c r="C281" s="27" t="s">
        <v>180</v>
      </c>
      <c r="D281" s="27">
        <v>1.3461399999999999</v>
      </c>
      <c r="E281" s="11" t="s">
        <v>644</v>
      </c>
      <c r="F281" s="27" t="s">
        <v>182</v>
      </c>
    </row>
    <row r="282" spans="1:6">
      <c r="A282" s="27">
        <v>11</v>
      </c>
      <c r="B282" s="27" t="s">
        <v>50</v>
      </c>
      <c r="C282" s="27" t="s">
        <v>180</v>
      </c>
      <c r="D282" s="27">
        <v>1.1822299999999999</v>
      </c>
      <c r="E282" s="11" t="s">
        <v>645</v>
      </c>
      <c r="F282" s="27" t="s">
        <v>182</v>
      </c>
    </row>
    <row r="283" spans="1:6">
      <c r="A283" s="27">
        <v>11</v>
      </c>
      <c r="B283" s="27" t="s">
        <v>26</v>
      </c>
      <c r="C283" s="27" t="s">
        <v>180</v>
      </c>
      <c r="D283" s="27">
        <v>1.5110600000000001</v>
      </c>
      <c r="E283" s="11" t="s">
        <v>646</v>
      </c>
      <c r="F283" s="27" t="s">
        <v>182</v>
      </c>
    </row>
    <row r="284" spans="1:6">
      <c r="A284" s="27">
        <v>12</v>
      </c>
      <c r="B284" s="27" t="s">
        <v>23</v>
      </c>
      <c r="C284" s="27" t="s">
        <v>180</v>
      </c>
      <c r="D284" s="27">
        <v>7.23447</v>
      </c>
      <c r="E284" s="12">
        <v>41651.980219907404</v>
      </c>
      <c r="F284" s="27" t="s">
        <v>182</v>
      </c>
    </row>
    <row r="285" spans="1:6">
      <c r="A285" s="27">
        <v>12</v>
      </c>
      <c r="B285" s="27" t="s">
        <v>145</v>
      </c>
      <c r="C285" s="27" t="s">
        <v>180</v>
      </c>
      <c r="D285" s="27">
        <v>6.5812299999999997</v>
      </c>
      <c r="E285" s="12">
        <v>41771.824386574073</v>
      </c>
      <c r="F285" s="27" t="s">
        <v>182</v>
      </c>
    </row>
    <row r="286" spans="1:6">
      <c r="A286" s="27">
        <v>12</v>
      </c>
      <c r="B286" s="27" t="s">
        <v>128</v>
      </c>
      <c r="C286" s="27" t="s">
        <v>180</v>
      </c>
      <c r="D286" s="27">
        <v>10.22129</v>
      </c>
      <c r="E286" s="12">
        <v>41771.367326388892</v>
      </c>
      <c r="F286" s="27" t="s">
        <v>182</v>
      </c>
    </row>
    <row r="287" spans="1:6">
      <c r="A287" s="27">
        <v>12</v>
      </c>
      <c r="B287" s="27" t="s">
        <v>15</v>
      </c>
      <c r="C287" s="27" t="s">
        <v>180</v>
      </c>
      <c r="D287" s="27">
        <v>7.3595499999999996</v>
      </c>
      <c r="E287" s="12">
        <v>41771.128553240742</v>
      </c>
      <c r="F287" s="27" t="s">
        <v>182</v>
      </c>
    </row>
    <row r="288" spans="1:6">
      <c r="A288" s="27">
        <v>12</v>
      </c>
      <c r="B288" s="27" t="s">
        <v>161</v>
      </c>
      <c r="C288" s="27" t="s">
        <v>180</v>
      </c>
      <c r="D288" s="27">
        <v>10.356999999999999</v>
      </c>
      <c r="E288" s="12">
        <v>41771.538310185184</v>
      </c>
      <c r="F288" s="27" t="s">
        <v>182</v>
      </c>
    </row>
    <row r="289" spans="1:6">
      <c r="A289" s="27">
        <v>12</v>
      </c>
      <c r="B289" s="27" t="s">
        <v>161</v>
      </c>
      <c r="C289" s="27" t="s">
        <v>191</v>
      </c>
      <c r="D289" s="27"/>
      <c r="E289" s="12">
        <v>41802.198842592596</v>
      </c>
      <c r="F289" s="27"/>
    </row>
    <row r="290" spans="1:6">
      <c r="A290" s="27">
        <v>12</v>
      </c>
      <c r="B290" s="27" t="s">
        <v>30</v>
      </c>
      <c r="C290" s="27" t="s">
        <v>180</v>
      </c>
      <c r="D290" s="27">
        <v>4.4200799999999996</v>
      </c>
      <c r="E290" s="12">
        <v>41802.112523148149</v>
      </c>
      <c r="F290" s="27" t="s">
        <v>182</v>
      </c>
    </row>
    <row r="291" spans="1:6">
      <c r="A291" s="27">
        <v>12</v>
      </c>
      <c r="B291" s="27" t="s">
        <v>14</v>
      </c>
      <c r="C291" s="27" t="s">
        <v>180</v>
      </c>
      <c r="D291" s="27">
        <v>6.8457100000000004</v>
      </c>
      <c r="E291" s="12">
        <v>41710.507349537038</v>
      </c>
      <c r="F291" s="27" t="s">
        <v>182</v>
      </c>
    </row>
    <row r="292" spans="1:6">
      <c r="A292" s="27">
        <v>12</v>
      </c>
      <c r="B292" s="27" t="s">
        <v>43</v>
      </c>
      <c r="C292" s="27" t="s">
        <v>180</v>
      </c>
      <c r="D292" s="27">
        <v>4.7236799999999999</v>
      </c>
      <c r="E292" s="12">
        <v>41651.787905092591</v>
      </c>
      <c r="F292" s="27" t="s">
        <v>182</v>
      </c>
    </row>
    <row r="293" spans="1:6">
      <c r="A293" s="27">
        <v>12</v>
      </c>
      <c r="B293" s="27" t="s">
        <v>157</v>
      </c>
      <c r="C293" s="27" t="s">
        <v>180</v>
      </c>
      <c r="D293" s="27">
        <v>14.878769999999999</v>
      </c>
      <c r="E293" s="12">
        <v>41682.104166666664</v>
      </c>
      <c r="F293" s="27"/>
    </row>
    <row r="294" spans="1:6">
      <c r="A294" s="27">
        <v>12</v>
      </c>
      <c r="B294" s="27" t="s">
        <v>157</v>
      </c>
      <c r="C294" s="27" t="s">
        <v>180</v>
      </c>
      <c r="D294" s="27">
        <v>8.4116700000000009</v>
      </c>
      <c r="E294" s="11" t="s">
        <v>647</v>
      </c>
      <c r="F294" s="27" t="s">
        <v>182</v>
      </c>
    </row>
    <row r="295" spans="1:6">
      <c r="A295" s="27">
        <v>12</v>
      </c>
      <c r="B295" s="27" t="s">
        <v>19</v>
      </c>
      <c r="C295" s="27" t="s">
        <v>180</v>
      </c>
      <c r="D295" s="27">
        <v>6.2751700000000001</v>
      </c>
      <c r="E295" s="11" t="s">
        <v>648</v>
      </c>
      <c r="F295" s="27" t="s">
        <v>182</v>
      </c>
    </row>
    <row r="296" spans="1:6">
      <c r="A296" s="27">
        <v>12</v>
      </c>
      <c r="B296" s="27" t="s">
        <v>156</v>
      </c>
      <c r="C296" s="27" t="s">
        <v>180</v>
      </c>
      <c r="D296" s="27">
        <v>16.818960000000001</v>
      </c>
      <c r="E296" s="12">
        <v>41651.195625</v>
      </c>
      <c r="F296" s="27" t="s">
        <v>182</v>
      </c>
    </row>
    <row r="297" spans="1:6">
      <c r="A297" s="27">
        <v>12</v>
      </c>
      <c r="B297" s="27" t="s">
        <v>155</v>
      </c>
      <c r="C297" s="27" t="s">
        <v>180</v>
      </c>
      <c r="D297" s="27">
        <v>3.0651199999999998</v>
      </c>
      <c r="E297" s="12">
        <v>41771.285682870373</v>
      </c>
      <c r="F297" s="27" t="s">
        <v>182</v>
      </c>
    </row>
    <row r="298" spans="1:6">
      <c r="A298" s="27">
        <v>12</v>
      </c>
      <c r="B298" s="27" t="s">
        <v>124</v>
      </c>
      <c r="C298" s="27" t="s">
        <v>180</v>
      </c>
      <c r="D298" s="27">
        <v>3.5581900000000002</v>
      </c>
      <c r="E298" s="12">
        <v>41710.308877314812</v>
      </c>
      <c r="F298" s="27" t="s">
        <v>182</v>
      </c>
    </row>
    <row r="299" spans="1:6">
      <c r="A299" s="27">
        <v>12</v>
      </c>
      <c r="B299" s="27" t="s">
        <v>50</v>
      </c>
      <c r="C299" s="27" t="s">
        <v>180</v>
      </c>
      <c r="D299" s="27">
        <v>4.5301999999999998</v>
      </c>
      <c r="E299" s="12">
        <v>41802.030763888892</v>
      </c>
      <c r="F299" s="27" t="s">
        <v>182</v>
      </c>
    </row>
    <row r="300" spans="1:6">
      <c r="A300" s="27">
        <v>12</v>
      </c>
      <c r="B300" s="27" t="s">
        <v>26</v>
      </c>
      <c r="C300" s="27" t="s">
        <v>180</v>
      </c>
      <c r="D300" s="27">
        <v>14.617979999999999</v>
      </c>
      <c r="E300" s="12">
        <v>41771.472013888888</v>
      </c>
      <c r="F300" s="27" t="s">
        <v>182</v>
      </c>
    </row>
  </sheetData>
  <sortState ref="A2:E35">
    <sortCondition ref="B2:B35"/>
    <sortCondition ref="E2:E3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3" workbookViewId="0">
      <selection activeCell="B13" sqref="B13"/>
    </sheetView>
  </sheetViews>
  <sheetFormatPr defaultRowHeight="15"/>
  <cols>
    <col min="1" max="1" width="10.7109375" bestFit="1" customWidth="1"/>
    <col min="2" max="2" width="100.7109375" style="3" customWidth="1"/>
  </cols>
  <sheetData>
    <row r="1" spans="1:2">
      <c r="A1" s="27" t="s">
        <v>55</v>
      </c>
      <c r="B1" s="3" t="s">
        <v>56</v>
      </c>
    </row>
    <row r="2" spans="1:2" ht="45">
      <c r="A2" s="2">
        <v>41905</v>
      </c>
      <c r="B2" s="3" t="s">
        <v>57</v>
      </c>
    </row>
    <row r="3" spans="1:2" ht="30">
      <c r="A3" s="2">
        <v>41910</v>
      </c>
      <c r="B3" s="25" t="s">
        <v>58</v>
      </c>
    </row>
    <row r="4" spans="1:2" ht="30">
      <c r="A4" s="2">
        <v>41922</v>
      </c>
      <c r="B4" s="3" t="s">
        <v>59</v>
      </c>
    </row>
    <row r="5" spans="1:2" ht="45">
      <c r="A5" s="2">
        <v>41923</v>
      </c>
      <c r="B5" s="30" t="s">
        <v>60</v>
      </c>
    </row>
    <row r="6" spans="1:2" ht="45">
      <c r="A6" s="2">
        <v>41927</v>
      </c>
      <c r="B6" s="3" t="s">
        <v>61</v>
      </c>
    </row>
    <row r="7" spans="1:2" ht="30">
      <c r="A7" s="2">
        <v>41944</v>
      </c>
      <c r="B7" s="3" t="s">
        <v>62</v>
      </c>
    </row>
    <row r="8" spans="1:2" ht="30">
      <c r="A8" s="2">
        <v>41950</v>
      </c>
      <c r="B8" s="30" t="s">
        <v>63</v>
      </c>
    </row>
    <row r="9" spans="1:2" ht="30">
      <c r="A9" s="2">
        <v>41972</v>
      </c>
      <c r="B9" s="3" t="s">
        <v>64</v>
      </c>
    </row>
    <row r="10" spans="1:2" ht="45">
      <c r="A10" s="2">
        <v>41980</v>
      </c>
      <c r="B10" s="3" t="s">
        <v>65</v>
      </c>
    </row>
    <row r="11" spans="1:2" ht="30">
      <c r="A11" s="2">
        <v>41983</v>
      </c>
      <c r="B11" s="3" t="s">
        <v>66</v>
      </c>
    </row>
  </sheetData>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
  <sheetViews>
    <sheetView topLeftCell="A208" workbookViewId="0">
      <selection activeCell="H145" sqref="H145"/>
    </sheetView>
  </sheetViews>
  <sheetFormatPr defaultRowHeight="15"/>
  <cols>
    <col min="1" max="1" width="16" bestFit="1" customWidth="1"/>
    <col min="2" max="2" width="26.5703125" bestFit="1" customWidth="1"/>
    <col min="5" max="5" width="17.5703125" style="13" bestFit="1" customWidth="1"/>
  </cols>
  <sheetData>
    <row r="1" spans="1:6">
      <c r="A1" s="27" t="s">
        <v>122</v>
      </c>
      <c r="B1" s="27" t="s">
        <v>67</v>
      </c>
      <c r="C1" s="27" t="s">
        <v>177</v>
      </c>
      <c r="D1" s="27" t="s">
        <v>121</v>
      </c>
      <c r="E1" s="13" t="s">
        <v>178</v>
      </c>
      <c r="F1" s="27" t="s">
        <v>179</v>
      </c>
    </row>
    <row r="2" spans="1:6">
      <c r="A2" s="27">
        <v>1</v>
      </c>
      <c r="B2" s="27" t="s">
        <v>145</v>
      </c>
      <c r="C2" s="27" t="s">
        <v>180</v>
      </c>
      <c r="D2" s="27">
        <v>3.9410000000000001E-2</v>
      </c>
      <c r="E2" s="13" t="s">
        <v>649</v>
      </c>
      <c r="F2" s="27" t="s">
        <v>182</v>
      </c>
    </row>
    <row r="3" spans="1:6">
      <c r="A3" s="27">
        <v>1</v>
      </c>
      <c r="B3" s="27" t="s">
        <v>145</v>
      </c>
      <c r="C3" s="27" t="s">
        <v>180</v>
      </c>
      <c r="D3" s="27">
        <v>3.7440000000000001E-2</v>
      </c>
      <c r="E3" s="13" t="s">
        <v>650</v>
      </c>
      <c r="F3" s="27"/>
    </row>
    <row r="4" spans="1:6">
      <c r="A4" s="27">
        <v>1</v>
      </c>
      <c r="B4" s="27" t="s">
        <v>35</v>
      </c>
      <c r="C4" s="27" t="s">
        <v>180</v>
      </c>
      <c r="D4" s="27">
        <v>0.19635</v>
      </c>
      <c r="E4" s="13" t="s">
        <v>651</v>
      </c>
      <c r="F4" s="27" t="s">
        <v>182</v>
      </c>
    </row>
    <row r="5" spans="1:6">
      <c r="A5" s="27">
        <v>1</v>
      </c>
      <c r="B5" s="27" t="s">
        <v>128</v>
      </c>
      <c r="C5" s="27" t="s">
        <v>180</v>
      </c>
      <c r="D5" s="27">
        <v>3.7310000000000003E-2</v>
      </c>
      <c r="E5" s="13" t="s">
        <v>652</v>
      </c>
      <c r="F5" s="27" t="s">
        <v>182</v>
      </c>
    </row>
    <row r="6" spans="1:6">
      <c r="A6" s="27">
        <v>1</v>
      </c>
      <c r="B6" s="27" t="s">
        <v>653</v>
      </c>
      <c r="C6" s="27" t="s">
        <v>191</v>
      </c>
      <c r="D6" s="27"/>
      <c r="E6" s="13" t="s">
        <v>654</v>
      </c>
      <c r="F6" s="27"/>
    </row>
    <row r="7" spans="1:6">
      <c r="A7" s="27">
        <v>1</v>
      </c>
      <c r="B7" s="27" t="s">
        <v>15</v>
      </c>
      <c r="C7" s="27" t="s">
        <v>180</v>
      </c>
      <c r="D7" s="27">
        <v>3.721E-2</v>
      </c>
      <c r="E7" s="13" t="s">
        <v>655</v>
      </c>
      <c r="F7" s="27" t="s">
        <v>182</v>
      </c>
    </row>
    <row r="8" spans="1:6">
      <c r="A8" s="27">
        <v>1</v>
      </c>
      <c r="B8" s="27" t="s">
        <v>14</v>
      </c>
      <c r="C8" s="27" t="s">
        <v>180</v>
      </c>
      <c r="D8" s="27">
        <v>6.5040000000000001E-2</v>
      </c>
      <c r="E8" s="13" t="s">
        <v>656</v>
      </c>
      <c r="F8" s="27" t="s">
        <v>182</v>
      </c>
    </row>
    <row r="9" spans="1:6">
      <c r="A9" s="27">
        <v>1</v>
      </c>
      <c r="B9" s="27" t="s">
        <v>657</v>
      </c>
      <c r="C9" s="27" t="s">
        <v>180</v>
      </c>
      <c r="D9" s="27">
        <v>4.0210000000000003E-2</v>
      </c>
      <c r="E9" s="13" t="s">
        <v>658</v>
      </c>
      <c r="F9" s="27" t="s">
        <v>182</v>
      </c>
    </row>
    <row r="10" spans="1:6">
      <c r="A10" s="27">
        <v>1</v>
      </c>
      <c r="B10" s="27" t="s">
        <v>28</v>
      </c>
      <c r="C10" s="27" t="s">
        <v>180</v>
      </c>
      <c r="D10" s="27">
        <v>4.4830000000000002E-2</v>
      </c>
      <c r="E10" s="13" t="s">
        <v>659</v>
      </c>
      <c r="F10" s="27" t="s">
        <v>182</v>
      </c>
    </row>
    <row r="11" spans="1:6">
      <c r="A11" s="27">
        <v>1</v>
      </c>
      <c r="B11" s="27" t="s">
        <v>162</v>
      </c>
      <c r="C11" s="27" t="s">
        <v>180</v>
      </c>
      <c r="D11" s="27">
        <v>3.5619999999999999E-2</v>
      </c>
      <c r="E11" s="13" t="s">
        <v>660</v>
      </c>
      <c r="F11" s="27" t="s">
        <v>182</v>
      </c>
    </row>
    <row r="12" spans="1:6">
      <c r="A12" s="27">
        <v>1</v>
      </c>
      <c r="B12" s="27" t="s">
        <v>43</v>
      </c>
      <c r="C12" s="27" t="s">
        <v>191</v>
      </c>
      <c r="D12" s="27"/>
      <c r="E12" s="13" t="s">
        <v>661</v>
      </c>
      <c r="F12" s="27"/>
    </row>
    <row r="13" spans="1:6">
      <c r="A13" s="27">
        <v>1</v>
      </c>
      <c r="B13" s="27" t="s">
        <v>43</v>
      </c>
      <c r="C13" s="27" t="s">
        <v>180</v>
      </c>
      <c r="D13" s="27">
        <v>5.5410000000000001E-2</v>
      </c>
      <c r="E13" s="13" t="s">
        <v>662</v>
      </c>
      <c r="F13" s="27" t="s">
        <v>182</v>
      </c>
    </row>
    <row r="14" spans="1:6">
      <c r="A14" s="27">
        <v>1</v>
      </c>
      <c r="B14" s="27" t="s">
        <v>163</v>
      </c>
      <c r="C14" s="27" t="s">
        <v>180</v>
      </c>
      <c r="D14" s="27">
        <v>4.104E-2</v>
      </c>
      <c r="E14" s="13" t="s">
        <v>663</v>
      </c>
      <c r="F14" s="27" t="s">
        <v>182</v>
      </c>
    </row>
    <row r="15" spans="1:6">
      <c r="A15" s="27">
        <v>1</v>
      </c>
      <c r="B15" s="27" t="s">
        <v>113</v>
      </c>
      <c r="C15" s="27" t="s">
        <v>180</v>
      </c>
      <c r="D15" s="27">
        <v>7.5929999999999997E-2</v>
      </c>
      <c r="E15" s="13" t="s">
        <v>664</v>
      </c>
      <c r="F15" s="27" t="s">
        <v>182</v>
      </c>
    </row>
    <row r="16" spans="1:6">
      <c r="A16" s="27">
        <v>1</v>
      </c>
      <c r="B16" s="27" t="s">
        <v>19</v>
      </c>
      <c r="C16" s="27" t="s">
        <v>180</v>
      </c>
      <c r="D16" s="27">
        <v>3.943E-2</v>
      </c>
      <c r="E16" s="13" t="s">
        <v>665</v>
      </c>
      <c r="F16" s="27" t="s">
        <v>182</v>
      </c>
    </row>
    <row r="17" spans="1:6">
      <c r="A17" s="27">
        <v>1</v>
      </c>
      <c r="B17" s="27" t="s">
        <v>130</v>
      </c>
      <c r="C17" s="27" t="s">
        <v>180</v>
      </c>
      <c r="D17" s="27">
        <v>5.577E-2</v>
      </c>
      <c r="E17" s="13" t="s">
        <v>666</v>
      </c>
      <c r="F17" s="27" t="s">
        <v>182</v>
      </c>
    </row>
    <row r="18" spans="1:6">
      <c r="A18" s="27">
        <v>1</v>
      </c>
      <c r="B18" s="27" t="s">
        <v>166</v>
      </c>
      <c r="C18" s="27" t="s">
        <v>180</v>
      </c>
      <c r="D18" s="27">
        <v>5.5199999999999999E-2</v>
      </c>
      <c r="E18" s="13" t="s">
        <v>667</v>
      </c>
      <c r="F18" s="27" t="s">
        <v>182</v>
      </c>
    </row>
    <row r="19" spans="1:6">
      <c r="A19" s="27">
        <v>1</v>
      </c>
      <c r="B19" s="27" t="s">
        <v>164</v>
      </c>
      <c r="C19" s="27" t="s">
        <v>180</v>
      </c>
      <c r="D19" s="27">
        <v>4.7960000000000003E-2</v>
      </c>
      <c r="E19" s="13" t="s">
        <v>668</v>
      </c>
      <c r="F19" s="27" t="s">
        <v>182</v>
      </c>
    </row>
    <row r="20" spans="1:6">
      <c r="A20" s="27">
        <v>1</v>
      </c>
      <c r="B20" s="27" t="s">
        <v>164</v>
      </c>
      <c r="C20" s="27" t="s">
        <v>180</v>
      </c>
      <c r="D20" s="27">
        <v>4.7980000000000002E-2</v>
      </c>
      <c r="E20" s="13" t="s">
        <v>669</v>
      </c>
      <c r="F20" s="27"/>
    </row>
    <row r="21" spans="1:6">
      <c r="A21" s="27">
        <v>1</v>
      </c>
      <c r="B21" s="27" t="s">
        <v>115</v>
      </c>
      <c r="C21" s="27" t="s">
        <v>180</v>
      </c>
      <c r="D21" s="27">
        <v>3.8600000000000002E-2</v>
      </c>
      <c r="E21" s="13" t="s">
        <v>670</v>
      </c>
      <c r="F21" s="27" t="s">
        <v>182</v>
      </c>
    </row>
    <row r="22" spans="1:6">
      <c r="A22" s="27">
        <v>1</v>
      </c>
      <c r="B22" s="27" t="s">
        <v>165</v>
      </c>
      <c r="C22" s="27" t="s">
        <v>180</v>
      </c>
      <c r="D22" s="27">
        <v>4.7969999999999999E-2</v>
      </c>
      <c r="E22" s="13" t="s">
        <v>671</v>
      </c>
      <c r="F22" s="27" t="s">
        <v>182</v>
      </c>
    </row>
    <row r="23" spans="1:6">
      <c r="A23" s="27">
        <v>1</v>
      </c>
      <c r="B23" s="27" t="s">
        <v>165</v>
      </c>
      <c r="C23" s="27" t="s">
        <v>180</v>
      </c>
      <c r="D23" s="27">
        <v>4.5159999999999999E-2</v>
      </c>
      <c r="E23" s="13" t="s">
        <v>672</v>
      </c>
      <c r="F23" s="27"/>
    </row>
    <row r="24" spans="1:6">
      <c r="A24" s="27">
        <v>1</v>
      </c>
      <c r="B24" s="27" t="s">
        <v>20</v>
      </c>
      <c r="C24" s="27" t="s">
        <v>180</v>
      </c>
      <c r="D24" s="27">
        <v>3.7920000000000002E-2</v>
      </c>
      <c r="E24" s="13" t="s">
        <v>673</v>
      </c>
      <c r="F24" s="27" t="s">
        <v>182</v>
      </c>
    </row>
    <row r="25" spans="1:6">
      <c r="A25" s="27">
        <v>2</v>
      </c>
      <c r="B25" s="27" t="s">
        <v>35</v>
      </c>
      <c r="C25" s="27" t="s">
        <v>180</v>
      </c>
      <c r="D25" s="27">
        <v>8.047E-2</v>
      </c>
      <c r="E25" s="13" t="s">
        <v>674</v>
      </c>
      <c r="F25" s="27" t="s">
        <v>182</v>
      </c>
    </row>
    <row r="26" spans="1:6">
      <c r="A26" s="27">
        <v>2</v>
      </c>
      <c r="B26" s="27" t="s">
        <v>128</v>
      </c>
      <c r="C26" s="27" t="s">
        <v>180</v>
      </c>
      <c r="D26" s="27">
        <v>4.1209999999999997E-2</v>
      </c>
      <c r="E26" s="13" t="s">
        <v>675</v>
      </c>
      <c r="F26" s="27" t="s">
        <v>182</v>
      </c>
    </row>
    <row r="27" spans="1:6">
      <c r="A27" s="27">
        <v>2</v>
      </c>
      <c r="B27" s="27" t="s">
        <v>15</v>
      </c>
      <c r="C27" s="27" t="s">
        <v>180</v>
      </c>
      <c r="D27" s="27">
        <v>4.1239999999999999E-2</v>
      </c>
      <c r="E27" s="13" t="s">
        <v>676</v>
      </c>
      <c r="F27" s="27" t="s">
        <v>182</v>
      </c>
    </row>
    <row r="28" spans="1:6">
      <c r="A28" s="27">
        <v>2</v>
      </c>
      <c r="B28" s="27" t="s">
        <v>14</v>
      </c>
      <c r="C28" s="27" t="s">
        <v>180</v>
      </c>
      <c r="D28" s="27">
        <v>4.6280000000000002E-2</v>
      </c>
      <c r="E28" s="13" t="s">
        <v>677</v>
      </c>
      <c r="F28" s="27" t="s">
        <v>182</v>
      </c>
    </row>
    <row r="29" spans="1:6">
      <c r="A29" s="27">
        <v>2</v>
      </c>
      <c r="B29" s="27" t="s">
        <v>657</v>
      </c>
      <c r="C29" s="27" t="s">
        <v>180</v>
      </c>
      <c r="D29" s="27">
        <v>4.3860000000000003E-2</v>
      </c>
      <c r="E29" s="13" t="s">
        <v>678</v>
      </c>
      <c r="F29" s="27" t="s">
        <v>182</v>
      </c>
    </row>
    <row r="30" spans="1:6">
      <c r="A30" s="27">
        <v>2</v>
      </c>
      <c r="B30" s="27" t="s">
        <v>657</v>
      </c>
      <c r="C30" s="27" t="s">
        <v>180</v>
      </c>
      <c r="D30" s="27">
        <v>4.3650000000000001E-2</v>
      </c>
      <c r="E30" s="13" t="s">
        <v>679</v>
      </c>
      <c r="F30" s="27"/>
    </row>
    <row r="31" spans="1:6">
      <c r="A31" s="27">
        <v>2</v>
      </c>
      <c r="B31" s="27" t="s">
        <v>28</v>
      </c>
      <c r="C31" s="27" t="s">
        <v>180</v>
      </c>
      <c r="D31" s="27">
        <v>4.6489999999999997E-2</v>
      </c>
      <c r="E31" s="13" t="s">
        <v>680</v>
      </c>
      <c r="F31" s="27" t="s">
        <v>182</v>
      </c>
    </row>
    <row r="32" spans="1:6">
      <c r="A32" s="27">
        <v>2</v>
      </c>
      <c r="B32" s="27" t="s">
        <v>162</v>
      </c>
      <c r="C32" s="27" t="s">
        <v>180</v>
      </c>
      <c r="D32" s="27">
        <v>0.14693999999999999</v>
      </c>
      <c r="E32" s="13" t="s">
        <v>681</v>
      </c>
      <c r="F32" s="27" t="s">
        <v>182</v>
      </c>
    </row>
    <row r="33" spans="1:6">
      <c r="A33" s="27">
        <v>2</v>
      </c>
      <c r="B33" s="27" t="s">
        <v>162</v>
      </c>
      <c r="C33" s="27" t="s">
        <v>180</v>
      </c>
      <c r="D33" s="27">
        <v>3.986E-2</v>
      </c>
      <c r="E33" s="13" t="s">
        <v>682</v>
      </c>
      <c r="F33" s="27"/>
    </row>
    <row r="34" spans="1:6">
      <c r="A34" s="27">
        <v>2</v>
      </c>
      <c r="B34" s="27" t="s">
        <v>43</v>
      </c>
      <c r="C34" s="27" t="s">
        <v>180</v>
      </c>
      <c r="D34" s="27">
        <v>4.5069999999999999E-2</v>
      </c>
      <c r="E34" s="13" t="s">
        <v>683</v>
      </c>
      <c r="F34" s="27" t="s">
        <v>182</v>
      </c>
    </row>
    <row r="35" spans="1:6">
      <c r="A35" s="27">
        <v>2</v>
      </c>
      <c r="B35" s="27" t="s">
        <v>163</v>
      </c>
      <c r="C35" s="27" t="s">
        <v>180</v>
      </c>
      <c r="D35" s="27">
        <v>4.2599999999999999E-2</v>
      </c>
      <c r="E35" s="13" t="s">
        <v>684</v>
      </c>
      <c r="F35" s="27" t="s">
        <v>182</v>
      </c>
    </row>
    <row r="36" spans="1:6">
      <c r="A36" s="27">
        <v>2</v>
      </c>
      <c r="B36" s="27" t="s">
        <v>163</v>
      </c>
      <c r="C36" s="27" t="s">
        <v>180</v>
      </c>
      <c r="D36" s="27">
        <v>4.163E-2</v>
      </c>
      <c r="E36" s="13" t="s">
        <v>685</v>
      </c>
      <c r="F36" s="27"/>
    </row>
    <row r="37" spans="1:6">
      <c r="A37" s="27">
        <v>2</v>
      </c>
      <c r="B37" s="27" t="s">
        <v>163</v>
      </c>
      <c r="C37" s="27" t="s">
        <v>180</v>
      </c>
      <c r="D37" s="27">
        <v>4.19E-2</v>
      </c>
      <c r="E37" s="13" t="s">
        <v>686</v>
      </c>
      <c r="F37" s="27"/>
    </row>
    <row r="38" spans="1:6">
      <c r="A38" s="27">
        <v>2</v>
      </c>
      <c r="B38" s="27" t="s">
        <v>113</v>
      </c>
      <c r="C38" s="27" t="s">
        <v>180</v>
      </c>
      <c r="D38" s="27">
        <v>8.6440000000000003E-2</v>
      </c>
      <c r="E38" s="13" t="s">
        <v>687</v>
      </c>
      <c r="F38" s="27" t="s">
        <v>182</v>
      </c>
    </row>
    <row r="39" spans="1:6">
      <c r="A39" s="27">
        <v>2</v>
      </c>
      <c r="B39" s="27" t="s">
        <v>19</v>
      </c>
      <c r="C39" s="27" t="s">
        <v>180</v>
      </c>
      <c r="D39" s="27">
        <v>4.4080000000000001E-2</v>
      </c>
      <c r="E39" s="13" t="s">
        <v>688</v>
      </c>
      <c r="F39" s="27" t="s">
        <v>182</v>
      </c>
    </row>
    <row r="40" spans="1:6">
      <c r="A40" s="27">
        <v>2</v>
      </c>
      <c r="B40" s="27" t="s">
        <v>166</v>
      </c>
      <c r="C40" s="27" t="s">
        <v>180</v>
      </c>
      <c r="D40" s="27">
        <v>5.6239999999999998E-2</v>
      </c>
      <c r="E40" s="13" t="s">
        <v>689</v>
      </c>
      <c r="F40" s="27" t="s">
        <v>182</v>
      </c>
    </row>
    <row r="41" spans="1:6">
      <c r="A41" s="27">
        <v>2</v>
      </c>
      <c r="B41" s="27" t="s">
        <v>115</v>
      </c>
      <c r="C41" s="27" t="s">
        <v>180</v>
      </c>
      <c r="D41" s="27">
        <v>4.2889999999999998E-2</v>
      </c>
      <c r="E41" s="13" t="s">
        <v>690</v>
      </c>
      <c r="F41" s="27" t="s">
        <v>182</v>
      </c>
    </row>
    <row r="42" spans="1:6">
      <c r="A42" s="27">
        <v>2</v>
      </c>
      <c r="B42" s="27" t="s">
        <v>165</v>
      </c>
      <c r="C42" s="27" t="s">
        <v>180</v>
      </c>
      <c r="D42" s="27">
        <v>4.3060000000000001E-2</v>
      </c>
      <c r="E42" s="13" t="s">
        <v>691</v>
      </c>
      <c r="F42" s="27" t="s">
        <v>182</v>
      </c>
    </row>
    <row r="43" spans="1:6">
      <c r="A43" s="27">
        <v>2</v>
      </c>
      <c r="B43" s="27" t="s">
        <v>20</v>
      </c>
      <c r="C43" s="27" t="s">
        <v>180</v>
      </c>
      <c r="D43" s="27">
        <v>4.0800000000000003E-2</v>
      </c>
      <c r="E43" s="11" t="s">
        <v>692</v>
      </c>
      <c r="F43" s="27" t="s">
        <v>182</v>
      </c>
    </row>
    <row r="44" spans="1:6">
      <c r="A44" s="27">
        <v>3</v>
      </c>
      <c r="B44" s="27" t="s">
        <v>145</v>
      </c>
      <c r="C44" s="27" t="s">
        <v>180</v>
      </c>
      <c r="D44" s="27">
        <v>3.9210000000000002E-2</v>
      </c>
      <c r="E44" s="12">
        <v>41708.793564814812</v>
      </c>
      <c r="F44" s="27" t="s">
        <v>182</v>
      </c>
    </row>
    <row r="45" spans="1:6">
      <c r="A45" s="27">
        <v>3</v>
      </c>
      <c r="B45" s="27" t="s">
        <v>128</v>
      </c>
      <c r="C45" s="27" t="s">
        <v>180</v>
      </c>
      <c r="D45" s="27">
        <v>4.0930000000000001E-2</v>
      </c>
      <c r="E45" s="12">
        <v>41649.311157407406</v>
      </c>
      <c r="F45" s="27" t="s">
        <v>182</v>
      </c>
    </row>
    <row r="46" spans="1:6">
      <c r="A46" s="27">
        <v>3</v>
      </c>
      <c r="B46" s="27" t="s">
        <v>15</v>
      </c>
      <c r="C46" s="27" t="s">
        <v>180</v>
      </c>
      <c r="D46" s="27">
        <v>4.0640000000000003E-2</v>
      </c>
      <c r="E46" s="12">
        <v>41739.293877314813</v>
      </c>
      <c r="F46" s="27" t="s">
        <v>182</v>
      </c>
    </row>
    <row r="47" spans="1:6">
      <c r="A47" s="27">
        <v>3</v>
      </c>
      <c r="B47" s="27" t="s">
        <v>14</v>
      </c>
      <c r="C47" s="27" t="s">
        <v>180</v>
      </c>
      <c r="D47" s="27">
        <v>4.7359999999999999E-2</v>
      </c>
      <c r="E47" s="12">
        <v>41680.715219907404</v>
      </c>
      <c r="F47" s="27" t="s">
        <v>182</v>
      </c>
    </row>
    <row r="48" spans="1:6">
      <c r="A48" s="27">
        <v>3</v>
      </c>
      <c r="B48" s="27" t="s">
        <v>657</v>
      </c>
      <c r="C48" s="27" t="s">
        <v>180</v>
      </c>
      <c r="D48" s="27">
        <v>4.4229999999999998E-2</v>
      </c>
      <c r="E48" s="11" t="s">
        <v>693</v>
      </c>
      <c r="F48" s="27" t="s">
        <v>182</v>
      </c>
    </row>
    <row r="49" spans="1:6">
      <c r="A49" s="27">
        <v>3</v>
      </c>
      <c r="B49" s="27" t="s">
        <v>657</v>
      </c>
      <c r="C49" s="27" t="s">
        <v>180</v>
      </c>
      <c r="D49" s="27">
        <v>4.6019999999999998E-2</v>
      </c>
      <c r="E49" s="11" t="s">
        <v>694</v>
      </c>
      <c r="F49" s="27"/>
    </row>
    <row r="50" spans="1:6">
      <c r="A50" s="27">
        <v>3</v>
      </c>
      <c r="B50" s="27" t="s">
        <v>657</v>
      </c>
      <c r="C50" s="27" t="s">
        <v>180</v>
      </c>
      <c r="D50" s="27">
        <v>4.3389999999999998E-2</v>
      </c>
      <c r="E50" s="12">
        <v>41708.025578703702</v>
      </c>
      <c r="F50" s="27"/>
    </row>
    <row r="51" spans="1:6">
      <c r="A51" s="27">
        <v>3</v>
      </c>
      <c r="B51" s="27" t="s">
        <v>657</v>
      </c>
      <c r="C51" s="27" t="s">
        <v>180</v>
      </c>
      <c r="D51" s="27">
        <v>9.1649999999999995E-2</v>
      </c>
      <c r="E51" s="12">
        <v>41739.020312499997</v>
      </c>
      <c r="F51" s="27"/>
    </row>
    <row r="52" spans="1:6">
      <c r="A52" s="27">
        <v>3</v>
      </c>
      <c r="B52" s="27" t="s">
        <v>28</v>
      </c>
      <c r="C52" s="27" t="s">
        <v>180</v>
      </c>
      <c r="D52" s="27">
        <v>4.7840000000000001E-2</v>
      </c>
      <c r="E52" s="12">
        <v>41680.642754629633</v>
      </c>
      <c r="F52" s="27" t="s">
        <v>182</v>
      </c>
    </row>
    <row r="53" spans="1:6">
      <c r="A53" s="27">
        <v>3</v>
      </c>
      <c r="B53" s="27" t="s">
        <v>162</v>
      </c>
      <c r="C53" s="27" t="s">
        <v>180</v>
      </c>
      <c r="D53" s="27">
        <v>3.8879999999999998E-2</v>
      </c>
      <c r="E53" s="11" t="s">
        <v>695</v>
      </c>
      <c r="F53" s="27" t="s">
        <v>182</v>
      </c>
    </row>
    <row r="54" spans="1:6">
      <c r="A54" s="27">
        <v>3</v>
      </c>
      <c r="B54" s="27" t="s">
        <v>43</v>
      </c>
      <c r="C54" s="27" t="s">
        <v>180</v>
      </c>
      <c r="D54" s="27">
        <v>5.7189999999999998E-2</v>
      </c>
      <c r="E54" s="12">
        <v>41708.341192129628</v>
      </c>
      <c r="F54" s="27" t="s">
        <v>182</v>
      </c>
    </row>
    <row r="55" spans="1:6">
      <c r="A55" s="27">
        <v>3</v>
      </c>
      <c r="B55" s="27" t="s">
        <v>163</v>
      </c>
      <c r="C55" s="27" t="s">
        <v>180</v>
      </c>
      <c r="D55" s="27">
        <v>4.1180000000000001E-2</v>
      </c>
      <c r="E55" s="12">
        <v>41708.665821759256</v>
      </c>
      <c r="F55" s="27" t="s">
        <v>182</v>
      </c>
    </row>
    <row r="56" spans="1:6">
      <c r="A56" s="27">
        <v>3</v>
      </c>
      <c r="B56" s="27" t="s">
        <v>113</v>
      </c>
      <c r="C56" s="27" t="s">
        <v>180</v>
      </c>
      <c r="D56" s="27">
        <v>9.1590000000000005E-2</v>
      </c>
      <c r="E56" s="12">
        <v>41708.681793981479</v>
      </c>
      <c r="F56" s="27" t="s">
        <v>182</v>
      </c>
    </row>
    <row r="57" spans="1:6">
      <c r="A57" s="27">
        <v>3</v>
      </c>
      <c r="B57" s="27" t="s">
        <v>19</v>
      </c>
      <c r="C57" s="27" t="s">
        <v>180</v>
      </c>
      <c r="D57" s="27">
        <v>4.3049999999999998E-2</v>
      </c>
      <c r="E57" s="11" t="s">
        <v>696</v>
      </c>
      <c r="F57" s="27" t="s">
        <v>182</v>
      </c>
    </row>
    <row r="58" spans="1:6">
      <c r="A58" s="27">
        <v>3</v>
      </c>
      <c r="B58" s="27" t="s">
        <v>166</v>
      </c>
      <c r="C58" s="27" t="s">
        <v>180</v>
      </c>
      <c r="D58" s="27">
        <v>7.8130000000000005E-2</v>
      </c>
      <c r="E58" s="12">
        <v>41680.403819444444</v>
      </c>
      <c r="F58" s="27" t="s">
        <v>182</v>
      </c>
    </row>
    <row r="59" spans="1:6">
      <c r="A59" s="27">
        <v>3</v>
      </c>
      <c r="B59" s="27" t="s">
        <v>164</v>
      </c>
      <c r="C59" s="27" t="s">
        <v>180</v>
      </c>
      <c r="D59" s="27">
        <v>5.3510000000000002E-2</v>
      </c>
      <c r="E59" s="12">
        <v>41680.043912037036</v>
      </c>
      <c r="F59" s="27" t="s">
        <v>182</v>
      </c>
    </row>
    <row r="60" spans="1:6">
      <c r="A60" s="27">
        <v>3</v>
      </c>
      <c r="B60" s="27" t="s">
        <v>167</v>
      </c>
      <c r="C60" s="27" t="s">
        <v>180</v>
      </c>
      <c r="D60" s="27">
        <v>4.1140000000000003E-2</v>
      </c>
      <c r="E60" s="12">
        <v>41649.720381944448</v>
      </c>
      <c r="F60" s="27" t="s">
        <v>182</v>
      </c>
    </row>
    <row r="61" spans="1:6">
      <c r="A61" s="27">
        <v>3</v>
      </c>
      <c r="B61" s="27" t="s">
        <v>167</v>
      </c>
      <c r="C61" s="27" t="s">
        <v>180</v>
      </c>
      <c r="D61" s="27">
        <v>4.1140000000000003E-2</v>
      </c>
      <c r="E61" s="12">
        <v>41680.301481481481</v>
      </c>
      <c r="F61" s="27"/>
    </row>
    <row r="62" spans="1:6">
      <c r="A62" s="27">
        <v>3</v>
      </c>
      <c r="B62" s="27" t="s">
        <v>165</v>
      </c>
      <c r="C62" s="27" t="s">
        <v>180</v>
      </c>
      <c r="D62" s="27">
        <v>4.8529999999999997E-2</v>
      </c>
      <c r="E62" s="11" t="s">
        <v>697</v>
      </c>
      <c r="F62" s="27" t="s">
        <v>182</v>
      </c>
    </row>
    <row r="63" spans="1:6">
      <c r="A63" s="27">
        <v>3</v>
      </c>
      <c r="B63" s="27" t="s">
        <v>165</v>
      </c>
      <c r="C63" s="27" t="s">
        <v>180</v>
      </c>
      <c r="D63" s="27">
        <v>4.274E-2</v>
      </c>
      <c r="E63" s="11" t="s">
        <v>698</v>
      </c>
      <c r="F63" s="27"/>
    </row>
    <row r="64" spans="1:6">
      <c r="A64" s="27">
        <v>3</v>
      </c>
      <c r="B64" s="27" t="s">
        <v>165</v>
      </c>
      <c r="C64" s="27" t="s">
        <v>180</v>
      </c>
      <c r="D64" s="27">
        <v>0.11944</v>
      </c>
      <c r="E64" s="12">
        <v>41680.057708333334</v>
      </c>
      <c r="F64" s="27"/>
    </row>
    <row r="65" spans="1:6">
      <c r="A65" s="27">
        <v>3</v>
      </c>
      <c r="B65" s="27" t="s">
        <v>165</v>
      </c>
      <c r="C65" s="27" t="s">
        <v>180</v>
      </c>
      <c r="D65" s="27">
        <v>4.1020000000000001E-2</v>
      </c>
      <c r="E65" s="12">
        <v>41739.240729166668</v>
      </c>
      <c r="F65" s="27"/>
    </row>
    <row r="66" spans="1:6">
      <c r="A66" s="27">
        <v>3</v>
      </c>
      <c r="B66" s="27" t="s">
        <v>20</v>
      </c>
      <c r="C66" s="27" t="s">
        <v>180</v>
      </c>
      <c r="D66" s="27">
        <v>4.0140000000000002E-2</v>
      </c>
      <c r="E66" s="12">
        <v>41708.027280092596</v>
      </c>
      <c r="F66" s="27" t="s">
        <v>182</v>
      </c>
    </row>
    <row r="67" spans="1:6">
      <c r="A67" s="27">
        <v>4</v>
      </c>
      <c r="B67" s="27" t="s">
        <v>23</v>
      </c>
      <c r="C67" s="27" t="s">
        <v>180</v>
      </c>
      <c r="D67" s="27">
        <v>6.9809999999999997E-2</v>
      </c>
      <c r="E67" s="12">
        <v>41953.225949074076</v>
      </c>
      <c r="F67" s="27" t="s">
        <v>182</v>
      </c>
    </row>
    <row r="68" spans="1:6">
      <c r="A68" s="27">
        <v>4</v>
      </c>
      <c r="B68" s="27" t="s">
        <v>103</v>
      </c>
      <c r="C68" s="27" t="s">
        <v>180</v>
      </c>
      <c r="D68" s="27">
        <v>3.5700000000000003E-2</v>
      </c>
      <c r="E68" s="12">
        <v>41830.606469907405</v>
      </c>
      <c r="F68" s="27" t="s">
        <v>182</v>
      </c>
    </row>
    <row r="69" spans="1:6">
      <c r="A69" s="27">
        <v>4</v>
      </c>
      <c r="B69" s="27" t="s">
        <v>145</v>
      </c>
      <c r="C69" s="27" t="s">
        <v>180</v>
      </c>
      <c r="D69" s="27">
        <v>3.1989999999999998E-2</v>
      </c>
      <c r="E69" s="12">
        <v>41922.828668981485</v>
      </c>
      <c r="F69" s="27" t="s">
        <v>182</v>
      </c>
    </row>
    <row r="70" spans="1:6">
      <c r="A70" s="27">
        <v>4</v>
      </c>
      <c r="B70" s="27" t="s">
        <v>128</v>
      </c>
      <c r="C70" s="27" t="s">
        <v>180</v>
      </c>
      <c r="D70" s="27">
        <v>3.1510000000000003E-2</v>
      </c>
      <c r="E70" s="12">
        <v>41922.465381944443</v>
      </c>
      <c r="F70" s="27" t="s">
        <v>182</v>
      </c>
    </row>
    <row r="71" spans="1:6">
      <c r="A71" s="27">
        <v>4</v>
      </c>
      <c r="B71" s="27" t="s">
        <v>15</v>
      </c>
      <c r="C71" s="27" t="s">
        <v>180</v>
      </c>
      <c r="D71" s="27">
        <v>3.1960000000000002E-2</v>
      </c>
      <c r="E71" s="12">
        <v>41953.29409722222</v>
      </c>
      <c r="F71" s="27" t="s">
        <v>182</v>
      </c>
    </row>
    <row r="72" spans="1:6">
      <c r="A72" s="27">
        <v>4</v>
      </c>
      <c r="B72" s="27" t="s">
        <v>14</v>
      </c>
      <c r="C72" s="27" t="s">
        <v>180</v>
      </c>
      <c r="D72" s="27">
        <v>4.3189999999999999E-2</v>
      </c>
      <c r="E72" s="12">
        <v>41892.621516203704</v>
      </c>
      <c r="F72" s="27" t="s">
        <v>182</v>
      </c>
    </row>
    <row r="73" spans="1:6">
      <c r="A73" s="27">
        <v>4</v>
      </c>
      <c r="B73" s="27" t="s">
        <v>31</v>
      </c>
      <c r="C73" s="27" t="s">
        <v>191</v>
      </c>
      <c r="D73" s="27"/>
      <c r="E73" s="12">
        <v>41830.017858796295</v>
      </c>
      <c r="F73" s="27"/>
    </row>
    <row r="74" spans="1:6">
      <c r="A74" s="27">
        <v>4</v>
      </c>
      <c r="B74" s="27" t="s">
        <v>31</v>
      </c>
      <c r="C74" s="27" t="s">
        <v>180</v>
      </c>
      <c r="D74" s="27">
        <v>3.4630000000000001E-2</v>
      </c>
      <c r="E74" s="12">
        <v>41892.01966435185</v>
      </c>
      <c r="F74" s="27" t="s">
        <v>182</v>
      </c>
    </row>
    <row r="75" spans="1:6">
      <c r="A75" s="27">
        <v>4</v>
      </c>
      <c r="B75" s="27" t="s">
        <v>31</v>
      </c>
      <c r="C75" s="27" t="s">
        <v>180</v>
      </c>
      <c r="D75" s="27">
        <v>3.4669999999999999E-2</v>
      </c>
      <c r="E75" s="12">
        <v>41953.035590277781</v>
      </c>
      <c r="F75" s="27"/>
    </row>
    <row r="76" spans="1:6">
      <c r="A76" s="27">
        <v>4</v>
      </c>
      <c r="B76" s="27" t="s">
        <v>28</v>
      </c>
      <c r="C76" s="27" t="s">
        <v>191</v>
      </c>
      <c r="D76" s="27"/>
      <c r="E76" s="12">
        <v>41769.90116898148</v>
      </c>
      <c r="F76" s="27"/>
    </row>
    <row r="77" spans="1:6">
      <c r="A77" s="27">
        <v>4</v>
      </c>
      <c r="B77" s="27" t="s">
        <v>28</v>
      </c>
      <c r="C77" s="27" t="s">
        <v>180</v>
      </c>
      <c r="D77" s="27">
        <v>3.986E-2</v>
      </c>
      <c r="E77" s="12">
        <v>41830.378055555557</v>
      </c>
      <c r="F77" s="27" t="s">
        <v>182</v>
      </c>
    </row>
    <row r="78" spans="1:6">
      <c r="A78" s="27">
        <v>4</v>
      </c>
      <c r="B78" s="27" t="s">
        <v>162</v>
      </c>
      <c r="C78" s="27" t="s">
        <v>180</v>
      </c>
      <c r="D78" s="27">
        <v>3.0689999999999999E-2</v>
      </c>
      <c r="E78" s="12">
        <v>41922.177175925928</v>
      </c>
      <c r="F78" s="27" t="s">
        <v>182</v>
      </c>
    </row>
    <row r="79" spans="1:6">
      <c r="A79" s="27">
        <v>4</v>
      </c>
      <c r="B79" s="27" t="s">
        <v>43</v>
      </c>
      <c r="C79" s="27" t="s">
        <v>180</v>
      </c>
      <c r="D79" s="27">
        <v>4.224E-2</v>
      </c>
      <c r="E79" s="12">
        <v>41892.212094907409</v>
      </c>
      <c r="F79" s="27" t="s">
        <v>182</v>
      </c>
    </row>
    <row r="80" spans="1:6">
      <c r="A80" s="27">
        <v>4</v>
      </c>
      <c r="B80" s="27" t="s">
        <v>163</v>
      </c>
      <c r="C80" s="27" t="s">
        <v>180</v>
      </c>
      <c r="D80" s="27">
        <v>3.2579999999999998E-2</v>
      </c>
      <c r="E80" s="12">
        <v>41922.696863425925</v>
      </c>
      <c r="F80" s="27" t="s">
        <v>182</v>
      </c>
    </row>
    <row r="81" spans="1:6">
      <c r="A81" s="27">
        <v>4</v>
      </c>
      <c r="B81" s="27" t="s">
        <v>113</v>
      </c>
      <c r="C81" s="27" t="s">
        <v>180</v>
      </c>
      <c r="D81" s="27">
        <v>6.6739999999999994E-2</v>
      </c>
      <c r="E81" s="12">
        <v>41861.284409722219</v>
      </c>
      <c r="F81" s="27" t="s">
        <v>182</v>
      </c>
    </row>
    <row r="82" spans="1:6">
      <c r="A82" s="27">
        <v>4</v>
      </c>
      <c r="B82" s="27" t="s">
        <v>19</v>
      </c>
      <c r="C82" s="27" t="s">
        <v>180</v>
      </c>
      <c r="D82" s="27">
        <v>3.9399999999999998E-2</v>
      </c>
      <c r="E82" s="12">
        <v>41830.333009259259</v>
      </c>
      <c r="F82" s="27" t="s">
        <v>182</v>
      </c>
    </row>
    <row r="83" spans="1:6">
      <c r="A83" s="27">
        <v>4</v>
      </c>
      <c r="B83" s="27" t="s">
        <v>166</v>
      </c>
      <c r="C83" s="27" t="s">
        <v>180</v>
      </c>
      <c r="D83" s="27">
        <v>5.4219999999999997E-2</v>
      </c>
      <c r="E83" s="12">
        <v>41861.444513888891</v>
      </c>
      <c r="F83" s="27" t="s">
        <v>182</v>
      </c>
    </row>
    <row r="84" spans="1:6">
      <c r="A84" s="27">
        <v>4</v>
      </c>
      <c r="B84" s="27" t="s">
        <v>164</v>
      </c>
      <c r="C84" s="27" t="s">
        <v>180</v>
      </c>
      <c r="D84" s="27">
        <v>4.4420000000000001E-2</v>
      </c>
      <c r="E84" s="12">
        <v>41861.856504629628</v>
      </c>
      <c r="F84" s="27" t="s">
        <v>182</v>
      </c>
    </row>
    <row r="85" spans="1:6">
      <c r="A85" s="27">
        <v>4</v>
      </c>
      <c r="B85" s="27" t="s">
        <v>164</v>
      </c>
      <c r="C85" s="27" t="s">
        <v>180</v>
      </c>
      <c r="D85" s="27">
        <v>5.8459999999999998E-2</v>
      </c>
      <c r="E85" s="12">
        <v>41922.412604166668</v>
      </c>
      <c r="F85" s="27"/>
    </row>
    <row r="86" spans="1:6">
      <c r="A86" s="27">
        <v>4</v>
      </c>
      <c r="B86" s="27" t="s">
        <v>165</v>
      </c>
      <c r="C86" s="27" t="s">
        <v>180</v>
      </c>
      <c r="D86" s="27">
        <v>3.567E-2</v>
      </c>
      <c r="E86" s="12">
        <v>41892.890185185184</v>
      </c>
      <c r="F86" s="27" t="s">
        <v>182</v>
      </c>
    </row>
    <row r="87" spans="1:6">
      <c r="A87" s="27">
        <v>4</v>
      </c>
      <c r="B87" s="27" t="s">
        <v>20</v>
      </c>
      <c r="C87" s="27" t="s">
        <v>180</v>
      </c>
      <c r="D87" s="27">
        <v>3.2730000000000002E-2</v>
      </c>
      <c r="E87" s="12">
        <v>41922.223101851851</v>
      </c>
      <c r="F87" s="27" t="s">
        <v>182</v>
      </c>
    </row>
    <row r="88" spans="1:6">
      <c r="A88" s="27">
        <v>5</v>
      </c>
      <c r="B88" s="27" t="s">
        <v>23</v>
      </c>
      <c r="C88" s="27" t="s">
        <v>180</v>
      </c>
      <c r="D88" s="27">
        <v>7.7509999999999996E-2</v>
      </c>
      <c r="E88" s="11" t="s">
        <v>699</v>
      </c>
      <c r="F88" s="27" t="s">
        <v>182</v>
      </c>
    </row>
    <row r="89" spans="1:6">
      <c r="A89" s="27">
        <v>5</v>
      </c>
      <c r="B89" s="27" t="s">
        <v>145</v>
      </c>
      <c r="C89" s="27" t="s">
        <v>180</v>
      </c>
      <c r="D89" s="27">
        <v>3.9030000000000002E-2</v>
      </c>
      <c r="E89" s="11" t="s">
        <v>700</v>
      </c>
      <c r="F89" s="27" t="s">
        <v>182</v>
      </c>
    </row>
    <row r="90" spans="1:6">
      <c r="A90" s="27">
        <v>5</v>
      </c>
      <c r="B90" s="27" t="s">
        <v>128</v>
      </c>
      <c r="C90" s="27" t="s">
        <v>180</v>
      </c>
      <c r="D90" s="27">
        <v>3.9600000000000003E-2</v>
      </c>
      <c r="E90" s="11" t="s">
        <v>701</v>
      </c>
      <c r="F90" s="27" t="s">
        <v>182</v>
      </c>
    </row>
    <row r="91" spans="1:6">
      <c r="A91" s="27">
        <v>5</v>
      </c>
      <c r="B91" s="27" t="s">
        <v>15</v>
      </c>
      <c r="C91" s="27" t="s">
        <v>180</v>
      </c>
      <c r="D91" s="27">
        <v>4.0059999999999998E-2</v>
      </c>
      <c r="E91" s="11" t="s">
        <v>702</v>
      </c>
      <c r="F91" s="27" t="s">
        <v>182</v>
      </c>
    </row>
    <row r="92" spans="1:6">
      <c r="A92" s="27">
        <v>5</v>
      </c>
      <c r="B92" s="27" t="s">
        <v>14</v>
      </c>
      <c r="C92" s="27" t="s">
        <v>180</v>
      </c>
      <c r="D92" s="27">
        <v>5.0119999999999998E-2</v>
      </c>
      <c r="E92" s="11" t="s">
        <v>703</v>
      </c>
      <c r="F92" s="27" t="s">
        <v>182</v>
      </c>
    </row>
    <row r="93" spans="1:6">
      <c r="A93" s="27">
        <v>5</v>
      </c>
      <c r="B93" s="27" t="s">
        <v>31</v>
      </c>
      <c r="C93" s="27" t="s">
        <v>180</v>
      </c>
      <c r="D93" s="27">
        <v>4.5780000000000001E-2</v>
      </c>
      <c r="E93" s="11" t="s">
        <v>704</v>
      </c>
      <c r="F93" s="27" t="s">
        <v>182</v>
      </c>
    </row>
    <row r="94" spans="1:6">
      <c r="A94" s="27">
        <v>5</v>
      </c>
      <c r="B94" s="27" t="s">
        <v>31</v>
      </c>
      <c r="C94" s="27" t="s">
        <v>180</v>
      </c>
      <c r="D94" s="27">
        <v>4.5330000000000002E-2</v>
      </c>
      <c r="E94" s="11" t="s">
        <v>705</v>
      </c>
      <c r="F94" s="27"/>
    </row>
    <row r="95" spans="1:6">
      <c r="A95" s="27">
        <v>5</v>
      </c>
      <c r="B95" s="27" t="s">
        <v>31</v>
      </c>
      <c r="C95" s="27" t="s">
        <v>180</v>
      </c>
      <c r="D95" s="27">
        <v>4.7419999999999997E-2</v>
      </c>
      <c r="E95" s="11" t="s">
        <v>706</v>
      </c>
      <c r="F95" s="27"/>
    </row>
    <row r="96" spans="1:6">
      <c r="A96" s="27">
        <v>5</v>
      </c>
      <c r="B96" s="27" t="s">
        <v>28</v>
      </c>
      <c r="C96" s="27" t="s">
        <v>180</v>
      </c>
      <c r="D96" s="27">
        <v>4.7140000000000001E-2</v>
      </c>
      <c r="E96" s="12">
        <v>41953.919108796297</v>
      </c>
      <c r="F96" s="27" t="s">
        <v>182</v>
      </c>
    </row>
    <row r="97" spans="1:6">
      <c r="A97" s="27">
        <v>5</v>
      </c>
      <c r="B97" s="27" t="s">
        <v>162</v>
      </c>
      <c r="C97" s="27" t="s">
        <v>180</v>
      </c>
      <c r="D97" s="27">
        <v>3.8890000000000001E-2</v>
      </c>
      <c r="E97" s="11" t="s">
        <v>707</v>
      </c>
      <c r="F97" s="27" t="s">
        <v>182</v>
      </c>
    </row>
    <row r="98" spans="1:6">
      <c r="A98" s="27">
        <v>5</v>
      </c>
      <c r="B98" s="27" t="s">
        <v>43</v>
      </c>
      <c r="C98" s="27" t="s">
        <v>180</v>
      </c>
      <c r="D98" s="27">
        <v>4.7849999999999997E-2</v>
      </c>
      <c r="E98" s="11" t="s">
        <v>708</v>
      </c>
      <c r="F98" s="27" t="s">
        <v>182</v>
      </c>
    </row>
    <row r="99" spans="1:6">
      <c r="A99" s="27">
        <v>5</v>
      </c>
      <c r="B99" s="27" t="s">
        <v>163</v>
      </c>
      <c r="C99" s="27" t="s">
        <v>180</v>
      </c>
      <c r="D99" s="27">
        <v>4.045E-2</v>
      </c>
      <c r="E99" s="11" t="s">
        <v>709</v>
      </c>
      <c r="F99" s="27" t="s">
        <v>182</v>
      </c>
    </row>
    <row r="100" spans="1:6">
      <c r="A100" s="27">
        <v>5</v>
      </c>
      <c r="B100" s="27" t="s">
        <v>113</v>
      </c>
      <c r="C100" s="27" t="s">
        <v>180</v>
      </c>
      <c r="D100" s="27">
        <v>7.0190000000000002E-2</v>
      </c>
      <c r="E100" s="11" t="s">
        <v>710</v>
      </c>
      <c r="F100" s="27" t="s">
        <v>182</v>
      </c>
    </row>
    <row r="101" spans="1:6">
      <c r="A101" s="27">
        <v>5</v>
      </c>
      <c r="B101" s="27" t="s">
        <v>19</v>
      </c>
      <c r="C101" s="27" t="s">
        <v>180</v>
      </c>
      <c r="D101" s="27">
        <v>4.6530000000000002E-2</v>
      </c>
      <c r="E101" s="12">
        <v>41983.540717592594</v>
      </c>
      <c r="F101" s="27" t="s">
        <v>182</v>
      </c>
    </row>
    <row r="102" spans="1:6">
      <c r="A102" s="27">
        <v>5</v>
      </c>
      <c r="B102" s="27" t="s">
        <v>166</v>
      </c>
      <c r="C102" s="27" t="s">
        <v>180</v>
      </c>
      <c r="D102" s="27">
        <v>6.9739999999999996E-2</v>
      </c>
      <c r="E102" s="11" t="s">
        <v>711</v>
      </c>
      <c r="F102" s="27" t="s">
        <v>182</v>
      </c>
    </row>
    <row r="103" spans="1:6">
      <c r="A103" s="27">
        <v>5</v>
      </c>
      <c r="B103" s="27" t="s">
        <v>165</v>
      </c>
      <c r="C103" s="27" t="s">
        <v>180</v>
      </c>
      <c r="D103" s="27">
        <v>4.1200000000000001E-2</v>
      </c>
      <c r="E103" s="11" t="s">
        <v>712</v>
      </c>
      <c r="F103" s="27" t="s">
        <v>182</v>
      </c>
    </row>
    <row r="104" spans="1:6">
      <c r="A104" s="27">
        <v>5</v>
      </c>
      <c r="B104" s="27" t="s">
        <v>20</v>
      </c>
      <c r="C104" s="27" t="s">
        <v>180</v>
      </c>
      <c r="D104" s="27">
        <v>4.018E-2</v>
      </c>
      <c r="E104" s="11" t="s">
        <v>713</v>
      </c>
      <c r="F104" s="27" t="s">
        <v>182</v>
      </c>
    </row>
    <row r="105" spans="1:6">
      <c r="A105" s="27">
        <v>6</v>
      </c>
      <c r="B105" s="27" t="s">
        <v>23</v>
      </c>
      <c r="C105" s="27" t="s">
        <v>180</v>
      </c>
      <c r="D105" s="27">
        <v>6.6280000000000006E-2</v>
      </c>
      <c r="E105" s="11" t="s">
        <v>714</v>
      </c>
      <c r="F105" s="27" t="s">
        <v>182</v>
      </c>
    </row>
    <row r="106" spans="1:6">
      <c r="A106" s="27">
        <v>6</v>
      </c>
      <c r="B106" s="27" t="s">
        <v>145</v>
      </c>
      <c r="C106" s="27" t="s">
        <v>180</v>
      </c>
      <c r="D106" s="27">
        <v>3.3020000000000001E-2</v>
      </c>
      <c r="E106" s="11" t="s">
        <v>715</v>
      </c>
      <c r="F106" s="27" t="s">
        <v>182</v>
      </c>
    </row>
    <row r="107" spans="1:6">
      <c r="A107" s="27">
        <v>6</v>
      </c>
      <c r="B107" s="27" t="s">
        <v>128</v>
      </c>
      <c r="C107" s="27" t="s">
        <v>180</v>
      </c>
      <c r="D107" s="27">
        <v>3.3329999999999999E-2</v>
      </c>
      <c r="E107" s="11" t="s">
        <v>716</v>
      </c>
      <c r="F107" s="27" t="s">
        <v>182</v>
      </c>
    </row>
    <row r="108" spans="1:6">
      <c r="A108" s="27">
        <v>6</v>
      </c>
      <c r="B108" s="27" t="s">
        <v>15</v>
      </c>
      <c r="C108" s="27" t="s">
        <v>180</v>
      </c>
      <c r="D108" s="27">
        <v>3.2370000000000003E-2</v>
      </c>
      <c r="E108" s="11" t="s">
        <v>717</v>
      </c>
      <c r="F108" s="27" t="s">
        <v>182</v>
      </c>
    </row>
    <row r="109" spans="1:6">
      <c r="A109" s="27">
        <v>6</v>
      </c>
      <c r="B109" s="27" t="s">
        <v>14</v>
      </c>
      <c r="C109" s="27" t="s">
        <v>180</v>
      </c>
      <c r="D109" s="27">
        <v>4.3189999999999999E-2</v>
      </c>
      <c r="E109" s="11" t="s">
        <v>718</v>
      </c>
      <c r="F109" s="27" t="s">
        <v>182</v>
      </c>
    </row>
    <row r="110" spans="1:6">
      <c r="A110" s="27">
        <v>6</v>
      </c>
      <c r="B110" s="27" t="s">
        <v>31</v>
      </c>
      <c r="C110" s="27" t="s">
        <v>180</v>
      </c>
      <c r="D110" s="27">
        <v>3.7280000000000001E-2</v>
      </c>
      <c r="E110" s="11" t="s">
        <v>719</v>
      </c>
      <c r="F110" s="27" t="s">
        <v>182</v>
      </c>
    </row>
    <row r="111" spans="1:6">
      <c r="A111" s="27">
        <v>6</v>
      </c>
      <c r="B111" s="27" t="s">
        <v>28</v>
      </c>
      <c r="C111" s="27" t="s">
        <v>180</v>
      </c>
      <c r="D111" s="27">
        <v>3.8629999999999998E-2</v>
      </c>
      <c r="E111" s="11" t="s">
        <v>720</v>
      </c>
      <c r="F111" s="27" t="s">
        <v>182</v>
      </c>
    </row>
    <row r="112" spans="1:6">
      <c r="A112" s="27">
        <v>6</v>
      </c>
      <c r="B112" s="27" t="s">
        <v>162</v>
      </c>
      <c r="C112" s="27" t="s">
        <v>180</v>
      </c>
      <c r="D112" s="27">
        <v>3.1899999999999998E-2</v>
      </c>
      <c r="E112" s="11" t="s">
        <v>721</v>
      </c>
      <c r="F112" s="27" t="s">
        <v>182</v>
      </c>
    </row>
    <row r="113" spans="1:6">
      <c r="A113" s="27">
        <v>6</v>
      </c>
      <c r="B113" s="27" t="s">
        <v>43</v>
      </c>
      <c r="C113" s="27" t="s">
        <v>180</v>
      </c>
      <c r="D113" s="27">
        <v>0.13666</v>
      </c>
      <c r="E113" s="11" t="s">
        <v>722</v>
      </c>
      <c r="F113" s="27" t="s">
        <v>182</v>
      </c>
    </row>
    <row r="114" spans="1:6">
      <c r="A114" s="27">
        <v>6</v>
      </c>
      <c r="B114" s="27" t="s">
        <v>163</v>
      </c>
      <c r="C114" s="27" t="s">
        <v>180</v>
      </c>
      <c r="D114" s="27">
        <v>3.2320000000000002E-2</v>
      </c>
      <c r="E114" s="11" t="s">
        <v>723</v>
      </c>
      <c r="F114" s="27" t="s">
        <v>182</v>
      </c>
    </row>
    <row r="115" spans="1:6">
      <c r="A115" s="27">
        <v>6</v>
      </c>
      <c r="B115" s="27" t="s">
        <v>113</v>
      </c>
      <c r="C115" s="27" t="s">
        <v>191</v>
      </c>
      <c r="D115" s="27"/>
      <c r="E115" s="11" t="s">
        <v>724</v>
      </c>
      <c r="F115" s="27"/>
    </row>
    <row r="116" spans="1:6">
      <c r="A116" s="27">
        <v>6</v>
      </c>
      <c r="B116" s="27" t="s">
        <v>19</v>
      </c>
      <c r="C116" s="27" t="s">
        <v>180</v>
      </c>
      <c r="D116" s="27">
        <v>3.7830000000000003E-2</v>
      </c>
      <c r="E116" s="11" t="s">
        <v>725</v>
      </c>
      <c r="F116" s="27" t="s">
        <v>182</v>
      </c>
    </row>
    <row r="117" spans="1:6">
      <c r="A117" s="27">
        <v>6</v>
      </c>
      <c r="B117" s="27" t="s">
        <v>166</v>
      </c>
      <c r="C117" s="27" t="s">
        <v>180</v>
      </c>
      <c r="D117" s="27">
        <v>6.3689999999999997E-2</v>
      </c>
      <c r="E117" s="11" t="s">
        <v>726</v>
      </c>
      <c r="F117" s="27" t="s">
        <v>182</v>
      </c>
    </row>
    <row r="118" spans="1:6">
      <c r="A118" s="27">
        <v>6</v>
      </c>
      <c r="B118" s="27" t="s">
        <v>164</v>
      </c>
      <c r="C118" s="27" t="s">
        <v>180</v>
      </c>
      <c r="D118" s="27">
        <v>4.5629999999999997E-2</v>
      </c>
      <c r="E118" s="11" t="s">
        <v>727</v>
      </c>
      <c r="F118" s="27" t="s">
        <v>182</v>
      </c>
    </row>
    <row r="119" spans="1:6">
      <c r="A119" s="27">
        <v>6</v>
      </c>
      <c r="B119" s="27" t="s">
        <v>165</v>
      </c>
      <c r="C119" s="27" t="s">
        <v>180</v>
      </c>
      <c r="D119" s="27">
        <v>3.585E-2</v>
      </c>
      <c r="E119" s="11" t="s">
        <v>728</v>
      </c>
      <c r="F119" s="27" t="s">
        <v>182</v>
      </c>
    </row>
    <row r="120" spans="1:6">
      <c r="A120" s="27">
        <v>6</v>
      </c>
      <c r="B120" s="27" t="s">
        <v>165</v>
      </c>
      <c r="C120" s="27" t="s">
        <v>180</v>
      </c>
      <c r="D120" s="27">
        <v>3.4090000000000002E-2</v>
      </c>
      <c r="E120" s="11" t="s">
        <v>729</v>
      </c>
      <c r="F120" s="27"/>
    </row>
    <row r="121" spans="1:6">
      <c r="A121" s="27">
        <v>6</v>
      </c>
      <c r="B121" s="27" t="s">
        <v>20</v>
      </c>
      <c r="C121" s="27" t="s">
        <v>180</v>
      </c>
      <c r="D121" s="27">
        <v>3.3500000000000002E-2</v>
      </c>
      <c r="E121" s="11" t="s">
        <v>730</v>
      </c>
      <c r="F121" s="27" t="s">
        <v>182</v>
      </c>
    </row>
    <row r="122" spans="1:6">
      <c r="A122" s="27">
        <v>7</v>
      </c>
      <c r="B122" s="27" t="s">
        <v>23</v>
      </c>
      <c r="C122" s="27" t="s">
        <v>180</v>
      </c>
      <c r="D122" s="27">
        <v>7.8369999999999995E-2</v>
      </c>
      <c r="E122" s="12">
        <v>41650.171446759261</v>
      </c>
      <c r="F122" s="27" t="s">
        <v>182</v>
      </c>
    </row>
    <row r="123" spans="1:6">
      <c r="A123" s="27">
        <v>7</v>
      </c>
      <c r="B123" s="27" t="s">
        <v>145</v>
      </c>
      <c r="C123" s="27" t="s">
        <v>180</v>
      </c>
      <c r="D123" s="27">
        <v>3.7969999999999997E-2</v>
      </c>
      <c r="E123" s="12">
        <v>41650.025150462963</v>
      </c>
      <c r="F123" s="27" t="s">
        <v>182</v>
      </c>
    </row>
    <row r="124" spans="1:6">
      <c r="A124" s="27">
        <v>7</v>
      </c>
      <c r="B124" s="27" t="s">
        <v>128</v>
      </c>
      <c r="C124" s="27" t="s">
        <v>180</v>
      </c>
      <c r="D124" s="27">
        <v>3.8019999999999998E-2</v>
      </c>
      <c r="E124" s="12">
        <v>41650.195914351854</v>
      </c>
      <c r="F124" s="27" t="s">
        <v>182</v>
      </c>
    </row>
    <row r="125" spans="1:6">
      <c r="A125" s="27">
        <v>7</v>
      </c>
      <c r="B125" s="27" t="s">
        <v>15</v>
      </c>
      <c r="C125" s="27" t="s">
        <v>180</v>
      </c>
      <c r="D125" s="27">
        <v>3.7609999999999998E-2</v>
      </c>
      <c r="E125" s="11" t="s">
        <v>731</v>
      </c>
      <c r="F125" s="27" t="s">
        <v>182</v>
      </c>
    </row>
    <row r="126" spans="1:6">
      <c r="A126" s="27">
        <v>7</v>
      </c>
      <c r="B126" s="27" t="s">
        <v>31</v>
      </c>
      <c r="C126" s="27" t="s">
        <v>180</v>
      </c>
      <c r="D126" s="27">
        <v>4.0570000000000002E-2</v>
      </c>
      <c r="E126" s="11" t="s">
        <v>732</v>
      </c>
      <c r="F126" s="27" t="s">
        <v>182</v>
      </c>
    </row>
    <row r="127" spans="1:6">
      <c r="A127" s="27">
        <v>7</v>
      </c>
      <c r="B127" s="27" t="s">
        <v>28</v>
      </c>
      <c r="C127" s="27" t="s">
        <v>180</v>
      </c>
      <c r="D127" s="27">
        <v>4.7239999999999997E-2</v>
      </c>
      <c r="E127" s="11" t="s">
        <v>733</v>
      </c>
      <c r="F127" s="27" t="s">
        <v>182</v>
      </c>
    </row>
    <row r="128" spans="1:6">
      <c r="A128" s="27">
        <v>7</v>
      </c>
      <c r="B128" s="27" t="s">
        <v>162</v>
      </c>
      <c r="C128" s="27" t="s">
        <v>180</v>
      </c>
      <c r="D128" s="27">
        <v>3.635E-2</v>
      </c>
      <c r="E128" s="12">
        <v>41650.205208333333</v>
      </c>
      <c r="F128" s="27" t="s">
        <v>182</v>
      </c>
    </row>
    <row r="129" spans="1:6">
      <c r="A129" s="27">
        <v>7</v>
      </c>
      <c r="B129" s="27" t="s">
        <v>43</v>
      </c>
      <c r="C129" s="27" t="s">
        <v>180</v>
      </c>
      <c r="D129" s="27">
        <v>6.3750000000000001E-2</v>
      </c>
      <c r="E129" s="11" t="s">
        <v>734</v>
      </c>
      <c r="F129" s="27" t="s">
        <v>182</v>
      </c>
    </row>
    <row r="130" spans="1:6">
      <c r="A130" s="27">
        <v>7</v>
      </c>
      <c r="B130" s="27" t="s">
        <v>163</v>
      </c>
      <c r="C130" s="27" t="s">
        <v>180</v>
      </c>
      <c r="D130" s="27">
        <v>3.7990000000000003E-2</v>
      </c>
      <c r="E130" s="11" t="s">
        <v>735</v>
      </c>
      <c r="F130" s="27" t="s">
        <v>182</v>
      </c>
    </row>
    <row r="131" spans="1:6">
      <c r="A131" s="27">
        <v>7</v>
      </c>
      <c r="B131" s="27" t="s">
        <v>113</v>
      </c>
      <c r="C131" s="27" t="s">
        <v>180</v>
      </c>
      <c r="D131" s="27">
        <v>7.6090000000000005E-2</v>
      </c>
      <c r="E131" s="11" t="s">
        <v>736</v>
      </c>
      <c r="F131" s="27" t="s">
        <v>182</v>
      </c>
    </row>
    <row r="132" spans="1:6">
      <c r="A132" s="27">
        <v>7</v>
      </c>
      <c r="B132" s="27" t="s">
        <v>19</v>
      </c>
      <c r="C132" s="27" t="s">
        <v>180</v>
      </c>
      <c r="D132" s="27">
        <v>4.3180000000000003E-2</v>
      </c>
      <c r="E132" s="11" t="s">
        <v>737</v>
      </c>
      <c r="F132" s="27" t="s">
        <v>182</v>
      </c>
    </row>
    <row r="133" spans="1:6">
      <c r="A133" s="27">
        <v>7</v>
      </c>
      <c r="B133" s="27" t="s">
        <v>166</v>
      </c>
      <c r="C133" s="27" t="s">
        <v>180</v>
      </c>
      <c r="D133" s="27">
        <v>9.9150000000000002E-2</v>
      </c>
      <c r="E133" s="11" t="s">
        <v>738</v>
      </c>
      <c r="F133" s="27" t="s">
        <v>182</v>
      </c>
    </row>
    <row r="134" spans="1:6">
      <c r="A134" s="27">
        <v>7</v>
      </c>
      <c r="B134" s="27" t="s">
        <v>165</v>
      </c>
      <c r="C134" s="27" t="s">
        <v>180</v>
      </c>
      <c r="D134" s="27">
        <v>3.848E-2</v>
      </c>
      <c r="E134" s="12">
        <v>41650.312071759261</v>
      </c>
      <c r="F134" s="27" t="s">
        <v>182</v>
      </c>
    </row>
    <row r="135" spans="1:6">
      <c r="A135" s="27">
        <v>7</v>
      </c>
      <c r="B135" s="27" t="s">
        <v>20</v>
      </c>
      <c r="C135" s="27" t="s">
        <v>180</v>
      </c>
      <c r="D135" s="27">
        <v>3.8240000000000003E-2</v>
      </c>
      <c r="E135" s="11" t="s">
        <v>739</v>
      </c>
      <c r="F135" s="27" t="s">
        <v>182</v>
      </c>
    </row>
    <row r="136" spans="1:6">
      <c r="A136" s="27">
        <v>8</v>
      </c>
      <c r="B136" s="27" t="s">
        <v>23</v>
      </c>
      <c r="C136" s="27" t="s">
        <v>180</v>
      </c>
      <c r="D136" s="27">
        <v>8.9959999999999998E-2</v>
      </c>
      <c r="E136" s="12">
        <v>41862.130324074074</v>
      </c>
      <c r="F136" s="27" t="s">
        <v>182</v>
      </c>
    </row>
    <row r="137" spans="1:6">
      <c r="A137" s="27">
        <v>8</v>
      </c>
      <c r="B137" s="27" t="s">
        <v>145</v>
      </c>
      <c r="C137" s="27" t="s">
        <v>180</v>
      </c>
      <c r="D137" s="27">
        <v>3.7470000000000003E-2</v>
      </c>
      <c r="E137" s="12">
        <v>41831.935729166667</v>
      </c>
      <c r="F137" s="27" t="s">
        <v>182</v>
      </c>
    </row>
    <row r="138" spans="1:6">
      <c r="A138" s="27">
        <v>8</v>
      </c>
      <c r="B138" s="27" t="s">
        <v>128</v>
      </c>
      <c r="C138" s="27" t="s">
        <v>180</v>
      </c>
      <c r="D138" s="27">
        <v>3.9019999999999999E-2</v>
      </c>
      <c r="E138" s="12">
        <v>41862.143217592595</v>
      </c>
      <c r="F138" s="27" t="s">
        <v>182</v>
      </c>
    </row>
    <row r="139" spans="1:6">
      <c r="A139" s="27">
        <v>8</v>
      </c>
      <c r="B139" s="27" t="s">
        <v>15</v>
      </c>
      <c r="C139" s="27" t="s">
        <v>180</v>
      </c>
      <c r="D139" s="27">
        <v>3.7609999999999998E-2</v>
      </c>
      <c r="E139" s="12">
        <v>41831.997395833336</v>
      </c>
      <c r="F139" s="27" t="s">
        <v>182</v>
      </c>
    </row>
    <row r="140" spans="1:6">
      <c r="A140" s="27">
        <v>8</v>
      </c>
      <c r="B140" s="27" t="s">
        <v>31</v>
      </c>
      <c r="C140" s="27" t="s">
        <v>180</v>
      </c>
      <c r="D140" s="27">
        <v>4.3430000000000003E-2</v>
      </c>
      <c r="E140" s="12">
        <v>41770.017430555556</v>
      </c>
      <c r="F140" s="27" t="s">
        <v>182</v>
      </c>
    </row>
    <row r="141" spans="1:6">
      <c r="A141" s="27">
        <v>8</v>
      </c>
      <c r="B141" s="27" t="s">
        <v>28</v>
      </c>
      <c r="C141" s="27" t="s">
        <v>180</v>
      </c>
      <c r="D141" s="27">
        <v>4.6719999999999998E-2</v>
      </c>
      <c r="E141" s="12">
        <v>41740.784467592595</v>
      </c>
      <c r="F141" s="27" t="s">
        <v>182</v>
      </c>
    </row>
    <row r="142" spans="1:6">
      <c r="A142" s="27">
        <v>8</v>
      </c>
      <c r="B142" s="27" t="s">
        <v>162</v>
      </c>
      <c r="C142" s="27" t="s">
        <v>180</v>
      </c>
      <c r="D142" s="27">
        <v>3.7100000000000001E-2</v>
      </c>
      <c r="E142" s="12">
        <v>41801.161261574074</v>
      </c>
      <c r="F142" s="27" t="s">
        <v>182</v>
      </c>
    </row>
    <row r="143" spans="1:6">
      <c r="A143" s="27">
        <v>8</v>
      </c>
      <c r="B143" s="27" t="s">
        <v>43</v>
      </c>
      <c r="C143" s="27" t="s">
        <v>180</v>
      </c>
      <c r="D143" s="27">
        <v>7.2770000000000001E-2</v>
      </c>
      <c r="E143" s="12">
        <v>41770.26116898148</v>
      </c>
      <c r="F143" s="27" t="s">
        <v>182</v>
      </c>
    </row>
    <row r="144" spans="1:6">
      <c r="A144" s="27">
        <v>8</v>
      </c>
      <c r="B144" s="27" t="s">
        <v>163</v>
      </c>
      <c r="C144" s="27" t="s">
        <v>180</v>
      </c>
      <c r="D144" s="27">
        <v>3.9019999999999999E-2</v>
      </c>
      <c r="E144" s="12">
        <v>41709.28601851852</v>
      </c>
      <c r="F144" s="27" t="s">
        <v>182</v>
      </c>
    </row>
    <row r="145" spans="1:9">
      <c r="A145" s="27">
        <v>8</v>
      </c>
      <c r="B145" s="27" t="s">
        <v>19</v>
      </c>
      <c r="C145" s="27" t="s">
        <v>180</v>
      </c>
      <c r="D145" s="27">
        <v>4.5010000000000001E-2</v>
      </c>
      <c r="E145" s="12">
        <v>41740.143287037034</v>
      </c>
      <c r="F145" s="27" t="s">
        <v>182</v>
      </c>
      <c r="G145" s="27"/>
      <c r="H145" s="27"/>
      <c r="I145" s="27"/>
    </row>
    <row r="146" spans="1:9">
      <c r="A146" s="27">
        <v>8</v>
      </c>
      <c r="B146" s="27" t="s">
        <v>166</v>
      </c>
      <c r="C146" s="27" t="s">
        <v>180</v>
      </c>
      <c r="D146" s="27">
        <v>7.8020000000000006E-2</v>
      </c>
      <c r="E146" s="12">
        <v>41831.456805555557</v>
      </c>
      <c r="F146" s="27" t="s">
        <v>182</v>
      </c>
      <c r="G146" s="27"/>
      <c r="H146" s="27"/>
      <c r="I146" s="27"/>
    </row>
    <row r="147" spans="1:9">
      <c r="A147" s="27">
        <v>8</v>
      </c>
      <c r="B147" s="27" t="s">
        <v>164</v>
      </c>
      <c r="C147" s="27" t="s">
        <v>180</v>
      </c>
      <c r="D147" s="27">
        <v>5.5309999999999998E-2</v>
      </c>
      <c r="E147" s="12">
        <v>41831.068564814814</v>
      </c>
      <c r="F147" s="27" t="s">
        <v>182</v>
      </c>
      <c r="G147" s="27"/>
      <c r="H147" s="27"/>
      <c r="I147" s="27"/>
    </row>
    <row r="148" spans="1:9">
      <c r="A148" s="27">
        <v>8</v>
      </c>
      <c r="B148" s="27" t="s">
        <v>20</v>
      </c>
      <c r="C148" s="27" t="s">
        <v>180</v>
      </c>
      <c r="D148" s="27">
        <v>3.8289999999999998E-2</v>
      </c>
      <c r="E148" s="12">
        <v>41801.807175925926</v>
      </c>
      <c r="F148" s="27" t="s">
        <v>182</v>
      </c>
      <c r="G148" s="27"/>
      <c r="H148" s="27"/>
      <c r="I148" s="27"/>
    </row>
    <row r="149" spans="1:9">
      <c r="A149" s="5">
        <v>9</v>
      </c>
      <c r="B149" s="11" t="s">
        <v>23</v>
      </c>
      <c r="C149" s="11" t="s">
        <v>180</v>
      </c>
      <c r="D149" s="11">
        <v>9.1340000000000005E-2</v>
      </c>
      <c r="E149" s="12">
        <v>41893.95107638889</v>
      </c>
      <c r="F149" s="27" t="s">
        <v>182</v>
      </c>
      <c r="G149" s="27"/>
      <c r="H149" s="27"/>
      <c r="I149" s="27"/>
    </row>
    <row r="150" spans="1:9">
      <c r="A150" s="5">
        <v>9</v>
      </c>
      <c r="B150" s="11" t="s">
        <v>145</v>
      </c>
      <c r="C150" s="11" t="s">
        <v>180</v>
      </c>
      <c r="D150" s="11">
        <v>4.0710000000000003E-2</v>
      </c>
      <c r="E150" s="11" t="s">
        <v>740</v>
      </c>
      <c r="F150" s="27" t="s">
        <v>182</v>
      </c>
      <c r="G150" s="27"/>
      <c r="H150" s="27"/>
      <c r="I150" s="11"/>
    </row>
    <row r="151" spans="1:9">
      <c r="A151" s="5">
        <v>9</v>
      </c>
      <c r="B151" s="11" t="s">
        <v>128</v>
      </c>
      <c r="C151" s="11" t="s">
        <v>191</v>
      </c>
      <c r="D151" s="11"/>
      <c r="E151" s="11" t="s">
        <v>741</v>
      </c>
      <c r="F151" s="27"/>
      <c r="G151" s="27"/>
      <c r="H151" s="27"/>
      <c r="I151" s="11"/>
    </row>
    <row r="152" spans="1:9">
      <c r="A152" s="5">
        <v>9</v>
      </c>
      <c r="B152" s="11" t="s">
        <v>128</v>
      </c>
      <c r="C152" s="11" t="s">
        <v>180</v>
      </c>
      <c r="D152" s="11">
        <v>3.9419999999999997E-2</v>
      </c>
      <c r="E152" s="11" t="s">
        <v>742</v>
      </c>
      <c r="F152" s="27" t="s">
        <v>182</v>
      </c>
      <c r="G152" s="27"/>
      <c r="H152" s="27"/>
      <c r="I152" s="11"/>
    </row>
    <row r="153" spans="1:9">
      <c r="A153" s="5">
        <v>9</v>
      </c>
      <c r="B153" s="11" t="s">
        <v>15</v>
      </c>
      <c r="C153" s="11" t="s">
        <v>180</v>
      </c>
      <c r="D153" s="11">
        <v>3.9449999999999999E-2</v>
      </c>
      <c r="E153" s="11" t="s">
        <v>743</v>
      </c>
      <c r="F153" s="27" t="s">
        <v>182</v>
      </c>
      <c r="G153" s="27"/>
      <c r="H153" s="27"/>
      <c r="I153" s="11"/>
    </row>
    <row r="154" spans="1:9">
      <c r="A154" s="5">
        <v>9</v>
      </c>
      <c r="B154" s="11" t="s">
        <v>31</v>
      </c>
      <c r="C154" s="11" t="s">
        <v>180</v>
      </c>
      <c r="D154" s="11">
        <v>4.6539999999999998E-2</v>
      </c>
      <c r="E154" s="12">
        <v>41923.234085648146</v>
      </c>
      <c r="F154" s="27" t="s">
        <v>182</v>
      </c>
      <c r="G154" s="27"/>
      <c r="H154" s="27"/>
      <c r="I154" s="11"/>
    </row>
    <row r="155" spans="1:9">
      <c r="A155" s="5">
        <v>9</v>
      </c>
      <c r="B155" s="11" t="s">
        <v>31</v>
      </c>
      <c r="C155" s="11" t="s">
        <v>180</v>
      </c>
      <c r="D155" s="11">
        <v>9.6100000000000005E-2</v>
      </c>
      <c r="E155" s="11" t="s">
        <v>744</v>
      </c>
      <c r="F155" s="27"/>
      <c r="G155" s="27"/>
      <c r="H155" s="27"/>
      <c r="I155" s="11"/>
    </row>
    <row r="156" spans="1:9">
      <c r="A156" s="5">
        <v>9</v>
      </c>
      <c r="B156" s="11" t="s">
        <v>31</v>
      </c>
      <c r="C156" s="11" t="s">
        <v>180</v>
      </c>
      <c r="D156" s="11">
        <v>4.5449999999999997E-2</v>
      </c>
      <c r="E156" s="11" t="s">
        <v>745</v>
      </c>
      <c r="F156" s="27"/>
      <c r="G156" s="27"/>
      <c r="H156" s="27"/>
      <c r="I156" s="11"/>
    </row>
    <row r="157" spans="1:9">
      <c r="A157" s="5">
        <v>9</v>
      </c>
      <c r="B157" s="11" t="s">
        <v>28</v>
      </c>
      <c r="C157" s="11" t="s">
        <v>180</v>
      </c>
      <c r="D157" s="11">
        <v>5.1799999999999999E-2</v>
      </c>
      <c r="E157" s="12">
        <v>41954.806319444448</v>
      </c>
      <c r="F157" s="27" t="s">
        <v>182</v>
      </c>
      <c r="G157" s="27"/>
      <c r="H157" s="27"/>
      <c r="I157" s="11"/>
    </row>
    <row r="158" spans="1:9">
      <c r="A158" s="5">
        <v>9</v>
      </c>
      <c r="B158" s="11" t="s">
        <v>162</v>
      </c>
      <c r="C158" s="11" t="s">
        <v>180</v>
      </c>
      <c r="D158" s="11">
        <v>3.8789999999999998E-2</v>
      </c>
      <c r="E158" s="11" t="s">
        <v>746</v>
      </c>
      <c r="F158" s="27" t="s">
        <v>182</v>
      </c>
      <c r="G158" s="27"/>
      <c r="H158" s="27"/>
      <c r="I158" s="11"/>
    </row>
    <row r="159" spans="1:9">
      <c r="A159" s="5">
        <v>9</v>
      </c>
      <c r="B159" s="11" t="s">
        <v>43</v>
      </c>
      <c r="C159" s="11" t="s">
        <v>180</v>
      </c>
      <c r="D159" s="11">
        <v>6.4860000000000001E-2</v>
      </c>
      <c r="E159" s="12">
        <v>41984.336354166669</v>
      </c>
      <c r="F159" s="27" t="s">
        <v>182</v>
      </c>
      <c r="G159" s="27"/>
      <c r="H159" s="27"/>
      <c r="I159" s="11"/>
    </row>
    <row r="160" spans="1:9">
      <c r="A160" s="5">
        <v>9</v>
      </c>
      <c r="B160" s="11" t="s">
        <v>163</v>
      </c>
      <c r="C160" s="11" t="s">
        <v>180</v>
      </c>
      <c r="D160" s="11">
        <v>4.1570000000000003E-2</v>
      </c>
      <c r="E160" s="12">
        <v>41923.414710648147</v>
      </c>
      <c r="F160" s="27" t="s">
        <v>182</v>
      </c>
      <c r="G160" s="27"/>
      <c r="H160" s="27"/>
      <c r="I160" s="11"/>
    </row>
    <row r="161" spans="1:9">
      <c r="A161" s="5">
        <v>9</v>
      </c>
      <c r="B161" s="11" t="s">
        <v>113</v>
      </c>
      <c r="C161" s="11" t="s">
        <v>180</v>
      </c>
      <c r="D161" s="11">
        <v>7.1609999999999993E-2</v>
      </c>
      <c r="E161" s="12">
        <v>41893.327187499999</v>
      </c>
      <c r="F161" s="27" t="s">
        <v>182</v>
      </c>
      <c r="G161" s="27"/>
      <c r="H161" s="27"/>
      <c r="I161" s="11"/>
    </row>
    <row r="162" spans="1:9">
      <c r="A162" s="5">
        <v>9</v>
      </c>
      <c r="B162" s="11" t="s">
        <v>19</v>
      </c>
      <c r="C162" s="11" t="s">
        <v>180</v>
      </c>
      <c r="D162" s="11">
        <v>4.8469999999999999E-2</v>
      </c>
      <c r="E162" s="12">
        <v>41954.419108796297</v>
      </c>
      <c r="F162" s="27" t="s">
        <v>182</v>
      </c>
      <c r="G162" s="27"/>
      <c r="H162" s="27"/>
      <c r="I162" s="11"/>
    </row>
    <row r="163" spans="1:9">
      <c r="A163" s="5">
        <v>9</v>
      </c>
      <c r="B163" s="11" t="s">
        <v>166</v>
      </c>
      <c r="C163" s="11" t="s">
        <v>180</v>
      </c>
      <c r="D163" s="11">
        <v>7.8289999999999998E-2</v>
      </c>
      <c r="E163" s="11" t="s">
        <v>747</v>
      </c>
      <c r="F163" s="27" t="s">
        <v>182</v>
      </c>
      <c r="G163" s="27"/>
      <c r="H163" s="27"/>
      <c r="I163" s="11"/>
    </row>
    <row r="164" spans="1:9">
      <c r="A164" s="5">
        <v>9</v>
      </c>
      <c r="B164" s="11" t="s">
        <v>164</v>
      </c>
      <c r="C164" s="11" t="s">
        <v>180</v>
      </c>
      <c r="D164" s="11">
        <v>5.6099999999999997E-2</v>
      </c>
      <c r="E164" s="11" t="s">
        <v>748</v>
      </c>
      <c r="F164" s="27" t="s">
        <v>182</v>
      </c>
      <c r="G164" s="27"/>
      <c r="H164" s="27"/>
      <c r="I164" s="11"/>
    </row>
    <row r="165" spans="1:9">
      <c r="A165" s="5">
        <v>9</v>
      </c>
      <c r="B165" s="11" t="s">
        <v>165</v>
      </c>
      <c r="C165" s="11" t="s">
        <v>180</v>
      </c>
      <c r="D165" s="11">
        <v>4.1059999999999999E-2</v>
      </c>
      <c r="E165" s="12">
        <v>41893.685520833336</v>
      </c>
      <c r="F165" s="27" t="s">
        <v>182</v>
      </c>
      <c r="G165" s="27"/>
      <c r="H165" s="27"/>
      <c r="I165" s="27"/>
    </row>
    <row r="166" spans="1:9">
      <c r="A166" s="5">
        <v>9</v>
      </c>
      <c r="B166" s="11" t="s">
        <v>165</v>
      </c>
      <c r="C166" s="11" t="s">
        <v>180</v>
      </c>
      <c r="D166" s="11">
        <v>7.5990000000000002E-2</v>
      </c>
      <c r="E166" s="11" t="s">
        <v>749</v>
      </c>
      <c r="F166" s="27"/>
      <c r="G166" s="27"/>
      <c r="H166" s="27"/>
      <c r="I166" s="27"/>
    </row>
    <row r="167" spans="1:9">
      <c r="A167" s="5">
        <v>9</v>
      </c>
      <c r="B167" s="11" t="s">
        <v>20</v>
      </c>
      <c r="C167" s="11" t="s">
        <v>180</v>
      </c>
      <c r="D167" s="11">
        <v>4.0140000000000002E-2</v>
      </c>
      <c r="E167" s="12">
        <v>41984.810891203706</v>
      </c>
      <c r="F167" s="27" t="s">
        <v>182</v>
      </c>
      <c r="G167" s="27"/>
      <c r="H167" s="27"/>
      <c r="I167" s="27"/>
    </row>
    <row r="168" spans="1:9">
      <c r="A168" s="5">
        <v>10</v>
      </c>
      <c r="B168" s="11" t="s">
        <v>23</v>
      </c>
      <c r="C168" s="11" t="s">
        <v>180</v>
      </c>
      <c r="D168" s="11">
        <v>8.7849999999999998E-2</v>
      </c>
      <c r="E168" s="11" t="s">
        <v>750</v>
      </c>
      <c r="F168" s="11" t="s">
        <v>182</v>
      </c>
      <c r="G168" s="27"/>
      <c r="H168" s="27"/>
      <c r="I168" s="27"/>
    </row>
    <row r="169" spans="1:9">
      <c r="A169" s="5">
        <v>10</v>
      </c>
      <c r="B169" s="11" t="s">
        <v>145</v>
      </c>
      <c r="C169" s="11" t="s">
        <v>180</v>
      </c>
      <c r="D169" s="11">
        <v>4.2349999999999999E-2</v>
      </c>
      <c r="E169" s="11" t="s">
        <v>751</v>
      </c>
      <c r="F169" s="11" t="s">
        <v>182</v>
      </c>
      <c r="G169" s="27"/>
      <c r="H169" s="27"/>
      <c r="I169" s="27"/>
    </row>
    <row r="170" spans="1:9">
      <c r="A170" s="5">
        <v>10</v>
      </c>
      <c r="B170" s="11" t="s">
        <v>128</v>
      </c>
      <c r="C170" s="11" t="s">
        <v>180</v>
      </c>
      <c r="D170" s="11">
        <v>4.181E-2</v>
      </c>
      <c r="E170" s="11" t="s">
        <v>752</v>
      </c>
      <c r="F170" s="11" t="s">
        <v>182</v>
      </c>
      <c r="G170" s="27"/>
      <c r="H170" s="27"/>
      <c r="I170" s="27"/>
    </row>
    <row r="171" spans="1:9">
      <c r="A171" s="5">
        <v>10</v>
      </c>
      <c r="B171" s="11" t="s">
        <v>15</v>
      </c>
      <c r="C171" s="11" t="s">
        <v>180</v>
      </c>
      <c r="D171" s="11">
        <v>4.1770000000000002E-2</v>
      </c>
      <c r="E171" s="11" t="s">
        <v>753</v>
      </c>
      <c r="F171" s="11" t="s">
        <v>182</v>
      </c>
      <c r="G171" s="27"/>
      <c r="H171" s="27"/>
      <c r="I171" s="27"/>
    </row>
    <row r="172" spans="1:9">
      <c r="A172" s="5">
        <v>10</v>
      </c>
      <c r="B172" s="11" t="s">
        <v>31</v>
      </c>
      <c r="C172" s="11" t="s">
        <v>180</v>
      </c>
      <c r="D172" s="11">
        <v>4.6530000000000002E-2</v>
      </c>
      <c r="E172" s="11" t="s">
        <v>754</v>
      </c>
      <c r="F172" s="11" t="s">
        <v>182</v>
      </c>
      <c r="G172" s="27"/>
      <c r="H172" s="27"/>
      <c r="I172" s="27"/>
    </row>
    <row r="173" spans="1:9">
      <c r="A173" s="5">
        <v>10</v>
      </c>
      <c r="B173" s="11" t="s">
        <v>31</v>
      </c>
      <c r="C173" s="11" t="s">
        <v>180</v>
      </c>
      <c r="D173" s="11">
        <v>4.6960000000000002E-2</v>
      </c>
      <c r="E173" s="11" t="s">
        <v>755</v>
      </c>
      <c r="F173" s="11"/>
      <c r="G173" s="27"/>
      <c r="H173" s="27"/>
      <c r="I173" s="27"/>
    </row>
    <row r="174" spans="1:9">
      <c r="A174" s="5">
        <v>10</v>
      </c>
      <c r="B174" s="11" t="s">
        <v>31</v>
      </c>
      <c r="C174" s="11" t="s">
        <v>180</v>
      </c>
      <c r="D174" s="11">
        <v>4.9270000000000001E-2</v>
      </c>
      <c r="E174" s="11" t="s">
        <v>756</v>
      </c>
      <c r="F174" s="11"/>
      <c r="G174" s="27"/>
      <c r="H174" s="27"/>
      <c r="I174" s="27"/>
    </row>
    <row r="175" spans="1:9">
      <c r="A175" s="5">
        <v>10</v>
      </c>
      <c r="B175" s="11" t="s">
        <v>31</v>
      </c>
      <c r="C175" s="11" t="s">
        <v>180</v>
      </c>
      <c r="D175" s="11">
        <v>5.1799999999999999E-2</v>
      </c>
      <c r="E175" s="11" t="s">
        <v>757</v>
      </c>
      <c r="F175" s="11"/>
      <c r="G175" s="27"/>
      <c r="H175" s="27"/>
      <c r="I175" s="27"/>
    </row>
    <row r="176" spans="1:9">
      <c r="A176" s="5">
        <v>10</v>
      </c>
      <c r="B176" s="11" t="s">
        <v>31</v>
      </c>
      <c r="C176" s="11" t="s">
        <v>180</v>
      </c>
      <c r="D176" s="11">
        <v>4.9849999999999998E-2</v>
      </c>
      <c r="E176" s="11" t="s">
        <v>758</v>
      </c>
      <c r="F176" s="11"/>
      <c r="G176" s="27"/>
      <c r="H176" s="27"/>
      <c r="I176" s="27"/>
    </row>
    <row r="177" spans="1:6">
      <c r="A177" s="5">
        <v>10</v>
      </c>
      <c r="B177" s="11" t="s">
        <v>28</v>
      </c>
      <c r="C177" s="11" t="s">
        <v>180</v>
      </c>
      <c r="D177" s="11">
        <v>5.2080000000000001E-2</v>
      </c>
      <c r="E177" s="11" t="s">
        <v>759</v>
      </c>
      <c r="F177" s="11" t="s">
        <v>182</v>
      </c>
    </row>
    <row r="178" spans="1:6">
      <c r="A178" s="5">
        <v>10</v>
      </c>
      <c r="B178" s="11" t="s">
        <v>162</v>
      </c>
      <c r="C178" s="11" t="s">
        <v>180</v>
      </c>
      <c r="D178" s="11">
        <v>4.1680000000000002E-2</v>
      </c>
      <c r="E178" s="11" t="s">
        <v>760</v>
      </c>
      <c r="F178" s="11" t="s">
        <v>182</v>
      </c>
    </row>
    <row r="179" spans="1:6">
      <c r="A179" s="5">
        <v>10</v>
      </c>
      <c r="B179" s="11" t="s">
        <v>43</v>
      </c>
      <c r="C179" s="11" t="s">
        <v>180</v>
      </c>
      <c r="D179" s="11">
        <v>6.3280000000000003E-2</v>
      </c>
      <c r="E179" s="11" t="s">
        <v>761</v>
      </c>
      <c r="F179" s="11" t="s">
        <v>182</v>
      </c>
    </row>
    <row r="180" spans="1:6">
      <c r="A180" s="5">
        <v>10</v>
      </c>
      <c r="B180" s="11" t="s">
        <v>163</v>
      </c>
      <c r="C180" s="11" t="s">
        <v>180</v>
      </c>
      <c r="D180" s="11">
        <v>4.2950000000000002E-2</v>
      </c>
      <c r="E180" s="11" t="s">
        <v>762</v>
      </c>
      <c r="F180" s="11" t="s">
        <v>182</v>
      </c>
    </row>
    <row r="181" spans="1:6">
      <c r="A181" s="5">
        <v>10</v>
      </c>
      <c r="B181" s="11" t="s">
        <v>113</v>
      </c>
      <c r="C181" s="11" t="s">
        <v>191</v>
      </c>
      <c r="D181" s="11"/>
      <c r="E181" s="11" t="s">
        <v>763</v>
      </c>
      <c r="F181" s="11"/>
    </row>
    <row r="182" spans="1:6">
      <c r="A182" s="5">
        <v>10</v>
      </c>
      <c r="B182" s="11" t="s">
        <v>113</v>
      </c>
      <c r="C182" s="11" t="s">
        <v>180</v>
      </c>
      <c r="D182" s="11">
        <v>7.1279999999999996E-2</v>
      </c>
      <c r="E182" s="11" t="s">
        <v>764</v>
      </c>
      <c r="F182" s="11" t="s">
        <v>182</v>
      </c>
    </row>
    <row r="183" spans="1:6">
      <c r="A183" s="5">
        <v>10</v>
      </c>
      <c r="B183" s="11" t="s">
        <v>19</v>
      </c>
      <c r="C183" s="11" t="s">
        <v>180</v>
      </c>
      <c r="D183" s="11">
        <v>4.9230000000000003E-2</v>
      </c>
      <c r="E183" s="11" t="s">
        <v>765</v>
      </c>
      <c r="F183" s="11" t="s">
        <v>182</v>
      </c>
    </row>
    <row r="184" spans="1:6">
      <c r="A184" s="5">
        <v>10</v>
      </c>
      <c r="B184" s="11" t="s">
        <v>166</v>
      </c>
      <c r="C184" s="11" t="s">
        <v>180</v>
      </c>
      <c r="D184" s="11">
        <v>6.7349999999999993E-2</v>
      </c>
      <c r="E184" s="11" t="s">
        <v>766</v>
      </c>
      <c r="F184" s="11" t="s">
        <v>182</v>
      </c>
    </row>
    <row r="185" spans="1:6">
      <c r="A185" s="5">
        <v>10</v>
      </c>
      <c r="B185" s="11" t="s">
        <v>165</v>
      </c>
      <c r="C185" s="11" t="s">
        <v>180</v>
      </c>
      <c r="D185" s="11">
        <v>4.4609999999999997E-2</v>
      </c>
      <c r="E185" s="11" t="s">
        <v>767</v>
      </c>
      <c r="F185" s="11" t="s">
        <v>182</v>
      </c>
    </row>
    <row r="186" spans="1:6">
      <c r="A186" s="5">
        <v>10</v>
      </c>
      <c r="B186" s="11" t="s">
        <v>165</v>
      </c>
      <c r="C186" s="11" t="s">
        <v>180</v>
      </c>
      <c r="D186" s="11">
        <v>4.1770000000000002E-2</v>
      </c>
      <c r="E186" s="11" t="s">
        <v>768</v>
      </c>
      <c r="F186" s="11"/>
    </row>
    <row r="187" spans="1:6">
      <c r="A187" s="5">
        <v>10</v>
      </c>
      <c r="B187" s="11" t="s">
        <v>165</v>
      </c>
      <c r="C187" s="11" t="s">
        <v>180</v>
      </c>
      <c r="D187" s="11">
        <v>4.1910000000000003E-2</v>
      </c>
      <c r="E187" s="11" t="s">
        <v>769</v>
      </c>
      <c r="F187" s="11"/>
    </row>
    <row r="188" spans="1:6">
      <c r="A188" s="5">
        <v>10</v>
      </c>
      <c r="B188" s="11" t="s">
        <v>20</v>
      </c>
      <c r="C188" s="11" t="s">
        <v>180</v>
      </c>
      <c r="D188" s="11">
        <v>4.36E-2</v>
      </c>
      <c r="E188" s="11" t="s">
        <v>770</v>
      </c>
      <c r="F188" s="11" t="s">
        <v>182</v>
      </c>
    </row>
    <row r="189" spans="1:6">
      <c r="A189" s="5">
        <v>11</v>
      </c>
      <c r="B189" s="27" t="s">
        <v>23</v>
      </c>
      <c r="C189" s="27" t="s">
        <v>180</v>
      </c>
      <c r="D189" s="27">
        <v>7.7299999999999994E-2</v>
      </c>
      <c r="E189" s="11" t="s">
        <v>771</v>
      </c>
      <c r="F189" s="27" t="s">
        <v>182</v>
      </c>
    </row>
    <row r="190" spans="1:6">
      <c r="A190" s="5">
        <v>11</v>
      </c>
      <c r="B190" s="27" t="s">
        <v>23</v>
      </c>
      <c r="C190" s="27" t="s">
        <v>180</v>
      </c>
      <c r="D190" s="27">
        <v>7.1599999999999997E-2</v>
      </c>
      <c r="E190" s="11" t="s">
        <v>772</v>
      </c>
      <c r="F190" s="27"/>
    </row>
    <row r="191" spans="1:6">
      <c r="A191" s="5">
        <v>11</v>
      </c>
      <c r="B191" s="27" t="s">
        <v>145</v>
      </c>
      <c r="C191" s="27" t="s">
        <v>180</v>
      </c>
      <c r="D191" s="27">
        <v>4.0099999999999997E-2</v>
      </c>
      <c r="E191" s="11" t="s">
        <v>773</v>
      </c>
      <c r="F191" s="27" t="s">
        <v>182</v>
      </c>
    </row>
    <row r="192" spans="1:6">
      <c r="A192" s="5">
        <v>11</v>
      </c>
      <c r="B192" s="27" t="s">
        <v>128</v>
      </c>
      <c r="C192" s="27" t="s">
        <v>180</v>
      </c>
      <c r="D192" s="27">
        <v>3.9419999999999997E-2</v>
      </c>
      <c r="E192" s="11" t="s">
        <v>774</v>
      </c>
      <c r="F192" s="27" t="s">
        <v>182</v>
      </c>
    </row>
    <row r="193" spans="1:6">
      <c r="A193" s="5">
        <v>11</v>
      </c>
      <c r="B193" s="27" t="s">
        <v>15</v>
      </c>
      <c r="C193" s="27" t="s">
        <v>180</v>
      </c>
      <c r="D193" s="27">
        <v>4.0239999999999998E-2</v>
      </c>
      <c r="E193" s="11" t="s">
        <v>775</v>
      </c>
      <c r="F193" s="27" t="s">
        <v>182</v>
      </c>
    </row>
    <row r="194" spans="1:6">
      <c r="A194" s="5">
        <v>11</v>
      </c>
      <c r="B194" s="27" t="s">
        <v>31</v>
      </c>
      <c r="C194" s="27" t="s">
        <v>191</v>
      </c>
      <c r="D194" s="27"/>
      <c r="E194" s="11" t="s">
        <v>776</v>
      </c>
      <c r="F194" s="27"/>
    </row>
    <row r="195" spans="1:6">
      <c r="A195" s="5">
        <v>11</v>
      </c>
      <c r="B195" s="27" t="s">
        <v>31</v>
      </c>
      <c r="C195" s="27" t="s">
        <v>180</v>
      </c>
      <c r="D195" s="27">
        <v>4.3060000000000001E-2</v>
      </c>
      <c r="E195" s="11" t="s">
        <v>777</v>
      </c>
      <c r="F195" s="27" t="s">
        <v>182</v>
      </c>
    </row>
    <row r="196" spans="1:6">
      <c r="A196" s="5">
        <v>11</v>
      </c>
      <c r="B196" s="27" t="s">
        <v>28</v>
      </c>
      <c r="C196" s="27" t="s">
        <v>180</v>
      </c>
      <c r="D196" s="27">
        <v>4.8649999999999999E-2</v>
      </c>
      <c r="E196" s="11" t="s">
        <v>778</v>
      </c>
      <c r="F196" s="27" t="s">
        <v>182</v>
      </c>
    </row>
    <row r="197" spans="1:6">
      <c r="A197" s="5">
        <v>11</v>
      </c>
      <c r="B197" s="27" t="s">
        <v>162</v>
      </c>
      <c r="C197" s="27" t="s">
        <v>180</v>
      </c>
      <c r="D197" s="27">
        <v>3.9170000000000003E-2</v>
      </c>
      <c r="E197" s="11" t="s">
        <v>779</v>
      </c>
      <c r="F197" s="27" t="s">
        <v>182</v>
      </c>
    </row>
    <row r="198" spans="1:6">
      <c r="A198" s="5">
        <v>11</v>
      </c>
      <c r="B198" s="27" t="s">
        <v>43</v>
      </c>
      <c r="C198" s="27" t="s">
        <v>180</v>
      </c>
      <c r="D198" s="27">
        <v>5.2760000000000001E-2</v>
      </c>
      <c r="E198" s="11" t="s">
        <v>780</v>
      </c>
      <c r="F198" s="27" t="s">
        <v>182</v>
      </c>
    </row>
    <row r="199" spans="1:6">
      <c r="A199" s="5">
        <v>11</v>
      </c>
      <c r="B199" s="27" t="s">
        <v>163</v>
      </c>
      <c r="C199" s="27" t="s">
        <v>180</v>
      </c>
      <c r="D199" s="27">
        <v>4.0730000000000002E-2</v>
      </c>
      <c r="E199" s="11" t="s">
        <v>781</v>
      </c>
      <c r="F199" s="27" t="s">
        <v>182</v>
      </c>
    </row>
    <row r="200" spans="1:6">
      <c r="A200" s="5">
        <v>11</v>
      </c>
      <c r="B200" s="27" t="s">
        <v>113</v>
      </c>
      <c r="C200" s="27" t="s">
        <v>180</v>
      </c>
      <c r="D200" s="27">
        <v>6.8180000000000004E-2</v>
      </c>
      <c r="E200" s="11" t="s">
        <v>782</v>
      </c>
      <c r="F200" s="27" t="s">
        <v>182</v>
      </c>
    </row>
    <row r="201" spans="1:6">
      <c r="A201" s="5">
        <v>11</v>
      </c>
      <c r="B201" s="27" t="s">
        <v>19</v>
      </c>
      <c r="C201" s="27" t="s">
        <v>180</v>
      </c>
      <c r="D201" s="27">
        <v>5.7180000000000002E-2</v>
      </c>
      <c r="E201" s="11" t="s">
        <v>783</v>
      </c>
      <c r="F201" s="27" t="s">
        <v>182</v>
      </c>
    </row>
    <row r="202" spans="1:6">
      <c r="A202" s="5">
        <v>11</v>
      </c>
      <c r="B202" s="27" t="s">
        <v>166</v>
      </c>
      <c r="C202" s="27" t="s">
        <v>180</v>
      </c>
      <c r="D202" s="27">
        <v>6.3409999999999994E-2</v>
      </c>
      <c r="E202" s="11" t="s">
        <v>784</v>
      </c>
      <c r="F202" s="27" t="s">
        <v>182</v>
      </c>
    </row>
    <row r="203" spans="1:6">
      <c r="A203" s="5">
        <v>11</v>
      </c>
      <c r="B203" s="27" t="s">
        <v>164</v>
      </c>
      <c r="C203" s="27" t="s">
        <v>180</v>
      </c>
      <c r="D203" s="27">
        <v>5.3960000000000001E-2</v>
      </c>
      <c r="E203" s="11" t="s">
        <v>785</v>
      </c>
      <c r="F203" s="27" t="s">
        <v>182</v>
      </c>
    </row>
    <row r="204" spans="1:6">
      <c r="A204" s="5">
        <v>11</v>
      </c>
      <c r="B204" s="27" t="s">
        <v>165</v>
      </c>
      <c r="C204" s="27" t="s">
        <v>180</v>
      </c>
      <c r="D204" s="27">
        <v>4.0289999999999999E-2</v>
      </c>
      <c r="E204" s="11" t="s">
        <v>786</v>
      </c>
      <c r="F204" s="27" t="s">
        <v>182</v>
      </c>
    </row>
    <row r="205" spans="1:6">
      <c r="A205" s="5">
        <v>11</v>
      </c>
      <c r="B205" s="27" t="s">
        <v>165</v>
      </c>
      <c r="C205" s="27" t="s">
        <v>180</v>
      </c>
      <c r="D205" s="27">
        <v>4.0439999999999997E-2</v>
      </c>
      <c r="E205" s="11" t="s">
        <v>787</v>
      </c>
      <c r="F205" s="27"/>
    </row>
    <row r="206" spans="1:6">
      <c r="A206" s="5">
        <v>11</v>
      </c>
      <c r="B206" s="27" t="s">
        <v>20</v>
      </c>
      <c r="C206" s="27" t="s">
        <v>180</v>
      </c>
      <c r="D206" s="27">
        <v>4.1759999999999999E-2</v>
      </c>
      <c r="E206" s="11" t="s">
        <v>788</v>
      </c>
      <c r="F206" s="27" t="s">
        <v>182</v>
      </c>
    </row>
    <row r="207" spans="1:6">
      <c r="A207" s="5">
        <v>12</v>
      </c>
      <c r="B207" s="27" t="s">
        <v>23</v>
      </c>
      <c r="C207" s="27" t="s">
        <v>180</v>
      </c>
      <c r="D207" s="27">
        <v>7.1239999999999998E-2</v>
      </c>
      <c r="E207" s="12">
        <v>41651.992071759261</v>
      </c>
      <c r="F207" s="27" t="s">
        <v>182</v>
      </c>
    </row>
    <row r="208" spans="1:6">
      <c r="A208" s="5">
        <v>12</v>
      </c>
      <c r="B208" s="27" t="s">
        <v>145</v>
      </c>
      <c r="C208" s="27" t="s">
        <v>180</v>
      </c>
      <c r="D208" s="27">
        <v>3.9750000000000001E-2</v>
      </c>
      <c r="E208" s="12">
        <v>41771.799988425926</v>
      </c>
      <c r="F208" s="27" t="s">
        <v>182</v>
      </c>
    </row>
    <row r="209" spans="1:6">
      <c r="A209" s="5">
        <v>12</v>
      </c>
      <c r="B209" s="27" t="s">
        <v>128</v>
      </c>
      <c r="C209" s="27" t="s">
        <v>180</v>
      </c>
      <c r="D209" s="27">
        <v>3.8550000000000001E-2</v>
      </c>
      <c r="E209" s="12">
        <v>41802.226712962962</v>
      </c>
      <c r="F209" s="27" t="s">
        <v>182</v>
      </c>
    </row>
    <row r="210" spans="1:6">
      <c r="A210" s="5">
        <v>12</v>
      </c>
      <c r="B210" s="27" t="s">
        <v>15</v>
      </c>
      <c r="C210" s="27" t="s">
        <v>180</v>
      </c>
      <c r="D210" s="27">
        <v>3.9559999999999998E-2</v>
      </c>
      <c r="E210" s="12">
        <v>41771.232430555552</v>
      </c>
      <c r="F210" s="27" t="s">
        <v>182</v>
      </c>
    </row>
    <row r="211" spans="1:6">
      <c r="A211" s="5">
        <v>12</v>
      </c>
      <c r="B211" s="27" t="s">
        <v>31</v>
      </c>
      <c r="C211" s="27" t="s">
        <v>240</v>
      </c>
      <c r="D211" s="27"/>
      <c r="E211" s="12">
        <v>41771.733854166669</v>
      </c>
      <c r="F211" s="27"/>
    </row>
    <row r="212" spans="1:6">
      <c r="A212" s="5">
        <v>12</v>
      </c>
      <c r="B212" s="27" t="s">
        <v>31</v>
      </c>
      <c r="C212" s="27" t="s">
        <v>180</v>
      </c>
      <c r="D212" s="27">
        <v>7.7729999999999994E-2</v>
      </c>
      <c r="E212" s="12">
        <v>41802.062488425923</v>
      </c>
      <c r="F212" s="27" t="s">
        <v>182</v>
      </c>
    </row>
    <row r="213" spans="1:6">
      <c r="A213" s="5">
        <v>12</v>
      </c>
      <c r="B213" s="27" t="s">
        <v>28</v>
      </c>
      <c r="C213" s="27" t="s">
        <v>180</v>
      </c>
      <c r="D213" s="27">
        <v>4.7629999999999999E-2</v>
      </c>
      <c r="E213" s="12">
        <v>41682.944062499999</v>
      </c>
      <c r="F213" s="27" t="s">
        <v>182</v>
      </c>
    </row>
    <row r="214" spans="1:6">
      <c r="A214" s="5">
        <v>12</v>
      </c>
      <c r="B214" s="27" t="s">
        <v>162</v>
      </c>
      <c r="C214" s="27" t="s">
        <v>180</v>
      </c>
      <c r="D214" s="27">
        <v>3.9149999999999997E-2</v>
      </c>
      <c r="E214" s="12">
        <v>41771.800671296296</v>
      </c>
      <c r="F214" s="27" t="s">
        <v>182</v>
      </c>
    </row>
    <row r="215" spans="1:6">
      <c r="A215" s="5">
        <v>12</v>
      </c>
      <c r="B215" s="27" t="s">
        <v>43</v>
      </c>
      <c r="C215" s="27" t="s">
        <v>180</v>
      </c>
      <c r="D215" s="27">
        <v>5.3350000000000002E-2</v>
      </c>
      <c r="E215" s="11">
        <v>41682.083854166667</v>
      </c>
      <c r="F215" s="27" t="s">
        <v>182</v>
      </c>
    </row>
    <row r="216" spans="1:6">
      <c r="A216" s="5">
        <v>12</v>
      </c>
      <c r="B216" s="27" t="s">
        <v>163</v>
      </c>
      <c r="C216" s="27" t="s">
        <v>180</v>
      </c>
      <c r="D216" s="27">
        <v>4.1110000000000001E-2</v>
      </c>
      <c r="E216" s="12">
        <v>41651.418113425927</v>
      </c>
      <c r="F216" s="27" t="s">
        <v>182</v>
      </c>
    </row>
    <row r="217" spans="1:6">
      <c r="A217" s="5">
        <v>12</v>
      </c>
      <c r="B217" s="27" t="s">
        <v>113</v>
      </c>
      <c r="C217" s="27" t="s">
        <v>180</v>
      </c>
      <c r="D217" s="27">
        <v>6.8919999999999995E-2</v>
      </c>
      <c r="E217" s="12">
        <v>41771.978402777779</v>
      </c>
      <c r="F217" s="27" t="s">
        <v>182</v>
      </c>
    </row>
    <row r="218" spans="1:6">
      <c r="A218" s="5">
        <v>12</v>
      </c>
      <c r="B218" s="27" t="s">
        <v>19</v>
      </c>
      <c r="C218" s="27" t="s">
        <v>180</v>
      </c>
      <c r="D218" s="27">
        <v>4.3479999999999998E-2</v>
      </c>
      <c r="E218" s="12">
        <v>41651.195636574077</v>
      </c>
      <c r="F218" s="27" t="s">
        <v>182</v>
      </c>
    </row>
    <row r="219" spans="1:6">
      <c r="A219" s="5">
        <v>12</v>
      </c>
      <c r="B219" s="27" t="s">
        <v>166</v>
      </c>
      <c r="C219" s="27" t="s">
        <v>180</v>
      </c>
      <c r="D219" s="27">
        <v>5.9020000000000003E-2</v>
      </c>
      <c r="E219" s="12">
        <v>41651.202685185184</v>
      </c>
      <c r="F219" s="27" t="s">
        <v>182</v>
      </c>
    </row>
    <row r="220" spans="1:6">
      <c r="A220" s="5">
        <v>12</v>
      </c>
      <c r="B220" s="27" t="s">
        <v>164</v>
      </c>
      <c r="C220" s="27" t="s">
        <v>180</v>
      </c>
      <c r="D220" s="27">
        <v>5.2949999999999997E-2</v>
      </c>
      <c r="E220" s="12">
        <v>41741.102453703701</v>
      </c>
      <c r="F220" s="27" t="s">
        <v>182</v>
      </c>
    </row>
    <row r="221" spans="1:6">
      <c r="A221" s="5">
        <v>12</v>
      </c>
      <c r="B221" s="27" t="s">
        <v>165</v>
      </c>
      <c r="C221" s="27" t="s">
        <v>180</v>
      </c>
      <c r="D221" s="27">
        <v>3.9759999999999997E-2</v>
      </c>
      <c r="E221" s="12">
        <v>41771.778032407405</v>
      </c>
      <c r="F221" s="27" t="s">
        <v>182</v>
      </c>
    </row>
    <row r="222" spans="1:6">
      <c r="A222" s="5">
        <v>12</v>
      </c>
      <c r="B222" s="27" t="s">
        <v>20</v>
      </c>
      <c r="C222" s="27" t="s">
        <v>180</v>
      </c>
      <c r="D222" s="27">
        <v>4.0370000000000003E-2</v>
      </c>
      <c r="E222" s="12">
        <v>41710.073009259257</v>
      </c>
      <c r="F222" s="27" t="s">
        <v>182</v>
      </c>
    </row>
  </sheetData>
  <sortState ref="A2:F24">
    <sortCondition ref="B2:B24"/>
    <sortCondition ref="E2:E24"/>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6"/>
  <sheetViews>
    <sheetView topLeftCell="A311" workbookViewId="0">
      <selection activeCell="B304" sqref="B304"/>
    </sheetView>
  </sheetViews>
  <sheetFormatPr defaultRowHeight="15"/>
  <cols>
    <col min="1" max="1" width="16" bestFit="1" customWidth="1"/>
    <col min="2" max="2" width="37.42578125" bestFit="1" customWidth="1"/>
    <col min="4" max="4" width="11.5703125" customWidth="1"/>
    <col min="5" max="5" width="17.5703125" bestFit="1" customWidth="1"/>
  </cols>
  <sheetData>
    <row r="1" spans="1:6">
      <c r="A1" s="27" t="s">
        <v>122</v>
      </c>
      <c r="B1" s="27" t="s">
        <v>67</v>
      </c>
      <c r="C1" s="27" t="s">
        <v>177</v>
      </c>
      <c r="D1" s="27" t="s">
        <v>121</v>
      </c>
      <c r="E1" s="27" t="s">
        <v>178</v>
      </c>
      <c r="F1" s="27" t="s">
        <v>179</v>
      </c>
    </row>
    <row r="2" spans="1:6">
      <c r="A2" s="27">
        <v>1</v>
      </c>
      <c r="B2" s="27" t="s">
        <v>119</v>
      </c>
      <c r="C2" s="27" t="s">
        <v>191</v>
      </c>
      <c r="D2" s="27"/>
      <c r="E2" s="27" t="s">
        <v>789</v>
      </c>
      <c r="F2" s="27"/>
    </row>
    <row r="3" spans="1:6">
      <c r="A3" s="27">
        <v>1</v>
      </c>
      <c r="B3" s="27" t="s">
        <v>119</v>
      </c>
      <c r="C3" s="27" t="s">
        <v>180</v>
      </c>
      <c r="D3" s="27">
        <v>1.6830000000000001E-2</v>
      </c>
      <c r="E3" s="27" t="s">
        <v>790</v>
      </c>
      <c r="F3" s="27" t="s">
        <v>182</v>
      </c>
    </row>
    <row r="4" spans="1:6">
      <c r="A4" s="27">
        <v>1</v>
      </c>
      <c r="B4" s="27" t="s">
        <v>23</v>
      </c>
      <c r="C4" s="27" t="s">
        <v>180</v>
      </c>
      <c r="D4" s="27">
        <v>2.8850000000000001E-2</v>
      </c>
      <c r="E4" s="27" t="s">
        <v>791</v>
      </c>
      <c r="F4" s="27" t="s">
        <v>182</v>
      </c>
    </row>
    <row r="5" spans="1:6">
      <c r="A5" s="27">
        <v>1</v>
      </c>
      <c r="B5" s="27" t="s">
        <v>118</v>
      </c>
      <c r="C5" s="27" t="s">
        <v>180</v>
      </c>
      <c r="D5" s="27">
        <v>2.1839999999999998E-2</v>
      </c>
      <c r="E5" s="27" t="s">
        <v>792</v>
      </c>
      <c r="F5" s="27" t="s">
        <v>182</v>
      </c>
    </row>
    <row r="6" spans="1:6">
      <c r="A6" s="27">
        <v>1</v>
      </c>
      <c r="B6" s="27" t="s">
        <v>145</v>
      </c>
      <c r="C6" s="27" t="s">
        <v>180</v>
      </c>
      <c r="D6" s="27">
        <v>1.7270000000000001E-2</v>
      </c>
      <c r="E6" s="27" t="s">
        <v>793</v>
      </c>
      <c r="F6" s="27" t="s">
        <v>182</v>
      </c>
    </row>
    <row r="7" spans="1:6">
      <c r="A7" s="27">
        <v>1</v>
      </c>
      <c r="B7" s="27" t="s">
        <v>128</v>
      </c>
      <c r="C7" s="27" t="s">
        <v>180</v>
      </c>
      <c r="D7" s="27">
        <v>1.238E-2</v>
      </c>
      <c r="E7" s="27" t="s">
        <v>794</v>
      </c>
      <c r="F7" s="27" t="s">
        <v>182</v>
      </c>
    </row>
    <row r="8" spans="1:6">
      <c r="A8" s="27">
        <v>1</v>
      </c>
      <c r="B8" s="27" t="s">
        <v>168</v>
      </c>
      <c r="C8" s="27" t="s">
        <v>180</v>
      </c>
      <c r="D8" s="27">
        <v>1.2919999999999999E-2</v>
      </c>
      <c r="E8" s="27" t="s">
        <v>795</v>
      </c>
      <c r="F8" s="27" t="s">
        <v>182</v>
      </c>
    </row>
    <row r="9" spans="1:6">
      <c r="A9" s="27">
        <v>1</v>
      </c>
      <c r="B9" s="27" t="s">
        <v>18</v>
      </c>
      <c r="C9" s="27" t="s">
        <v>180</v>
      </c>
      <c r="D9" s="27">
        <v>1.307E-2</v>
      </c>
      <c r="E9" s="27" t="s">
        <v>796</v>
      </c>
      <c r="F9" s="27" t="s">
        <v>182</v>
      </c>
    </row>
    <row r="10" spans="1:6">
      <c r="A10" s="27">
        <v>1</v>
      </c>
      <c r="B10" s="27" t="s">
        <v>18</v>
      </c>
      <c r="C10" s="27" t="s">
        <v>180</v>
      </c>
      <c r="D10" s="27">
        <v>1.2630000000000001E-2</v>
      </c>
      <c r="E10" s="27" t="s">
        <v>797</v>
      </c>
      <c r="F10" s="27"/>
    </row>
    <row r="11" spans="1:6">
      <c r="A11" s="27">
        <v>1</v>
      </c>
      <c r="B11" s="27" t="s">
        <v>172</v>
      </c>
      <c r="C11" s="27" t="s">
        <v>180</v>
      </c>
      <c r="D11" s="27">
        <v>1.787E-2</v>
      </c>
      <c r="E11" s="27" t="s">
        <v>798</v>
      </c>
      <c r="F11" s="27" t="s">
        <v>182</v>
      </c>
    </row>
    <row r="12" spans="1:6">
      <c r="A12" s="27">
        <v>1</v>
      </c>
      <c r="B12" s="27" t="s">
        <v>43</v>
      </c>
      <c r="C12" s="27" t="s">
        <v>180</v>
      </c>
      <c r="D12" s="27">
        <v>2.0580000000000001E-2</v>
      </c>
      <c r="E12" s="27" t="s">
        <v>799</v>
      </c>
      <c r="F12" s="27" t="s">
        <v>182</v>
      </c>
    </row>
    <row r="13" spans="1:6">
      <c r="A13" s="27">
        <v>1</v>
      </c>
      <c r="B13" s="27" t="s">
        <v>108</v>
      </c>
      <c r="C13" s="27" t="s">
        <v>180</v>
      </c>
      <c r="D13" s="27">
        <v>3.0099999999999998E-2</v>
      </c>
      <c r="E13" s="27" t="s">
        <v>800</v>
      </c>
      <c r="F13" s="27" t="s">
        <v>182</v>
      </c>
    </row>
    <row r="14" spans="1:6">
      <c r="A14" s="27">
        <v>1</v>
      </c>
      <c r="B14" s="27" t="s">
        <v>39</v>
      </c>
      <c r="C14" s="27" t="s">
        <v>180</v>
      </c>
      <c r="D14" s="27">
        <v>1.5129999999999999E-2</v>
      </c>
      <c r="E14" s="27" t="s">
        <v>801</v>
      </c>
      <c r="F14" s="27" t="s">
        <v>182</v>
      </c>
    </row>
    <row r="15" spans="1:6">
      <c r="A15" s="27">
        <v>1</v>
      </c>
      <c r="B15" s="27" t="s">
        <v>19</v>
      </c>
      <c r="C15" s="27" t="s">
        <v>180</v>
      </c>
      <c r="D15" s="27">
        <v>1.507E-2</v>
      </c>
      <c r="E15" s="27" t="s">
        <v>802</v>
      </c>
      <c r="F15" s="27" t="s">
        <v>182</v>
      </c>
    </row>
    <row r="16" spans="1:6">
      <c r="A16" s="27">
        <v>1</v>
      </c>
      <c r="B16" s="27" t="s">
        <v>169</v>
      </c>
      <c r="C16" s="27" t="s">
        <v>180</v>
      </c>
      <c r="D16" s="27">
        <v>1.379E-2</v>
      </c>
      <c r="E16" s="27" t="s">
        <v>803</v>
      </c>
      <c r="F16" s="27" t="s">
        <v>182</v>
      </c>
    </row>
    <row r="17" spans="1:6">
      <c r="A17" s="27">
        <v>1</v>
      </c>
      <c r="B17" s="27" t="s">
        <v>156</v>
      </c>
      <c r="C17" s="27" t="s">
        <v>180</v>
      </c>
      <c r="D17" s="27">
        <v>1.9439999999999999E-2</v>
      </c>
      <c r="E17" s="27" t="s">
        <v>804</v>
      </c>
      <c r="F17" s="27" t="s">
        <v>182</v>
      </c>
    </row>
    <row r="18" spans="1:6">
      <c r="A18" s="27">
        <v>1</v>
      </c>
      <c r="B18" s="27" t="s">
        <v>156</v>
      </c>
      <c r="C18" s="27" t="s">
        <v>180</v>
      </c>
      <c r="D18" s="27">
        <v>1.848E-2</v>
      </c>
      <c r="E18" s="27" t="s">
        <v>805</v>
      </c>
      <c r="F18" s="27"/>
    </row>
    <row r="19" spans="1:6">
      <c r="A19" s="27">
        <v>1</v>
      </c>
      <c r="B19" s="27" t="s">
        <v>156</v>
      </c>
      <c r="C19" s="27" t="s">
        <v>180</v>
      </c>
      <c r="D19" s="27">
        <v>1.8630000000000001E-2</v>
      </c>
      <c r="E19" s="27" t="s">
        <v>806</v>
      </c>
      <c r="F19" s="27"/>
    </row>
    <row r="20" spans="1:6">
      <c r="A20" s="27">
        <v>1</v>
      </c>
      <c r="B20" s="27" t="s">
        <v>156</v>
      </c>
      <c r="C20" s="27" t="s">
        <v>180</v>
      </c>
      <c r="D20" s="27">
        <v>1.95E-2</v>
      </c>
      <c r="E20" s="27" t="s">
        <v>807</v>
      </c>
      <c r="F20" s="27"/>
    </row>
    <row r="21" spans="1:6">
      <c r="A21" s="27">
        <v>1</v>
      </c>
      <c r="B21" s="27" t="s">
        <v>156</v>
      </c>
      <c r="C21" s="27" t="s">
        <v>180</v>
      </c>
      <c r="D21" s="27">
        <v>1.7989999999999999E-2</v>
      </c>
      <c r="E21" s="27" t="s">
        <v>808</v>
      </c>
      <c r="F21" s="27"/>
    </row>
    <row r="22" spans="1:6">
      <c r="A22" s="27">
        <v>1</v>
      </c>
      <c r="B22" s="27" t="s">
        <v>173</v>
      </c>
      <c r="C22" s="27" t="s">
        <v>180</v>
      </c>
      <c r="D22" s="27">
        <v>2.0969999999999999E-2</v>
      </c>
      <c r="E22" s="27" t="s">
        <v>809</v>
      </c>
      <c r="F22" s="27" t="s">
        <v>182</v>
      </c>
    </row>
    <row r="23" spans="1:6">
      <c r="A23" s="27">
        <v>1</v>
      </c>
      <c r="B23" s="27" t="s">
        <v>171</v>
      </c>
      <c r="C23" s="27" t="s">
        <v>180</v>
      </c>
      <c r="D23" s="27">
        <v>1.512E-2</v>
      </c>
      <c r="E23" s="27" t="s">
        <v>810</v>
      </c>
      <c r="F23" s="27" t="s">
        <v>182</v>
      </c>
    </row>
    <row r="24" spans="1:6">
      <c r="A24" s="27">
        <v>1</v>
      </c>
      <c r="B24" s="27" t="s">
        <v>170</v>
      </c>
      <c r="C24" s="27" t="s">
        <v>180</v>
      </c>
      <c r="D24" s="27">
        <v>1.453E-2</v>
      </c>
      <c r="E24" s="27" t="s">
        <v>811</v>
      </c>
      <c r="F24" s="27" t="s">
        <v>182</v>
      </c>
    </row>
    <row r="25" spans="1:6">
      <c r="A25" s="27">
        <v>1</v>
      </c>
      <c r="B25" s="27" t="s">
        <v>50</v>
      </c>
      <c r="C25" s="27" t="s">
        <v>180</v>
      </c>
      <c r="D25" s="27">
        <v>1.583E-2</v>
      </c>
      <c r="E25" s="27" t="s">
        <v>812</v>
      </c>
      <c r="F25" s="27" t="s">
        <v>182</v>
      </c>
    </row>
    <row r="26" spans="1:6">
      <c r="A26" s="27">
        <v>1</v>
      </c>
      <c r="B26" s="27" t="s">
        <v>20</v>
      </c>
      <c r="C26" s="27" t="s">
        <v>180</v>
      </c>
      <c r="D26" s="27">
        <v>1.5910000000000001E-2</v>
      </c>
      <c r="E26" s="27" t="s">
        <v>813</v>
      </c>
      <c r="F26" s="27" t="s">
        <v>182</v>
      </c>
    </row>
    <row r="27" spans="1:6">
      <c r="A27" s="27">
        <v>1</v>
      </c>
      <c r="B27" s="27" t="s">
        <v>32</v>
      </c>
      <c r="C27" s="27" t="s">
        <v>180</v>
      </c>
      <c r="D27" s="27">
        <v>1.562E-2</v>
      </c>
      <c r="E27" s="27" t="s">
        <v>814</v>
      </c>
      <c r="F27" s="27" t="s">
        <v>182</v>
      </c>
    </row>
    <row r="28" spans="1:6">
      <c r="A28" s="27">
        <v>1</v>
      </c>
      <c r="B28" s="27" t="s">
        <v>32</v>
      </c>
      <c r="C28" s="27" t="s">
        <v>191</v>
      </c>
      <c r="D28" s="27"/>
      <c r="E28" s="27" t="s">
        <v>815</v>
      </c>
      <c r="F28" s="27"/>
    </row>
    <row r="29" spans="1:6">
      <c r="A29" s="27">
        <v>1</v>
      </c>
      <c r="B29" s="27" t="s">
        <v>32</v>
      </c>
      <c r="C29" s="27" t="s">
        <v>180</v>
      </c>
      <c r="D29" s="27">
        <v>1.6240000000000001E-2</v>
      </c>
      <c r="E29" s="27" t="s">
        <v>816</v>
      </c>
      <c r="F29" s="27"/>
    </row>
    <row r="30" spans="1:6">
      <c r="A30" s="27">
        <v>2</v>
      </c>
      <c r="B30" s="27" t="s">
        <v>119</v>
      </c>
      <c r="C30" s="27" t="s">
        <v>180</v>
      </c>
      <c r="D30" s="27">
        <v>1.7680000000000001E-2</v>
      </c>
      <c r="E30" s="27" t="s">
        <v>817</v>
      </c>
      <c r="F30" s="27" t="s">
        <v>182</v>
      </c>
    </row>
    <row r="31" spans="1:6">
      <c r="A31" s="27">
        <v>2</v>
      </c>
      <c r="B31" s="27" t="s">
        <v>119</v>
      </c>
      <c r="C31" s="27" t="s">
        <v>180</v>
      </c>
      <c r="D31" s="27">
        <v>1.763E-2</v>
      </c>
      <c r="E31" s="27" t="s">
        <v>818</v>
      </c>
      <c r="F31" s="27"/>
    </row>
    <row r="32" spans="1:6">
      <c r="A32" s="27">
        <v>2</v>
      </c>
      <c r="B32" s="27" t="s">
        <v>23</v>
      </c>
      <c r="C32" s="27" t="s">
        <v>180</v>
      </c>
      <c r="D32" s="27">
        <v>2.5600000000000001E-2</v>
      </c>
      <c r="E32" s="27" t="s">
        <v>819</v>
      </c>
      <c r="F32" s="27" t="s">
        <v>182</v>
      </c>
    </row>
    <row r="33" spans="1:6">
      <c r="A33" s="27">
        <v>2</v>
      </c>
      <c r="B33" s="27" t="s">
        <v>118</v>
      </c>
      <c r="C33" s="27" t="s">
        <v>180</v>
      </c>
      <c r="D33" s="27">
        <v>2.0910000000000002E-2</v>
      </c>
      <c r="E33" s="27" t="s">
        <v>820</v>
      </c>
      <c r="F33" s="27" t="s">
        <v>182</v>
      </c>
    </row>
    <row r="34" spans="1:6">
      <c r="A34" s="27">
        <v>2</v>
      </c>
      <c r="B34" s="27" t="s">
        <v>128</v>
      </c>
      <c r="C34" s="27" t="s">
        <v>180</v>
      </c>
      <c r="D34" s="27">
        <v>1.6459999999999999E-2</v>
      </c>
      <c r="E34" s="27" t="s">
        <v>821</v>
      </c>
      <c r="F34" s="27" t="s">
        <v>182</v>
      </c>
    </row>
    <row r="35" spans="1:6">
      <c r="A35" s="27">
        <v>2</v>
      </c>
      <c r="B35" s="27" t="s">
        <v>128</v>
      </c>
      <c r="C35" s="27" t="s">
        <v>180</v>
      </c>
      <c r="D35" s="27">
        <v>1.652E-2</v>
      </c>
      <c r="E35" s="27" t="s">
        <v>822</v>
      </c>
      <c r="F35" s="27"/>
    </row>
    <row r="36" spans="1:6">
      <c r="A36" s="27">
        <v>2</v>
      </c>
      <c r="B36" s="27" t="s">
        <v>15</v>
      </c>
      <c r="C36" s="27" t="s">
        <v>180</v>
      </c>
      <c r="D36" s="27">
        <v>1.7690000000000001E-2</v>
      </c>
      <c r="E36" s="27" t="s">
        <v>823</v>
      </c>
      <c r="F36" s="27" t="s">
        <v>182</v>
      </c>
    </row>
    <row r="37" spans="1:6">
      <c r="A37" s="27">
        <v>2</v>
      </c>
      <c r="B37" s="27" t="s">
        <v>168</v>
      </c>
      <c r="C37" s="27" t="s">
        <v>180</v>
      </c>
      <c r="D37" s="27">
        <v>1.6209999999999999E-2</v>
      </c>
      <c r="E37" s="27" t="s">
        <v>824</v>
      </c>
      <c r="F37" s="27" t="s">
        <v>182</v>
      </c>
    </row>
    <row r="38" spans="1:6">
      <c r="A38" s="27">
        <v>2</v>
      </c>
      <c r="B38" s="27" t="s">
        <v>18</v>
      </c>
      <c r="C38" s="27" t="s">
        <v>180</v>
      </c>
      <c r="D38" s="27">
        <v>1.711E-2</v>
      </c>
      <c r="E38" s="27" t="s">
        <v>825</v>
      </c>
      <c r="F38" s="27" t="s">
        <v>182</v>
      </c>
    </row>
    <row r="39" spans="1:6">
      <c r="A39" s="27">
        <v>2</v>
      </c>
      <c r="B39" s="27" t="s">
        <v>18</v>
      </c>
      <c r="C39" s="27" t="s">
        <v>180</v>
      </c>
      <c r="D39" s="27">
        <v>1.7260000000000001E-2</v>
      </c>
      <c r="E39" s="27" t="s">
        <v>826</v>
      </c>
      <c r="F39" s="27"/>
    </row>
    <row r="40" spans="1:6">
      <c r="A40" s="27">
        <v>2</v>
      </c>
      <c r="B40" s="27" t="s">
        <v>14</v>
      </c>
      <c r="C40" s="27" t="s">
        <v>180</v>
      </c>
      <c r="D40" s="27">
        <v>2.2679999999999999E-2</v>
      </c>
      <c r="E40" s="27" t="s">
        <v>827</v>
      </c>
      <c r="F40" s="27" t="s">
        <v>182</v>
      </c>
    </row>
    <row r="41" spans="1:6">
      <c r="A41" s="27">
        <v>2</v>
      </c>
      <c r="B41" s="27" t="s">
        <v>14</v>
      </c>
      <c r="C41" s="27" t="s">
        <v>180</v>
      </c>
      <c r="D41" s="27">
        <v>2.2620000000000001E-2</v>
      </c>
      <c r="E41" s="27" t="s">
        <v>828</v>
      </c>
      <c r="F41" s="27"/>
    </row>
    <row r="42" spans="1:6">
      <c r="A42" s="27">
        <v>2</v>
      </c>
      <c r="B42" s="27" t="s">
        <v>172</v>
      </c>
      <c r="C42" s="27" t="s">
        <v>191</v>
      </c>
      <c r="D42" s="27"/>
      <c r="E42" s="27" t="s">
        <v>829</v>
      </c>
      <c r="F42" s="27"/>
    </row>
    <row r="43" spans="1:6">
      <c r="A43" s="27">
        <v>2</v>
      </c>
      <c r="B43" s="27" t="s">
        <v>117</v>
      </c>
      <c r="C43" s="27" t="s">
        <v>180</v>
      </c>
      <c r="D43" s="27">
        <v>3.4520000000000002E-2</v>
      </c>
      <c r="E43" s="27" t="s">
        <v>830</v>
      </c>
      <c r="F43" s="27" t="s">
        <v>182</v>
      </c>
    </row>
    <row r="44" spans="1:6">
      <c r="A44" s="27">
        <v>2</v>
      </c>
      <c r="B44" s="27" t="s">
        <v>43</v>
      </c>
      <c r="C44" s="27" t="s">
        <v>180</v>
      </c>
      <c r="D44" s="27">
        <v>2.4850000000000001E-2</v>
      </c>
      <c r="E44" s="27" t="s">
        <v>831</v>
      </c>
      <c r="F44" s="27" t="s">
        <v>182</v>
      </c>
    </row>
    <row r="45" spans="1:6">
      <c r="A45" s="27">
        <v>2</v>
      </c>
      <c r="B45" s="27" t="s">
        <v>39</v>
      </c>
      <c r="C45" s="27" t="s">
        <v>180</v>
      </c>
      <c r="D45" s="27">
        <v>2.0080000000000001E-2</v>
      </c>
      <c r="E45" s="27" t="s">
        <v>832</v>
      </c>
      <c r="F45" s="27" t="s">
        <v>182</v>
      </c>
    </row>
    <row r="46" spans="1:6">
      <c r="A46" s="27">
        <v>2</v>
      </c>
      <c r="B46" s="27" t="s">
        <v>19</v>
      </c>
      <c r="C46" s="27" t="s">
        <v>180</v>
      </c>
      <c r="D46" s="27">
        <v>2.1839999999999998E-2</v>
      </c>
      <c r="E46" s="27" t="s">
        <v>833</v>
      </c>
      <c r="F46" s="27" t="s">
        <v>182</v>
      </c>
    </row>
    <row r="47" spans="1:6">
      <c r="A47" s="27">
        <v>2</v>
      </c>
      <c r="B47" s="27" t="s">
        <v>169</v>
      </c>
      <c r="C47" s="27" t="s">
        <v>180</v>
      </c>
      <c r="D47" s="27">
        <v>1.874E-2</v>
      </c>
      <c r="E47" s="27" t="s">
        <v>834</v>
      </c>
      <c r="F47" s="27" t="s">
        <v>182</v>
      </c>
    </row>
    <row r="48" spans="1:6">
      <c r="A48" s="27">
        <v>2</v>
      </c>
      <c r="B48" s="27" t="s">
        <v>156</v>
      </c>
      <c r="C48" s="27" t="s">
        <v>180</v>
      </c>
      <c r="D48" s="27">
        <v>2.3050000000000001E-2</v>
      </c>
      <c r="E48" s="27" t="s">
        <v>835</v>
      </c>
      <c r="F48" s="27" t="s">
        <v>182</v>
      </c>
    </row>
    <row r="49" spans="1:6">
      <c r="A49" s="27">
        <v>2</v>
      </c>
      <c r="B49" s="27" t="s">
        <v>156</v>
      </c>
      <c r="C49" s="27" t="s">
        <v>180</v>
      </c>
      <c r="D49" s="27">
        <v>2.3449999999999999E-2</v>
      </c>
      <c r="E49" s="27" t="s">
        <v>836</v>
      </c>
      <c r="F49" s="27"/>
    </row>
    <row r="50" spans="1:6">
      <c r="A50" s="27">
        <v>2</v>
      </c>
      <c r="B50" s="27" t="s">
        <v>173</v>
      </c>
      <c r="C50" s="27" t="s">
        <v>180</v>
      </c>
      <c r="D50" s="27">
        <v>1.8380000000000001E-2</v>
      </c>
      <c r="E50" s="27" t="s">
        <v>837</v>
      </c>
      <c r="F50" s="27" t="s">
        <v>182</v>
      </c>
    </row>
    <row r="51" spans="1:6">
      <c r="A51" s="27">
        <v>2</v>
      </c>
      <c r="B51" s="27" t="s">
        <v>173</v>
      </c>
      <c r="C51" s="27" t="s">
        <v>180</v>
      </c>
      <c r="D51" s="27">
        <v>1.8509999999999999E-2</v>
      </c>
      <c r="E51" s="27" t="s">
        <v>838</v>
      </c>
      <c r="F51" s="27"/>
    </row>
    <row r="52" spans="1:6">
      <c r="A52" s="27">
        <v>2</v>
      </c>
      <c r="B52" s="27" t="s">
        <v>173</v>
      </c>
      <c r="C52" s="27" t="s">
        <v>180</v>
      </c>
      <c r="D52" s="27">
        <v>1.8419999999999999E-2</v>
      </c>
      <c r="E52" s="27" t="s">
        <v>839</v>
      </c>
      <c r="F52" s="27"/>
    </row>
    <row r="53" spans="1:6">
      <c r="A53" s="27">
        <v>2</v>
      </c>
      <c r="B53" s="27" t="s">
        <v>171</v>
      </c>
      <c r="C53" s="27" t="s">
        <v>180</v>
      </c>
      <c r="D53" s="27">
        <v>1.8630000000000001E-2</v>
      </c>
      <c r="E53" s="27" t="s">
        <v>840</v>
      </c>
      <c r="F53" s="27" t="s">
        <v>182</v>
      </c>
    </row>
    <row r="54" spans="1:6">
      <c r="A54" s="27">
        <v>2</v>
      </c>
      <c r="B54" s="27" t="s">
        <v>171</v>
      </c>
      <c r="C54" s="27" t="s">
        <v>180</v>
      </c>
      <c r="D54" s="27">
        <v>1.8249999999999999E-2</v>
      </c>
      <c r="E54" s="27" t="s">
        <v>841</v>
      </c>
      <c r="F54" s="27"/>
    </row>
    <row r="55" spans="1:6">
      <c r="A55" s="27">
        <v>2</v>
      </c>
      <c r="B55" s="27" t="s">
        <v>171</v>
      </c>
      <c r="C55" s="27" t="s">
        <v>180</v>
      </c>
      <c r="D55" s="27">
        <v>1.8370000000000001E-2</v>
      </c>
      <c r="E55" s="27" t="s">
        <v>842</v>
      </c>
      <c r="F55" s="27"/>
    </row>
    <row r="56" spans="1:6">
      <c r="A56" s="27">
        <v>2</v>
      </c>
      <c r="B56" s="27" t="s">
        <v>171</v>
      </c>
      <c r="C56" s="27" t="s">
        <v>240</v>
      </c>
      <c r="D56" s="27"/>
      <c r="E56" s="27" t="s">
        <v>843</v>
      </c>
      <c r="F56" s="27"/>
    </row>
    <row r="57" spans="1:6">
      <c r="A57" s="27">
        <v>2</v>
      </c>
      <c r="B57" s="27" t="s">
        <v>170</v>
      </c>
      <c r="C57" s="27" t="s">
        <v>180</v>
      </c>
      <c r="D57" s="27">
        <v>1.984E-2</v>
      </c>
      <c r="E57" s="27" t="s">
        <v>844</v>
      </c>
      <c r="F57" s="27" t="s">
        <v>182</v>
      </c>
    </row>
    <row r="58" spans="1:6">
      <c r="A58" s="27">
        <v>2</v>
      </c>
      <c r="B58" s="27" t="s">
        <v>50</v>
      </c>
      <c r="C58" s="27" t="s">
        <v>180</v>
      </c>
      <c r="D58" s="27">
        <v>2.07E-2</v>
      </c>
      <c r="E58" s="27" t="s">
        <v>845</v>
      </c>
      <c r="F58" s="27" t="s">
        <v>182</v>
      </c>
    </row>
    <row r="59" spans="1:6">
      <c r="A59" s="27">
        <v>2</v>
      </c>
      <c r="B59" s="27" t="s">
        <v>20</v>
      </c>
      <c r="C59" s="27" t="s">
        <v>180</v>
      </c>
      <c r="D59" s="27">
        <v>1.7219999999999999E-2</v>
      </c>
      <c r="E59" s="27" t="s">
        <v>846</v>
      </c>
      <c r="F59" s="27" t="s">
        <v>182</v>
      </c>
    </row>
    <row r="60" spans="1:6">
      <c r="A60" s="27">
        <v>2</v>
      </c>
      <c r="B60" s="27" t="s">
        <v>32</v>
      </c>
      <c r="C60" s="27" t="s">
        <v>180</v>
      </c>
      <c r="D60" s="27">
        <v>1.942E-2</v>
      </c>
      <c r="E60" s="27" t="s">
        <v>847</v>
      </c>
      <c r="F60" s="27" t="s">
        <v>182</v>
      </c>
    </row>
    <row r="61" spans="1:6">
      <c r="A61" s="27">
        <v>3</v>
      </c>
      <c r="B61" s="27" t="s">
        <v>119</v>
      </c>
      <c r="C61" s="27" t="s">
        <v>180</v>
      </c>
      <c r="D61" s="27">
        <v>1.435E-2</v>
      </c>
      <c r="E61" s="27" t="s">
        <v>848</v>
      </c>
      <c r="F61" s="27" t="s">
        <v>182</v>
      </c>
    </row>
    <row r="62" spans="1:6">
      <c r="A62" s="27">
        <v>3</v>
      </c>
      <c r="B62" s="27" t="s">
        <v>118</v>
      </c>
      <c r="C62" s="27" t="s">
        <v>180</v>
      </c>
      <c r="D62" s="27">
        <v>0.1106</v>
      </c>
      <c r="E62" s="4">
        <v>41680.504247685189</v>
      </c>
      <c r="F62" s="27" t="s">
        <v>182</v>
      </c>
    </row>
    <row r="63" spans="1:6">
      <c r="A63" s="27">
        <v>3</v>
      </c>
      <c r="B63" s="27" t="s">
        <v>118</v>
      </c>
      <c r="C63" s="27" t="s">
        <v>180</v>
      </c>
      <c r="D63" s="27">
        <v>4.0559999999999999E-2</v>
      </c>
      <c r="E63" s="4">
        <v>41708.152905092589</v>
      </c>
      <c r="F63" s="27"/>
    </row>
    <row r="64" spans="1:6">
      <c r="A64" s="27">
        <v>3</v>
      </c>
      <c r="B64" s="27" t="s">
        <v>118</v>
      </c>
      <c r="C64" s="27" t="s">
        <v>180</v>
      </c>
      <c r="D64" s="27">
        <v>4.5629999999999997E-2</v>
      </c>
      <c r="E64" s="4">
        <v>41739.060578703706</v>
      </c>
      <c r="F64" s="27"/>
    </row>
    <row r="65" spans="1:6">
      <c r="A65" s="27">
        <v>3</v>
      </c>
      <c r="B65" s="27" t="s">
        <v>128</v>
      </c>
      <c r="C65" s="27" t="s">
        <v>180</v>
      </c>
      <c r="D65" s="27">
        <v>1.231E-2</v>
      </c>
      <c r="E65" s="27" t="s">
        <v>849</v>
      </c>
      <c r="F65" s="27" t="s">
        <v>182</v>
      </c>
    </row>
    <row r="66" spans="1:6">
      <c r="A66" s="27">
        <v>3</v>
      </c>
      <c r="B66" s="27" t="s">
        <v>15</v>
      </c>
      <c r="C66" s="27" t="s">
        <v>180</v>
      </c>
      <c r="D66" s="27">
        <v>1.601E-2</v>
      </c>
      <c r="E66" s="4">
        <v>41739.281956018516</v>
      </c>
      <c r="F66" s="27" t="s">
        <v>182</v>
      </c>
    </row>
    <row r="67" spans="1:6">
      <c r="A67" s="27">
        <v>3</v>
      </c>
      <c r="B67" s="27" t="s">
        <v>168</v>
      </c>
      <c r="C67" s="27" t="s">
        <v>180</v>
      </c>
      <c r="D67" s="27">
        <v>1.1690000000000001E-2</v>
      </c>
      <c r="E67" s="4">
        <v>41680.157037037039</v>
      </c>
      <c r="F67" s="27" t="s">
        <v>182</v>
      </c>
    </row>
    <row r="68" spans="1:6">
      <c r="A68" s="27">
        <v>3</v>
      </c>
      <c r="B68" s="27" t="s">
        <v>18</v>
      </c>
      <c r="C68" s="27" t="s">
        <v>180</v>
      </c>
      <c r="D68" s="27">
        <v>1.7780000000000001E-2</v>
      </c>
      <c r="E68" s="4">
        <v>41649.217986111114</v>
      </c>
      <c r="F68" s="27" t="s">
        <v>182</v>
      </c>
    </row>
    <row r="69" spans="1:6">
      <c r="A69" s="27">
        <v>3</v>
      </c>
      <c r="B69" s="27" t="s">
        <v>18</v>
      </c>
      <c r="C69" s="27" t="s">
        <v>180</v>
      </c>
      <c r="D69" s="27">
        <v>1.2959999999999999E-2</v>
      </c>
      <c r="E69" s="4">
        <v>41680.157372685186</v>
      </c>
      <c r="F69" s="27"/>
    </row>
    <row r="70" spans="1:6">
      <c r="A70" s="27">
        <v>3</v>
      </c>
      <c r="B70" s="27" t="s">
        <v>14</v>
      </c>
      <c r="C70" s="27" t="s">
        <v>180</v>
      </c>
      <c r="D70" s="27">
        <v>6.2590000000000007E-2</v>
      </c>
      <c r="E70" s="4">
        <v>41680.761122685188</v>
      </c>
      <c r="F70" s="27" t="s">
        <v>182</v>
      </c>
    </row>
    <row r="71" spans="1:6">
      <c r="A71" s="27">
        <v>3</v>
      </c>
      <c r="B71" s="27" t="s">
        <v>14</v>
      </c>
      <c r="C71" s="27" t="s">
        <v>180</v>
      </c>
      <c r="D71" s="27">
        <v>2.5420000000000002E-2</v>
      </c>
      <c r="E71" s="4">
        <v>41708.545428240737</v>
      </c>
      <c r="F71" s="27"/>
    </row>
    <row r="72" spans="1:6">
      <c r="A72" s="27">
        <v>3</v>
      </c>
      <c r="B72" s="27" t="s">
        <v>172</v>
      </c>
      <c r="C72" s="27" t="s">
        <v>180</v>
      </c>
      <c r="D72" s="27">
        <v>1.6840000000000001E-2</v>
      </c>
      <c r="E72" s="27" t="s">
        <v>850</v>
      </c>
      <c r="F72" s="27" t="s">
        <v>182</v>
      </c>
    </row>
    <row r="73" spans="1:6">
      <c r="A73" s="27">
        <v>3</v>
      </c>
      <c r="B73" s="27" t="s">
        <v>175</v>
      </c>
      <c r="C73" s="27" t="s">
        <v>240</v>
      </c>
      <c r="D73" s="27"/>
      <c r="E73" s="27" t="s">
        <v>851</v>
      </c>
      <c r="F73" s="27"/>
    </row>
    <row r="74" spans="1:6">
      <c r="A74" s="27">
        <v>3</v>
      </c>
      <c r="B74" s="27" t="s">
        <v>175</v>
      </c>
      <c r="C74" s="27" t="s">
        <v>180</v>
      </c>
      <c r="D74" s="27">
        <v>4.761E-2</v>
      </c>
      <c r="E74" s="27" t="s">
        <v>852</v>
      </c>
      <c r="F74" s="27" t="s">
        <v>182</v>
      </c>
    </row>
    <row r="75" spans="1:6">
      <c r="A75" s="27">
        <v>3</v>
      </c>
      <c r="B75" s="27" t="s">
        <v>175</v>
      </c>
      <c r="C75" s="27" t="s">
        <v>180</v>
      </c>
      <c r="D75" s="27">
        <v>3.5970000000000002E-2</v>
      </c>
      <c r="E75" s="27" t="s">
        <v>853</v>
      </c>
      <c r="F75" s="27"/>
    </row>
    <row r="76" spans="1:6">
      <c r="A76" s="27">
        <v>3</v>
      </c>
      <c r="B76" s="27" t="s">
        <v>43</v>
      </c>
      <c r="C76" s="27" t="s">
        <v>180</v>
      </c>
      <c r="D76" s="27">
        <v>1.9740000000000001E-2</v>
      </c>
      <c r="E76" s="4">
        <v>41649.588333333333</v>
      </c>
      <c r="F76" s="27" t="s">
        <v>182</v>
      </c>
    </row>
    <row r="77" spans="1:6">
      <c r="A77" s="27">
        <v>3</v>
      </c>
      <c r="B77" s="27" t="s">
        <v>43</v>
      </c>
      <c r="C77" s="27" t="s">
        <v>180</v>
      </c>
      <c r="D77" s="27">
        <v>1.4500000000000001E-2</v>
      </c>
      <c r="E77" s="4">
        <v>41680.210844907408</v>
      </c>
      <c r="F77" s="27"/>
    </row>
    <row r="78" spans="1:6">
      <c r="A78" s="27">
        <v>3</v>
      </c>
      <c r="B78" s="27" t="s">
        <v>39</v>
      </c>
      <c r="C78" s="27" t="s">
        <v>180</v>
      </c>
      <c r="D78" s="27">
        <v>1.4840000000000001E-2</v>
      </c>
      <c r="E78" s="4">
        <v>41708.385381944441</v>
      </c>
      <c r="F78" s="27" t="s">
        <v>182</v>
      </c>
    </row>
    <row r="79" spans="1:6">
      <c r="A79" s="27">
        <v>3</v>
      </c>
      <c r="B79" s="27" t="s">
        <v>174</v>
      </c>
      <c r="C79" s="27" t="s">
        <v>180</v>
      </c>
      <c r="D79" s="27">
        <v>3.5909999999999997E-2</v>
      </c>
      <c r="E79" s="27" t="s">
        <v>854</v>
      </c>
      <c r="F79" s="27" t="s">
        <v>182</v>
      </c>
    </row>
    <row r="80" spans="1:6">
      <c r="A80" s="27">
        <v>3</v>
      </c>
      <c r="B80" s="27" t="s">
        <v>174</v>
      </c>
      <c r="C80" s="27" t="s">
        <v>240</v>
      </c>
      <c r="D80" s="27"/>
      <c r="E80" s="27" t="s">
        <v>855</v>
      </c>
      <c r="F80" s="27"/>
    </row>
    <row r="81" spans="1:6">
      <c r="A81" s="27">
        <v>3</v>
      </c>
      <c r="B81" s="27" t="s">
        <v>19</v>
      </c>
      <c r="C81" s="27" t="s">
        <v>180</v>
      </c>
      <c r="D81" s="27">
        <v>1.737E-2</v>
      </c>
      <c r="E81" s="27" t="s">
        <v>856</v>
      </c>
      <c r="F81" s="27" t="s">
        <v>182</v>
      </c>
    </row>
    <row r="82" spans="1:6">
      <c r="A82" s="27">
        <v>3</v>
      </c>
      <c r="B82" s="27" t="s">
        <v>169</v>
      </c>
      <c r="C82" s="27" t="s">
        <v>180</v>
      </c>
      <c r="D82" s="27">
        <v>1.6500000000000001E-2</v>
      </c>
      <c r="E82" s="27" t="s">
        <v>857</v>
      </c>
      <c r="F82" s="27" t="s">
        <v>182</v>
      </c>
    </row>
    <row r="83" spans="1:6">
      <c r="A83" s="27">
        <v>3</v>
      </c>
      <c r="B83" s="27" t="s">
        <v>156</v>
      </c>
      <c r="C83" s="27" t="s">
        <v>180</v>
      </c>
      <c r="D83" s="27">
        <v>1.7639999999999999E-2</v>
      </c>
      <c r="E83" s="27" t="s">
        <v>858</v>
      </c>
      <c r="F83" s="27" t="s">
        <v>182</v>
      </c>
    </row>
    <row r="84" spans="1:6">
      <c r="A84" s="27">
        <v>3</v>
      </c>
      <c r="B84" s="27" t="s">
        <v>173</v>
      </c>
      <c r="C84" s="27" t="s">
        <v>180</v>
      </c>
      <c r="D84" s="27">
        <v>1.4579999999999999E-2</v>
      </c>
      <c r="E84" s="27" t="s">
        <v>859</v>
      </c>
      <c r="F84" s="27" t="s">
        <v>182</v>
      </c>
    </row>
    <row r="85" spans="1:6">
      <c r="A85" s="27">
        <v>3</v>
      </c>
      <c r="B85" s="27" t="s">
        <v>173</v>
      </c>
      <c r="C85" s="27" t="s">
        <v>180</v>
      </c>
      <c r="D85" s="27">
        <v>1.413E-2</v>
      </c>
      <c r="E85" s="27" t="s">
        <v>860</v>
      </c>
      <c r="F85" s="27"/>
    </row>
    <row r="86" spans="1:6">
      <c r="A86" s="27">
        <v>3</v>
      </c>
      <c r="B86" s="27" t="s">
        <v>171</v>
      </c>
      <c r="C86" s="27" t="s">
        <v>180</v>
      </c>
      <c r="D86" s="27">
        <v>1.401E-2</v>
      </c>
      <c r="E86" s="27" t="s">
        <v>861</v>
      </c>
      <c r="F86" s="27" t="s">
        <v>182</v>
      </c>
    </row>
    <row r="87" spans="1:6">
      <c r="A87" s="27">
        <v>3</v>
      </c>
      <c r="B87" s="27" t="s">
        <v>171</v>
      </c>
      <c r="C87" s="27" t="s">
        <v>180</v>
      </c>
      <c r="D87" s="27">
        <v>1.4239999999999999E-2</v>
      </c>
      <c r="E87" s="27" t="s">
        <v>862</v>
      </c>
      <c r="F87" s="27"/>
    </row>
    <row r="88" spans="1:6">
      <c r="A88" s="27">
        <v>3</v>
      </c>
      <c r="B88" s="27" t="s">
        <v>170</v>
      </c>
      <c r="C88" s="27" t="s">
        <v>180</v>
      </c>
      <c r="D88" s="27">
        <v>1.5509999999999999E-2</v>
      </c>
      <c r="E88" s="27" t="s">
        <v>863</v>
      </c>
      <c r="F88" s="27" t="s">
        <v>182</v>
      </c>
    </row>
    <row r="89" spans="1:6">
      <c r="A89" s="27">
        <v>3</v>
      </c>
      <c r="B89" s="27" t="s">
        <v>170</v>
      </c>
      <c r="C89" s="27" t="s">
        <v>180</v>
      </c>
      <c r="D89" s="27">
        <v>1.5509999999999999E-2</v>
      </c>
      <c r="E89" s="27" t="s">
        <v>864</v>
      </c>
      <c r="F89" s="27"/>
    </row>
    <row r="90" spans="1:6">
      <c r="A90" s="27">
        <v>3</v>
      </c>
      <c r="B90" s="27" t="s">
        <v>170</v>
      </c>
      <c r="C90" s="27" t="s">
        <v>180</v>
      </c>
      <c r="D90" s="27">
        <v>1.4789999999999999E-2</v>
      </c>
      <c r="E90" s="4">
        <v>41708.940393518518</v>
      </c>
      <c r="F90" s="27"/>
    </row>
    <row r="91" spans="1:6">
      <c r="A91" s="27">
        <v>3</v>
      </c>
      <c r="B91" s="27" t="s">
        <v>20</v>
      </c>
      <c r="C91" s="27" t="s">
        <v>180</v>
      </c>
      <c r="D91" s="27">
        <v>1.4919999999999999E-2</v>
      </c>
      <c r="E91" s="4">
        <v>41680.856354166666</v>
      </c>
      <c r="F91" s="27" t="s">
        <v>182</v>
      </c>
    </row>
    <row r="92" spans="1:6">
      <c r="A92" s="27">
        <v>3</v>
      </c>
      <c r="B92" s="27" t="s">
        <v>32</v>
      </c>
      <c r="C92" s="27" t="s">
        <v>180</v>
      </c>
      <c r="D92" s="27">
        <v>1.457E-2</v>
      </c>
      <c r="E92" s="4">
        <v>41649.592094907406</v>
      </c>
      <c r="F92" s="27" t="s">
        <v>182</v>
      </c>
    </row>
    <row r="93" spans="1:6">
      <c r="A93" s="27">
        <v>4</v>
      </c>
      <c r="B93" s="27" t="s">
        <v>119</v>
      </c>
      <c r="C93" s="27" t="s">
        <v>180</v>
      </c>
      <c r="D93" s="27">
        <v>1.487E-2</v>
      </c>
      <c r="E93" s="4">
        <v>41800.429722222223</v>
      </c>
      <c r="F93" s="27" t="s">
        <v>182</v>
      </c>
    </row>
    <row r="94" spans="1:6">
      <c r="A94" s="27">
        <v>4</v>
      </c>
      <c r="B94" s="27" t="s">
        <v>23</v>
      </c>
      <c r="C94" s="27" t="s">
        <v>180</v>
      </c>
      <c r="D94" s="27">
        <v>3.5459999999999998E-2</v>
      </c>
      <c r="E94" s="4">
        <v>41953.125335648147</v>
      </c>
      <c r="F94" s="27" t="s">
        <v>182</v>
      </c>
    </row>
    <row r="95" spans="1:6">
      <c r="A95" s="27">
        <v>4</v>
      </c>
      <c r="B95" s="27" t="s">
        <v>118</v>
      </c>
      <c r="C95" s="27" t="s">
        <v>180</v>
      </c>
      <c r="D95" s="27">
        <v>2.6859999999999998E-2</v>
      </c>
      <c r="E95" s="4">
        <v>41739.517361111109</v>
      </c>
      <c r="F95" s="27" t="s">
        <v>182</v>
      </c>
    </row>
    <row r="96" spans="1:6">
      <c r="A96" s="27">
        <v>4</v>
      </c>
      <c r="B96" s="27" t="s">
        <v>118</v>
      </c>
      <c r="C96" s="27" t="s">
        <v>180</v>
      </c>
      <c r="D96" s="27">
        <v>3.1629999999999998E-2</v>
      </c>
      <c r="E96" s="4">
        <v>41922.408229166664</v>
      </c>
      <c r="F96" s="27"/>
    </row>
    <row r="97" spans="1:6">
      <c r="A97" s="27">
        <v>4</v>
      </c>
      <c r="B97" s="27" t="s">
        <v>34</v>
      </c>
      <c r="C97" s="27" t="s">
        <v>180</v>
      </c>
      <c r="D97" s="27">
        <v>1.8870000000000001E-2</v>
      </c>
      <c r="E97" s="4">
        <v>41922.658912037034</v>
      </c>
      <c r="F97" s="27" t="s">
        <v>182</v>
      </c>
    </row>
    <row r="98" spans="1:6">
      <c r="A98" s="27">
        <v>4</v>
      </c>
      <c r="B98" s="27" t="s">
        <v>145</v>
      </c>
      <c r="C98" s="27" t="s">
        <v>180</v>
      </c>
      <c r="D98" s="27">
        <v>1.2829999999999999E-2</v>
      </c>
      <c r="E98" s="4">
        <v>41922.671076388891</v>
      </c>
      <c r="F98" s="27" t="s">
        <v>182</v>
      </c>
    </row>
    <row r="99" spans="1:6">
      <c r="A99" s="27">
        <v>4</v>
      </c>
      <c r="B99" s="27" t="s">
        <v>128</v>
      </c>
      <c r="C99" s="27" t="s">
        <v>180</v>
      </c>
      <c r="D99" s="27">
        <v>1.158E-2</v>
      </c>
      <c r="E99" s="4">
        <v>41922.453819444447</v>
      </c>
      <c r="F99" s="27" t="s">
        <v>182</v>
      </c>
    </row>
    <row r="100" spans="1:6">
      <c r="A100" s="27">
        <v>4</v>
      </c>
      <c r="B100" s="27" t="s">
        <v>15</v>
      </c>
      <c r="C100" s="27" t="s">
        <v>180</v>
      </c>
      <c r="D100" s="27">
        <v>1.43E-2</v>
      </c>
      <c r="E100" s="4">
        <v>41953.173946759256</v>
      </c>
      <c r="F100" s="27" t="s">
        <v>182</v>
      </c>
    </row>
    <row r="101" spans="1:6">
      <c r="A101" s="27">
        <v>4</v>
      </c>
      <c r="B101" s="27" t="s">
        <v>168</v>
      </c>
      <c r="C101" s="27" t="s">
        <v>180</v>
      </c>
      <c r="D101" s="27">
        <v>1.1180000000000001E-2</v>
      </c>
      <c r="E101" s="4">
        <v>41830.830069444448</v>
      </c>
      <c r="F101" s="27" t="s">
        <v>182</v>
      </c>
    </row>
    <row r="102" spans="1:6">
      <c r="A102" s="27">
        <v>4</v>
      </c>
      <c r="B102" s="27" t="s">
        <v>18</v>
      </c>
      <c r="C102" s="27" t="s">
        <v>180</v>
      </c>
      <c r="D102" s="27">
        <v>1.291E-2</v>
      </c>
      <c r="E102" s="4">
        <v>41800.182071759256</v>
      </c>
      <c r="F102" s="27" t="s">
        <v>182</v>
      </c>
    </row>
    <row r="103" spans="1:6">
      <c r="A103" s="27">
        <v>4</v>
      </c>
      <c r="B103" s="27" t="s">
        <v>14</v>
      </c>
      <c r="C103" s="27" t="s">
        <v>180</v>
      </c>
      <c r="D103" s="27">
        <v>2.7820000000000001E-2</v>
      </c>
      <c r="E103" s="4">
        <v>41861.712222222224</v>
      </c>
      <c r="F103" s="27" t="s">
        <v>182</v>
      </c>
    </row>
    <row r="104" spans="1:6">
      <c r="A104" s="27">
        <v>4</v>
      </c>
      <c r="B104" s="27" t="s">
        <v>172</v>
      </c>
      <c r="C104" s="27" t="s">
        <v>180</v>
      </c>
      <c r="D104" s="27">
        <v>1.601E-2</v>
      </c>
      <c r="E104" s="4">
        <v>41922.986458333333</v>
      </c>
      <c r="F104" s="27" t="s">
        <v>182</v>
      </c>
    </row>
    <row r="105" spans="1:6">
      <c r="A105" s="27">
        <v>4</v>
      </c>
      <c r="B105" s="27" t="s">
        <v>117</v>
      </c>
      <c r="C105" s="27" t="s">
        <v>180</v>
      </c>
      <c r="D105" s="27">
        <v>3.9699999999999999E-2</v>
      </c>
      <c r="E105" s="4">
        <v>41892.50986111111</v>
      </c>
      <c r="F105" s="27" t="s">
        <v>182</v>
      </c>
    </row>
    <row r="106" spans="1:6">
      <c r="A106" s="27">
        <v>4</v>
      </c>
      <c r="B106" s="27" t="s">
        <v>43</v>
      </c>
      <c r="C106" s="27" t="s">
        <v>180</v>
      </c>
      <c r="D106" s="27">
        <v>1.7440000000000001E-2</v>
      </c>
      <c r="E106" s="4">
        <v>41830.40792824074</v>
      </c>
      <c r="F106" s="27" t="s">
        <v>182</v>
      </c>
    </row>
    <row r="107" spans="1:6">
      <c r="A107" s="27">
        <v>4</v>
      </c>
      <c r="B107" s="27" t="s">
        <v>96</v>
      </c>
      <c r="C107" s="27" t="s">
        <v>180</v>
      </c>
      <c r="D107" s="27">
        <v>2550143.0443699998</v>
      </c>
      <c r="E107" s="4">
        <v>41922.474479166667</v>
      </c>
      <c r="F107" s="27" t="s">
        <v>182</v>
      </c>
    </row>
    <row r="108" spans="1:6">
      <c r="A108" s="27">
        <v>4</v>
      </c>
      <c r="B108" s="27" t="s">
        <v>39</v>
      </c>
      <c r="C108" s="27" t="s">
        <v>180</v>
      </c>
      <c r="D108" s="27">
        <v>1.529E-2</v>
      </c>
      <c r="E108" s="4">
        <v>41892.297685185185</v>
      </c>
      <c r="F108" s="27" t="s">
        <v>182</v>
      </c>
    </row>
    <row r="109" spans="1:6">
      <c r="A109" s="27">
        <v>4</v>
      </c>
      <c r="B109" s="27" t="s">
        <v>19</v>
      </c>
      <c r="C109" s="27" t="s">
        <v>180</v>
      </c>
      <c r="D109" s="27">
        <v>1.8839999999999999E-2</v>
      </c>
      <c r="E109" s="4">
        <v>41769.560173611113</v>
      </c>
      <c r="F109" s="27" t="s">
        <v>182</v>
      </c>
    </row>
    <row r="110" spans="1:6">
      <c r="A110" s="27">
        <v>4</v>
      </c>
      <c r="B110" s="27" t="s">
        <v>176</v>
      </c>
      <c r="C110" s="27" t="s">
        <v>180</v>
      </c>
      <c r="D110" s="27">
        <v>2.359E-2</v>
      </c>
      <c r="E110" s="4">
        <v>41953.236585648148</v>
      </c>
      <c r="F110" s="27" t="s">
        <v>182</v>
      </c>
    </row>
    <row r="111" spans="1:6">
      <c r="A111" s="27">
        <v>4</v>
      </c>
      <c r="B111" s="27" t="s">
        <v>169</v>
      </c>
      <c r="C111" s="27" t="s">
        <v>180</v>
      </c>
      <c r="D111" s="27">
        <v>2.0459999999999999E-2</v>
      </c>
      <c r="E111" s="4">
        <v>41861.432395833333</v>
      </c>
      <c r="F111" s="27" t="s">
        <v>182</v>
      </c>
    </row>
    <row r="112" spans="1:6">
      <c r="A112" s="27">
        <v>4</v>
      </c>
      <c r="B112" s="27" t="s">
        <v>156</v>
      </c>
      <c r="C112" s="27" t="s">
        <v>180</v>
      </c>
      <c r="D112" s="27">
        <v>1.736E-2</v>
      </c>
      <c r="E112" s="4">
        <v>41800.971064814818</v>
      </c>
      <c r="F112" s="27" t="s">
        <v>182</v>
      </c>
    </row>
    <row r="113" spans="1:6">
      <c r="A113" s="27">
        <v>4</v>
      </c>
      <c r="B113" s="27" t="s">
        <v>173</v>
      </c>
      <c r="C113" s="27" t="s">
        <v>180</v>
      </c>
      <c r="D113" s="27">
        <v>1.469E-2</v>
      </c>
      <c r="E113" s="4">
        <v>41769.93304398148</v>
      </c>
      <c r="F113" s="27" t="s">
        <v>182</v>
      </c>
    </row>
    <row r="114" spans="1:6">
      <c r="A114" s="27">
        <v>4</v>
      </c>
      <c r="B114" s="27" t="s">
        <v>171</v>
      </c>
      <c r="C114" s="27" t="s">
        <v>180</v>
      </c>
      <c r="D114" s="27">
        <v>1.4189999999999999E-2</v>
      </c>
      <c r="E114" s="4">
        <v>41769.080648148149</v>
      </c>
      <c r="F114" s="27" t="s">
        <v>182</v>
      </c>
    </row>
    <row r="115" spans="1:6">
      <c r="A115" s="27">
        <v>4</v>
      </c>
      <c r="B115" s="27" t="s">
        <v>171</v>
      </c>
      <c r="C115" s="27" t="s">
        <v>180</v>
      </c>
      <c r="D115" s="27">
        <v>1.396E-2</v>
      </c>
      <c r="E115" s="4">
        <v>41800.179282407407</v>
      </c>
      <c r="F115" s="27"/>
    </row>
    <row r="116" spans="1:6">
      <c r="A116" s="27">
        <v>4</v>
      </c>
      <c r="B116" s="27" t="s">
        <v>170</v>
      </c>
      <c r="C116" s="27" t="s">
        <v>180</v>
      </c>
      <c r="D116" s="27">
        <v>1.4409999999999999E-2</v>
      </c>
      <c r="E116" s="4">
        <v>41923.000104166669</v>
      </c>
      <c r="F116" s="27" t="s">
        <v>182</v>
      </c>
    </row>
    <row r="117" spans="1:6">
      <c r="A117" s="27">
        <v>4</v>
      </c>
      <c r="B117" s="27" t="s">
        <v>50</v>
      </c>
      <c r="C117" s="27" t="s">
        <v>180</v>
      </c>
      <c r="D117" s="27">
        <v>2.853E-2</v>
      </c>
      <c r="E117" s="4">
        <v>41922.087696759256</v>
      </c>
      <c r="F117" s="27" t="s">
        <v>182</v>
      </c>
    </row>
    <row r="118" spans="1:6">
      <c r="A118" s="27">
        <v>4</v>
      </c>
      <c r="B118" s="27" t="s">
        <v>50</v>
      </c>
      <c r="C118" s="27" t="s">
        <v>180</v>
      </c>
      <c r="D118" s="27">
        <v>1.7069999999999998E-2</v>
      </c>
      <c r="E118" s="4">
        <v>41953.002025462964</v>
      </c>
      <c r="F118" s="27"/>
    </row>
    <row r="119" spans="1:6">
      <c r="A119" s="27">
        <v>4</v>
      </c>
      <c r="B119" s="27" t="s">
        <v>20</v>
      </c>
      <c r="C119" s="27" t="s">
        <v>180</v>
      </c>
      <c r="D119" s="27">
        <v>1.3610000000000001E-2</v>
      </c>
      <c r="E119" s="4">
        <v>41922.392106481479</v>
      </c>
      <c r="F119" s="27" t="s">
        <v>182</v>
      </c>
    </row>
    <row r="120" spans="1:6">
      <c r="A120" s="27">
        <v>4</v>
      </c>
      <c r="B120" s="27" t="s">
        <v>32</v>
      </c>
      <c r="C120" s="27" t="s">
        <v>180</v>
      </c>
      <c r="D120" s="27">
        <v>1.6320000000000001E-2</v>
      </c>
      <c r="E120" s="4">
        <v>41861.432118055556</v>
      </c>
      <c r="F120" s="27" t="s">
        <v>182</v>
      </c>
    </row>
    <row r="121" spans="1:6">
      <c r="A121" s="27">
        <v>5</v>
      </c>
      <c r="B121" s="27" t="s">
        <v>119</v>
      </c>
      <c r="C121" s="27" t="s">
        <v>180</v>
      </c>
      <c r="D121" s="27">
        <v>1.549E-2</v>
      </c>
      <c r="E121" s="27" t="s">
        <v>865</v>
      </c>
      <c r="F121" s="27" t="s">
        <v>182</v>
      </c>
    </row>
    <row r="122" spans="1:6">
      <c r="A122" s="27">
        <v>5</v>
      </c>
      <c r="B122" s="27" t="s">
        <v>23</v>
      </c>
      <c r="C122" s="27" t="s">
        <v>180</v>
      </c>
      <c r="D122" s="27">
        <v>3.5200000000000002E-2</v>
      </c>
      <c r="E122" s="27" t="s">
        <v>866</v>
      </c>
      <c r="F122" s="27" t="s">
        <v>182</v>
      </c>
    </row>
    <row r="123" spans="1:6">
      <c r="A123" s="27">
        <v>5</v>
      </c>
      <c r="B123" s="27" t="s">
        <v>118</v>
      </c>
      <c r="C123" s="27" t="s">
        <v>180</v>
      </c>
      <c r="D123" s="27">
        <v>3.0179999999999998E-2</v>
      </c>
      <c r="E123" s="27" t="s">
        <v>867</v>
      </c>
      <c r="F123" s="27" t="s">
        <v>182</v>
      </c>
    </row>
    <row r="124" spans="1:6">
      <c r="A124" s="27">
        <v>5</v>
      </c>
      <c r="B124" s="27" t="s">
        <v>34</v>
      </c>
      <c r="C124" s="27" t="s">
        <v>180</v>
      </c>
      <c r="D124" s="27">
        <v>1.9300000000000001E-2</v>
      </c>
      <c r="E124" s="27" t="s">
        <v>868</v>
      </c>
      <c r="F124" s="27" t="s">
        <v>182</v>
      </c>
    </row>
    <row r="125" spans="1:6">
      <c r="A125" s="27">
        <v>5</v>
      </c>
      <c r="B125" s="27" t="s">
        <v>145</v>
      </c>
      <c r="C125" s="27" t="s">
        <v>180</v>
      </c>
      <c r="D125" s="27">
        <v>1.2930000000000001E-2</v>
      </c>
      <c r="E125" s="27" t="s">
        <v>869</v>
      </c>
      <c r="F125" s="27" t="s">
        <v>182</v>
      </c>
    </row>
    <row r="126" spans="1:6">
      <c r="A126" s="27">
        <v>5</v>
      </c>
      <c r="B126" s="27" t="s">
        <v>128</v>
      </c>
      <c r="C126" s="27" t="s">
        <v>180</v>
      </c>
      <c r="D126" s="27">
        <v>1.2540000000000001E-2</v>
      </c>
      <c r="E126" s="27" t="s">
        <v>870</v>
      </c>
      <c r="F126" s="27" t="s">
        <v>182</v>
      </c>
    </row>
    <row r="127" spans="1:6">
      <c r="A127" s="27">
        <v>5</v>
      </c>
      <c r="B127" s="27" t="s">
        <v>15</v>
      </c>
      <c r="C127" s="27" t="s">
        <v>180</v>
      </c>
      <c r="D127" s="27">
        <v>1.7100000000000001E-2</v>
      </c>
      <c r="E127" s="27" t="s">
        <v>871</v>
      </c>
      <c r="F127" s="27" t="s">
        <v>182</v>
      </c>
    </row>
    <row r="128" spans="1:6">
      <c r="A128" s="27">
        <v>5</v>
      </c>
      <c r="B128" s="27" t="s">
        <v>168</v>
      </c>
      <c r="C128" s="27" t="s">
        <v>180</v>
      </c>
      <c r="D128" s="27">
        <v>1.247E-2</v>
      </c>
      <c r="E128" s="27" t="s">
        <v>872</v>
      </c>
      <c r="F128" s="27" t="s">
        <v>182</v>
      </c>
    </row>
    <row r="129" spans="1:6">
      <c r="A129" s="27">
        <v>5</v>
      </c>
      <c r="B129" s="27" t="s">
        <v>18</v>
      </c>
      <c r="C129" s="27" t="s">
        <v>180</v>
      </c>
      <c r="D129" s="27">
        <v>1.308E-2</v>
      </c>
      <c r="E129" s="4">
        <v>41983.299004629633</v>
      </c>
      <c r="F129" s="27" t="s">
        <v>182</v>
      </c>
    </row>
    <row r="130" spans="1:6">
      <c r="A130" s="27">
        <v>5</v>
      </c>
      <c r="B130" s="27" t="s">
        <v>18</v>
      </c>
      <c r="C130" s="27" t="s">
        <v>180</v>
      </c>
      <c r="D130" s="27">
        <v>1.464E-2</v>
      </c>
      <c r="E130" s="27" t="s">
        <v>873</v>
      </c>
      <c r="F130" s="27"/>
    </row>
    <row r="131" spans="1:6">
      <c r="A131" s="27">
        <v>5</v>
      </c>
      <c r="B131" s="27" t="s">
        <v>14</v>
      </c>
      <c r="C131" s="27" t="s">
        <v>180</v>
      </c>
      <c r="D131" s="27">
        <v>2.9409999999999999E-2</v>
      </c>
      <c r="E131" s="27" t="s">
        <v>874</v>
      </c>
      <c r="F131" s="27" t="s">
        <v>182</v>
      </c>
    </row>
    <row r="132" spans="1:6">
      <c r="A132" s="27">
        <v>5</v>
      </c>
      <c r="B132" s="27" t="s">
        <v>172</v>
      </c>
      <c r="C132" s="27" t="s">
        <v>180</v>
      </c>
      <c r="D132" s="27">
        <v>2.3310000000000001E-2</v>
      </c>
      <c r="E132" s="27" t="s">
        <v>875</v>
      </c>
      <c r="F132" s="27" t="s">
        <v>182</v>
      </c>
    </row>
    <row r="133" spans="1:6">
      <c r="A133" s="27">
        <v>5</v>
      </c>
      <c r="B133" s="27" t="s">
        <v>172</v>
      </c>
      <c r="C133" s="27" t="s">
        <v>180</v>
      </c>
      <c r="D133" s="27">
        <v>1.7430000000000001E-2</v>
      </c>
      <c r="E133" s="27" t="s">
        <v>876</v>
      </c>
      <c r="F133" s="27"/>
    </row>
    <row r="134" spans="1:6">
      <c r="A134" s="27">
        <v>5</v>
      </c>
      <c r="B134" s="27" t="s">
        <v>117</v>
      </c>
      <c r="C134" s="27" t="s">
        <v>180</v>
      </c>
      <c r="D134" s="27">
        <v>4.9050000000000003E-2</v>
      </c>
      <c r="E134" s="27" t="s">
        <v>877</v>
      </c>
      <c r="F134" s="27" t="s">
        <v>182</v>
      </c>
    </row>
    <row r="135" spans="1:6">
      <c r="A135" s="27">
        <v>5</v>
      </c>
      <c r="B135" s="27" t="s">
        <v>43</v>
      </c>
      <c r="C135" s="27" t="s">
        <v>180</v>
      </c>
      <c r="D135" s="27">
        <v>1.891E-2</v>
      </c>
      <c r="E135" s="27" t="s">
        <v>878</v>
      </c>
      <c r="F135" s="27" t="s">
        <v>182</v>
      </c>
    </row>
    <row r="136" spans="1:6">
      <c r="A136" s="27">
        <v>5</v>
      </c>
      <c r="B136" s="27" t="s">
        <v>39</v>
      </c>
      <c r="C136" s="27" t="s">
        <v>180</v>
      </c>
      <c r="D136" s="27">
        <v>1.7270000000000001E-2</v>
      </c>
      <c r="E136" s="27" t="s">
        <v>879</v>
      </c>
      <c r="F136" s="27" t="s">
        <v>182</v>
      </c>
    </row>
    <row r="137" spans="1:6">
      <c r="A137" s="27">
        <v>5</v>
      </c>
      <c r="B137" s="27" t="s">
        <v>19</v>
      </c>
      <c r="C137" s="27" t="s">
        <v>180</v>
      </c>
      <c r="D137" s="27">
        <v>2.4629999999999999E-2</v>
      </c>
      <c r="E137" s="27" t="s">
        <v>880</v>
      </c>
      <c r="F137" s="27" t="s">
        <v>182</v>
      </c>
    </row>
    <row r="138" spans="1:6">
      <c r="A138" s="27">
        <v>5</v>
      </c>
      <c r="B138" s="27" t="s">
        <v>19</v>
      </c>
      <c r="C138" s="27" t="s">
        <v>180</v>
      </c>
      <c r="D138" s="27">
        <v>2.656E-2</v>
      </c>
      <c r="E138" s="27" t="s">
        <v>881</v>
      </c>
      <c r="F138" s="27"/>
    </row>
    <row r="139" spans="1:6">
      <c r="A139" s="27">
        <v>5</v>
      </c>
      <c r="B139" s="27" t="s">
        <v>19</v>
      </c>
      <c r="C139" s="27" t="s">
        <v>180</v>
      </c>
      <c r="D139" s="27">
        <v>1.7610000000000001E-2</v>
      </c>
      <c r="E139" s="27" t="s">
        <v>882</v>
      </c>
      <c r="F139" s="27"/>
    </row>
    <row r="140" spans="1:6">
      <c r="A140" s="27">
        <v>5</v>
      </c>
      <c r="B140" s="27" t="s">
        <v>176</v>
      </c>
      <c r="C140" s="27" t="s">
        <v>180</v>
      </c>
      <c r="D140" s="27">
        <v>2.0920000000000001E-2</v>
      </c>
      <c r="E140" s="27" t="s">
        <v>883</v>
      </c>
      <c r="F140" s="27" t="s">
        <v>182</v>
      </c>
    </row>
    <row r="141" spans="1:6">
      <c r="A141" s="27">
        <v>5</v>
      </c>
      <c r="B141" s="27" t="s">
        <v>169</v>
      </c>
      <c r="C141" s="27" t="s">
        <v>180</v>
      </c>
      <c r="D141" s="27">
        <v>2.2419999999999999E-2</v>
      </c>
      <c r="E141" s="27" t="s">
        <v>884</v>
      </c>
      <c r="F141" s="27" t="s">
        <v>182</v>
      </c>
    </row>
    <row r="142" spans="1:6">
      <c r="A142" s="27">
        <v>5</v>
      </c>
      <c r="B142" s="27" t="s">
        <v>156</v>
      </c>
      <c r="C142" s="27" t="s">
        <v>180</v>
      </c>
      <c r="D142" s="27">
        <v>1.804E-2</v>
      </c>
      <c r="E142" s="27" t="s">
        <v>885</v>
      </c>
      <c r="F142" s="27" t="s">
        <v>182</v>
      </c>
    </row>
    <row r="143" spans="1:6">
      <c r="A143" s="27">
        <v>5</v>
      </c>
      <c r="B143" s="27" t="s">
        <v>156</v>
      </c>
      <c r="C143" s="27" t="s">
        <v>180</v>
      </c>
      <c r="D143" s="27">
        <v>1.7840000000000002E-2</v>
      </c>
      <c r="E143" s="27" t="s">
        <v>886</v>
      </c>
      <c r="F143" s="27"/>
    </row>
    <row r="144" spans="1:6">
      <c r="A144" s="27">
        <v>5</v>
      </c>
      <c r="B144" s="27" t="s">
        <v>173</v>
      </c>
      <c r="C144" s="27" t="s">
        <v>180</v>
      </c>
      <c r="D144" s="27">
        <v>1.5769999999999999E-2</v>
      </c>
      <c r="E144" s="27" t="s">
        <v>887</v>
      </c>
      <c r="F144" s="27" t="s">
        <v>182</v>
      </c>
    </row>
    <row r="145" spans="1:6">
      <c r="A145" s="27">
        <v>5</v>
      </c>
      <c r="B145" s="27" t="s">
        <v>171</v>
      </c>
      <c r="C145" s="27" t="s">
        <v>180</v>
      </c>
      <c r="D145" s="27">
        <v>1.5219999999999999E-2</v>
      </c>
      <c r="E145" s="27" t="s">
        <v>888</v>
      </c>
      <c r="F145" s="27" t="s">
        <v>182</v>
      </c>
    </row>
    <row r="146" spans="1:6">
      <c r="A146" s="27">
        <v>5</v>
      </c>
      <c r="B146" s="27" t="s">
        <v>170</v>
      </c>
      <c r="C146" s="27" t="s">
        <v>180</v>
      </c>
      <c r="D146" s="27">
        <v>1.7600000000000001E-2</v>
      </c>
      <c r="E146" s="4">
        <v>41983.926921296297</v>
      </c>
      <c r="F146" s="27" t="s">
        <v>182</v>
      </c>
    </row>
    <row r="147" spans="1:6">
      <c r="A147" s="27">
        <v>5</v>
      </c>
      <c r="B147" s="27" t="s">
        <v>170</v>
      </c>
      <c r="C147" s="27" t="s">
        <v>180</v>
      </c>
      <c r="D147" s="27">
        <v>1.486E-2</v>
      </c>
      <c r="E147" s="27" t="s">
        <v>889</v>
      </c>
      <c r="F147" s="27"/>
    </row>
    <row r="148" spans="1:6">
      <c r="A148" s="27">
        <v>5</v>
      </c>
      <c r="B148" s="27" t="s">
        <v>50</v>
      </c>
      <c r="C148" s="27" t="s">
        <v>180</v>
      </c>
      <c r="D148" s="27">
        <v>1.7829999999999999E-2</v>
      </c>
      <c r="E148" s="27" t="s">
        <v>890</v>
      </c>
      <c r="F148" s="27" t="s">
        <v>182</v>
      </c>
    </row>
    <row r="149" spans="1:6">
      <c r="A149" s="27">
        <v>5</v>
      </c>
      <c r="B149" s="27" t="s">
        <v>20</v>
      </c>
      <c r="C149" s="27" t="s">
        <v>180</v>
      </c>
      <c r="D149" s="27">
        <v>1.427E-2</v>
      </c>
      <c r="E149" s="27" t="s">
        <v>891</v>
      </c>
      <c r="F149" s="27" t="s">
        <v>182</v>
      </c>
    </row>
    <row r="150" spans="1:6">
      <c r="A150" s="27">
        <v>5</v>
      </c>
      <c r="B150" s="27" t="s">
        <v>32</v>
      </c>
      <c r="C150" s="27" t="s">
        <v>180</v>
      </c>
      <c r="D150" s="27">
        <v>0.11683</v>
      </c>
      <c r="E150" s="27" t="s">
        <v>892</v>
      </c>
      <c r="F150" s="27" t="s">
        <v>182</v>
      </c>
    </row>
    <row r="151" spans="1:6">
      <c r="A151" s="27">
        <v>5</v>
      </c>
      <c r="B151" s="27" t="s">
        <v>32</v>
      </c>
      <c r="C151" s="27" t="s">
        <v>180</v>
      </c>
      <c r="D151" s="27">
        <v>1.6590000000000001E-2</v>
      </c>
      <c r="E151" s="27" t="s">
        <v>893</v>
      </c>
      <c r="F151" s="27"/>
    </row>
    <row r="152" spans="1:6">
      <c r="A152" s="27">
        <v>6</v>
      </c>
      <c r="B152" s="27" t="s">
        <v>23</v>
      </c>
      <c r="C152" s="27" t="s">
        <v>180</v>
      </c>
      <c r="D152" s="27">
        <v>4.1669999999999999E-2</v>
      </c>
      <c r="E152" s="27" t="s">
        <v>894</v>
      </c>
      <c r="F152" s="27" t="s">
        <v>182</v>
      </c>
    </row>
    <row r="153" spans="1:6">
      <c r="A153" s="27">
        <v>6</v>
      </c>
      <c r="B153" s="27" t="s">
        <v>118</v>
      </c>
      <c r="C153" s="27" t="s">
        <v>180</v>
      </c>
      <c r="D153" s="27">
        <v>87.536829999999995</v>
      </c>
      <c r="E153" s="27" t="s">
        <v>895</v>
      </c>
      <c r="F153" s="27" t="s">
        <v>182</v>
      </c>
    </row>
    <row r="154" spans="1:6">
      <c r="A154" s="27">
        <v>6</v>
      </c>
      <c r="B154" s="27" t="s">
        <v>118</v>
      </c>
      <c r="C154" s="27" t="s">
        <v>180</v>
      </c>
      <c r="D154" s="27">
        <v>2.2849999999999999E-2</v>
      </c>
      <c r="E154" s="27" t="s">
        <v>896</v>
      </c>
      <c r="F154" s="27"/>
    </row>
    <row r="155" spans="1:6">
      <c r="A155" s="27">
        <v>6</v>
      </c>
      <c r="B155" s="27" t="s">
        <v>118</v>
      </c>
      <c r="C155" s="27" t="s">
        <v>180</v>
      </c>
      <c r="D155" s="27">
        <v>2.3720000000000001E-2</v>
      </c>
      <c r="E155" s="27" t="s">
        <v>897</v>
      </c>
      <c r="F155" s="27"/>
    </row>
    <row r="156" spans="1:6">
      <c r="A156" s="27">
        <v>6</v>
      </c>
      <c r="B156" s="27" t="s">
        <v>34</v>
      </c>
      <c r="C156" s="27" t="s">
        <v>180</v>
      </c>
      <c r="D156" s="27">
        <v>1.5129999999999999E-2</v>
      </c>
      <c r="E156" s="27" t="s">
        <v>898</v>
      </c>
      <c r="F156" s="27" t="s">
        <v>182</v>
      </c>
    </row>
    <row r="157" spans="1:6">
      <c r="A157" s="27">
        <v>6</v>
      </c>
      <c r="B157" s="27" t="s">
        <v>145</v>
      </c>
      <c r="C157" s="27" t="s">
        <v>180</v>
      </c>
      <c r="D157" s="27">
        <v>1.307E-2</v>
      </c>
      <c r="E157" s="27" t="s">
        <v>899</v>
      </c>
      <c r="F157" s="27" t="s">
        <v>182</v>
      </c>
    </row>
    <row r="158" spans="1:6">
      <c r="A158" s="27">
        <v>6</v>
      </c>
      <c r="B158" s="27" t="s">
        <v>128</v>
      </c>
      <c r="C158" s="27" t="s">
        <v>180</v>
      </c>
      <c r="D158" s="27">
        <v>1.231E-2</v>
      </c>
      <c r="E158" s="27" t="s">
        <v>900</v>
      </c>
      <c r="F158" s="27" t="s">
        <v>182</v>
      </c>
    </row>
    <row r="159" spans="1:6">
      <c r="A159" s="27">
        <v>6</v>
      </c>
      <c r="B159" s="27" t="s">
        <v>15</v>
      </c>
      <c r="C159" s="27" t="s">
        <v>180</v>
      </c>
      <c r="D159" s="27">
        <v>1.669E-2</v>
      </c>
      <c r="E159" s="27" t="s">
        <v>901</v>
      </c>
      <c r="F159" s="27" t="s">
        <v>182</v>
      </c>
    </row>
    <row r="160" spans="1:6">
      <c r="A160" s="27">
        <v>6</v>
      </c>
      <c r="B160" s="27" t="s">
        <v>168</v>
      </c>
      <c r="C160" s="27" t="s">
        <v>180</v>
      </c>
      <c r="D160" s="27">
        <v>1.242E-2</v>
      </c>
      <c r="E160" s="27" t="s">
        <v>902</v>
      </c>
      <c r="F160" s="27" t="s">
        <v>182</v>
      </c>
    </row>
    <row r="161" spans="1:6">
      <c r="A161" s="27">
        <v>6</v>
      </c>
      <c r="B161" s="27" t="s">
        <v>18</v>
      </c>
      <c r="C161" s="27" t="s">
        <v>180</v>
      </c>
      <c r="D161" s="27">
        <v>1.3350000000000001E-2</v>
      </c>
      <c r="E161" s="27" t="s">
        <v>903</v>
      </c>
      <c r="F161" s="27" t="s">
        <v>182</v>
      </c>
    </row>
    <row r="162" spans="1:6">
      <c r="A162" s="27">
        <v>6</v>
      </c>
      <c r="B162" s="27" t="s">
        <v>172</v>
      </c>
      <c r="C162" s="27" t="s">
        <v>180</v>
      </c>
      <c r="D162" s="27">
        <v>2.0029999999999999E-2</v>
      </c>
      <c r="E162" s="27" t="s">
        <v>904</v>
      </c>
      <c r="F162" s="27" t="s">
        <v>182</v>
      </c>
    </row>
    <row r="163" spans="1:6">
      <c r="A163" s="27">
        <v>6</v>
      </c>
      <c r="B163" s="27" t="s">
        <v>117</v>
      </c>
      <c r="C163" s="27" t="s">
        <v>180</v>
      </c>
      <c r="D163" s="27">
        <v>3.415E-2</v>
      </c>
      <c r="E163" s="27" t="s">
        <v>905</v>
      </c>
      <c r="F163" s="27" t="s">
        <v>182</v>
      </c>
    </row>
    <row r="164" spans="1:6">
      <c r="A164" s="27">
        <v>6</v>
      </c>
      <c r="B164" s="27" t="s">
        <v>43</v>
      </c>
      <c r="C164" s="27" t="s">
        <v>180</v>
      </c>
      <c r="D164" s="27">
        <v>1.737E-2</v>
      </c>
      <c r="E164" s="27" t="s">
        <v>906</v>
      </c>
      <c r="F164" s="27" t="s">
        <v>182</v>
      </c>
    </row>
    <row r="165" spans="1:6">
      <c r="A165" s="27">
        <v>6</v>
      </c>
      <c r="B165" s="27" t="s">
        <v>39</v>
      </c>
      <c r="C165" s="27" t="s">
        <v>180</v>
      </c>
      <c r="D165" s="27">
        <v>1.6299999999999999E-2</v>
      </c>
      <c r="E165" s="27" t="s">
        <v>907</v>
      </c>
      <c r="F165" s="27" t="s">
        <v>182</v>
      </c>
    </row>
    <row r="166" spans="1:6">
      <c r="A166" s="27">
        <v>6</v>
      </c>
      <c r="B166" s="27" t="s">
        <v>19</v>
      </c>
      <c r="C166" s="27" t="s">
        <v>180</v>
      </c>
      <c r="D166" s="27">
        <v>1.7749999999999998E-2</v>
      </c>
      <c r="E166" s="27" t="s">
        <v>908</v>
      </c>
      <c r="F166" s="27" t="s">
        <v>182</v>
      </c>
    </row>
    <row r="167" spans="1:6">
      <c r="A167" s="27">
        <v>6</v>
      </c>
      <c r="B167" s="27" t="s">
        <v>176</v>
      </c>
      <c r="C167" s="27" t="s">
        <v>180</v>
      </c>
      <c r="D167" s="27">
        <v>1.8880000000000001E-2</v>
      </c>
      <c r="E167" s="27" t="s">
        <v>909</v>
      </c>
      <c r="F167" s="27" t="s">
        <v>182</v>
      </c>
    </row>
    <row r="168" spans="1:6">
      <c r="A168" s="27">
        <v>6</v>
      </c>
      <c r="B168" s="27" t="s">
        <v>169</v>
      </c>
      <c r="C168" s="27" t="s">
        <v>180</v>
      </c>
      <c r="D168" s="27">
        <v>2.3120000000000002E-2</v>
      </c>
      <c r="E168" s="27" t="s">
        <v>910</v>
      </c>
      <c r="F168" s="27" t="s">
        <v>182</v>
      </c>
    </row>
    <row r="169" spans="1:6">
      <c r="A169" s="27">
        <v>6</v>
      </c>
      <c r="B169" s="27" t="s">
        <v>156</v>
      </c>
      <c r="C169" s="27" t="s">
        <v>180</v>
      </c>
      <c r="D169" s="27">
        <v>1.745E-2</v>
      </c>
      <c r="E169" s="27" t="s">
        <v>911</v>
      </c>
      <c r="F169" s="27" t="s">
        <v>182</v>
      </c>
    </row>
    <row r="170" spans="1:6">
      <c r="A170" s="27">
        <v>6</v>
      </c>
      <c r="B170" s="27" t="s">
        <v>171</v>
      </c>
      <c r="C170" s="27" t="s">
        <v>180</v>
      </c>
      <c r="D170" s="27">
        <v>1.468E-2</v>
      </c>
      <c r="E170" s="27" t="s">
        <v>912</v>
      </c>
      <c r="F170" s="27" t="s">
        <v>182</v>
      </c>
    </row>
    <row r="171" spans="1:6">
      <c r="A171" s="27">
        <v>6</v>
      </c>
      <c r="B171" s="27" t="s">
        <v>171</v>
      </c>
      <c r="C171" s="27" t="s">
        <v>180</v>
      </c>
      <c r="D171" s="27">
        <v>1.487E-2</v>
      </c>
      <c r="E171" s="27" t="s">
        <v>913</v>
      </c>
      <c r="F171" s="27"/>
    </row>
    <row r="172" spans="1:6">
      <c r="A172" s="27">
        <v>6</v>
      </c>
      <c r="B172" s="27" t="s">
        <v>170</v>
      </c>
      <c r="C172" s="27" t="s">
        <v>180</v>
      </c>
      <c r="D172" s="27">
        <v>1.54E-2</v>
      </c>
      <c r="E172" s="27" t="s">
        <v>914</v>
      </c>
      <c r="F172" s="27" t="s">
        <v>182</v>
      </c>
    </row>
    <row r="173" spans="1:6">
      <c r="A173" s="27">
        <v>6</v>
      </c>
      <c r="B173" s="27" t="s">
        <v>170</v>
      </c>
      <c r="C173" s="27" t="s">
        <v>180</v>
      </c>
      <c r="D173" s="27">
        <v>1.4760000000000001E-2</v>
      </c>
      <c r="E173" s="27" t="s">
        <v>915</v>
      </c>
      <c r="F173" s="27"/>
    </row>
    <row r="174" spans="1:6">
      <c r="A174" s="27">
        <v>6</v>
      </c>
      <c r="B174" s="27" t="s">
        <v>170</v>
      </c>
      <c r="C174" s="27" t="s">
        <v>180</v>
      </c>
      <c r="D174" s="27">
        <v>1.431E-2</v>
      </c>
      <c r="E174" s="27" t="s">
        <v>916</v>
      </c>
      <c r="F174" s="27"/>
    </row>
    <row r="175" spans="1:6">
      <c r="A175" s="27">
        <v>6</v>
      </c>
      <c r="B175" s="27" t="s">
        <v>170</v>
      </c>
      <c r="C175" s="27" t="s">
        <v>180</v>
      </c>
      <c r="D175" s="27">
        <v>1.4319999999999999E-2</v>
      </c>
      <c r="E175" s="27" t="s">
        <v>917</v>
      </c>
      <c r="F175" s="27"/>
    </row>
    <row r="176" spans="1:6">
      <c r="A176" s="27">
        <v>6</v>
      </c>
      <c r="B176" s="27" t="s">
        <v>50</v>
      </c>
      <c r="C176" s="27" t="s">
        <v>180</v>
      </c>
      <c r="D176" s="27">
        <v>1.6799999999999999E-2</v>
      </c>
      <c r="E176" s="27" t="s">
        <v>918</v>
      </c>
      <c r="F176" s="27" t="s">
        <v>182</v>
      </c>
    </row>
    <row r="177" spans="1:6">
      <c r="A177" s="27">
        <v>6</v>
      </c>
      <c r="B177" s="27" t="s">
        <v>20</v>
      </c>
      <c r="C177" s="27" t="s">
        <v>180</v>
      </c>
      <c r="D177" s="27">
        <v>1.413E-2</v>
      </c>
      <c r="E177" s="27" t="s">
        <v>919</v>
      </c>
      <c r="F177" s="27" t="s">
        <v>182</v>
      </c>
    </row>
    <row r="178" spans="1:6">
      <c r="A178" s="27">
        <v>6</v>
      </c>
      <c r="B178" s="27" t="s">
        <v>32</v>
      </c>
      <c r="C178" s="27" t="s">
        <v>180</v>
      </c>
      <c r="D178" s="27">
        <v>1.6670000000000001E-2</v>
      </c>
      <c r="E178" s="27" t="s">
        <v>920</v>
      </c>
      <c r="F178" s="27" t="s">
        <v>182</v>
      </c>
    </row>
    <row r="179" spans="1:6">
      <c r="A179" s="27">
        <v>7</v>
      </c>
      <c r="B179" s="27" t="s">
        <v>23</v>
      </c>
      <c r="C179" s="27" t="s">
        <v>180</v>
      </c>
      <c r="D179" s="27">
        <v>3.2239999999999998E-2</v>
      </c>
      <c r="E179" s="4">
        <v>41650.203067129631</v>
      </c>
      <c r="F179" s="27" t="s">
        <v>182</v>
      </c>
    </row>
    <row r="180" spans="1:6">
      <c r="A180" s="27">
        <v>7</v>
      </c>
      <c r="B180" s="27" t="s">
        <v>118</v>
      </c>
      <c r="C180" s="27" t="s">
        <v>180</v>
      </c>
      <c r="D180" s="27">
        <v>0.11523</v>
      </c>
      <c r="E180" s="27" t="s">
        <v>921</v>
      </c>
      <c r="F180" s="27" t="s">
        <v>182</v>
      </c>
    </row>
    <row r="181" spans="1:6">
      <c r="A181" s="27">
        <v>7</v>
      </c>
      <c r="B181" s="27" t="s">
        <v>118</v>
      </c>
      <c r="C181" s="27" t="s">
        <v>180</v>
      </c>
      <c r="D181" s="27">
        <v>2.9829999999999999E-2</v>
      </c>
      <c r="E181" s="27" t="s">
        <v>922</v>
      </c>
      <c r="F181" s="27"/>
    </row>
    <row r="182" spans="1:6">
      <c r="A182" s="27">
        <v>7</v>
      </c>
      <c r="B182" s="27" t="s">
        <v>34</v>
      </c>
      <c r="C182" s="27" t="s">
        <v>180</v>
      </c>
      <c r="D182" s="27">
        <v>1.508E-2</v>
      </c>
      <c r="E182" s="27" t="s">
        <v>923</v>
      </c>
      <c r="F182" s="27" t="s">
        <v>182</v>
      </c>
    </row>
    <row r="183" spans="1:6">
      <c r="A183" s="27">
        <v>7</v>
      </c>
      <c r="B183" s="27" t="s">
        <v>145</v>
      </c>
      <c r="C183" s="27" t="s">
        <v>180</v>
      </c>
      <c r="D183" s="27">
        <v>1.323E-2</v>
      </c>
      <c r="E183" s="4">
        <v>41650.024386574078</v>
      </c>
      <c r="F183" s="27" t="s">
        <v>182</v>
      </c>
    </row>
    <row r="184" spans="1:6">
      <c r="A184" s="27">
        <v>7</v>
      </c>
      <c r="B184" s="27" t="s">
        <v>128</v>
      </c>
      <c r="C184" s="27" t="s">
        <v>180</v>
      </c>
      <c r="D184" s="27">
        <v>1.2449999999999999E-2</v>
      </c>
      <c r="E184" s="27" t="s">
        <v>924</v>
      </c>
      <c r="F184" s="27" t="s">
        <v>182</v>
      </c>
    </row>
    <row r="185" spans="1:6">
      <c r="A185" s="27">
        <v>7</v>
      </c>
      <c r="B185" s="27" t="s">
        <v>15</v>
      </c>
      <c r="C185" s="27" t="s">
        <v>180</v>
      </c>
      <c r="D185" s="27">
        <v>1.498E-2</v>
      </c>
      <c r="E185" s="27" t="s">
        <v>925</v>
      </c>
      <c r="F185" s="27" t="s">
        <v>182</v>
      </c>
    </row>
    <row r="186" spans="1:6">
      <c r="A186" s="27">
        <v>7</v>
      </c>
      <c r="B186" s="27" t="s">
        <v>168</v>
      </c>
      <c r="C186" s="27" t="s">
        <v>180</v>
      </c>
      <c r="D186" s="27">
        <v>1.2359999999999999E-2</v>
      </c>
      <c r="E186" s="27" t="s">
        <v>926</v>
      </c>
      <c r="F186" s="27" t="s">
        <v>182</v>
      </c>
    </row>
    <row r="187" spans="1:6">
      <c r="A187" s="27">
        <v>7</v>
      </c>
      <c r="B187" s="27" t="s">
        <v>18</v>
      </c>
      <c r="C187" s="27" t="s">
        <v>180</v>
      </c>
      <c r="D187" s="27">
        <v>1.3350000000000001E-2</v>
      </c>
      <c r="E187" s="27" t="s">
        <v>927</v>
      </c>
      <c r="F187" s="27" t="s">
        <v>182</v>
      </c>
    </row>
    <row r="188" spans="1:6">
      <c r="A188" s="27">
        <v>7</v>
      </c>
      <c r="B188" s="27" t="s">
        <v>18</v>
      </c>
      <c r="C188" s="27" t="s">
        <v>180</v>
      </c>
      <c r="D188" s="27">
        <v>1.325E-2</v>
      </c>
      <c r="E188" s="27" t="s">
        <v>928</v>
      </c>
      <c r="F188" s="27"/>
    </row>
    <row r="189" spans="1:6">
      <c r="A189" s="27">
        <v>7</v>
      </c>
      <c r="B189" s="27" t="s">
        <v>172</v>
      </c>
      <c r="C189" s="27" t="s">
        <v>180</v>
      </c>
      <c r="D189" s="27">
        <v>7.2620000000000004E-2</v>
      </c>
      <c r="E189" s="4">
        <v>41650.166203703702</v>
      </c>
      <c r="F189" s="27" t="s">
        <v>182</v>
      </c>
    </row>
    <row r="190" spans="1:6">
      <c r="A190" s="27">
        <v>7</v>
      </c>
      <c r="B190" s="27" t="s">
        <v>43</v>
      </c>
      <c r="C190" s="27" t="s">
        <v>180</v>
      </c>
      <c r="D190" s="27">
        <v>2.0729999999999998E-2</v>
      </c>
      <c r="E190" s="27" t="s">
        <v>929</v>
      </c>
      <c r="F190" s="27" t="s">
        <v>182</v>
      </c>
    </row>
    <row r="191" spans="1:6">
      <c r="A191" s="27">
        <v>7</v>
      </c>
      <c r="B191" s="27" t="s">
        <v>39</v>
      </c>
      <c r="C191" s="27" t="s">
        <v>180</v>
      </c>
      <c r="D191" s="27">
        <v>2.7459999999999998E-2</v>
      </c>
      <c r="E191" s="27" t="s">
        <v>930</v>
      </c>
      <c r="F191" s="27" t="s">
        <v>182</v>
      </c>
    </row>
    <row r="192" spans="1:6">
      <c r="A192" s="27">
        <v>7</v>
      </c>
      <c r="B192" s="27" t="s">
        <v>19</v>
      </c>
      <c r="C192" s="27" t="s">
        <v>180</v>
      </c>
      <c r="D192" s="27">
        <v>1.7670000000000002E-2</v>
      </c>
      <c r="E192" s="27" t="s">
        <v>931</v>
      </c>
      <c r="F192" s="27" t="s">
        <v>182</v>
      </c>
    </row>
    <row r="193" spans="1:6">
      <c r="A193" s="27">
        <v>7</v>
      </c>
      <c r="B193" s="27" t="s">
        <v>176</v>
      </c>
      <c r="C193" s="27" t="s">
        <v>191</v>
      </c>
      <c r="D193" s="27"/>
      <c r="E193" s="4">
        <v>41650.123159722221</v>
      </c>
      <c r="F193" s="27"/>
    </row>
    <row r="194" spans="1:6">
      <c r="A194" s="27">
        <v>7</v>
      </c>
      <c r="B194" s="27" t="s">
        <v>169</v>
      </c>
      <c r="C194" s="27" t="s">
        <v>180</v>
      </c>
      <c r="D194" s="27">
        <v>2.077E-2</v>
      </c>
      <c r="E194" s="27" t="s">
        <v>932</v>
      </c>
      <c r="F194" s="27" t="s">
        <v>182</v>
      </c>
    </row>
    <row r="195" spans="1:6">
      <c r="A195" s="27">
        <v>7</v>
      </c>
      <c r="B195" s="27" t="s">
        <v>156</v>
      </c>
      <c r="C195" s="27" t="s">
        <v>180</v>
      </c>
      <c r="D195" s="27">
        <v>1.7819999999999999E-2</v>
      </c>
      <c r="E195" s="27" t="s">
        <v>933</v>
      </c>
      <c r="F195" s="27" t="s">
        <v>182</v>
      </c>
    </row>
    <row r="196" spans="1:6">
      <c r="A196" s="27">
        <v>7</v>
      </c>
      <c r="B196" s="27" t="s">
        <v>173</v>
      </c>
      <c r="C196" s="27" t="s">
        <v>180</v>
      </c>
      <c r="D196" s="27">
        <v>1.5520000000000001E-2</v>
      </c>
      <c r="E196" s="4">
        <v>41650.102673611109</v>
      </c>
      <c r="F196" s="27"/>
    </row>
    <row r="197" spans="1:6">
      <c r="A197" s="27">
        <v>7</v>
      </c>
      <c r="B197" s="27" t="s">
        <v>173</v>
      </c>
      <c r="C197" s="27" t="s">
        <v>180</v>
      </c>
      <c r="D197" s="27">
        <v>1.5709999999999998E-2</v>
      </c>
      <c r="E197" s="27" t="s">
        <v>934</v>
      </c>
      <c r="F197" s="27" t="s">
        <v>182</v>
      </c>
    </row>
    <row r="198" spans="1:6">
      <c r="A198" s="27">
        <v>7</v>
      </c>
      <c r="B198" s="27" t="s">
        <v>171</v>
      </c>
      <c r="C198" s="27" t="s">
        <v>180</v>
      </c>
      <c r="D198" s="27">
        <v>1.4840000000000001E-2</v>
      </c>
      <c r="E198" s="27" t="s">
        <v>935</v>
      </c>
      <c r="F198" s="27" t="s">
        <v>182</v>
      </c>
    </row>
    <row r="199" spans="1:6">
      <c r="A199" s="27">
        <v>7</v>
      </c>
      <c r="B199" s="27" t="s">
        <v>171</v>
      </c>
      <c r="C199" s="27" t="s">
        <v>180</v>
      </c>
      <c r="D199" s="27">
        <v>1.813E-2</v>
      </c>
      <c r="E199" s="27" t="s">
        <v>936</v>
      </c>
      <c r="F199" s="27"/>
    </row>
    <row r="200" spans="1:6">
      <c r="A200" s="27">
        <v>7</v>
      </c>
      <c r="B200" s="27" t="s">
        <v>171</v>
      </c>
      <c r="C200" s="27" t="s">
        <v>180</v>
      </c>
      <c r="D200" s="27">
        <v>1.495E-2</v>
      </c>
      <c r="E200" s="27" t="s">
        <v>937</v>
      </c>
      <c r="F200" s="27"/>
    </row>
    <row r="201" spans="1:6">
      <c r="A201" s="27">
        <v>7</v>
      </c>
      <c r="B201" s="27" t="s">
        <v>170</v>
      </c>
      <c r="C201" s="27" t="s">
        <v>180</v>
      </c>
      <c r="D201" s="27">
        <v>1.41E-2</v>
      </c>
      <c r="E201" s="27" t="s">
        <v>938</v>
      </c>
      <c r="F201" s="27" t="s">
        <v>182</v>
      </c>
    </row>
    <row r="202" spans="1:6">
      <c r="A202" s="27">
        <v>7</v>
      </c>
      <c r="B202" s="27" t="s">
        <v>50</v>
      </c>
      <c r="C202" s="27" t="s">
        <v>180</v>
      </c>
      <c r="D202" s="27">
        <v>1.8790000000000001E-2</v>
      </c>
      <c r="E202" s="27" t="s">
        <v>939</v>
      </c>
      <c r="F202" s="27" t="s">
        <v>182</v>
      </c>
    </row>
    <row r="203" spans="1:6">
      <c r="A203" s="27">
        <v>7</v>
      </c>
      <c r="B203" s="27" t="s">
        <v>20</v>
      </c>
      <c r="C203" s="27" t="s">
        <v>180</v>
      </c>
      <c r="D203" s="27">
        <v>1.5559999999999999E-2</v>
      </c>
      <c r="E203" s="27" t="s">
        <v>940</v>
      </c>
      <c r="F203" s="27" t="s">
        <v>182</v>
      </c>
    </row>
    <row r="204" spans="1:6">
      <c r="A204" s="27">
        <v>7</v>
      </c>
      <c r="B204" s="27" t="s">
        <v>32</v>
      </c>
      <c r="C204" s="27" t="s">
        <v>180</v>
      </c>
      <c r="D204" s="27">
        <v>1.6219999999999998E-2</v>
      </c>
      <c r="E204" s="27" t="s">
        <v>941</v>
      </c>
      <c r="F204" s="27" t="s">
        <v>182</v>
      </c>
    </row>
    <row r="205" spans="1:6">
      <c r="A205" s="27">
        <v>8</v>
      </c>
      <c r="B205" s="27" t="s">
        <v>23</v>
      </c>
      <c r="C205" s="27" t="s">
        <v>180</v>
      </c>
      <c r="D205" s="27">
        <v>3.1980000000000001E-2</v>
      </c>
      <c r="E205" s="4">
        <v>41862.177395833336</v>
      </c>
      <c r="F205" s="27" t="s">
        <v>182</v>
      </c>
    </row>
    <row r="206" spans="1:6">
      <c r="A206" s="27">
        <v>8</v>
      </c>
      <c r="B206" s="27" t="s">
        <v>118</v>
      </c>
      <c r="C206" s="27" t="s">
        <v>180</v>
      </c>
      <c r="D206" s="27">
        <v>2.639E-2</v>
      </c>
      <c r="E206" s="4">
        <v>41709.447002314817</v>
      </c>
      <c r="F206" s="27" t="s">
        <v>182</v>
      </c>
    </row>
    <row r="207" spans="1:6">
      <c r="A207" s="27">
        <v>8</v>
      </c>
      <c r="B207" s="27" t="s">
        <v>118</v>
      </c>
      <c r="C207" s="27" t="s">
        <v>180</v>
      </c>
      <c r="D207" s="27">
        <v>2.3449999999999999E-2</v>
      </c>
      <c r="E207" s="4">
        <v>41740.489293981482</v>
      </c>
      <c r="F207" s="27"/>
    </row>
    <row r="208" spans="1:6">
      <c r="A208" s="27">
        <v>8</v>
      </c>
      <c r="B208" s="27" t="s">
        <v>118</v>
      </c>
      <c r="C208" s="27" t="s">
        <v>180</v>
      </c>
      <c r="D208" s="27">
        <v>4.9189999999999998E-2</v>
      </c>
      <c r="E208" s="4">
        <v>41770.162581018521</v>
      </c>
      <c r="F208" s="27"/>
    </row>
    <row r="209" spans="1:6">
      <c r="A209" s="27">
        <v>8</v>
      </c>
      <c r="B209" s="27" t="s">
        <v>34</v>
      </c>
      <c r="C209" s="27" t="s">
        <v>180</v>
      </c>
      <c r="D209" s="27">
        <v>1.533E-2</v>
      </c>
      <c r="E209" s="4">
        <v>41831.04550925926</v>
      </c>
      <c r="F209" s="27" t="s">
        <v>182</v>
      </c>
    </row>
    <row r="210" spans="1:6">
      <c r="A210" s="27">
        <v>8</v>
      </c>
      <c r="B210" s="27" t="s">
        <v>145</v>
      </c>
      <c r="C210" s="27" t="s">
        <v>180</v>
      </c>
      <c r="D210" s="27">
        <v>1.1860000000000001E-2</v>
      </c>
      <c r="E210" s="4">
        <v>41831.937303240738</v>
      </c>
      <c r="F210" s="27" t="s">
        <v>182</v>
      </c>
    </row>
    <row r="211" spans="1:6">
      <c r="A211" s="27">
        <v>8</v>
      </c>
      <c r="B211" s="27" t="s">
        <v>128</v>
      </c>
      <c r="C211" s="27" t="s">
        <v>180</v>
      </c>
      <c r="D211" s="27">
        <v>1.1690000000000001E-2</v>
      </c>
      <c r="E211" s="4">
        <v>41831.448645833334</v>
      </c>
      <c r="F211" s="27" t="s">
        <v>182</v>
      </c>
    </row>
    <row r="212" spans="1:6">
      <c r="A212" s="27">
        <v>8</v>
      </c>
      <c r="B212" s="27" t="s">
        <v>15</v>
      </c>
      <c r="C212" s="27" t="s">
        <v>942</v>
      </c>
      <c r="D212" s="27"/>
      <c r="E212" s="4">
        <v>41831.271990740737</v>
      </c>
      <c r="F212" s="27"/>
    </row>
    <row r="213" spans="1:6">
      <c r="A213" s="27">
        <v>8</v>
      </c>
      <c r="B213" s="27" t="s">
        <v>15</v>
      </c>
      <c r="C213" s="27" t="s">
        <v>942</v>
      </c>
      <c r="D213" s="27"/>
      <c r="E213" s="4">
        <v>41831.99894675926</v>
      </c>
      <c r="F213" s="27"/>
    </row>
    <row r="214" spans="1:6">
      <c r="A214" s="27">
        <v>8</v>
      </c>
      <c r="B214" s="27" t="s">
        <v>168</v>
      </c>
      <c r="C214" s="27" t="s">
        <v>180</v>
      </c>
      <c r="D214" s="27">
        <v>1.204E-2</v>
      </c>
      <c r="E214" s="4">
        <v>41709.801145833335</v>
      </c>
      <c r="F214" s="27" t="s">
        <v>182</v>
      </c>
    </row>
    <row r="215" spans="1:6">
      <c r="A215" s="27">
        <v>8</v>
      </c>
      <c r="B215" s="27" t="s">
        <v>18</v>
      </c>
      <c r="C215" s="27" t="s">
        <v>180</v>
      </c>
      <c r="D215" s="27">
        <v>1.1599999999999999E-2</v>
      </c>
      <c r="E215" s="4">
        <v>41709.309687499997</v>
      </c>
      <c r="F215" s="27" t="s">
        <v>182</v>
      </c>
    </row>
    <row r="216" spans="1:6">
      <c r="A216" s="27">
        <v>8</v>
      </c>
      <c r="B216" s="27" t="s">
        <v>172</v>
      </c>
      <c r="C216" s="27" t="s">
        <v>180</v>
      </c>
      <c r="D216" s="27">
        <v>2.1399999999999999E-2</v>
      </c>
      <c r="E216" s="4">
        <v>41650.696493055555</v>
      </c>
      <c r="F216" s="27" t="s">
        <v>182</v>
      </c>
    </row>
    <row r="217" spans="1:6">
      <c r="A217" s="27">
        <v>8</v>
      </c>
      <c r="B217" s="27" t="s">
        <v>172</v>
      </c>
      <c r="C217" s="27" t="s">
        <v>240</v>
      </c>
      <c r="D217" s="27"/>
      <c r="E217" s="4">
        <v>41862.109606481485</v>
      </c>
      <c r="F217" s="27"/>
    </row>
    <row r="218" spans="1:6">
      <c r="A218" s="27">
        <v>8</v>
      </c>
      <c r="B218" s="27" t="s">
        <v>117</v>
      </c>
      <c r="C218" s="27" t="s">
        <v>180</v>
      </c>
      <c r="D218" s="27">
        <v>3.3619999999999997E-2</v>
      </c>
      <c r="E218" s="4">
        <v>41770.680972222224</v>
      </c>
      <c r="F218" s="27" t="s">
        <v>182</v>
      </c>
    </row>
    <row r="219" spans="1:6">
      <c r="A219" s="27">
        <v>8</v>
      </c>
      <c r="B219" s="27" t="s">
        <v>43</v>
      </c>
      <c r="C219" s="27" t="s">
        <v>180</v>
      </c>
      <c r="D219" s="27">
        <v>3.9120000000000002E-2</v>
      </c>
      <c r="E219" s="4">
        <v>41770.256354166668</v>
      </c>
      <c r="F219" s="27" t="s">
        <v>182</v>
      </c>
    </row>
    <row r="220" spans="1:6">
      <c r="A220" s="27">
        <v>8</v>
      </c>
      <c r="B220" s="27" t="s">
        <v>39</v>
      </c>
      <c r="C220" s="27" t="s">
        <v>180</v>
      </c>
      <c r="D220" s="27">
        <v>1.6549999999999999E-2</v>
      </c>
      <c r="E220" s="4">
        <v>41831.38559027778</v>
      </c>
      <c r="F220" s="27" t="s">
        <v>182</v>
      </c>
    </row>
    <row r="221" spans="1:6">
      <c r="A221" s="27">
        <v>8</v>
      </c>
      <c r="B221" s="27" t="s">
        <v>19</v>
      </c>
      <c r="C221" s="27" t="s">
        <v>180</v>
      </c>
      <c r="D221" s="27">
        <v>1.567E-2</v>
      </c>
      <c r="E221" s="4">
        <v>41740.205706018518</v>
      </c>
      <c r="F221" s="27" t="s">
        <v>182</v>
      </c>
    </row>
    <row r="222" spans="1:6">
      <c r="A222" s="27">
        <v>8</v>
      </c>
      <c r="B222" s="27" t="s">
        <v>176</v>
      </c>
      <c r="C222" s="27" t="s">
        <v>180</v>
      </c>
      <c r="D222" s="27">
        <v>2.9170000000000001E-2</v>
      </c>
      <c r="E222" s="4">
        <v>41862.063680555555</v>
      </c>
      <c r="F222" s="27" t="s">
        <v>182</v>
      </c>
    </row>
    <row r="223" spans="1:6">
      <c r="A223" s="27">
        <v>8</v>
      </c>
      <c r="B223" s="27" t="s">
        <v>169</v>
      </c>
      <c r="C223" s="27" t="s">
        <v>180</v>
      </c>
      <c r="D223" s="27">
        <v>1.3729999999999999E-2</v>
      </c>
      <c r="E223" s="4">
        <v>41831.454606481479</v>
      </c>
      <c r="F223" s="27" t="s">
        <v>182</v>
      </c>
    </row>
    <row r="224" spans="1:6">
      <c r="A224" s="27">
        <v>8</v>
      </c>
      <c r="B224" s="27" t="s">
        <v>156</v>
      </c>
      <c r="C224" s="27" t="s">
        <v>180</v>
      </c>
      <c r="D224" s="27">
        <v>1.7170000000000001E-2</v>
      </c>
      <c r="E224" s="4">
        <v>41770.164699074077</v>
      </c>
      <c r="F224" s="27" t="s">
        <v>182</v>
      </c>
    </row>
    <row r="225" spans="1:6">
      <c r="A225" s="27">
        <v>8</v>
      </c>
      <c r="B225" s="27" t="s">
        <v>173</v>
      </c>
      <c r="C225" s="27" t="s">
        <v>180</v>
      </c>
      <c r="D225" s="27">
        <v>1.422E-2</v>
      </c>
      <c r="E225" s="4">
        <v>41709.017500000002</v>
      </c>
      <c r="F225" s="27" t="s">
        <v>182</v>
      </c>
    </row>
    <row r="226" spans="1:6">
      <c r="A226" s="27">
        <v>8</v>
      </c>
      <c r="B226" s="27" t="s">
        <v>171</v>
      </c>
      <c r="C226" s="27" t="s">
        <v>180</v>
      </c>
      <c r="D226" s="27">
        <v>1.389E-2</v>
      </c>
      <c r="E226" s="4">
        <v>41650.470671296294</v>
      </c>
      <c r="F226" s="27" t="s">
        <v>182</v>
      </c>
    </row>
    <row r="227" spans="1:6">
      <c r="A227" s="27">
        <v>8</v>
      </c>
      <c r="B227" s="27" t="s">
        <v>171</v>
      </c>
      <c r="C227" s="27" t="s">
        <v>180</v>
      </c>
      <c r="D227" s="27">
        <v>1.389E-2</v>
      </c>
      <c r="E227" s="4">
        <v>41709.919236111113</v>
      </c>
      <c r="F227" s="27"/>
    </row>
    <row r="228" spans="1:6">
      <c r="A228" s="27">
        <v>8</v>
      </c>
      <c r="B228" s="27" t="s">
        <v>171</v>
      </c>
      <c r="C228" s="27" t="s">
        <v>180</v>
      </c>
      <c r="D228" s="27">
        <v>1.389E-2</v>
      </c>
      <c r="E228" s="4">
        <v>41740.932905092595</v>
      </c>
      <c r="F228" s="27"/>
    </row>
    <row r="229" spans="1:6">
      <c r="A229" s="27">
        <v>8</v>
      </c>
      <c r="B229" s="27" t="s">
        <v>170</v>
      </c>
      <c r="C229" s="27" t="s">
        <v>180</v>
      </c>
      <c r="D229" s="27">
        <v>1.196E-2</v>
      </c>
      <c r="E229" s="4">
        <v>41862.181840277779</v>
      </c>
      <c r="F229" s="27" t="s">
        <v>182</v>
      </c>
    </row>
    <row r="230" spans="1:6">
      <c r="A230" s="27">
        <v>8</v>
      </c>
      <c r="B230" s="27" t="s">
        <v>20</v>
      </c>
      <c r="C230" s="27" t="s">
        <v>180</v>
      </c>
      <c r="D230" s="27">
        <v>1.482E-2</v>
      </c>
      <c r="E230" s="4">
        <v>41770.125972222224</v>
      </c>
      <c r="F230" s="27" t="s">
        <v>182</v>
      </c>
    </row>
    <row r="231" spans="1:6">
      <c r="A231" s="27">
        <v>8</v>
      </c>
      <c r="B231" s="27" t="s">
        <v>32</v>
      </c>
      <c r="C231" s="27" t="s">
        <v>180</v>
      </c>
      <c r="D231" s="27">
        <v>1.5699999999999999E-2</v>
      </c>
      <c r="E231" s="4">
        <v>41770.478900462964</v>
      </c>
      <c r="F231" s="27" t="s">
        <v>182</v>
      </c>
    </row>
    <row r="232" spans="1:6">
      <c r="A232" s="27">
        <v>9</v>
      </c>
      <c r="B232" s="27" t="s">
        <v>23</v>
      </c>
      <c r="C232" s="27" t="s">
        <v>180</v>
      </c>
      <c r="D232" s="27">
        <v>3.0259999999999999E-2</v>
      </c>
      <c r="E232" s="4">
        <v>41893.975787037038</v>
      </c>
      <c r="F232" s="27" t="s">
        <v>182</v>
      </c>
    </row>
    <row r="233" spans="1:6">
      <c r="A233" s="27">
        <v>9</v>
      </c>
      <c r="B233" s="27" t="s">
        <v>34</v>
      </c>
      <c r="C233" s="27" t="s">
        <v>180</v>
      </c>
      <c r="D233" s="27">
        <v>1.6369999999999999E-2</v>
      </c>
      <c r="E233" s="27" t="s">
        <v>943</v>
      </c>
      <c r="F233" s="27" t="s">
        <v>182</v>
      </c>
    </row>
    <row r="234" spans="1:6">
      <c r="A234" s="27">
        <v>9</v>
      </c>
      <c r="B234" s="27" t="s">
        <v>145</v>
      </c>
      <c r="C234" s="27" t="s">
        <v>180</v>
      </c>
      <c r="D234" s="27">
        <v>1.374E-2</v>
      </c>
      <c r="E234" s="27" t="s">
        <v>944</v>
      </c>
      <c r="F234" s="27" t="s">
        <v>182</v>
      </c>
    </row>
    <row r="235" spans="1:6">
      <c r="A235" s="27">
        <v>9</v>
      </c>
      <c r="B235" s="27" t="s">
        <v>128</v>
      </c>
      <c r="C235" s="27" t="s">
        <v>180</v>
      </c>
      <c r="D235" s="27">
        <v>1.306E-2</v>
      </c>
      <c r="E235" s="4">
        <v>41954.475474537037</v>
      </c>
      <c r="F235" s="27" t="s">
        <v>182</v>
      </c>
    </row>
    <row r="236" spans="1:6">
      <c r="A236" s="27">
        <v>9</v>
      </c>
      <c r="B236" s="27" t="s">
        <v>15</v>
      </c>
      <c r="C236" s="27" t="s">
        <v>180</v>
      </c>
      <c r="D236" s="27">
        <v>1.976E-2</v>
      </c>
      <c r="E236" s="27" t="s">
        <v>945</v>
      </c>
      <c r="F236" s="27" t="s">
        <v>182</v>
      </c>
    </row>
    <row r="237" spans="1:6">
      <c r="A237" s="27">
        <v>9</v>
      </c>
      <c r="B237" s="27" t="s">
        <v>168</v>
      </c>
      <c r="C237" s="27" t="s">
        <v>180</v>
      </c>
      <c r="D237" s="27">
        <v>1.2619999999999999E-2</v>
      </c>
      <c r="E237" s="27" t="s">
        <v>946</v>
      </c>
      <c r="F237" s="27" t="s">
        <v>182</v>
      </c>
    </row>
    <row r="238" spans="1:6">
      <c r="A238" s="27">
        <v>9</v>
      </c>
      <c r="B238" s="27" t="s">
        <v>18</v>
      </c>
      <c r="C238" s="27" t="s">
        <v>180</v>
      </c>
      <c r="D238" s="27">
        <v>1.43E-2</v>
      </c>
      <c r="E238" s="4">
        <v>41954.123460648145</v>
      </c>
      <c r="F238" s="27" t="s">
        <v>182</v>
      </c>
    </row>
    <row r="239" spans="1:6">
      <c r="A239" s="27">
        <v>9</v>
      </c>
      <c r="B239" s="27" t="s">
        <v>172</v>
      </c>
      <c r="C239" s="27" t="s">
        <v>180</v>
      </c>
      <c r="D239" s="27">
        <v>2.4400000000000002E-2</v>
      </c>
      <c r="E239" s="4">
        <v>41862.549664351849</v>
      </c>
      <c r="F239" s="27" t="s">
        <v>182</v>
      </c>
    </row>
    <row r="240" spans="1:6">
      <c r="A240" s="27">
        <v>9</v>
      </c>
      <c r="B240" s="27" t="s">
        <v>117</v>
      </c>
      <c r="C240" s="27" t="s">
        <v>180</v>
      </c>
      <c r="D240" s="27">
        <v>1.6639999999999999E-2</v>
      </c>
      <c r="E240" s="4">
        <v>41984.892754629633</v>
      </c>
      <c r="F240" s="27" t="s">
        <v>182</v>
      </c>
    </row>
    <row r="241" spans="1:6">
      <c r="A241" s="27">
        <v>9</v>
      </c>
      <c r="B241" s="27" t="s">
        <v>43</v>
      </c>
      <c r="C241" s="27" t="s">
        <v>180</v>
      </c>
      <c r="D241" s="27">
        <v>2.0889999999999999E-2</v>
      </c>
      <c r="E241" s="4">
        <v>41984.328518518516</v>
      </c>
      <c r="F241" s="27" t="s">
        <v>182</v>
      </c>
    </row>
    <row r="242" spans="1:6">
      <c r="A242" s="27">
        <v>9</v>
      </c>
      <c r="B242" s="27" t="s">
        <v>39</v>
      </c>
      <c r="C242" s="27" t="s">
        <v>180</v>
      </c>
      <c r="D242" s="27">
        <v>1.6410000000000001E-2</v>
      </c>
      <c r="E242" s="27" t="s">
        <v>947</v>
      </c>
      <c r="F242" s="27" t="s">
        <v>182</v>
      </c>
    </row>
    <row r="243" spans="1:6">
      <c r="A243" s="27">
        <v>9</v>
      </c>
      <c r="B243" s="27" t="s">
        <v>19</v>
      </c>
      <c r="C243" s="27" t="s">
        <v>180</v>
      </c>
      <c r="D243" s="27">
        <v>1.5890000000000001E-2</v>
      </c>
      <c r="E243" s="4">
        <v>41954.195659722223</v>
      </c>
      <c r="F243" s="27" t="s">
        <v>182</v>
      </c>
    </row>
    <row r="244" spans="1:6">
      <c r="A244" s="27">
        <v>9</v>
      </c>
      <c r="B244" s="27" t="s">
        <v>176</v>
      </c>
      <c r="C244" s="27" t="s">
        <v>180</v>
      </c>
      <c r="D244" s="27">
        <v>1.942E-2</v>
      </c>
      <c r="E244" s="27" t="s">
        <v>948</v>
      </c>
      <c r="F244" s="27" t="s">
        <v>182</v>
      </c>
    </row>
    <row r="245" spans="1:6">
      <c r="A245" s="27">
        <v>9</v>
      </c>
      <c r="B245" s="27" t="s">
        <v>169</v>
      </c>
      <c r="C245" s="27" t="s">
        <v>180</v>
      </c>
      <c r="D245" s="27">
        <v>1.481E-2</v>
      </c>
      <c r="E245" s="27" t="s">
        <v>949</v>
      </c>
      <c r="F245" s="27" t="s">
        <v>182</v>
      </c>
    </row>
    <row r="246" spans="1:6">
      <c r="A246" s="27">
        <v>9</v>
      </c>
      <c r="B246" s="27" t="s">
        <v>156</v>
      </c>
      <c r="C246" s="27" t="s">
        <v>180</v>
      </c>
      <c r="D246" s="27">
        <v>1.8110000000000001E-2</v>
      </c>
      <c r="E246" s="27" t="s">
        <v>950</v>
      </c>
      <c r="F246" s="27" t="s">
        <v>182</v>
      </c>
    </row>
    <row r="247" spans="1:6">
      <c r="A247" s="27">
        <v>9</v>
      </c>
      <c r="B247" s="27" t="s">
        <v>173</v>
      </c>
      <c r="C247" s="27" t="s">
        <v>180</v>
      </c>
      <c r="D247" s="27">
        <v>1.508E-2</v>
      </c>
      <c r="E247" s="27" t="s">
        <v>951</v>
      </c>
      <c r="F247" s="27" t="s">
        <v>182</v>
      </c>
    </row>
    <row r="248" spans="1:6">
      <c r="A248" s="27">
        <v>9</v>
      </c>
      <c r="B248" s="27" t="s">
        <v>171</v>
      </c>
      <c r="C248" s="27" t="s">
        <v>180</v>
      </c>
      <c r="D248" s="27">
        <v>1.507E-2</v>
      </c>
      <c r="E248" s="4">
        <v>41862.910740740743</v>
      </c>
      <c r="F248" s="27" t="s">
        <v>182</v>
      </c>
    </row>
    <row r="249" spans="1:6">
      <c r="A249" s="27">
        <v>9</v>
      </c>
      <c r="B249" s="27" t="s">
        <v>171</v>
      </c>
      <c r="C249" s="27" t="s">
        <v>180</v>
      </c>
      <c r="D249" s="27">
        <v>1.506E-2</v>
      </c>
      <c r="E249" s="4">
        <v>41923.141446759262</v>
      </c>
      <c r="F249" s="27"/>
    </row>
    <row r="250" spans="1:6">
      <c r="A250" s="27">
        <v>9</v>
      </c>
      <c r="B250" s="27" t="s">
        <v>170</v>
      </c>
      <c r="C250" s="27" t="s">
        <v>180</v>
      </c>
      <c r="D250" s="27">
        <v>1.2869999999999999E-2</v>
      </c>
      <c r="E250" s="4">
        <v>41954.974664351852</v>
      </c>
      <c r="F250" s="27" t="s">
        <v>182</v>
      </c>
    </row>
    <row r="251" spans="1:6">
      <c r="A251" s="27">
        <v>9</v>
      </c>
      <c r="B251" s="27" t="s">
        <v>50</v>
      </c>
      <c r="C251" s="27" t="s">
        <v>180</v>
      </c>
      <c r="D251" s="27">
        <v>1.9769999999999999E-2</v>
      </c>
      <c r="E251" s="27" t="s">
        <v>952</v>
      </c>
      <c r="F251" s="27" t="s">
        <v>182</v>
      </c>
    </row>
    <row r="252" spans="1:6">
      <c r="A252" s="27">
        <v>9</v>
      </c>
      <c r="B252" s="27" t="s">
        <v>20</v>
      </c>
      <c r="C252" s="27" t="s">
        <v>180</v>
      </c>
      <c r="D252" s="27">
        <v>1.447E-2</v>
      </c>
      <c r="E252" s="4">
        <v>41954.228379629632</v>
      </c>
      <c r="F252" s="27" t="s">
        <v>182</v>
      </c>
    </row>
    <row r="253" spans="1:6">
      <c r="A253" s="27">
        <v>9</v>
      </c>
      <c r="B253" s="27" t="s">
        <v>32</v>
      </c>
      <c r="C253" s="27" t="s">
        <v>180</v>
      </c>
      <c r="D253" s="27">
        <v>1.6660000000000001E-2</v>
      </c>
      <c r="E253" s="4">
        <v>41984.420682870368</v>
      </c>
      <c r="F253" s="27" t="s">
        <v>182</v>
      </c>
    </row>
    <row r="254" spans="1:6">
      <c r="A254" s="27">
        <v>9</v>
      </c>
      <c r="B254" s="27" t="s">
        <v>32</v>
      </c>
      <c r="C254" s="27" t="s">
        <v>180</v>
      </c>
      <c r="D254" s="27">
        <v>1.6650000000000002E-2</v>
      </c>
      <c r="E254" s="27" t="s">
        <v>953</v>
      </c>
      <c r="F254" s="27"/>
    </row>
    <row r="255" spans="1:6">
      <c r="A255" s="27">
        <v>10</v>
      </c>
      <c r="B255" s="27" t="s">
        <v>23</v>
      </c>
      <c r="C255" s="27" t="s">
        <v>180</v>
      </c>
      <c r="D255" s="27">
        <v>2.8649999999999998E-2</v>
      </c>
      <c r="E255" s="27" t="s">
        <v>954</v>
      </c>
      <c r="F255" s="27" t="s">
        <v>182</v>
      </c>
    </row>
    <row r="256" spans="1:6">
      <c r="A256" s="27">
        <v>10</v>
      </c>
      <c r="B256" s="27" t="s">
        <v>34</v>
      </c>
      <c r="C256" s="27" t="s">
        <v>180</v>
      </c>
      <c r="D256" s="27">
        <v>1.4239999999999999E-2</v>
      </c>
      <c r="E256" s="27" t="s">
        <v>955</v>
      </c>
      <c r="F256" s="27" t="s">
        <v>182</v>
      </c>
    </row>
    <row r="257" spans="1:6">
      <c r="A257" s="27">
        <v>10</v>
      </c>
      <c r="B257" s="27" t="s">
        <v>145</v>
      </c>
      <c r="C257" s="27" t="s">
        <v>180</v>
      </c>
      <c r="D257" s="27">
        <v>1.166E-2</v>
      </c>
      <c r="E257" s="27" t="s">
        <v>956</v>
      </c>
      <c r="F257" s="27" t="s">
        <v>182</v>
      </c>
    </row>
    <row r="258" spans="1:6">
      <c r="A258" s="27">
        <v>10</v>
      </c>
      <c r="B258" s="27" t="s">
        <v>128</v>
      </c>
      <c r="C258" s="27" t="s">
        <v>180</v>
      </c>
      <c r="D258" s="27">
        <v>1.0869999999999999E-2</v>
      </c>
      <c r="E258" s="27" t="s">
        <v>957</v>
      </c>
      <c r="F258" s="27" t="s">
        <v>182</v>
      </c>
    </row>
    <row r="259" spans="1:6">
      <c r="A259" s="27">
        <v>10</v>
      </c>
      <c r="B259" s="27" t="s">
        <v>15</v>
      </c>
      <c r="C259" s="27" t="s">
        <v>180</v>
      </c>
      <c r="D259" s="27">
        <v>1.6789999999999999E-2</v>
      </c>
      <c r="E259" s="27" t="s">
        <v>958</v>
      </c>
      <c r="F259" s="27" t="s">
        <v>182</v>
      </c>
    </row>
    <row r="260" spans="1:6">
      <c r="A260" s="27">
        <v>10</v>
      </c>
      <c r="B260" s="27" t="s">
        <v>168</v>
      </c>
      <c r="C260" s="27" t="s">
        <v>180</v>
      </c>
      <c r="D260" s="27">
        <v>1.1010000000000001E-2</v>
      </c>
      <c r="E260" s="27" t="s">
        <v>959</v>
      </c>
      <c r="F260" s="27" t="s">
        <v>182</v>
      </c>
    </row>
    <row r="261" spans="1:6">
      <c r="A261" s="27">
        <v>10</v>
      </c>
      <c r="B261" s="27" t="s">
        <v>18</v>
      </c>
      <c r="C261" s="27" t="s">
        <v>180</v>
      </c>
      <c r="D261" s="27">
        <v>1.146E-2</v>
      </c>
      <c r="E261" s="27" t="s">
        <v>960</v>
      </c>
      <c r="F261" s="27" t="s">
        <v>182</v>
      </c>
    </row>
    <row r="262" spans="1:6">
      <c r="A262" s="27">
        <v>10</v>
      </c>
      <c r="B262" s="27" t="s">
        <v>172</v>
      </c>
      <c r="C262" s="27" t="s">
        <v>180</v>
      </c>
      <c r="D262" s="27">
        <v>2.266E-2</v>
      </c>
      <c r="E262" s="27" t="s">
        <v>961</v>
      </c>
      <c r="F262" s="27" t="s">
        <v>182</v>
      </c>
    </row>
    <row r="263" spans="1:6">
      <c r="A263" s="27">
        <v>10</v>
      </c>
      <c r="B263" s="27" t="s">
        <v>117</v>
      </c>
      <c r="C263" s="27" t="s">
        <v>240</v>
      </c>
      <c r="D263" s="27">
        <v>1.457E-2</v>
      </c>
      <c r="E263" s="27" t="s">
        <v>962</v>
      </c>
      <c r="F263" s="27" t="s">
        <v>182</v>
      </c>
    </row>
    <row r="264" spans="1:6">
      <c r="A264" s="27">
        <v>10</v>
      </c>
      <c r="B264" s="27" t="s">
        <v>43</v>
      </c>
      <c r="C264" s="27" t="s">
        <v>180</v>
      </c>
      <c r="D264" s="27">
        <v>1.789E-2</v>
      </c>
      <c r="E264" s="27" t="s">
        <v>963</v>
      </c>
      <c r="F264" s="27" t="s">
        <v>182</v>
      </c>
    </row>
    <row r="265" spans="1:6">
      <c r="A265" s="27">
        <v>10</v>
      </c>
      <c r="B265" s="27" t="s">
        <v>39</v>
      </c>
      <c r="C265" s="27" t="s">
        <v>180</v>
      </c>
      <c r="D265" s="27">
        <v>1.455E-2</v>
      </c>
      <c r="E265" s="11" t="s">
        <v>964</v>
      </c>
      <c r="F265" s="27" t="s">
        <v>182</v>
      </c>
    </row>
    <row r="266" spans="1:6">
      <c r="A266" s="27">
        <v>10</v>
      </c>
      <c r="B266" s="27" t="s">
        <v>19</v>
      </c>
      <c r="C266" s="27" t="s">
        <v>180</v>
      </c>
      <c r="D266" s="27">
        <v>1.5970000000000002E-2</v>
      </c>
      <c r="E266" s="11" t="s">
        <v>965</v>
      </c>
      <c r="F266" s="27" t="s">
        <v>182</v>
      </c>
    </row>
    <row r="267" spans="1:6">
      <c r="A267" s="27">
        <v>10</v>
      </c>
      <c r="B267" s="27" t="s">
        <v>176</v>
      </c>
      <c r="C267" s="27" t="s">
        <v>180</v>
      </c>
      <c r="D267" s="27">
        <v>1.856E-2</v>
      </c>
      <c r="E267" s="11" t="s">
        <v>966</v>
      </c>
      <c r="F267" s="27" t="s">
        <v>182</v>
      </c>
    </row>
    <row r="268" spans="1:6">
      <c r="A268" s="27">
        <v>10</v>
      </c>
      <c r="B268" s="27" t="s">
        <v>169</v>
      </c>
      <c r="C268" s="27" t="s">
        <v>180</v>
      </c>
      <c r="D268" s="27">
        <v>1.223E-2</v>
      </c>
      <c r="E268" s="11" t="s">
        <v>967</v>
      </c>
      <c r="F268" s="27" t="s">
        <v>182</v>
      </c>
    </row>
    <row r="269" spans="1:6">
      <c r="A269" s="27">
        <v>10</v>
      </c>
      <c r="B269" s="27" t="s">
        <v>156</v>
      </c>
      <c r="C269" s="27" t="s">
        <v>180</v>
      </c>
      <c r="D269" s="27">
        <v>1.528E-2</v>
      </c>
      <c r="E269" s="11" t="s">
        <v>968</v>
      </c>
      <c r="F269" s="27" t="s">
        <v>182</v>
      </c>
    </row>
    <row r="270" spans="1:6">
      <c r="A270" s="27">
        <v>10</v>
      </c>
      <c r="B270" s="27" t="s">
        <v>173</v>
      </c>
      <c r="C270" s="27" t="s">
        <v>180</v>
      </c>
      <c r="D270" s="27">
        <v>1.2579999999999999E-2</v>
      </c>
      <c r="E270" s="11" t="s">
        <v>969</v>
      </c>
      <c r="F270" s="27" t="s">
        <v>182</v>
      </c>
    </row>
    <row r="271" spans="1:6">
      <c r="A271" s="27">
        <v>10</v>
      </c>
      <c r="B271" s="27" t="s">
        <v>171</v>
      </c>
      <c r="C271" s="27" t="s">
        <v>180</v>
      </c>
      <c r="D271" s="27">
        <v>1.274E-2</v>
      </c>
      <c r="E271" s="11" t="s">
        <v>970</v>
      </c>
      <c r="F271" s="27" t="s">
        <v>182</v>
      </c>
    </row>
    <row r="272" spans="1:6">
      <c r="A272" s="27">
        <v>10</v>
      </c>
      <c r="B272" s="27" t="s">
        <v>171</v>
      </c>
      <c r="C272" s="27" t="s">
        <v>180</v>
      </c>
      <c r="D272" s="27">
        <v>1.272E-2</v>
      </c>
      <c r="E272" s="11" t="s">
        <v>971</v>
      </c>
      <c r="F272" s="27"/>
    </row>
    <row r="273" spans="1:6">
      <c r="A273" s="27">
        <v>10</v>
      </c>
      <c r="B273" s="27" t="s">
        <v>170</v>
      </c>
      <c r="C273" s="27" t="s">
        <v>180</v>
      </c>
      <c r="D273" s="27">
        <v>1.2500000000000001E-2</v>
      </c>
      <c r="E273" s="11" t="s">
        <v>972</v>
      </c>
      <c r="F273" s="27" t="s">
        <v>182</v>
      </c>
    </row>
    <row r="274" spans="1:6">
      <c r="A274" s="27">
        <v>10</v>
      </c>
      <c r="B274" s="27" t="s">
        <v>170</v>
      </c>
      <c r="C274" s="27" t="s">
        <v>180</v>
      </c>
      <c r="D274" s="27">
        <v>1.124E-2</v>
      </c>
      <c r="E274" s="11" t="s">
        <v>973</v>
      </c>
      <c r="F274" s="27"/>
    </row>
    <row r="275" spans="1:6">
      <c r="A275" s="27">
        <v>10</v>
      </c>
      <c r="B275" s="27" t="s">
        <v>170</v>
      </c>
      <c r="C275" s="27" t="s">
        <v>180</v>
      </c>
      <c r="D275" s="27">
        <v>1.099E-2</v>
      </c>
      <c r="E275" s="11" t="s">
        <v>974</v>
      </c>
      <c r="F275" s="27"/>
    </row>
    <row r="276" spans="1:6">
      <c r="A276" s="27">
        <v>10</v>
      </c>
      <c r="B276" s="27" t="s">
        <v>50</v>
      </c>
      <c r="C276" s="27" t="s">
        <v>180</v>
      </c>
      <c r="D276" s="27">
        <v>1.7250000000000001E-2</v>
      </c>
      <c r="E276" s="11" t="s">
        <v>975</v>
      </c>
      <c r="F276" s="27" t="s">
        <v>182</v>
      </c>
    </row>
    <row r="277" spans="1:6">
      <c r="A277" s="27">
        <v>10</v>
      </c>
      <c r="B277" s="27" t="s">
        <v>20</v>
      </c>
      <c r="C277" s="27" t="s">
        <v>180</v>
      </c>
      <c r="D277" s="27">
        <v>1.2699999999999999E-2</v>
      </c>
      <c r="E277" s="11" t="s">
        <v>976</v>
      </c>
      <c r="F277" s="27" t="s">
        <v>182</v>
      </c>
    </row>
    <row r="278" spans="1:6">
      <c r="A278" s="27">
        <v>10</v>
      </c>
      <c r="B278" s="27" t="s">
        <v>32</v>
      </c>
      <c r="C278" s="27" t="s">
        <v>180</v>
      </c>
      <c r="D278" s="27">
        <v>1.401E-2</v>
      </c>
      <c r="E278" s="11" t="s">
        <v>977</v>
      </c>
      <c r="F278" s="27" t="s">
        <v>182</v>
      </c>
    </row>
    <row r="279" spans="1:6">
      <c r="A279" s="27">
        <v>11</v>
      </c>
      <c r="B279" s="27" t="s">
        <v>23</v>
      </c>
      <c r="C279" s="27" t="s">
        <v>180</v>
      </c>
      <c r="D279" s="27">
        <v>2.231E-2</v>
      </c>
      <c r="E279" s="11" t="s">
        <v>978</v>
      </c>
      <c r="F279" s="27" t="s">
        <v>182</v>
      </c>
    </row>
    <row r="280" spans="1:6">
      <c r="A280" s="27">
        <v>11</v>
      </c>
      <c r="B280" s="27" t="s">
        <v>34</v>
      </c>
      <c r="C280" s="27" t="s">
        <v>180</v>
      </c>
      <c r="D280" s="27">
        <v>1.0619999999999999E-2</v>
      </c>
      <c r="E280" s="11" t="s">
        <v>979</v>
      </c>
      <c r="F280" s="27" t="s">
        <v>182</v>
      </c>
    </row>
    <row r="281" spans="1:6">
      <c r="A281" s="27">
        <v>11</v>
      </c>
      <c r="B281" s="27" t="s">
        <v>145</v>
      </c>
      <c r="C281" s="27" t="s">
        <v>180</v>
      </c>
      <c r="D281" s="27">
        <v>8.5599999999999999E-3</v>
      </c>
      <c r="E281" s="11" t="s">
        <v>980</v>
      </c>
      <c r="F281" s="27" t="s">
        <v>182</v>
      </c>
    </row>
    <row r="282" spans="1:6">
      <c r="A282" s="27">
        <v>11</v>
      </c>
      <c r="B282" s="27" t="s">
        <v>128</v>
      </c>
      <c r="C282" s="27" t="s">
        <v>180</v>
      </c>
      <c r="D282" s="27">
        <v>8.43E-3</v>
      </c>
      <c r="E282" s="11" t="s">
        <v>981</v>
      </c>
      <c r="F282" s="27" t="s">
        <v>182</v>
      </c>
    </row>
    <row r="283" spans="1:6">
      <c r="A283" s="27">
        <v>11</v>
      </c>
      <c r="B283" s="27" t="s">
        <v>15</v>
      </c>
      <c r="C283" s="27" t="s">
        <v>180</v>
      </c>
      <c r="D283" s="27">
        <v>1.116E-2</v>
      </c>
      <c r="E283" s="11" t="s">
        <v>982</v>
      </c>
      <c r="F283" s="27" t="s">
        <v>182</v>
      </c>
    </row>
    <row r="284" spans="1:6">
      <c r="A284" s="27">
        <v>11</v>
      </c>
      <c r="B284" s="27" t="s">
        <v>168</v>
      </c>
      <c r="C284" s="27" t="s">
        <v>180</v>
      </c>
      <c r="D284" s="27">
        <v>8.2299999999999995E-3</v>
      </c>
      <c r="E284" s="11" t="s">
        <v>983</v>
      </c>
      <c r="F284" s="27" t="s">
        <v>182</v>
      </c>
    </row>
    <row r="285" spans="1:6">
      <c r="A285" s="27">
        <v>11</v>
      </c>
      <c r="B285" s="27" t="s">
        <v>18</v>
      </c>
      <c r="C285" s="27" t="s">
        <v>180</v>
      </c>
      <c r="D285" s="27">
        <v>9.0900000000000009E-3</v>
      </c>
      <c r="E285" s="11" t="s">
        <v>984</v>
      </c>
      <c r="F285" s="27" t="s">
        <v>182</v>
      </c>
    </row>
    <row r="286" spans="1:6">
      <c r="A286" s="27">
        <v>11</v>
      </c>
      <c r="B286" s="27" t="s">
        <v>172</v>
      </c>
      <c r="C286" s="27" t="s">
        <v>191</v>
      </c>
      <c r="D286" s="27"/>
      <c r="E286" s="11" t="s">
        <v>985</v>
      </c>
      <c r="F286" s="27"/>
    </row>
    <row r="287" spans="1:6">
      <c r="A287" s="27">
        <v>11</v>
      </c>
      <c r="B287" s="27" t="s">
        <v>172</v>
      </c>
      <c r="C287" s="27" t="s">
        <v>191</v>
      </c>
      <c r="D287" s="27"/>
      <c r="E287" s="11" t="s">
        <v>986</v>
      </c>
      <c r="F287" s="27"/>
    </row>
    <row r="288" spans="1:6">
      <c r="A288" s="27">
        <v>11</v>
      </c>
      <c r="B288" s="27" t="s">
        <v>117</v>
      </c>
      <c r="C288" s="27" t="s">
        <v>180</v>
      </c>
      <c r="D288" s="27">
        <v>1.163E-2</v>
      </c>
      <c r="E288" s="11" t="s">
        <v>987</v>
      </c>
      <c r="F288" s="27" t="s">
        <v>182</v>
      </c>
    </row>
    <row r="289" spans="1:6">
      <c r="A289" s="27">
        <v>11</v>
      </c>
      <c r="B289" s="27" t="s">
        <v>43</v>
      </c>
      <c r="C289" s="27" t="s">
        <v>180</v>
      </c>
      <c r="D289" s="27">
        <v>1.38E-2</v>
      </c>
      <c r="E289" s="11" t="s">
        <v>988</v>
      </c>
      <c r="F289" s="27" t="s">
        <v>182</v>
      </c>
    </row>
    <row r="290" spans="1:6">
      <c r="A290" s="27">
        <v>11</v>
      </c>
      <c r="B290" s="27" t="s">
        <v>39</v>
      </c>
      <c r="C290" s="27" t="s">
        <v>180</v>
      </c>
      <c r="D290" s="27">
        <v>1.044E-2</v>
      </c>
      <c r="E290" s="11" t="s">
        <v>989</v>
      </c>
      <c r="F290" s="27" t="s">
        <v>182</v>
      </c>
    </row>
    <row r="291" spans="1:6">
      <c r="A291" s="27">
        <v>11</v>
      </c>
      <c r="B291" s="27" t="s">
        <v>19</v>
      </c>
      <c r="C291" s="27" t="s">
        <v>180</v>
      </c>
      <c r="D291" s="27">
        <v>1.485E-2</v>
      </c>
      <c r="E291" s="11" t="s">
        <v>990</v>
      </c>
      <c r="F291" s="27" t="s">
        <v>182</v>
      </c>
    </row>
    <row r="292" spans="1:6">
      <c r="A292" s="27">
        <v>11</v>
      </c>
      <c r="B292" s="27" t="s">
        <v>176</v>
      </c>
      <c r="C292" s="27" t="s">
        <v>240</v>
      </c>
      <c r="D292" s="27"/>
      <c r="E292" s="11" t="s">
        <v>991</v>
      </c>
      <c r="F292" s="27"/>
    </row>
    <row r="293" spans="1:6">
      <c r="A293" s="27">
        <v>11</v>
      </c>
      <c r="B293" s="27" t="s">
        <v>169</v>
      </c>
      <c r="C293" s="27" t="s">
        <v>180</v>
      </c>
      <c r="D293" s="27">
        <v>9.8200000000000006E-3</v>
      </c>
      <c r="E293" s="11" t="s">
        <v>992</v>
      </c>
      <c r="F293" s="27" t="s">
        <v>182</v>
      </c>
    </row>
    <row r="294" spans="1:6">
      <c r="A294" s="27">
        <v>11</v>
      </c>
      <c r="B294" s="27" t="s">
        <v>156</v>
      </c>
      <c r="C294" s="27" t="s">
        <v>180</v>
      </c>
      <c r="D294" s="27">
        <v>1.187E-2</v>
      </c>
      <c r="E294" s="11" t="s">
        <v>993</v>
      </c>
      <c r="F294" s="27" t="s">
        <v>182</v>
      </c>
    </row>
    <row r="295" spans="1:6">
      <c r="A295" s="27">
        <v>11</v>
      </c>
      <c r="B295" s="27" t="s">
        <v>173</v>
      </c>
      <c r="C295" s="27" t="s">
        <v>180</v>
      </c>
      <c r="D295" s="27">
        <v>9.7599999999999996E-3</v>
      </c>
      <c r="E295" s="11" t="s">
        <v>994</v>
      </c>
      <c r="F295" s="27" t="s">
        <v>182</v>
      </c>
    </row>
    <row r="296" spans="1:6">
      <c r="A296" s="27">
        <v>11</v>
      </c>
      <c r="B296" s="27" t="s">
        <v>171</v>
      </c>
      <c r="C296" s="27" t="s">
        <v>240</v>
      </c>
      <c r="D296" s="27"/>
      <c r="E296" s="11" t="s">
        <v>995</v>
      </c>
      <c r="F296" s="27"/>
    </row>
    <row r="297" spans="1:6">
      <c r="A297" s="27">
        <v>11</v>
      </c>
      <c r="B297" s="27" t="s">
        <v>171</v>
      </c>
      <c r="C297" s="27" t="s">
        <v>180</v>
      </c>
      <c r="D297" s="27">
        <v>9.3399999999999993E-3</v>
      </c>
      <c r="E297" s="11" t="s">
        <v>996</v>
      </c>
      <c r="F297" s="27" t="s">
        <v>182</v>
      </c>
    </row>
    <row r="298" spans="1:6">
      <c r="A298" s="27">
        <v>11</v>
      </c>
      <c r="B298" s="27" t="s">
        <v>171</v>
      </c>
      <c r="C298" s="27" t="s">
        <v>180</v>
      </c>
      <c r="D298" s="27">
        <v>9.2499999999999995E-3</v>
      </c>
      <c r="E298" s="11" t="s">
        <v>997</v>
      </c>
      <c r="F298" s="27"/>
    </row>
    <row r="299" spans="1:6">
      <c r="A299" s="27">
        <v>11</v>
      </c>
      <c r="B299" s="27" t="s">
        <v>170</v>
      </c>
      <c r="C299" s="27" t="s">
        <v>180</v>
      </c>
      <c r="D299" s="27">
        <v>8.1899999999999994E-3</v>
      </c>
      <c r="E299" s="11" t="s">
        <v>998</v>
      </c>
      <c r="F299" s="27" t="s">
        <v>182</v>
      </c>
    </row>
    <row r="300" spans="1:6">
      <c r="A300" s="27">
        <v>11</v>
      </c>
      <c r="B300" s="27" t="s">
        <v>50</v>
      </c>
      <c r="C300" s="27" t="s">
        <v>180</v>
      </c>
      <c r="D300" s="27">
        <v>1.081E-2</v>
      </c>
      <c r="E300" s="11" t="s">
        <v>999</v>
      </c>
      <c r="F300" s="27" t="s">
        <v>182</v>
      </c>
    </row>
    <row r="301" spans="1:6">
      <c r="A301" s="27">
        <v>11</v>
      </c>
      <c r="B301" s="27" t="s">
        <v>20</v>
      </c>
      <c r="C301" s="27" t="s">
        <v>180</v>
      </c>
      <c r="D301" s="27">
        <v>1.017E-2</v>
      </c>
      <c r="E301" s="11" t="s">
        <v>1000</v>
      </c>
      <c r="F301" s="27" t="s">
        <v>182</v>
      </c>
    </row>
    <row r="302" spans="1:6">
      <c r="A302" s="27">
        <v>11</v>
      </c>
      <c r="B302" s="27" t="s">
        <v>32</v>
      </c>
      <c r="C302" s="27" t="s">
        <v>180</v>
      </c>
      <c r="D302" s="27">
        <v>1.081E-2</v>
      </c>
      <c r="E302" s="11" t="s">
        <v>1001</v>
      </c>
      <c r="F302" s="27" t="s">
        <v>182</v>
      </c>
    </row>
    <row r="303" spans="1:6">
      <c r="A303" s="27">
        <v>11</v>
      </c>
      <c r="B303" s="27" t="s">
        <v>32</v>
      </c>
      <c r="C303" s="27" t="s">
        <v>180</v>
      </c>
      <c r="D303" s="27">
        <v>1.081E-2</v>
      </c>
      <c r="E303" s="11" t="s">
        <v>1002</v>
      </c>
      <c r="F303" s="27"/>
    </row>
    <row r="304" spans="1:6">
      <c r="A304" s="27">
        <v>12</v>
      </c>
      <c r="B304" s="27" t="s">
        <v>23</v>
      </c>
      <c r="C304" s="27" t="s">
        <v>180</v>
      </c>
      <c r="D304" s="27">
        <v>3.7150000000000002E-2</v>
      </c>
      <c r="E304" s="12">
        <v>41682.0156712963</v>
      </c>
      <c r="F304" s="27" t="s">
        <v>182</v>
      </c>
    </row>
    <row r="305" spans="1:6">
      <c r="A305" s="27">
        <v>12</v>
      </c>
      <c r="B305" s="27" t="s">
        <v>34</v>
      </c>
      <c r="C305" s="27" t="s">
        <v>180</v>
      </c>
      <c r="D305" s="27">
        <v>1.447E-2</v>
      </c>
      <c r="E305" s="12">
        <v>41802.066932870373</v>
      </c>
      <c r="F305" s="27" t="s">
        <v>182</v>
      </c>
    </row>
    <row r="306" spans="1:6">
      <c r="A306" s="27">
        <v>12</v>
      </c>
      <c r="B306" s="27" t="s">
        <v>145</v>
      </c>
      <c r="C306" s="27" t="s">
        <v>180</v>
      </c>
      <c r="D306" s="27">
        <v>1.2699999999999999E-2</v>
      </c>
      <c r="E306" s="12">
        <v>41771.695844907408</v>
      </c>
      <c r="F306" s="27" t="s">
        <v>182</v>
      </c>
    </row>
    <row r="307" spans="1:6">
      <c r="A307" s="27">
        <v>12</v>
      </c>
      <c r="B307" s="27" t="s">
        <v>128</v>
      </c>
      <c r="C307" s="27" t="s">
        <v>180</v>
      </c>
      <c r="D307" s="27">
        <v>1.2880000000000001E-2</v>
      </c>
      <c r="E307" s="12">
        <v>41741.453634259262</v>
      </c>
      <c r="F307" s="27" t="s">
        <v>182</v>
      </c>
    </row>
    <row r="308" spans="1:6">
      <c r="A308" s="27">
        <v>12</v>
      </c>
      <c r="B308" s="27" t="s">
        <v>15</v>
      </c>
      <c r="C308" s="27" t="s">
        <v>180</v>
      </c>
      <c r="D308" s="27">
        <v>1.529E-2</v>
      </c>
      <c r="E308" s="12">
        <v>41771.128263888888</v>
      </c>
      <c r="F308" s="27" t="s">
        <v>182</v>
      </c>
    </row>
    <row r="309" spans="1:6">
      <c r="A309" s="27">
        <v>12</v>
      </c>
      <c r="B309" s="27" t="s">
        <v>168</v>
      </c>
      <c r="C309" s="27" t="s">
        <v>180</v>
      </c>
      <c r="D309" s="27">
        <v>1.243E-2</v>
      </c>
      <c r="E309" s="12">
        <v>41771.01840277778</v>
      </c>
      <c r="F309" s="27" t="s">
        <v>182</v>
      </c>
    </row>
    <row r="310" spans="1:6">
      <c r="A310" s="27">
        <v>12</v>
      </c>
      <c r="B310" s="27" t="s">
        <v>18</v>
      </c>
      <c r="C310" s="27" t="s">
        <v>180</v>
      </c>
      <c r="D310" s="27">
        <v>1.2999999999999999E-2</v>
      </c>
      <c r="E310" s="12">
        <v>41710.102268518516</v>
      </c>
      <c r="F310" s="27" t="s">
        <v>182</v>
      </c>
    </row>
    <row r="311" spans="1:6">
      <c r="A311" s="27">
        <v>12</v>
      </c>
      <c r="B311" s="27" t="s">
        <v>172</v>
      </c>
      <c r="C311" s="27" t="s">
        <v>180</v>
      </c>
      <c r="D311" s="27">
        <v>2.01E-2</v>
      </c>
      <c r="E311" s="12">
        <v>41682.895914351851</v>
      </c>
      <c r="F311" s="27" t="s">
        <v>182</v>
      </c>
    </row>
    <row r="312" spans="1:6">
      <c r="A312" s="27">
        <v>12</v>
      </c>
      <c r="B312" s="27" t="s">
        <v>172</v>
      </c>
      <c r="C312" s="27" t="s">
        <v>180</v>
      </c>
      <c r="D312" s="27">
        <v>2.0670000000000001E-2</v>
      </c>
      <c r="E312" s="12">
        <v>41741.524652777778</v>
      </c>
      <c r="F312" s="27"/>
    </row>
    <row r="313" spans="1:6">
      <c r="A313" s="27">
        <v>12</v>
      </c>
      <c r="B313" s="27" t="s">
        <v>117</v>
      </c>
      <c r="C313" s="27" t="s">
        <v>180</v>
      </c>
      <c r="D313" s="27">
        <v>1.422E-2</v>
      </c>
      <c r="E313" s="11" t="s">
        <v>1003</v>
      </c>
      <c r="F313" s="27" t="s">
        <v>182</v>
      </c>
    </row>
    <row r="314" spans="1:6">
      <c r="A314" s="27">
        <v>12</v>
      </c>
      <c r="B314" s="27" t="s">
        <v>43</v>
      </c>
      <c r="C314" s="27" t="s">
        <v>180</v>
      </c>
      <c r="D314" s="27">
        <v>1.898E-2</v>
      </c>
      <c r="E314" s="12">
        <v>41682.07540509259</v>
      </c>
      <c r="F314" s="27" t="s">
        <v>182</v>
      </c>
    </row>
    <row r="315" spans="1:6">
      <c r="A315" s="27">
        <v>12</v>
      </c>
      <c r="B315" s="27" t="s">
        <v>39</v>
      </c>
      <c r="C315" s="27" t="s">
        <v>180</v>
      </c>
      <c r="D315" s="27">
        <v>1.4409999999999999E-2</v>
      </c>
      <c r="E315" s="12">
        <v>41741.127372685187</v>
      </c>
      <c r="F315" s="27" t="s">
        <v>182</v>
      </c>
    </row>
    <row r="316" spans="1:6">
      <c r="A316" s="27">
        <v>12</v>
      </c>
      <c r="B316" s="27" t="s">
        <v>19</v>
      </c>
      <c r="C316" s="27" t="s">
        <v>180</v>
      </c>
      <c r="D316" s="27">
        <v>1.8880000000000001E-2</v>
      </c>
      <c r="E316" s="12">
        <v>41651.266261574077</v>
      </c>
      <c r="F316" s="27" t="s">
        <v>182</v>
      </c>
    </row>
    <row r="317" spans="1:6">
      <c r="A317" s="27">
        <v>12</v>
      </c>
      <c r="B317" s="27" t="s">
        <v>176</v>
      </c>
      <c r="C317" s="27" t="s">
        <v>180</v>
      </c>
      <c r="D317" s="27">
        <v>1.8419999999999999E-2</v>
      </c>
      <c r="E317" s="12">
        <v>41771.91846064815</v>
      </c>
      <c r="F317" s="27" t="s">
        <v>182</v>
      </c>
    </row>
    <row r="318" spans="1:6">
      <c r="A318" s="27">
        <v>12</v>
      </c>
      <c r="B318" s="27" t="s">
        <v>169</v>
      </c>
      <c r="C318" s="27" t="s">
        <v>180</v>
      </c>
      <c r="D318" s="27">
        <v>1.3690000000000001E-2</v>
      </c>
      <c r="E318" s="12">
        <v>41651.201099537036</v>
      </c>
      <c r="F318" s="27" t="s">
        <v>182</v>
      </c>
    </row>
    <row r="319" spans="1:6">
      <c r="A319" s="27">
        <v>12</v>
      </c>
      <c r="B319" s="27" t="s">
        <v>156</v>
      </c>
      <c r="C319" s="27" t="s">
        <v>180</v>
      </c>
      <c r="D319" s="27">
        <v>1.737E-2</v>
      </c>
      <c r="E319" s="11" t="s">
        <v>1004</v>
      </c>
      <c r="F319" s="27" t="s">
        <v>182</v>
      </c>
    </row>
    <row r="320" spans="1:6">
      <c r="A320" s="27">
        <v>12</v>
      </c>
      <c r="B320" s="27" t="s">
        <v>173</v>
      </c>
      <c r="C320" s="27" t="s">
        <v>180</v>
      </c>
      <c r="D320" s="27">
        <v>1.3220000000000001E-2</v>
      </c>
      <c r="E320" s="11" t="s">
        <v>1005</v>
      </c>
      <c r="F320" s="27" t="s">
        <v>182</v>
      </c>
    </row>
    <row r="321" spans="1:6">
      <c r="A321" s="27">
        <v>12</v>
      </c>
      <c r="B321" s="27" t="s">
        <v>171</v>
      </c>
      <c r="C321" s="27" t="s">
        <v>180</v>
      </c>
      <c r="D321" s="27">
        <v>1.3939999999999999E-2</v>
      </c>
      <c r="E321" s="12">
        <v>41651.296469907407</v>
      </c>
      <c r="F321" s="27"/>
    </row>
    <row r="322" spans="1:6">
      <c r="A322" s="27">
        <v>12</v>
      </c>
      <c r="B322" s="27" t="s">
        <v>171</v>
      </c>
      <c r="C322" s="27" t="s">
        <v>180</v>
      </c>
      <c r="D322" s="27">
        <v>1.372E-2</v>
      </c>
      <c r="E322" s="11" t="s">
        <v>1006</v>
      </c>
      <c r="F322" s="27" t="s">
        <v>182</v>
      </c>
    </row>
    <row r="323" spans="1:6">
      <c r="A323" s="27">
        <v>12</v>
      </c>
      <c r="B323" s="27" t="s">
        <v>170</v>
      </c>
      <c r="C323" s="27" t="s">
        <v>180</v>
      </c>
      <c r="D323" s="27">
        <v>1.308E-2</v>
      </c>
      <c r="E323" s="12">
        <v>41771.173506944448</v>
      </c>
      <c r="F323" s="27" t="s">
        <v>182</v>
      </c>
    </row>
    <row r="324" spans="1:6">
      <c r="A324" s="27">
        <v>12</v>
      </c>
      <c r="B324" s="27" t="s">
        <v>170</v>
      </c>
      <c r="C324" s="27" t="s">
        <v>180</v>
      </c>
      <c r="D324" s="27">
        <v>1.2749999999999999E-2</v>
      </c>
      <c r="E324" s="12">
        <v>41802.148946759262</v>
      </c>
      <c r="F324" s="27"/>
    </row>
    <row r="325" spans="1:6">
      <c r="A325" s="27">
        <v>12</v>
      </c>
      <c r="B325" s="27" t="s">
        <v>20</v>
      </c>
      <c r="C325" s="27" t="s">
        <v>180</v>
      </c>
      <c r="D325" s="27">
        <v>1.375E-2</v>
      </c>
      <c r="E325" s="12">
        <v>41682.815439814818</v>
      </c>
      <c r="F325" s="27" t="s">
        <v>182</v>
      </c>
    </row>
    <row r="326" spans="1:6">
      <c r="A326" s="27">
        <v>12</v>
      </c>
      <c r="B326" s="27" t="s">
        <v>32</v>
      </c>
      <c r="C326" s="27" t="s">
        <v>180</v>
      </c>
      <c r="D326" s="27">
        <v>1.4250000000000001E-2</v>
      </c>
      <c r="E326" s="12">
        <v>41651.419641203705</v>
      </c>
      <c r="F326" s="27" t="s">
        <v>182</v>
      </c>
    </row>
  </sheetData>
  <sortState ref="B2:F29">
    <sortCondition ref="B2:B29"/>
    <sortCondition ref="E2:E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G6" sqref="G6"/>
    </sheetView>
  </sheetViews>
  <sheetFormatPr defaultRowHeight="15"/>
  <cols>
    <col min="1" max="1" width="26.5703125" bestFit="1" customWidth="1"/>
  </cols>
  <sheetData>
    <row r="1" spans="1:13">
      <c r="A1" s="27" t="s">
        <v>67</v>
      </c>
      <c r="B1" s="27">
        <v>1</v>
      </c>
      <c r="C1" s="27">
        <v>2</v>
      </c>
      <c r="D1" s="27">
        <v>3</v>
      </c>
      <c r="E1" s="27">
        <v>4</v>
      </c>
      <c r="F1" s="27">
        <v>5</v>
      </c>
      <c r="G1" s="27">
        <v>6</v>
      </c>
      <c r="H1" s="27">
        <v>7</v>
      </c>
      <c r="I1" s="27">
        <v>8</v>
      </c>
      <c r="J1" s="27">
        <v>9</v>
      </c>
      <c r="K1" s="27">
        <v>10</v>
      </c>
      <c r="L1" s="27">
        <v>11</v>
      </c>
      <c r="M1" s="27">
        <v>12</v>
      </c>
    </row>
    <row r="2" spans="1:13">
      <c r="A2" s="28" t="s">
        <v>22</v>
      </c>
      <c r="B2" s="22">
        <v>12.132960000000001</v>
      </c>
      <c r="C2" s="22">
        <v>14.484629999999999</v>
      </c>
      <c r="D2" s="22">
        <v>7.3932700000000002</v>
      </c>
      <c r="E2" s="22">
        <v>4.82125</v>
      </c>
      <c r="F2" s="22">
        <v>6.8047599999999999</v>
      </c>
      <c r="G2" s="22">
        <v>7.0566000000000004</v>
      </c>
      <c r="H2" s="22">
        <v>9.5920699999999997</v>
      </c>
      <c r="I2" s="22">
        <v>11.631629999999999</v>
      </c>
      <c r="J2" s="22">
        <v>5.9859400000000003</v>
      </c>
      <c r="K2" s="34"/>
      <c r="L2" s="22">
        <v>5.6027899999999997</v>
      </c>
      <c r="M2" s="22">
        <v>8.9699100000000005</v>
      </c>
    </row>
    <row r="3" spans="1:13">
      <c r="A3" s="28" t="s">
        <v>10</v>
      </c>
      <c r="B3" s="22">
        <v>10.50928</v>
      </c>
      <c r="C3" s="22">
        <v>10.080120000000001</v>
      </c>
      <c r="D3" s="22">
        <v>7.6238000000000001</v>
      </c>
      <c r="E3" s="22">
        <v>4.7288800000000002</v>
      </c>
      <c r="F3" s="22">
        <v>5.3935700000000004</v>
      </c>
      <c r="G3" s="22">
        <v>6.6241599999999998</v>
      </c>
      <c r="H3" s="22">
        <v>8.0144300000000008</v>
      </c>
      <c r="I3" s="22">
        <v>11.13655</v>
      </c>
      <c r="J3" s="22">
        <v>5.7778600000000004</v>
      </c>
      <c r="K3" s="22">
        <v>3.63788</v>
      </c>
      <c r="L3" s="22">
        <v>7.0096100000000003</v>
      </c>
      <c r="M3" s="22">
        <v>8.9109200000000008</v>
      </c>
    </row>
    <row r="4" spans="1:13">
      <c r="A4" s="28" t="s">
        <v>46</v>
      </c>
      <c r="B4" s="22">
        <v>13.611840000000001</v>
      </c>
      <c r="C4" s="22">
        <v>16.674949999999999</v>
      </c>
      <c r="D4" s="22">
        <v>10.07587</v>
      </c>
      <c r="E4" s="34"/>
      <c r="F4" s="34"/>
      <c r="G4" s="22">
        <v>8.3614700000000006</v>
      </c>
      <c r="H4" s="22">
        <v>9.8151899999999994</v>
      </c>
      <c r="I4" s="22">
        <v>13.136329999999999</v>
      </c>
      <c r="J4" s="22">
        <v>8.9715399999999992</v>
      </c>
      <c r="K4" s="22">
        <v>5.4081999999999999</v>
      </c>
      <c r="L4" s="34"/>
      <c r="M4" s="22">
        <v>17.532499999999999</v>
      </c>
    </row>
    <row r="5" spans="1:13">
      <c r="A5" s="28" t="s">
        <v>42</v>
      </c>
      <c r="B5" s="22">
        <v>14.365019999999999</v>
      </c>
      <c r="C5" s="22">
        <v>10.10896</v>
      </c>
      <c r="D5" s="22">
        <v>8.4179700000000004</v>
      </c>
      <c r="E5" s="22">
        <v>6.2521899999999997</v>
      </c>
      <c r="F5" s="22">
        <v>7.2248000000000001</v>
      </c>
      <c r="G5" s="22">
        <v>11.16375</v>
      </c>
      <c r="H5" s="22">
        <v>9.9403100000000002</v>
      </c>
      <c r="I5" s="22">
        <v>11.02036</v>
      </c>
      <c r="J5" s="22">
        <v>5.69198</v>
      </c>
      <c r="K5" s="22">
        <v>6.1175899999999999</v>
      </c>
      <c r="L5" s="22">
        <v>11.067729999999999</v>
      </c>
      <c r="M5" s="22">
        <v>13.398540000000001</v>
      </c>
    </row>
    <row r="6" spans="1:13">
      <c r="A6" s="28" t="s">
        <v>68</v>
      </c>
      <c r="B6" s="22">
        <v>18.73837</v>
      </c>
      <c r="C6" s="22">
        <v>22.758479999999999</v>
      </c>
      <c r="D6" s="22">
        <v>13.21626</v>
      </c>
      <c r="E6" s="22">
        <v>8.3625600000000002</v>
      </c>
      <c r="F6" s="22">
        <v>10.91619</v>
      </c>
      <c r="G6" s="22">
        <v>16.993680000000001</v>
      </c>
      <c r="H6" s="22">
        <v>13.403829999999999</v>
      </c>
      <c r="I6" s="22">
        <v>17.315049999999999</v>
      </c>
      <c r="J6" s="22">
        <v>13.837429999999999</v>
      </c>
      <c r="K6" s="22">
        <v>6.4237200000000003</v>
      </c>
      <c r="L6" s="22">
        <v>10.93798</v>
      </c>
      <c r="M6" s="22">
        <v>34.068480000000001</v>
      </c>
    </row>
    <row r="7" spans="1:13">
      <c r="A7" s="28" t="s">
        <v>27</v>
      </c>
      <c r="B7" s="22">
        <v>16.421520000000001</v>
      </c>
      <c r="C7" s="22">
        <v>11.865449999999999</v>
      </c>
      <c r="D7" s="22">
        <v>9.3732799999999994</v>
      </c>
      <c r="E7" s="22">
        <v>5.6211900000000004</v>
      </c>
      <c r="F7" s="22">
        <v>7.7386999999999997</v>
      </c>
      <c r="G7" s="22">
        <v>6.5536399999999997</v>
      </c>
      <c r="H7" s="22">
        <v>9.1405999999999992</v>
      </c>
      <c r="I7" s="22">
        <v>11.34854</v>
      </c>
      <c r="J7" s="22">
        <v>6.5095999999999998</v>
      </c>
      <c r="K7" s="22">
        <v>4.8031199999999998</v>
      </c>
      <c r="L7" s="22">
        <v>6.9697399999999998</v>
      </c>
      <c r="M7" s="22">
        <v>10.89353</v>
      </c>
    </row>
    <row r="8" spans="1:13">
      <c r="A8" s="28" t="s">
        <v>16</v>
      </c>
      <c r="B8" s="34"/>
      <c r="C8" s="34"/>
      <c r="D8" s="22">
        <v>7.9637399999999996</v>
      </c>
      <c r="E8" s="22">
        <v>4.6369699999999998</v>
      </c>
      <c r="F8" s="22">
        <v>6.4543400000000002</v>
      </c>
      <c r="G8" s="22">
        <v>8.37988</v>
      </c>
      <c r="H8" s="22">
        <v>10.55462</v>
      </c>
      <c r="I8" s="22">
        <v>10.66094</v>
      </c>
      <c r="J8" s="22">
        <v>5.8867099999999999</v>
      </c>
      <c r="K8" s="22">
        <v>4.4866400000000004</v>
      </c>
      <c r="L8" s="22">
        <v>5.9395600000000002</v>
      </c>
      <c r="M8" s="22">
        <v>10.391730000000001</v>
      </c>
    </row>
    <row r="9" spans="1:13">
      <c r="A9" s="28" t="s">
        <v>35</v>
      </c>
      <c r="B9" s="34"/>
      <c r="C9" s="22">
        <v>11.13242</v>
      </c>
      <c r="D9" s="22">
        <v>9.4377399999999998</v>
      </c>
      <c r="E9" s="22">
        <v>4.9096700000000002</v>
      </c>
      <c r="F9" s="22">
        <v>7.4183599999999998</v>
      </c>
      <c r="G9" s="22">
        <v>19.732469999999999</v>
      </c>
      <c r="H9" s="22">
        <v>9.2214700000000001</v>
      </c>
      <c r="I9" s="22">
        <v>11.438459999999999</v>
      </c>
      <c r="J9" s="22">
        <v>6.6394599999999997</v>
      </c>
      <c r="K9" s="22">
        <v>4.5965600000000002</v>
      </c>
      <c r="L9" s="22">
        <v>6.5002399999999998</v>
      </c>
      <c r="M9" s="22">
        <v>10.863300000000001</v>
      </c>
    </row>
    <row r="10" spans="1:13">
      <c r="A10" s="28" t="s">
        <v>54</v>
      </c>
      <c r="B10" s="22">
        <v>33.371110000000002</v>
      </c>
      <c r="C10" s="22">
        <v>13.333970000000001</v>
      </c>
      <c r="D10" s="22">
        <v>10.42999</v>
      </c>
      <c r="E10" s="22">
        <v>6.0815299999999999</v>
      </c>
      <c r="F10" s="22">
        <v>9.0705799999999996</v>
      </c>
      <c r="G10" s="22">
        <v>8.7098099999999992</v>
      </c>
      <c r="H10" s="34"/>
      <c r="I10" s="22">
        <v>18.486879999999999</v>
      </c>
      <c r="J10" s="22">
        <v>7.4064500000000004</v>
      </c>
      <c r="K10" s="22">
        <v>5.7413600000000002</v>
      </c>
      <c r="L10" s="22">
        <v>10.34313</v>
      </c>
      <c r="M10" s="22">
        <v>23.565860000000001</v>
      </c>
    </row>
    <row r="11" spans="1:13">
      <c r="A11" s="28" t="s">
        <v>15</v>
      </c>
      <c r="B11" s="34"/>
      <c r="C11" s="34"/>
      <c r="D11" s="22">
        <v>7.8025399999999996</v>
      </c>
      <c r="E11" s="22">
        <v>4.4095800000000001</v>
      </c>
      <c r="F11" s="22">
        <v>6.633</v>
      </c>
      <c r="G11" s="22">
        <v>6.2306299999999997</v>
      </c>
      <c r="H11" s="22">
        <v>10.151120000000001</v>
      </c>
      <c r="I11" s="22">
        <v>10.92943</v>
      </c>
      <c r="J11" s="22">
        <v>6.22241</v>
      </c>
      <c r="K11" s="22">
        <v>4.2381700000000002</v>
      </c>
      <c r="L11" s="22">
        <v>6.5464000000000002</v>
      </c>
      <c r="M11" s="22">
        <v>8.8079800000000006</v>
      </c>
    </row>
    <row r="12" spans="1:13">
      <c r="A12" s="28" t="s">
        <v>13</v>
      </c>
      <c r="B12" s="22">
        <v>11.86999</v>
      </c>
      <c r="C12" s="22">
        <v>10.924950000000001</v>
      </c>
      <c r="D12" s="22">
        <v>8.4937699999999996</v>
      </c>
      <c r="E12" s="22">
        <v>4.9610500000000002</v>
      </c>
      <c r="F12" s="22">
        <v>7.4442000000000004</v>
      </c>
      <c r="G12" s="22">
        <v>6.9920900000000001</v>
      </c>
      <c r="H12" s="22">
        <v>9.0523199999999999</v>
      </c>
      <c r="I12" s="22">
        <v>11.260009999999999</v>
      </c>
      <c r="J12" s="22">
        <v>5.4863499999999998</v>
      </c>
      <c r="K12" s="22">
        <v>3.3601800000000002</v>
      </c>
      <c r="L12" s="22">
        <v>5.9010999999999996</v>
      </c>
      <c r="M12" s="22">
        <v>9.7316099999999999</v>
      </c>
    </row>
    <row r="13" spans="1:13">
      <c r="A13" s="28" t="s">
        <v>43</v>
      </c>
      <c r="B13" s="22">
        <v>12.550240000000001</v>
      </c>
      <c r="C13" s="22">
        <v>21.459119999999999</v>
      </c>
      <c r="D13" s="22">
        <v>10.159280000000001</v>
      </c>
      <c r="E13" s="22">
        <v>5.4646800000000004</v>
      </c>
      <c r="F13" s="22">
        <v>9.3071900000000003</v>
      </c>
      <c r="G13" s="22">
        <v>7.6101799999999997</v>
      </c>
      <c r="H13" s="22">
        <v>8.8360900000000004</v>
      </c>
      <c r="I13" s="22">
        <v>12.63396</v>
      </c>
      <c r="J13" s="22">
        <v>12.39687</v>
      </c>
      <c r="K13" s="22">
        <v>15.52252</v>
      </c>
      <c r="L13" s="22">
        <v>6.5221400000000003</v>
      </c>
      <c r="M13" s="22">
        <v>18.77543</v>
      </c>
    </row>
    <row r="14" spans="1:13">
      <c r="A14" s="28" t="s">
        <v>17</v>
      </c>
      <c r="B14" s="23"/>
      <c r="C14" s="22">
        <v>8.9136299999999995</v>
      </c>
      <c r="D14" s="22">
        <v>7.6059200000000002</v>
      </c>
      <c r="E14" s="22">
        <v>4.4547800000000004</v>
      </c>
      <c r="F14" s="22">
        <v>7.2943899999999999</v>
      </c>
      <c r="G14" s="22">
        <v>7.4550799999999997</v>
      </c>
      <c r="H14" s="22">
        <v>7.9527400000000004</v>
      </c>
      <c r="I14" s="22">
        <v>10.24441</v>
      </c>
      <c r="J14" s="22">
        <v>5.4551299999999996</v>
      </c>
      <c r="K14" s="22">
        <v>4.2110700000000003</v>
      </c>
      <c r="L14" s="22">
        <v>6.4053899999999997</v>
      </c>
      <c r="M14" s="22">
        <v>9.5519499999999997</v>
      </c>
    </row>
    <row r="15" spans="1:13">
      <c r="A15" s="28" t="s">
        <v>49</v>
      </c>
      <c r="B15" s="34"/>
      <c r="C15" s="22">
        <v>11.74743</v>
      </c>
      <c r="D15" s="22">
        <v>9.7229500000000009</v>
      </c>
      <c r="E15" s="22">
        <v>7.7078100000000003</v>
      </c>
      <c r="F15" s="34"/>
      <c r="G15" s="22">
        <v>7.1792999999999996</v>
      </c>
      <c r="H15" s="22">
        <v>8.4391099999999994</v>
      </c>
      <c r="I15" s="22">
        <v>10.93568</v>
      </c>
      <c r="J15" s="22">
        <v>6.3855399999999998</v>
      </c>
      <c r="K15" s="22">
        <v>4.3795700000000002</v>
      </c>
      <c r="L15" s="22">
        <v>6.37941</v>
      </c>
      <c r="M15" s="22">
        <v>11.787140000000001</v>
      </c>
    </row>
    <row r="16" spans="1:13">
      <c r="A16" s="28" t="s">
        <v>44</v>
      </c>
      <c r="B16" s="34"/>
      <c r="C16" s="34"/>
      <c r="D16" s="34"/>
      <c r="E16" s="22">
        <v>6.8512300000000002</v>
      </c>
      <c r="F16" s="22">
        <v>8.6898499999999999</v>
      </c>
      <c r="G16" s="22">
        <v>6.7653100000000004</v>
      </c>
      <c r="H16" s="22">
        <v>12.142670000000001</v>
      </c>
      <c r="I16" s="22">
        <v>11.62609</v>
      </c>
      <c r="J16" s="22">
        <v>6.7309599999999996</v>
      </c>
      <c r="K16" s="31"/>
      <c r="L16" s="22">
        <v>5.9698599999999997</v>
      </c>
      <c r="M16" s="22">
        <v>21.271059999999999</v>
      </c>
    </row>
    <row r="17" spans="1:13">
      <c r="A17" s="28" t="s">
        <v>33</v>
      </c>
      <c r="B17" s="34"/>
      <c r="C17" s="22">
        <v>10.3056</v>
      </c>
      <c r="D17" s="22">
        <v>8.3492700000000006</v>
      </c>
      <c r="E17" s="22">
        <v>5.6639200000000001</v>
      </c>
      <c r="F17" s="22">
        <v>8.3073700000000006</v>
      </c>
      <c r="G17" s="22">
        <v>6.9599200000000003</v>
      </c>
      <c r="H17" s="22">
        <v>10.88475</v>
      </c>
      <c r="I17" s="22">
        <v>13.493650000000001</v>
      </c>
      <c r="J17" s="22">
        <v>7.8876600000000003</v>
      </c>
      <c r="K17" s="22">
        <v>5.3514299999999997</v>
      </c>
      <c r="L17" s="22">
        <v>6.4770200000000004</v>
      </c>
      <c r="M17" s="22">
        <v>11.19505</v>
      </c>
    </row>
    <row r="18" spans="1:13">
      <c r="A18" s="28" t="s">
        <v>7</v>
      </c>
      <c r="B18" s="22">
        <v>10.43689</v>
      </c>
      <c r="C18" s="22">
        <v>12.523149999999999</v>
      </c>
      <c r="D18" s="22">
        <v>8.2694500000000009</v>
      </c>
      <c r="E18" s="22">
        <v>4.42197</v>
      </c>
      <c r="F18" s="22">
        <v>5.8976300000000004</v>
      </c>
      <c r="G18" s="22">
        <v>6.1878200000000003</v>
      </c>
      <c r="H18" s="22">
        <v>7.3182</v>
      </c>
      <c r="I18" s="22">
        <v>10.803229999999999</v>
      </c>
      <c r="J18" s="22">
        <v>5.4469399999999997</v>
      </c>
      <c r="K18" s="22">
        <v>3.9612799999999999</v>
      </c>
      <c r="L18" s="22">
        <v>6.3172899999999998</v>
      </c>
      <c r="M18" s="22">
        <v>8.4786599999999996</v>
      </c>
    </row>
    <row r="19" spans="1:13">
      <c r="A19" s="28" t="s">
        <v>52</v>
      </c>
      <c r="B19" s="22">
        <v>18.693370000000002</v>
      </c>
      <c r="C19" s="22">
        <v>19.44219</v>
      </c>
      <c r="D19" s="22">
        <v>12.607049999999999</v>
      </c>
      <c r="E19" s="22">
        <v>5.5631399999999998</v>
      </c>
      <c r="F19" s="22">
        <v>10.929830000000001</v>
      </c>
      <c r="G19" s="22">
        <v>13.95941</v>
      </c>
      <c r="H19" s="22">
        <v>10.86571</v>
      </c>
      <c r="I19" s="22">
        <v>14.464740000000001</v>
      </c>
      <c r="J19" s="22">
        <v>7.2858499999999999</v>
      </c>
      <c r="K19" s="22">
        <v>6.2850400000000004</v>
      </c>
      <c r="L19" s="22">
        <v>8.5880799999999997</v>
      </c>
      <c r="M19" s="22">
        <v>17.470269999999999</v>
      </c>
    </row>
    <row r="20" spans="1:13">
      <c r="A20" s="28" t="s">
        <v>50</v>
      </c>
      <c r="B20" s="22">
        <v>13.877890000000001</v>
      </c>
      <c r="C20" s="22">
        <v>12.39786</v>
      </c>
      <c r="D20" s="22">
        <v>10.367190000000001</v>
      </c>
      <c r="E20" s="34"/>
      <c r="F20" s="22">
        <v>8.1979199999999999</v>
      </c>
      <c r="G20" s="22">
        <v>20.5364</v>
      </c>
      <c r="H20" s="22">
        <v>11.28079</v>
      </c>
      <c r="I20" s="22">
        <v>12.63158</v>
      </c>
      <c r="J20" s="22">
        <v>6.6820899999999996</v>
      </c>
      <c r="K20" s="22">
        <v>4.4906899999999998</v>
      </c>
      <c r="L20" s="22">
        <v>6.2363200000000001</v>
      </c>
      <c r="M20" s="22">
        <v>10.16235</v>
      </c>
    </row>
    <row r="21" spans="1:13">
      <c r="A21" s="28" t="s">
        <v>12</v>
      </c>
      <c r="B21" s="22">
        <v>14.4091</v>
      </c>
      <c r="C21" s="22">
        <v>14.0059</v>
      </c>
      <c r="D21" s="22">
        <v>9.2127499999999998</v>
      </c>
      <c r="E21" s="22">
        <v>5.9099399999999997</v>
      </c>
      <c r="F21" s="22">
        <v>6.6675399999999998</v>
      </c>
      <c r="G21" s="22">
        <v>6.9045500000000004</v>
      </c>
      <c r="H21" s="22">
        <v>10.013</v>
      </c>
      <c r="I21" s="22">
        <v>11.02008</v>
      </c>
      <c r="J21" s="22">
        <v>7.8507600000000002</v>
      </c>
      <c r="K21" s="22">
        <v>3.8128000000000002</v>
      </c>
      <c r="L21" s="22">
        <v>6.6474299999999999</v>
      </c>
      <c r="M21" s="22">
        <v>26.66553</v>
      </c>
    </row>
    <row r="22" spans="1:13">
      <c r="A22" s="28" t="s">
        <v>40</v>
      </c>
      <c r="B22" s="34"/>
      <c r="C22" s="22">
        <v>19.220829999999999</v>
      </c>
      <c r="D22" s="22">
        <v>10.621409999999999</v>
      </c>
      <c r="E22" s="22">
        <v>5.8256800000000002</v>
      </c>
      <c r="F22" s="22">
        <v>9.5386299999999995</v>
      </c>
      <c r="G22" s="22">
        <v>7.1234000000000002</v>
      </c>
      <c r="H22" s="22">
        <v>10.09477</v>
      </c>
      <c r="I22" s="22">
        <v>12.537520000000001</v>
      </c>
      <c r="J22" s="22">
        <v>5.8138500000000004</v>
      </c>
      <c r="K22" s="22">
        <v>4.8059599999999998</v>
      </c>
      <c r="L22" s="22">
        <v>8.4956099999999992</v>
      </c>
      <c r="M22" s="34"/>
    </row>
    <row r="23" spans="1:13">
      <c r="A23" s="28" t="s">
        <v>19</v>
      </c>
      <c r="B23" s="22">
        <v>19.389810000000001</v>
      </c>
      <c r="C23" s="22">
        <v>10.509690000000001</v>
      </c>
      <c r="D23" s="22">
        <v>9.1477199999999996</v>
      </c>
      <c r="E23" s="22">
        <v>9.7023200000000003</v>
      </c>
      <c r="F23" s="22">
        <v>7.0427600000000004</v>
      </c>
      <c r="G23" s="22">
        <v>7.8794199999999996</v>
      </c>
      <c r="H23" s="22">
        <v>8.8609799999999996</v>
      </c>
      <c r="I23" s="22">
        <v>12.817909999999999</v>
      </c>
      <c r="J23" s="22">
        <v>5.5442900000000002</v>
      </c>
      <c r="K23" s="22">
        <v>5.0729899999999999</v>
      </c>
      <c r="L23" s="22">
        <v>6.5846400000000003</v>
      </c>
      <c r="M23" s="22">
        <v>11.21424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opLeftCell="A2" workbookViewId="0">
      <selection activeCell="F19" sqref="F19"/>
    </sheetView>
  </sheetViews>
  <sheetFormatPr defaultRowHeight="15"/>
  <cols>
    <col min="1" max="1" width="26.5703125" style="27" bestFit="1" customWidth="1"/>
    <col min="2" max="16384" width="9.140625" style="27"/>
  </cols>
  <sheetData>
    <row r="1" spans="1:14">
      <c r="A1" s="27" t="s">
        <v>67</v>
      </c>
      <c r="B1" s="27">
        <v>1</v>
      </c>
      <c r="C1" s="27">
        <v>2</v>
      </c>
      <c r="D1" s="27">
        <v>3</v>
      </c>
      <c r="E1" s="27">
        <v>4</v>
      </c>
      <c r="F1" s="27">
        <v>5</v>
      </c>
      <c r="G1" s="27">
        <v>6</v>
      </c>
      <c r="H1" s="27">
        <v>7</v>
      </c>
      <c r="I1" s="27">
        <v>8</v>
      </c>
      <c r="J1" s="27">
        <v>9</v>
      </c>
      <c r="K1" s="27">
        <v>10</v>
      </c>
      <c r="L1" s="27">
        <v>11</v>
      </c>
      <c r="M1" s="27">
        <v>12</v>
      </c>
      <c r="N1" s="27" t="s">
        <v>69</v>
      </c>
    </row>
    <row r="2" spans="1:14">
      <c r="A2" s="28" t="s">
        <v>22</v>
      </c>
      <c r="B2" s="32">
        <f>RANK('L-score-0'!B2,'L-score-0'!B$2:B$23,1)</f>
        <v>4</v>
      </c>
      <c r="C2" s="32">
        <f>RANK('L-score-0'!C2,'L-score-0'!C$2:C$23,1)</f>
        <v>14</v>
      </c>
      <c r="D2" s="32">
        <f>RANK('L-score-0'!D2,'L-score-0'!D$2:D$23,1)</f>
        <v>1</v>
      </c>
      <c r="E2" s="32">
        <f>RANK('L-score-0'!E2,'L-score-0'!E$2:E$23,1)</f>
        <v>6</v>
      </c>
      <c r="F2" s="32">
        <f>RANK('L-score-0'!F2,'L-score-0'!F$2:F$23,1)</f>
        <v>6</v>
      </c>
      <c r="G2" s="32">
        <f>RANK('L-score-0'!G2,'L-score-0'!G$2:G$23,1)</f>
        <v>9</v>
      </c>
      <c r="H2" s="32">
        <f>RANK('L-score-0'!H2,'L-score-0'!H$2:H$23,1)</f>
        <v>10</v>
      </c>
      <c r="I2" s="32">
        <f>RANK('L-score-0'!I2,'L-score-0'!I$2:I$23,1)</f>
        <v>13</v>
      </c>
      <c r="J2" s="32">
        <f>RANK('L-score-0'!J2,'L-score-0'!J$2:J$23,1)</f>
        <v>9</v>
      </c>
      <c r="K2" s="35">
        <v>13</v>
      </c>
      <c r="L2" s="32">
        <f>RANK('L-score-0'!L2,'L-score-0'!L$2:L$23,1)</f>
        <v>1</v>
      </c>
      <c r="M2" s="32">
        <f>RANK('L-score-0'!M2,'L-score-0'!M$2:M$23,1)</f>
        <v>4</v>
      </c>
      <c r="N2" s="27">
        <f>LARGE(B2:M2,2)</f>
        <v>13</v>
      </c>
    </row>
    <row r="3" spans="1:14">
      <c r="A3" s="28" t="s">
        <v>10</v>
      </c>
      <c r="B3" s="32">
        <f>RANK('L-score-0'!B3,'L-score-0'!B$2:B$23,1)</f>
        <v>2</v>
      </c>
      <c r="C3" s="32">
        <f>RANK('L-score-0'!C3,'L-score-0'!C$2:C$23,1)</f>
        <v>2</v>
      </c>
      <c r="D3" s="32">
        <f>RANK('L-score-0'!D3,'L-score-0'!D$2:D$23,1)</f>
        <v>3</v>
      </c>
      <c r="E3" s="32">
        <f>RANK('L-score-0'!E3,'L-score-0'!E$2:E$23,1)</f>
        <v>5</v>
      </c>
      <c r="F3" s="32">
        <f>RANK('L-score-0'!F3,'L-score-0'!F$2:F$23,1)</f>
        <v>1</v>
      </c>
      <c r="G3" s="32">
        <f>RANK('L-score-0'!G3,'L-score-0'!G$2:G$23,1)</f>
        <v>4</v>
      </c>
      <c r="H3" s="32">
        <f>RANK('L-score-0'!H3,'L-score-0'!H$2:H$23,1)</f>
        <v>3</v>
      </c>
      <c r="I3" s="32">
        <f>RANK('L-score-0'!I3,'L-score-0'!I$2:I$23,1)</f>
        <v>8</v>
      </c>
      <c r="J3" s="32">
        <f>RANK('L-score-0'!J3,'L-score-0'!J$2:J$23,1)</f>
        <v>6</v>
      </c>
      <c r="K3" s="32">
        <f>RANK('L-score-0'!K3,'L-score-0'!K$2:K$23,1)</f>
        <v>2</v>
      </c>
      <c r="L3" s="32">
        <f>RANK('L-score-0'!L3,'L-score-0'!L$2:L$23,1)</f>
        <v>16</v>
      </c>
      <c r="M3" s="32">
        <f>RANK('L-score-0'!M3,'L-score-0'!M$2:M$23,1)</f>
        <v>3</v>
      </c>
      <c r="N3" s="27">
        <f t="shared" ref="N3:N23" si="0">LARGE(B3:M3,2)</f>
        <v>8</v>
      </c>
    </row>
    <row r="4" spans="1:14">
      <c r="A4" s="28" t="s">
        <v>46</v>
      </c>
      <c r="B4" s="32">
        <f>RANK('L-score-0'!B4,'L-score-0'!B$2:B$23,1)</f>
        <v>6</v>
      </c>
      <c r="C4" s="32">
        <f>RANK('L-score-0'!C4,'L-score-0'!C$2:C$23,1)</f>
        <v>15</v>
      </c>
      <c r="D4" s="32">
        <f>RANK('L-score-0'!D4,'L-score-0'!D$2:D$23,1)</f>
        <v>15</v>
      </c>
      <c r="E4" s="35">
        <v>18</v>
      </c>
      <c r="F4" s="35">
        <v>18</v>
      </c>
      <c r="G4" s="32">
        <f>RANK('L-score-0'!G4,'L-score-0'!G$2:G$23,1)</f>
        <v>15</v>
      </c>
      <c r="H4" s="32">
        <f>RANK('L-score-0'!H4,'L-score-0'!H$2:H$23,1)</f>
        <v>11</v>
      </c>
      <c r="I4" s="32">
        <f>RANK('L-score-0'!I4,'L-score-0'!I$2:I$23,1)</f>
        <v>18</v>
      </c>
      <c r="J4" s="32">
        <f>RANK('L-score-0'!J4,'L-score-0'!J$2:J$23,1)</f>
        <v>20</v>
      </c>
      <c r="K4" s="32">
        <f>RANK('L-score-0'!K4,'L-score-0'!K$2:K$23,1)</f>
        <v>15</v>
      </c>
      <c r="L4" s="35">
        <v>18</v>
      </c>
      <c r="M4" s="32">
        <f>RANK('L-score-0'!M4,'L-score-0'!M$2:M$23,1)</f>
        <v>16</v>
      </c>
      <c r="N4" s="27">
        <f t="shared" si="0"/>
        <v>18</v>
      </c>
    </row>
    <row r="5" spans="1:14">
      <c r="A5" s="28" t="s">
        <v>42</v>
      </c>
      <c r="B5" s="32">
        <f>RANK('L-score-0'!B5,'L-score-0'!B$2:B$23,1)</f>
        <v>8</v>
      </c>
      <c r="C5" s="32">
        <f>RANK('L-score-0'!C5,'L-score-0'!C$2:C$23,1)</f>
        <v>3</v>
      </c>
      <c r="D5" s="32">
        <f>RANK('L-score-0'!D5,'L-score-0'!D$2:D$23,1)</f>
        <v>8</v>
      </c>
      <c r="E5" s="32">
        <f>RANK('L-score-0'!E5,'L-score-0'!E$2:E$23,1)</f>
        <v>16</v>
      </c>
      <c r="F5" s="32">
        <f>RANK('L-score-0'!F5,'L-score-0'!F$2:F$23,1)</f>
        <v>8</v>
      </c>
      <c r="G5" s="32">
        <f>RANK('L-score-0'!G5,'L-score-0'!G$2:G$23,1)</f>
        <v>18</v>
      </c>
      <c r="H5" s="32">
        <f>RANK('L-score-0'!H5,'L-score-0'!H$2:H$23,1)</f>
        <v>12</v>
      </c>
      <c r="I5" s="32">
        <f>RANK('L-score-0'!I5,'L-score-0'!I$2:I$23,1)</f>
        <v>7</v>
      </c>
      <c r="J5" s="32">
        <f>RANK('L-score-0'!J5,'L-score-0'!J$2:J$23,1)</f>
        <v>5</v>
      </c>
      <c r="K5" s="32">
        <f>RANK('L-score-0'!K5,'L-score-0'!K$2:K$23,1)</f>
        <v>17</v>
      </c>
      <c r="L5" s="32">
        <f>RANK('L-score-0'!L5,'L-score-0'!L$2:L$23,1)</f>
        <v>21</v>
      </c>
      <c r="M5" s="32">
        <f>RANK('L-score-0'!M5,'L-score-0'!M$2:M$23,1)</f>
        <v>14</v>
      </c>
      <c r="N5" s="27">
        <f t="shared" si="0"/>
        <v>18</v>
      </c>
    </row>
    <row r="6" spans="1:14">
      <c r="A6" s="28" t="s">
        <v>68</v>
      </c>
      <c r="B6" s="32">
        <f>RANK('L-score-0'!B6,'L-score-0'!B$2:B$23,1)</f>
        <v>12</v>
      </c>
      <c r="C6" s="32">
        <f>RANK('L-score-0'!C6,'L-score-0'!C$2:C$23,1)</f>
        <v>19</v>
      </c>
      <c r="D6" s="32">
        <f>RANK('L-score-0'!D6,'L-score-0'!D$2:D$23,1)</f>
        <v>21</v>
      </c>
      <c r="E6" s="32">
        <f>RANK('L-score-0'!E6,'L-score-0'!E$2:E$23,1)</f>
        <v>19</v>
      </c>
      <c r="F6" s="32">
        <f>RANK('L-score-0'!F6,'L-score-0'!F$2:F$23,1)</f>
        <v>19</v>
      </c>
      <c r="G6" s="32">
        <f>RANK('L-score-0'!G6,'L-score-0'!G$2:G$23,1)</f>
        <v>20</v>
      </c>
      <c r="H6" s="32">
        <f>RANK('L-score-0'!H6,'L-score-0'!H$2:H$23,1)</f>
        <v>21</v>
      </c>
      <c r="I6" s="32">
        <f>RANK('L-score-0'!I6,'L-score-0'!I$2:I$23,1)</f>
        <v>21</v>
      </c>
      <c r="J6" s="32">
        <f>RANK('L-score-0'!J6,'L-score-0'!J$2:J$23,1)</f>
        <v>22</v>
      </c>
      <c r="K6" s="32">
        <f>RANK('L-score-0'!K6,'L-score-0'!K$2:K$23,1)</f>
        <v>19</v>
      </c>
      <c r="L6" s="32">
        <f>RANK('L-score-0'!L6,'L-score-0'!L$2:L$23,1)</f>
        <v>20</v>
      </c>
      <c r="M6" s="32">
        <f>RANK('L-score-0'!M6,'L-score-0'!M$2:M$23,1)</f>
        <v>21</v>
      </c>
      <c r="N6" s="27">
        <f t="shared" si="0"/>
        <v>21</v>
      </c>
    </row>
    <row r="7" spans="1:14">
      <c r="A7" s="28" t="s">
        <v>27</v>
      </c>
      <c r="B7" s="32">
        <f>RANK('L-score-0'!B7,'L-score-0'!B$2:B$23,1)</f>
        <v>10</v>
      </c>
      <c r="C7" s="32">
        <f>RANK('L-score-0'!C7,'L-score-0'!C$2:C$23,1)</f>
        <v>9</v>
      </c>
      <c r="D7" s="32">
        <f>RANK('L-score-0'!D7,'L-score-0'!D$2:D$23,1)</f>
        <v>12</v>
      </c>
      <c r="E7" s="32">
        <f>RANK('L-score-0'!E7,'L-score-0'!E$2:E$23,1)</f>
        <v>11</v>
      </c>
      <c r="F7" s="32">
        <f>RANK('L-score-0'!F7,'L-score-0'!F$2:F$23,1)</f>
        <v>12</v>
      </c>
      <c r="G7" s="32">
        <f>RANK('L-score-0'!G7,'L-score-0'!G$2:G$23,1)</f>
        <v>3</v>
      </c>
      <c r="H7" s="32">
        <f>RANK('L-score-0'!H7,'L-score-0'!H$2:H$23,1)</f>
        <v>8</v>
      </c>
      <c r="I7" s="32">
        <f>RANK('L-score-0'!I7,'L-score-0'!I$2:I$23,1)</f>
        <v>10</v>
      </c>
      <c r="J7" s="32">
        <f>RANK('L-score-0'!J7,'L-score-0'!J$2:J$23,1)</f>
        <v>12</v>
      </c>
      <c r="K7" s="32">
        <f>RANK('L-score-0'!K7,'L-score-0'!K$2:K$23,1)</f>
        <v>11</v>
      </c>
      <c r="L7" s="32">
        <f>RANK('L-score-0'!L7,'L-score-0'!L$2:L$23,1)</f>
        <v>15</v>
      </c>
      <c r="M7" s="32">
        <f>RANK('L-score-0'!M7,'L-score-0'!M$2:M$23,1)</f>
        <v>10</v>
      </c>
      <c r="N7" s="27">
        <f t="shared" si="0"/>
        <v>12</v>
      </c>
    </row>
    <row r="8" spans="1:14">
      <c r="A8" s="28" t="s">
        <v>16</v>
      </c>
      <c r="B8" s="35">
        <v>12</v>
      </c>
      <c r="C8" s="35">
        <v>16</v>
      </c>
      <c r="D8" s="32">
        <f>RANK('L-score-0'!D8,'L-score-0'!D$2:D$23,1)</f>
        <v>5</v>
      </c>
      <c r="E8" s="32">
        <f>RANK('L-score-0'!E8,'L-score-0'!E$2:E$23,1)</f>
        <v>4</v>
      </c>
      <c r="F8" s="32">
        <f>RANK('L-score-0'!F8,'L-score-0'!F$2:F$23,1)</f>
        <v>3</v>
      </c>
      <c r="G8" s="32">
        <f>RANK('L-score-0'!G8,'L-score-0'!G$2:G$23,1)</f>
        <v>16</v>
      </c>
      <c r="H8" s="32">
        <f>RANK('L-score-0'!H8,'L-score-0'!H$2:H$23,1)</f>
        <v>16</v>
      </c>
      <c r="I8" s="32">
        <f>RANK('L-score-0'!I8,'L-score-0'!I$2:I$23,1)</f>
        <v>2</v>
      </c>
      <c r="J8" s="32">
        <f>RANK('L-score-0'!J8,'L-score-0'!J$2:J$23,1)</f>
        <v>8</v>
      </c>
      <c r="K8" s="32">
        <f>RANK('L-score-0'!K8,'L-score-0'!K$2:K$23,1)</f>
        <v>8</v>
      </c>
      <c r="L8" s="32">
        <f>RANK('L-score-0'!L8,'L-score-0'!L$2:L$23,1)</f>
        <v>3</v>
      </c>
      <c r="M8" s="32">
        <f>RANK('L-score-0'!M8,'L-score-0'!M$2:M$23,1)</f>
        <v>8</v>
      </c>
      <c r="N8" s="27">
        <f t="shared" si="0"/>
        <v>16</v>
      </c>
    </row>
    <row r="9" spans="1:14">
      <c r="A9" s="28" t="s">
        <v>35</v>
      </c>
      <c r="B9" s="35">
        <v>12</v>
      </c>
      <c r="C9" s="32">
        <f>RANK('L-score-0'!C9,'L-score-0'!C$2:C$23,1)</f>
        <v>7</v>
      </c>
      <c r="D9" s="32">
        <f>RANK('L-score-0'!D9,'L-score-0'!D$2:D$23,1)</f>
        <v>13</v>
      </c>
      <c r="E9" s="32">
        <f>RANK('L-score-0'!E9,'L-score-0'!E$2:E$23,1)</f>
        <v>7</v>
      </c>
      <c r="F9" s="32">
        <f>RANK('L-score-0'!F9,'L-score-0'!F$2:F$23,1)</f>
        <v>10</v>
      </c>
      <c r="G9" s="32">
        <f>RANK('L-score-0'!G9,'L-score-0'!G$2:G$23,1)</f>
        <v>21</v>
      </c>
      <c r="H9" s="32">
        <f>RANK('L-score-0'!H9,'L-score-0'!H$2:H$23,1)</f>
        <v>9</v>
      </c>
      <c r="I9" s="32">
        <f>RANK('L-score-0'!I9,'L-score-0'!I$2:I$23,1)</f>
        <v>11</v>
      </c>
      <c r="J9" s="32">
        <f>RANK('L-score-0'!J9,'L-score-0'!J$2:J$23,1)</f>
        <v>13</v>
      </c>
      <c r="K9" s="32">
        <f>RANK('L-score-0'!K9,'L-score-0'!K$2:K$23,1)</f>
        <v>10</v>
      </c>
      <c r="L9" s="32">
        <f>RANK('L-score-0'!L9,'L-score-0'!L$2:L$23,1)</f>
        <v>10</v>
      </c>
      <c r="M9" s="32">
        <f>RANK('L-score-0'!M9,'L-score-0'!M$2:M$23,1)</f>
        <v>9</v>
      </c>
      <c r="N9" s="27">
        <f t="shared" si="0"/>
        <v>13</v>
      </c>
    </row>
    <row r="10" spans="1:14">
      <c r="A10" s="28" t="s">
        <v>54</v>
      </c>
      <c r="B10" s="32">
        <f>RANK('L-score-0'!B10,'L-score-0'!B$2:B$23,1)</f>
        <v>14</v>
      </c>
      <c r="C10" s="32">
        <f>RANK('L-score-0'!C10,'L-score-0'!C$2:C$23,1)</f>
        <v>12</v>
      </c>
      <c r="D10" s="32">
        <f>RANK('L-score-0'!D10,'L-score-0'!D$2:D$23,1)</f>
        <v>18</v>
      </c>
      <c r="E10" s="32">
        <f>RANK('L-score-0'!E10,'L-score-0'!E$2:E$23,1)</f>
        <v>15</v>
      </c>
      <c r="F10" s="32">
        <f>RANK('L-score-0'!F10,'L-score-0'!F$2:F$23,1)</f>
        <v>16</v>
      </c>
      <c r="G10" s="32">
        <f>RANK('L-score-0'!G10,'L-score-0'!G$2:G$23,1)</f>
        <v>17</v>
      </c>
      <c r="H10" s="35">
        <v>19</v>
      </c>
      <c r="I10" s="32">
        <f>RANK('L-score-0'!I10,'L-score-0'!I$2:I$23,1)</f>
        <v>22</v>
      </c>
      <c r="J10" s="32">
        <f>RANK('L-score-0'!J10,'L-score-0'!J$2:J$23,1)</f>
        <v>17</v>
      </c>
      <c r="K10" s="32">
        <f>RANK('L-score-0'!K10,'L-score-0'!K$2:K$23,1)</f>
        <v>16</v>
      </c>
      <c r="L10" s="32">
        <f>RANK('L-score-0'!L10,'L-score-0'!L$2:L$23,1)</f>
        <v>19</v>
      </c>
      <c r="M10" s="32">
        <f>RANK('L-score-0'!M10,'L-score-0'!M$2:M$23,1)</f>
        <v>19</v>
      </c>
      <c r="N10" s="27">
        <f t="shared" si="0"/>
        <v>19</v>
      </c>
    </row>
    <row r="11" spans="1:14">
      <c r="A11" s="28" t="s">
        <v>15</v>
      </c>
      <c r="B11" s="35">
        <v>12</v>
      </c>
      <c r="C11" s="35">
        <v>12</v>
      </c>
      <c r="D11" s="32">
        <f>RANK('L-score-0'!D11,'L-score-0'!D$2:D$23,1)</f>
        <v>4</v>
      </c>
      <c r="E11" s="32">
        <f>RANK('L-score-0'!E11,'L-score-0'!E$2:E$23,1)</f>
        <v>1</v>
      </c>
      <c r="F11" s="32">
        <f>RANK('L-score-0'!F11,'L-score-0'!F$2:F$23,1)</f>
        <v>4</v>
      </c>
      <c r="G11" s="32">
        <f>RANK('L-score-0'!G11,'L-score-0'!G$2:G$23,1)</f>
        <v>2</v>
      </c>
      <c r="H11" s="32">
        <f>RANK('L-score-0'!H11,'L-score-0'!H$2:H$23,1)</f>
        <v>15</v>
      </c>
      <c r="I11" s="32">
        <f>RANK('L-score-0'!I11,'L-score-0'!I$2:I$23,1)</f>
        <v>4</v>
      </c>
      <c r="J11" s="32">
        <f>RANK('L-score-0'!J11,'L-score-0'!J$2:J$23,1)</f>
        <v>10</v>
      </c>
      <c r="K11" s="32">
        <f>RANK('L-score-0'!K11,'L-score-0'!K$2:K$23,1)</f>
        <v>6</v>
      </c>
      <c r="L11" s="32">
        <f>RANK('L-score-0'!L11,'L-score-0'!L$2:L$23,1)</f>
        <v>12</v>
      </c>
      <c r="M11" s="32">
        <f>RANK('L-score-0'!M11,'L-score-0'!M$2:M$23,1)</f>
        <v>2</v>
      </c>
      <c r="N11" s="27">
        <f t="shared" si="0"/>
        <v>12</v>
      </c>
    </row>
    <row r="12" spans="1:14">
      <c r="A12" s="28" t="s">
        <v>13</v>
      </c>
      <c r="B12" s="32">
        <f>RANK('L-score-0'!B12,'L-score-0'!B$2:B$23,1)</f>
        <v>3</v>
      </c>
      <c r="C12" s="32">
        <f>RANK('L-score-0'!C12,'L-score-0'!C$2:C$23,1)</f>
        <v>6</v>
      </c>
      <c r="D12" s="32">
        <f>RANK('L-score-0'!D12,'L-score-0'!D$2:D$23,1)</f>
        <v>9</v>
      </c>
      <c r="E12" s="32">
        <f>RANK('L-score-0'!E12,'L-score-0'!E$2:E$23,1)</f>
        <v>8</v>
      </c>
      <c r="F12" s="32">
        <f>RANK('L-score-0'!F12,'L-score-0'!F$2:F$23,1)</f>
        <v>11</v>
      </c>
      <c r="G12" s="32">
        <f>RANK('L-score-0'!G12,'L-score-0'!G$2:G$23,1)</f>
        <v>8</v>
      </c>
      <c r="H12" s="32">
        <f>RANK('L-score-0'!H12,'L-score-0'!H$2:H$23,1)</f>
        <v>7</v>
      </c>
      <c r="I12" s="32">
        <f>RANK('L-score-0'!I12,'L-score-0'!I$2:I$23,1)</f>
        <v>9</v>
      </c>
      <c r="J12" s="32">
        <f>RANK('L-score-0'!J12,'L-score-0'!J$2:J$23,1)</f>
        <v>3</v>
      </c>
      <c r="K12" s="32">
        <f>RANK('L-score-0'!K12,'L-score-0'!K$2:K$23,1)</f>
        <v>1</v>
      </c>
      <c r="L12" s="32">
        <f>RANK('L-score-0'!L12,'L-score-0'!L$2:L$23,1)</f>
        <v>2</v>
      </c>
      <c r="M12" s="32">
        <f>RANK('L-score-0'!M12,'L-score-0'!M$2:M$23,1)</f>
        <v>6</v>
      </c>
      <c r="N12" s="27">
        <f t="shared" si="0"/>
        <v>9</v>
      </c>
    </row>
    <row r="13" spans="1:14">
      <c r="A13" s="28" t="s">
        <v>43</v>
      </c>
      <c r="B13" s="32">
        <f>RANK('L-score-0'!B13,'L-score-0'!B$2:B$23,1)</f>
        <v>5</v>
      </c>
      <c r="C13" s="32">
        <f>RANK('L-score-0'!C13,'L-score-0'!C$2:C$23,1)</f>
        <v>18</v>
      </c>
      <c r="D13" s="32">
        <f>RANK('L-score-0'!D13,'L-score-0'!D$2:D$23,1)</f>
        <v>16</v>
      </c>
      <c r="E13" s="32">
        <f>RANK('L-score-0'!E13,'L-score-0'!E$2:E$23,1)</f>
        <v>9</v>
      </c>
      <c r="F13" s="32">
        <f>RANK('L-score-0'!F13,'L-score-0'!F$2:F$23,1)</f>
        <v>17</v>
      </c>
      <c r="G13" s="32">
        <f>RANK('L-score-0'!G13,'L-score-0'!G$2:G$23,1)</f>
        <v>13</v>
      </c>
      <c r="H13" s="32">
        <f>RANK('L-score-0'!H13,'L-score-0'!H$2:H$23,1)</f>
        <v>5</v>
      </c>
      <c r="I13" s="32">
        <f>RANK('L-score-0'!I13,'L-score-0'!I$2:I$23,1)</f>
        <v>16</v>
      </c>
      <c r="J13" s="32">
        <f>RANK('L-score-0'!J13,'L-score-0'!J$2:J$23,1)</f>
        <v>21</v>
      </c>
      <c r="K13" s="32">
        <f>RANK('L-score-0'!K13,'L-score-0'!K$2:K$23,1)</f>
        <v>20</v>
      </c>
      <c r="L13" s="32">
        <f>RANK('L-score-0'!L13,'L-score-0'!L$2:L$23,1)</f>
        <v>11</v>
      </c>
      <c r="M13" s="32">
        <f>RANK('L-score-0'!M13,'L-score-0'!M$2:M$23,1)</f>
        <v>17</v>
      </c>
      <c r="N13" s="27">
        <f t="shared" si="0"/>
        <v>20</v>
      </c>
    </row>
    <row r="14" spans="1:14">
      <c r="A14" s="28" t="s">
        <v>17</v>
      </c>
      <c r="B14" s="33">
        <v>9</v>
      </c>
      <c r="C14" s="32">
        <f>RANK('L-score-0'!C14,'L-score-0'!C$2:C$23,1)</f>
        <v>1</v>
      </c>
      <c r="D14" s="32">
        <f>RANK('L-score-0'!D14,'L-score-0'!D$2:D$23,1)</f>
        <v>2</v>
      </c>
      <c r="E14" s="32">
        <f>RANK('L-score-0'!E14,'L-score-0'!E$2:E$23,1)</f>
        <v>3</v>
      </c>
      <c r="F14" s="32">
        <f>RANK('L-score-0'!F14,'L-score-0'!F$2:F$23,1)</f>
        <v>9</v>
      </c>
      <c r="G14" s="32">
        <f>RANK('L-score-0'!G14,'L-score-0'!G$2:G$23,1)</f>
        <v>12</v>
      </c>
      <c r="H14" s="32">
        <f>RANK('L-score-0'!H14,'L-score-0'!H$2:H$23,1)</f>
        <v>2</v>
      </c>
      <c r="I14" s="32">
        <f>RANK('L-score-0'!I14,'L-score-0'!I$2:I$23,1)</f>
        <v>1</v>
      </c>
      <c r="J14" s="32">
        <f>RANK('L-score-0'!J14,'L-score-0'!J$2:J$23,1)</f>
        <v>2</v>
      </c>
      <c r="K14" s="32">
        <f>RANK('L-score-0'!K14,'L-score-0'!K$2:K$23,1)</f>
        <v>5</v>
      </c>
      <c r="L14" s="32">
        <f>RANK('L-score-0'!L14,'L-score-0'!L$2:L$23,1)</f>
        <v>8</v>
      </c>
      <c r="M14" s="32">
        <f>RANK('L-score-0'!M14,'L-score-0'!M$2:M$23,1)</f>
        <v>5</v>
      </c>
      <c r="N14" s="27">
        <f t="shared" si="0"/>
        <v>9</v>
      </c>
    </row>
    <row r="15" spans="1:14">
      <c r="A15" s="28" t="s">
        <v>49</v>
      </c>
      <c r="B15" s="35">
        <v>12</v>
      </c>
      <c r="C15" s="32">
        <f>RANK('L-score-0'!C15,'L-score-0'!C$2:C$23,1)</f>
        <v>8</v>
      </c>
      <c r="D15" s="32">
        <f>RANK('L-score-0'!D15,'L-score-0'!D$2:D$23,1)</f>
        <v>14</v>
      </c>
      <c r="E15" s="32">
        <f>RANK('L-score-0'!E15,'L-score-0'!E$2:E$23,1)</f>
        <v>18</v>
      </c>
      <c r="F15" s="35">
        <v>14</v>
      </c>
      <c r="G15" s="32">
        <f>RANK('L-score-0'!G15,'L-score-0'!G$2:G$23,1)</f>
        <v>11</v>
      </c>
      <c r="H15" s="32">
        <f>RANK('L-score-0'!H15,'L-score-0'!H$2:H$23,1)</f>
        <v>4</v>
      </c>
      <c r="I15" s="32">
        <f>RANK('L-score-0'!I15,'L-score-0'!I$2:I$23,1)</f>
        <v>5</v>
      </c>
      <c r="J15" s="32">
        <f>RANK('L-score-0'!J15,'L-score-0'!J$2:J$23,1)</f>
        <v>11</v>
      </c>
      <c r="K15" s="32">
        <f>RANK('L-score-0'!K15,'L-score-0'!K$2:K$23,1)</f>
        <v>7</v>
      </c>
      <c r="L15" s="32">
        <f>RANK('L-score-0'!L15,'L-score-0'!L$2:L$23,1)</f>
        <v>7</v>
      </c>
      <c r="M15" s="32">
        <f>RANK('L-score-0'!M15,'L-score-0'!M$2:M$23,1)</f>
        <v>13</v>
      </c>
      <c r="N15" s="27">
        <f t="shared" si="0"/>
        <v>14</v>
      </c>
    </row>
    <row r="16" spans="1:14">
      <c r="A16" s="28" t="s">
        <v>44</v>
      </c>
      <c r="B16" s="35">
        <v>12</v>
      </c>
      <c r="C16" s="35">
        <v>18</v>
      </c>
      <c r="D16" s="35">
        <v>18</v>
      </c>
      <c r="E16" s="32">
        <f>RANK('L-score-0'!E16,'L-score-0'!E$2:E$23,1)</f>
        <v>17</v>
      </c>
      <c r="F16" s="32">
        <f>RANK('L-score-0'!F16,'L-score-0'!F$2:F$23,1)</f>
        <v>15</v>
      </c>
      <c r="G16" s="32">
        <f>RANK('L-score-0'!G16,'L-score-0'!G$2:G$23,1)</f>
        <v>5</v>
      </c>
      <c r="H16" s="32">
        <f>RANK('L-score-0'!H16,'L-score-0'!H$2:H$23,1)</f>
        <v>20</v>
      </c>
      <c r="I16" s="32">
        <f>RANK('L-score-0'!I16,'L-score-0'!I$2:I$23,1)</f>
        <v>12</v>
      </c>
      <c r="J16" s="32">
        <f>RANK('L-score-0'!J16,'L-score-0'!J$2:J$23,1)</f>
        <v>15</v>
      </c>
      <c r="K16" s="33">
        <v>18</v>
      </c>
      <c r="L16" s="32">
        <f>RANK('L-score-0'!L16,'L-score-0'!L$2:L$23,1)</f>
        <v>4</v>
      </c>
      <c r="M16" s="32">
        <f>RANK('L-score-0'!M16,'L-score-0'!M$2:M$23,1)</f>
        <v>18</v>
      </c>
      <c r="N16" s="27">
        <f t="shared" si="0"/>
        <v>18</v>
      </c>
    </row>
    <row r="17" spans="1:14">
      <c r="A17" s="28" t="s">
        <v>33</v>
      </c>
      <c r="B17" s="35">
        <v>12</v>
      </c>
      <c r="C17" s="32">
        <f>RANK('L-score-0'!C17,'L-score-0'!C$2:C$23,1)</f>
        <v>4</v>
      </c>
      <c r="D17" s="32">
        <f>RANK('L-score-0'!D17,'L-score-0'!D$2:D$23,1)</f>
        <v>7</v>
      </c>
      <c r="E17" s="32">
        <f>RANK('L-score-0'!E17,'L-score-0'!E$2:E$23,1)</f>
        <v>12</v>
      </c>
      <c r="F17" s="32">
        <f>RANK('L-score-0'!F17,'L-score-0'!F$2:F$23,1)</f>
        <v>14</v>
      </c>
      <c r="G17" s="32">
        <f>RANK('L-score-0'!G17,'L-score-0'!G$2:G$23,1)</f>
        <v>7</v>
      </c>
      <c r="H17" s="32">
        <f>RANK('L-score-0'!H17,'L-score-0'!H$2:H$23,1)</f>
        <v>18</v>
      </c>
      <c r="I17" s="32">
        <f>RANK('L-score-0'!I17,'L-score-0'!I$2:I$23,1)</f>
        <v>19</v>
      </c>
      <c r="J17" s="32">
        <f>RANK('L-score-0'!J17,'L-score-0'!J$2:J$23,1)</f>
        <v>19</v>
      </c>
      <c r="K17" s="32">
        <f>RANK('L-score-0'!K17,'L-score-0'!K$2:K$23,1)</f>
        <v>14</v>
      </c>
      <c r="L17" s="32">
        <f>RANK('L-score-0'!L17,'L-score-0'!L$2:L$23,1)</f>
        <v>9</v>
      </c>
      <c r="M17" s="32">
        <f>RANK('L-score-0'!M17,'L-score-0'!M$2:M$23,1)</f>
        <v>11</v>
      </c>
      <c r="N17" s="27">
        <f t="shared" si="0"/>
        <v>19</v>
      </c>
    </row>
    <row r="18" spans="1:14">
      <c r="A18" s="28" t="s">
        <v>7</v>
      </c>
      <c r="B18" s="32">
        <f>RANK('L-score-0'!B18,'L-score-0'!B$2:B$23,1)</f>
        <v>1</v>
      </c>
      <c r="C18" s="32">
        <f>RANK('L-score-0'!C18,'L-score-0'!C$2:C$23,1)</f>
        <v>11</v>
      </c>
      <c r="D18" s="32">
        <f>RANK('L-score-0'!D18,'L-score-0'!D$2:D$23,1)</f>
        <v>6</v>
      </c>
      <c r="E18" s="32">
        <f>RANK('L-score-0'!E18,'L-score-0'!E$2:E$23,1)</f>
        <v>2</v>
      </c>
      <c r="F18" s="32">
        <f>RANK('L-score-0'!F18,'L-score-0'!F$2:F$23,1)</f>
        <v>2</v>
      </c>
      <c r="G18" s="32">
        <f>RANK('L-score-0'!G18,'L-score-0'!G$2:G$23,1)</f>
        <v>1</v>
      </c>
      <c r="H18" s="32">
        <f>RANK('L-score-0'!H18,'L-score-0'!H$2:H$23,1)</f>
        <v>1</v>
      </c>
      <c r="I18" s="32">
        <f>RANK('L-score-0'!I18,'L-score-0'!I$2:I$23,1)</f>
        <v>3</v>
      </c>
      <c r="J18" s="32">
        <f>RANK('L-score-0'!J18,'L-score-0'!J$2:J$23,1)</f>
        <v>1</v>
      </c>
      <c r="K18" s="32">
        <f>RANK('L-score-0'!K18,'L-score-0'!K$2:K$23,1)</f>
        <v>4</v>
      </c>
      <c r="L18" s="32">
        <f>RANK('L-score-0'!L18,'L-score-0'!L$2:L$23,1)</f>
        <v>6</v>
      </c>
      <c r="M18" s="32">
        <f>RANK('L-score-0'!M18,'L-score-0'!M$2:M$23,1)</f>
        <v>1</v>
      </c>
      <c r="N18" s="27">
        <f t="shared" si="0"/>
        <v>6</v>
      </c>
    </row>
    <row r="19" spans="1:14">
      <c r="A19" s="28" t="s">
        <v>52</v>
      </c>
      <c r="B19" s="32">
        <f>RANK('L-score-0'!B19,'L-score-0'!B$2:B$23,1)</f>
        <v>11</v>
      </c>
      <c r="C19" s="32">
        <f>RANK('L-score-0'!C19,'L-score-0'!C$2:C$23,1)</f>
        <v>17</v>
      </c>
      <c r="D19" s="32">
        <f>RANK('L-score-0'!D19,'L-score-0'!D$2:D$23,1)</f>
        <v>20</v>
      </c>
      <c r="E19" s="32">
        <f>RANK('L-score-0'!E19,'L-score-0'!E$2:E$23,1)</f>
        <v>10</v>
      </c>
      <c r="F19" s="32">
        <f>RANK('L-score-0'!F19,'L-score-0'!F$2:F$23,1)</f>
        <v>20</v>
      </c>
      <c r="G19" s="32">
        <f>RANK('L-score-0'!G19,'L-score-0'!G$2:G$23,1)</f>
        <v>19</v>
      </c>
      <c r="H19" s="32">
        <f>RANK('L-score-0'!H19,'L-score-0'!H$2:H$23,1)</f>
        <v>17</v>
      </c>
      <c r="I19" s="32">
        <f>RANK('L-score-0'!I19,'L-score-0'!I$2:I$23,1)</f>
        <v>20</v>
      </c>
      <c r="J19" s="32">
        <f>RANK('L-score-0'!J19,'L-score-0'!J$2:J$23,1)</f>
        <v>16</v>
      </c>
      <c r="K19" s="32">
        <f>RANK('L-score-0'!K19,'L-score-0'!K$2:K$23,1)</f>
        <v>18</v>
      </c>
      <c r="L19" s="32">
        <f>RANK('L-score-0'!L19,'L-score-0'!L$2:L$23,1)</f>
        <v>18</v>
      </c>
      <c r="M19" s="32">
        <f>RANK('L-score-0'!M19,'L-score-0'!M$2:M$23,1)</f>
        <v>15</v>
      </c>
      <c r="N19" s="27">
        <f t="shared" si="0"/>
        <v>20</v>
      </c>
    </row>
    <row r="20" spans="1:14">
      <c r="A20" s="28" t="s">
        <v>50</v>
      </c>
      <c r="B20" s="32">
        <f>RANK('L-score-0'!B20,'L-score-0'!B$2:B$23,1)</f>
        <v>7</v>
      </c>
      <c r="C20" s="32">
        <f>RANK('L-score-0'!C20,'L-score-0'!C$2:C$23,1)</f>
        <v>10</v>
      </c>
      <c r="D20" s="32">
        <f>RANK('L-score-0'!D20,'L-score-0'!D$2:D$23,1)</f>
        <v>17</v>
      </c>
      <c r="E20" s="35">
        <v>19</v>
      </c>
      <c r="F20" s="32">
        <f>RANK('L-score-0'!F20,'L-score-0'!F$2:F$23,1)</f>
        <v>13</v>
      </c>
      <c r="G20" s="32">
        <f>RANK('L-score-0'!G20,'L-score-0'!G$2:G$23,1)</f>
        <v>22</v>
      </c>
      <c r="H20" s="32">
        <f>RANK('L-score-0'!H20,'L-score-0'!H$2:H$23,1)</f>
        <v>19</v>
      </c>
      <c r="I20" s="32">
        <f>RANK('L-score-0'!I20,'L-score-0'!I$2:I$23,1)</f>
        <v>15</v>
      </c>
      <c r="J20" s="32">
        <f>RANK('L-score-0'!J20,'L-score-0'!J$2:J$23,1)</f>
        <v>14</v>
      </c>
      <c r="K20" s="32">
        <f>RANK('L-score-0'!K20,'L-score-0'!K$2:K$23,1)</f>
        <v>9</v>
      </c>
      <c r="L20" s="32">
        <f>RANK('L-score-0'!L20,'L-score-0'!L$2:L$23,1)</f>
        <v>5</v>
      </c>
      <c r="M20" s="32">
        <f>RANK('L-score-0'!M20,'L-score-0'!M$2:M$23,1)</f>
        <v>7</v>
      </c>
      <c r="N20" s="27">
        <f t="shared" si="0"/>
        <v>19</v>
      </c>
    </row>
    <row r="21" spans="1:14">
      <c r="A21" s="28" t="s">
        <v>12</v>
      </c>
      <c r="B21" s="32">
        <f>RANK('L-score-0'!B21,'L-score-0'!B$2:B$23,1)</f>
        <v>9</v>
      </c>
      <c r="C21" s="32">
        <f>RANK('L-score-0'!C21,'L-score-0'!C$2:C$23,1)</f>
        <v>13</v>
      </c>
      <c r="D21" s="32">
        <f>RANK('L-score-0'!D21,'L-score-0'!D$2:D$23,1)</f>
        <v>11</v>
      </c>
      <c r="E21" s="32">
        <f>RANK('L-score-0'!E21,'L-score-0'!E$2:E$23,1)</f>
        <v>14</v>
      </c>
      <c r="F21" s="32">
        <f>RANK('L-score-0'!F21,'L-score-0'!F$2:F$23,1)</f>
        <v>5</v>
      </c>
      <c r="G21" s="32">
        <f>RANK('L-score-0'!G21,'L-score-0'!G$2:G$23,1)</f>
        <v>6</v>
      </c>
      <c r="H21" s="32">
        <f>RANK('L-score-0'!H21,'L-score-0'!H$2:H$23,1)</f>
        <v>13</v>
      </c>
      <c r="I21" s="32">
        <f>RANK('L-score-0'!I21,'L-score-0'!I$2:I$23,1)</f>
        <v>6</v>
      </c>
      <c r="J21" s="32">
        <f>RANK('L-score-0'!J21,'L-score-0'!J$2:J$23,1)</f>
        <v>18</v>
      </c>
      <c r="K21" s="32">
        <f>RANK('L-score-0'!K21,'L-score-0'!K$2:K$23,1)</f>
        <v>3</v>
      </c>
      <c r="L21" s="32">
        <f>RANK('L-score-0'!L21,'L-score-0'!L$2:L$23,1)</f>
        <v>14</v>
      </c>
      <c r="M21" s="32">
        <f>RANK('L-score-0'!M21,'L-score-0'!M$2:M$23,1)</f>
        <v>20</v>
      </c>
      <c r="N21" s="27">
        <f t="shared" si="0"/>
        <v>18</v>
      </c>
    </row>
    <row r="22" spans="1:14">
      <c r="A22" s="28" t="s">
        <v>40</v>
      </c>
      <c r="B22" s="35">
        <v>12</v>
      </c>
      <c r="C22" s="32">
        <f>RANK('L-score-0'!C22,'L-score-0'!C$2:C$23,1)</f>
        <v>16</v>
      </c>
      <c r="D22" s="32">
        <f>RANK('L-score-0'!D22,'L-score-0'!D$2:D$23,1)</f>
        <v>19</v>
      </c>
      <c r="E22" s="32">
        <f>RANK('L-score-0'!E22,'L-score-0'!E$2:E$23,1)</f>
        <v>13</v>
      </c>
      <c r="F22" s="32">
        <f>RANK('L-score-0'!F22,'L-score-0'!F$2:F$23,1)</f>
        <v>18</v>
      </c>
      <c r="G22" s="32">
        <f>RANK('L-score-0'!G22,'L-score-0'!G$2:G$23,1)</f>
        <v>10</v>
      </c>
      <c r="H22" s="32">
        <f>RANK('L-score-0'!H22,'L-score-0'!H$2:H$23,1)</f>
        <v>14</v>
      </c>
      <c r="I22" s="32">
        <f>RANK('L-score-0'!I22,'L-score-0'!I$2:I$23,1)</f>
        <v>14</v>
      </c>
      <c r="J22" s="32">
        <f>RANK('L-score-0'!J22,'L-score-0'!J$2:J$23,1)</f>
        <v>7</v>
      </c>
      <c r="K22" s="32">
        <f>RANK('L-score-0'!K22,'L-score-0'!K$2:K$23,1)</f>
        <v>12</v>
      </c>
      <c r="L22" s="32">
        <f>RANK('L-score-0'!L22,'L-score-0'!L$2:L$23,1)</f>
        <v>17</v>
      </c>
      <c r="M22" s="35">
        <v>18</v>
      </c>
      <c r="N22" s="27">
        <f t="shared" si="0"/>
        <v>18</v>
      </c>
    </row>
    <row r="23" spans="1:14">
      <c r="A23" s="28" t="s">
        <v>19</v>
      </c>
      <c r="B23" s="32">
        <f>RANK('L-score-0'!B23,'L-score-0'!B$2:B$23,1)</f>
        <v>13</v>
      </c>
      <c r="C23" s="32">
        <f>RANK('L-score-0'!C23,'L-score-0'!C$2:C$23,1)</f>
        <v>5</v>
      </c>
      <c r="D23" s="32">
        <f>RANK('L-score-0'!D23,'L-score-0'!D$2:D$23,1)</f>
        <v>10</v>
      </c>
      <c r="E23" s="32">
        <f>RANK('L-score-0'!E23,'L-score-0'!E$2:E$23,1)</f>
        <v>20</v>
      </c>
      <c r="F23" s="32">
        <f>RANK('L-score-0'!F23,'L-score-0'!F$2:F$23,1)</f>
        <v>7</v>
      </c>
      <c r="G23" s="32">
        <f>RANK('L-score-0'!G23,'L-score-0'!G$2:G$23,1)</f>
        <v>14</v>
      </c>
      <c r="H23" s="32">
        <f>RANK('L-score-0'!H23,'L-score-0'!H$2:H$23,1)</f>
        <v>6</v>
      </c>
      <c r="I23" s="32">
        <f>RANK('L-score-0'!I23,'L-score-0'!I$2:I$23,1)</f>
        <v>17</v>
      </c>
      <c r="J23" s="32">
        <f>RANK('L-score-0'!J23,'L-score-0'!J$2:J$23,1)</f>
        <v>4</v>
      </c>
      <c r="K23" s="32">
        <f>RANK('L-score-0'!K23,'L-score-0'!K$2:K$23,1)</f>
        <v>13</v>
      </c>
      <c r="L23" s="32">
        <f>RANK('L-score-0'!L23,'L-score-0'!L$2:L$23,1)</f>
        <v>13</v>
      </c>
      <c r="M23" s="32">
        <f>RANK('L-score-0'!M23,'L-score-0'!M$2:M$23,1)</f>
        <v>12</v>
      </c>
      <c r="N23" s="27">
        <f t="shared" si="0"/>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G5" sqref="G5"/>
    </sheetView>
  </sheetViews>
  <sheetFormatPr defaultRowHeight="15"/>
  <cols>
    <col min="1" max="1" width="26.5703125" style="27" bestFit="1" customWidth="1"/>
    <col min="2" max="16384" width="9.140625" style="27"/>
  </cols>
  <sheetData>
    <row r="1" spans="1:13">
      <c r="A1" s="27" t="s">
        <v>67</v>
      </c>
      <c r="B1" s="27">
        <v>1</v>
      </c>
      <c r="C1" s="27">
        <v>2</v>
      </c>
      <c r="D1" s="27">
        <v>3</v>
      </c>
      <c r="E1" s="27">
        <v>4</v>
      </c>
      <c r="F1" s="27">
        <v>5</v>
      </c>
      <c r="G1" s="27">
        <v>6</v>
      </c>
      <c r="H1" s="27">
        <v>7</v>
      </c>
      <c r="I1" s="27">
        <v>8</v>
      </c>
      <c r="J1" s="27">
        <v>9</v>
      </c>
      <c r="K1" s="27">
        <v>10</v>
      </c>
      <c r="L1" s="27">
        <v>11</v>
      </c>
      <c r="M1" s="27">
        <v>12</v>
      </c>
    </row>
    <row r="2" spans="1:13">
      <c r="A2" s="28" t="s">
        <v>22</v>
      </c>
      <c r="B2" s="22">
        <v>12.132960000000001</v>
      </c>
      <c r="C2" s="22">
        <v>14.484629999999999</v>
      </c>
      <c r="D2" s="22">
        <v>7.3932700000000002</v>
      </c>
      <c r="E2" s="22">
        <v>4.82125</v>
      </c>
      <c r="F2" s="22">
        <v>6.8047599999999999</v>
      </c>
      <c r="G2" s="22">
        <v>7.0566000000000004</v>
      </c>
      <c r="H2" s="22">
        <v>9.5920699999999997</v>
      </c>
      <c r="I2" s="22">
        <v>11.631629999999999</v>
      </c>
      <c r="J2" s="22">
        <v>5.9859400000000003</v>
      </c>
      <c r="K2" s="34">
        <v>5.0730000000000004</v>
      </c>
      <c r="L2" s="22">
        <v>5.6027899999999997</v>
      </c>
      <c r="M2" s="22">
        <v>8.9699100000000005</v>
      </c>
    </row>
    <row r="3" spans="1:13">
      <c r="A3" s="28" t="s">
        <v>10</v>
      </c>
      <c r="B3" s="22">
        <v>10.50928</v>
      </c>
      <c r="C3" s="22">
        <v>10.080120000000001</v>
      </c>
      <c r="D3" s="22">
        <v>7.6238000000000001</v>
      </c>
      <c r="E3" s="22">
        <v>4.7288800000000002</v>
      </c>
      <c r="F3" s="22">
        <v>5.3935700000000004</v>
      </c>
      <c r="G3" s="22">
        <v>6.6241599999999998</v>
      </c>
      <c r="H3" s="22">
        <v>8.0144300000000008</v>
      </c>
      <c r="I3" s="22">
        <v>11.13655</v>
      </c>
      <c r="J3" s="22">
        <v>5.7778600000000004</v>
      </c>
      <c r="K3" s="22">
        <v>3.63788</v>
      </c>
      <c r="L3" s="22">
        <v>7.0096100000000003</v>
      </c>
      <c r="M3" s="22">
        <v>8.9109200000000008</v>
      </c>
    </row>
    <row r="4" spans="1:13">
      <c r="A4" s="28" t="s">
        <v>46</v>
      </c>
      <c r="B4" s="22">
        <v>13.611840000000001</v>
      </c>
      <c r="C4" s="22">
        <v>16.674949999999999</v>
      </c>
      <c r="D4" s="22">
        <v>10.07587</v>
      </c>
      <c r="E4" s="34">
        <v>7.7078100000000003</v>
      </c>
      <c r="F4" s="34">
        <v>9.5386299999999995</v>
      </c>
      <c r="G4" s="22">
        <v>8.3614700000000006</v>
      </c>
      <c r="H4" s="22">
        <v>9.8151899999999994</v>
      </c>
      <c r="I4" s="22">
        <v>13.136329999999999</v>
      </c>
      <c r="J4" s="22">
        <v>8.9715399999999992</v>
      </c>
      <c r="K4" s="22">
        <v>5.4081999999999999</v>
      </c>
      <c r="L4" s="34">
        <v>8.5880799999999997</v>
      </c>
      <c r="M4" s="22">
        <v>17.532499999999999</v>
      </c>
    </row>
    <row r="5" spans="1:13">
      <c r="A5" s="28" t="s">
        <v>42</v>
      </c>
      <c r="B5" s="22">
        <v>14.365019999999999</v>
      </c>
      <c r="C5" s="22">
        <v>10.10896</v>
      </c>
      <c r="D5" s="22">
        <v>8.4179700000000004</v>
      </c>
      <c r="E5" s="22">
        <v>6.2521899999999997</v>
      </c>
      <c r="F5" s="22">
        <v>7.2248000000000001</v>
      </c>
      <c r="G5" s="22">
        <v>11.16375</v>
      </c>
      <c r="H5" s="22">
        <v>9.9403100000000002</v>
      </c>
      <c r="I5" s="22">
        <v>11.02036</v>
      </c>
      <c r="J5" s="22">
        <v>5.69198</v>
      </c>
      <c r="K5" s="22">
        <v>6.1175899999999999</v>
      </c>
      <c r="L5" s="22">
        <v>11.067729999999999</v>
      </c>
      <c r="M5" s="22">
        <v>13.398540000000001</v>
      </c>
    </row>
    <row r="6" spans="1:13">
      <c r="A6" s="28" t="s">
        <v>68</v>
      </c>
      <c r="B6" s="22">
        <v>18.73837</v>
      </c>
      <c r="C6" s="22">
        <v>22.758479999999999</v>
      </c>
      <c r="D6" s="22">
        <v>13.21626</v>
      </c>
      <c r="E6" s="22">
        <v>8.3625600000000002</v>
      </c>
      <c r="F6" s="22">
        <v>10.91619</v>
      </c>
      <c r="G6" s="22">
        <v>16.993680000000001</v>
      </c>
      <c r="H6" s="22">
        <v>13.403829999999999</v>
      </c>
      <c r="I6" s="22">
        <v>17.315049999999999</v>
      </c>
      <c r="J6" s="22">
        <v>13.837429999999999</v>
      </c>
      <c r="K6" s="22">
        <v>6.4237200000000003</v>
      </c>
      <c r="L6" s="22">
        <v>10.93798</v>
      </c>
      <c r="M6" s="22">
        <v>34.068480000000001</v>
      </c>
    </row>
    <row r="7" spans="1:13">
      <c r="A7" s="28" t="s">
        <v>27</v>
      </c>
      <c r="B7" s="22">
        <v>16.421520000000001</v>
      </c>
      <c r="C7" s="22">
        <v>11.865449999999999</v>
      </c>
      <c r="D7" s="22">
        <v>9.3732799999999994</v>
      </c>
      <c r="E7" s="22">
        <v>5.6211900000000004</v>
      </c>
      <c r="F7" s="22">
        <v>7.7386999999999997</v>
      </c>
      <c r="G7" s="22">
        <v>6.5536399999999997</v>
      </c>
      <c r="H7" s="22">
        <v>9.1405999999999992</v>
      </c>
      <c r="I7" s="22">
        <v>11.34854</v>
      </c>
      <c r="J7" s="22">
        <v>6.5095999999999998</v>
      </c>
      <c r="K7" s="22">
        <v>4.8031199999999998</v>
      </c>
      <c r="L7" s="22">
        <v>6.9697399999999998</v>
      </c>
      <c r="M7" s="22">
        <v>10.89353</v>
      </c>
    </row>
    <row r="8" spans="1:13">
      <c r="A8" s="28" t="s">
        <v>16</v>
      </c>
      <c r="B8" s="34">
        <v>18.73837</v>
      </c>
      <c r="C8" s="34">
        <v>19.220829999999999</v>
      </c>
      <c r="D8" s="22">
        <v>7.9637399999999996</v>
      </c>
      <c r="E8" s="22">
        <v>4.6369699999999998</v>
      </c>
      <c r="F8" s="22">
        <v>6.4543400000000002</v>
      </c>
      <c r="G8" s="22">
        <v>8.37988</v>
      </c>
      <c r="H8" s="22">
        <v>10.55462</v>
      </c>
      <c r="I8" s="22">
        <v>10.66094</v>
      </c>
      <c r="J8" s="22">
        <v>5.8867099999999999</v>
      </c>
      <c r="K8" s="22">
        <v>4.4866400000000004</v>
      </c>
      <c r="L8" s="22">
        <v>5.9395600000000002</v>
      </c>
      <c r="M8" s="22">
        <v>10.391730000000001</v>
      </c>
    </row>
    <row r="9" spans="1:13">
      <c r="A9" s="28" t="s">
        <v>35</v>
      </c>
      <c r="B9" s="34">
        <v>18.73837</v>
      </c>
      <c r="C9" s="22">
        <v>11.13242</v>
      </c>
      <c r="D9" s="22">
        <v>9.4377399999999998</v>
      </c>
      <c r="E9" s="22">
        <v>4.9096700000000002</v>
      </c>
      <c r="F9" s="22">
        <v>7.4183599999999998</v>
      </c>
      <c r="G9" s="22">
        <v>19.732469999999999</v>
      </c>
      <c r="H9" s="22">
        <v>9.2214700000000001</v>
      </c>
      <c r="I9" s="22">
        <v>11.438459999999999</v>
      </c>
      <c r="J9" s="22">
        <v>6.6394599999999997</v>
      </c>
      <c r="K9" s="22">
        <v>4.5965600000000002</v>
      </c>
      <c r="L9" s="22">
        <v>6.5002399999999998</v>
      </c>
      <c r="M9" s="22">
        <v>10.863300000000001</v>
      </c>
    </row>
    <row r="10" spans="1:13">
      <c r="A10" s="28" t="s">
        <v>54</v>
      </c>
      <c r="B10" s="22">
        <v>33.371110000000002</v>
      </c>
      <c r="C10" s="22">
        <v>13.333970000000001</v>
      </c>
      <c r="D10" s="22">
        <v>10.42999</v>
      </c>
      <c r="E10" s="22">
        <v>6.0815299999999999</v>
      </c>
      <c r="F10" s="22">
        <v>9.0705799999999996</v>
      </c>
      <c r="G10" s="22">
        <v>8.7098099999999992</v>
      </c>
      <c r="H10" s="34">
        <v>11.28079</v>
      </c>
      <c r="I10" s="22">
        <v>18.486879999999999</v>
      </c>
      <c r="J10" s="22">
        <v>7.4064500000000004</v>
      </c>
      <c r="K10" s="22">
        <v>5.7413600000000002</v>
      </c>
      <c r="L10" s="22">
        <v>10.34313</v>
      </c>
      <c r="M10" s="22">
        <v>23.565860000000001</v>
      </c>
    </row>
    <row r="11" spans="1:13">
      <c r="A11" s="28" t="s">
        <v>15</v>
      </c>
      <c r="B11" s="34">
        <v>18.73837</v>
      </c>
      <c r="C11" s="34">
        <v>13.333970000000001</v>
      </c>
      <c r="D11" s="22">
        <v>7.8025399999999996</v>
      </c>
      <c r="E11" s="22">
        <v>4.4095800000000001</v>
      </c>
      <c r="F11" s="22">
        <v>6.633</v>
      </c>
      <c r="G11" s="22">
        <v>6.2306299999999997</v>
      </c>
      <c r="H11" s="22">
        <v>10.151120000000001</v>
      </c>
      <c r="I11" s="22">
        <v>10.92943</v>
      </c>
      <c r="J11" s="22">
        <v>6.22241</v>
      </c>
      <c r="K11" s="22">
        <v>4.2381700000000002</v>
      </c>
      <c r="L11" s="22">
        <v>6.5464000000000002</v>
      </c>
      <c r="M11" s="22">
        <v>8.8079800000000006</v>
      </c>
    </row>
    <row r="12" spans="1:13">
      <c r="A12" s="28" t="s">
        <v>13</v>
      </c>
      <c r="B12" s="22">
        <v>11.86999</v>
      </c>
      <c r="C12" s="22">
        <v>10.924950000000001</v>
      </c>
      <c r="D12" s="22">
        <v>8.4937699999999996</v>
      </c>
      <c r="E12" s="22">
        <v>4.9610500000000002</v>
      </c>
      <c r="F12" s="22">
        <v>7.4442000000000004</v>
      </c>
      <c r="G12" s="22">
        <v>6.9920900000000001</v>
      </c>
      <c r="H12" s="22">
        <v>9.0523199999999999</v>
      </c>
      <c r="I12" s="22">
        <v>11.260009999999999</v>
      </c>
      <c r="J12" s="22">
        <v>5.4863499999999998</v>
      </c>
      <c r="K12" s="22">
        <v>3.3601800000000002</v>
      </c>
      <c r="L12" s="22">
        <v>5.9010999999999996</v>
      </c>
      <c r="M12" s="22">
        <v>9.7316099999999999</v>
      </c>
    </row>
    <row r="13" spans="1:13">
      <c r="A13" s="28" t="s">
        <v>43</v>
      </c>
      <c r="B13" s="22">
        <v>12.550240000000001</v>
      </c>
      <c r="C13" s="22">
        <v>21.459119999999999</v>
      </c>
      <c r="D13" s="22">
        <v>10.159280000000001</v>
      </c>
      <c r="E13" s="22">
        <v>5.4646800000000004</v>
      </c>
      <c r="F13" s="22">
        <v>9.3071900000000003</v>
      </c>
      <c r="G13" s="22">
        <v>7.6101799999999997</v>
      </c>
      <c r="H13" s="22">
        <v>8.8360900000000004</v>
      </c>
      <c r="I13" s="22">
        <v>12.63396</v>
      </c>
      <c r="J13" s="22">
        <v>12.39687</v>
      </c>
      <c r="K13" s="22">
        <v>15.52252</v>
      </c>
      <c r="L13" s="22">
        <v>6.5221400000000003</v>
      </c>
      <c r="M13" s="22">
        <v>18.77543</v>
      </c>
    </row>
    <row r="14" spans="1:13">
      <c r="A14" s="28" t="s">
        <v>17</v>
      </c>
      <c r="B14" s="31">
        <v>14.4091</v>
      </c>
      <c r="C14" s="22">
        <v>8.9136299999999995</v>
      </c>
      <c r="D14" s="22">
        <v>7.6059200000000002</v>
      </c>
      <c r="E14" s="22">
        <v>4.4547800000000004</v>
      </c>
      <c r="F14" s="22">
        <v>7.2943899999999999</v>
      </c>
      <c r="G14" s="22">
        <v>7.4550799999999997</v>
      </c>
      <c r="H14" s="22">
        <v>7.9527400000000004</v>
      </c>
      <c r="I14" s="22">
        <v>10.24441</v>
      </c>
      <c r="J14" s="22">
        <v>5.4551299999999996</v>
      </c>
      <c r="K14" s="22">
        <v>4.2110700000000003</v>
      </c>
      <c r="L14" s="22">
        <v>6.4053899999999997</v>
      </c>
      <c r="M14" s="22">
        <v>9.5519499999999997</v>
      </c>
    </row>
    <row r="15" spans="1:13">
      <c r="A15" s="28" t="s">
        <v>49</v>
      </c>
      <c r="B15" s="34">
        <v>18.73837</v>
      </c>
      <c r="C15" s="22">
        <v>11.74743</v>
      </c>
      <c r="D15" s="22">
        <v>9.7229500000000009</v>
      </c>
      <c r="E15" s="22">
        <v>7.7078100000000003</v>
      </c>
      <c r="F15" s="34">
        <v>8.3073700000000006</v>
      </c>
      <c r="G15" s="22">
        <v>7.1792999999999996</v>
      </c>
      <c r="H15" s="22">
        <v>8.4391099999999994</v>
      </c>
      <c r="I15" s="22">
        <v>10.93568</v>
      </c>
      <c r="J15" s="22">
        <v>6.3855399999999998</v>
      </c>
      <c r="K15" s="22">
        <v>4.3795700000000002</v>
      </c>
      <c r="L15" s="22">
        <v>6.37941</v>
      </c>
      <c r="M15" s="22">
        <v>11.787140000000001</v>
      </c>
    </row>
    <row r="16" spans="1:13">
      <c r="A16" s="28" t="s">
        <v>44</v>
      </c>
      <c r="B16" s="34">
        <v>18.73837</v>
      </c>
      <c r="C16" s="34">
        <v>21.459119999999999</v>
      </c>
      <c r="D16" s="34">
        <v>10.42999</v>
      </c>
      <c r="E16" s="22">
        <v>6.8512300000000002</v>
      </c>
      <c r="F16" s="22">
        <v>8.6898499999999999</v>
      </c>
      <c r="G16" s="22">
        <v>6.7653100000000004</v>
      </c>
      <c r="H16" s="22">
        <v>12.142670000000001</v>
      </c>
      <c r="I16" s="22">
        <v>11.62609</v>
      </c>
      <c r="J16" s="22">
        <v>6.7309599999999996</v>
      </c>
      <c r="K16" s="31">
        <v>6.2850400000000004</v>
      </c>
      <c r="L16" s="22">
        <v>5.9698599999999997</v>
      </c>
      <c r="M16" s="22">
        <v>21.271059999999999</v>
      </c>
    </row>
    <row r="17" spans="1:13">
      <c r="A17" s="28" t="s">
        <v>33</v>
      </c>
      <c r="B17" s="34">
        <v>18.73837</v>
      </c>
      <c r="C17" s="22">
        <v>10.3056</v>
      </c>
      <c r="D17" s="22">
        <v>8.3492700000000006</v>
      </c>
      <c r="E17" s="22">
        <v>5.6639200000000001</v>
      </c>
      <c r="F17" s="22">
        <v>8.3073700000000006</v>
      </c>
      <c r="G17" s="22">
        <v>6.9599200000000003</v>
      </c>
      <c r="H17" s="22">
        <v>10.88475</v>
      </c>
      <c r="I17" s="22">
        <v>13.493650000000001</v>
      </c>
      <c r="J17" s="22">
        <v>7.8876600000000003</v>
      </c>
      <c r="K17" s="22">
        <v>5.3514299999999997</v>
      </c>
      <c r="L17" s="22">
        <v>6.4770200000000004</v>
      </c>
      <c r="M17" s="22">
        <v>11.19505</v>
      </c>
    </row>
    <row r="18" spans="1:13">
      <c r="A18" s="28" t="s">
        <v>7</v>
      </c>
      <c r="B18" s="22">
        <v>10.43689</v>
      </c>
      <c r="C18" s="22">
        <v>12.523149999999999</v>
      </c>
      <c r="D18" s="22">
        <v>8.2694500000000009</v>
      </c>
      <c r="E18" s="22">
        <v>4.42197</v>
      </c>
      <c r="F18" s="22">
        <v>5.8976300000000004</v>
      </c>
      <c r="G18" s="22">
        <v>6.1878200000000003</v>
      </c>
      <c r="H18" s="22">
        <v>7.3182</v>
      </c>
      <c r="I18" s="22">
        <v>10.803229999999999</v>
      </c>
      <c r="J18" s="22">
        <v>5.4469399999999997</v>
      </c>
      <c r="K18" s="22">
        <v>3.9612799999999999</v>
      </c>
      <c r="L18" s="22">
        <v>6.3172899999999998</v>
      </c>
      <c r="M18" s="22">
        <v>8.4786599999999996</v>
      </c>
    </row>
    <row r="19" spans="1:13">
      <c r="A19" s="28" t="s">
        <v>52</v>
      </c>
      <c r="B19" s="22">
        <v>18.693370000000002</v>
      </c>
      <c r="C19" s="22">
        <v>19.44219</v>
      </c>
      <c r="D19" s="22">
        <v>12.607049999999999</v>
      </c>
      <c r="E19" s="22">
        <v>5.5631399999999998</v>
      </c>
      <c r="F19" s="22">
        <v>10.929830000000001</v>
      </c>
      <c r="G19" s="22">
        <v>13.95941</v>
      </c>
      <c r="H19" s="22">
        <v>10.86571</v>
      </c>
      <c r="I19" s="22">
        <v>14.464740000000001</v>
      </c>
      <c r="J19" s="22">
        <v>7.2858499999999999</v>
      </c>
      <c r="K19" s="22">
        <v>6.2850400000000004</v>
      </c>
      <c r="L19" s="22">
        <v>8.5880799999999997</v>
      </c>
      <c r="M19" s="22">
        <v>17.470269999999999</v>
      </c>
    </row>
    <row r="20" spans="1:13">
      <c r="A20" s="28" t="s">
        <v>50</v>
      </c>
      <c r="B20" s="22">
        <v>13.877890000000001</v>
      </c>
      <c r="C20" s="22">
        <v>12.39786</v>
      </c>
      <c r="D20" s="22">
        <v>10.367190000000001</v>
      </c>
      <c r="E20" s="34">
        <v>8.3625600000000002</v>
      </c>
      <c r="F20" s="22">
        <v>8.1979199999999999</v>
      </c>
      <c r="G20" s="22">
        <v>20.5364</v>
      </c>
      <c r="H20" s="22">
        <v>11.28079</v>
      </c>
      <c r="I20" s="22">
        <v>12.63158</v>
      </c>
      <c r="J20" s="22">
        <v>6.6820899999999996</v>
      </c>
      <c r="K20" s="22">
        <v>4.4906899999999998</v>
      </c>
      <c r="L20" s="22">
        <v>6.2363200000000001</v>
      </c>
      <c r="M20" s="22">
        <v>10.16235</v>
      </c>
    </row>
    <row r="21" spans="1:13">
      <c r="A21" s="28" t="s">
        <v>12</v>
      </c>
      <c r="B21" s="22">
        <v>14.4091</v>
      </c>
      <c r="C21" s="22">
        <v>14.0059</v>
      </c>
      <c r="D21" s="22">
        <v>9.2127499999999998</v>
      </c>
      <c r="E21" s="22">
        <v>5.9099399999999997</v>
      </c>
      <c r="F21" s="22">
        <v>6.6675399999999998</v>
      </c>
      <c r="G21" s="22">
        <v>6.9045500000000004</v>
      </c>
      <c r="H21" s="22">
        <v>10.013</v>
      </c>
      <c r="I21" s="22">
        <v>11.02008</v>
      </c>
      <c r="J21" s="22">
        <v>7.8507600000000002</v>
      </c>
      <c r="K21" s="22">
        <v>3.8128000000000002</v>
      </c>
      <c r="L21" s="22">
        <v>6.6474299999999999</v>
      </c>
      <c r="M21" s="22">
        <v>26.66553</v>
      </c>
    </row>
    <row r="22" spans="1:13">
      <c r="A22" s="28" t="s">
        <v>40</v>
      </c>
      <c r="B22" s="34">
        <v>18.73837</v>
      </c>
      <c r="C22" s="22">
        <v>19.220829999999999</v>
      </c>
      <c r="D22" s="22">
        <v>10.621409999999999</v>
      </c>
      <c r="E22" s="22">
        <v>5.8256800000000002</v>
      </c>
      <c r="F22" s="22">
        <v>9.5386299999999995</v>
      </c>
      <c r="G22" s="22">
        <v>7.1234000000000002</v>
      </c>
      <c r="H22" s="22">
        <v>10.09477</v>
      </c>
      <c r="I22" s="22">
        <v>12.537520000000001</v>
      </c>
      <c r="J22" s="22">
        <v>5.8138500000000004</v>
      </c>
      <c r="K22" s="22">
        <v>4.8059599999999998</v>
      </c>
      <c r="L22" s="22">
        <v>8.4956099999999992</v>
      </c>
      <c r="M22" s="34">
        <v>21.271059999999999</v>
      </c>
    </row>
    <row r="23" spans="1:13">
      <c r="A23" s="28" t="s">
        <v>19</v>
      </c>
      <c r="B23" s="22">
        <v>19.389810000000001</v>
      </c>
      <c r="C23" s="22">
        <v>10.509690000000001</v>
      </c>
      <c r="D23" s="22">
        <v>9.1477199999999996</v>
      </c>
      <c r="E23" s="22">
        <v>9.7023200000000003</v>
      </c>
      <c r="F23" s="22">
        <v>7.0427600000000004</v>
      </c>
      <c r="G23" s="22">
        <v>7.8794199999999996</v>
      </c>
      <c r="H23" s="22">
        <v>8.8609799999999996</v>
      </c>
      <c r="I23" s="22">
        <v>12.817909999999999</v>
      </c>
      <c r="J23" s="22">
        <v>5.5442900000000002</v>
      </c>
      <c r="K23" s="22">
        <v>5.0729899999999999</v>
      </c>
      <c r="L23" s="22">
        <v>6.5846400000000003</v>
      </c>
      <c r="M23" s="22">
        <v>11.21424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O23"/>
  <sheetViews>
    <sheetView workbookViewId="0">
      <selection activeCell="N1" sqref="N1:O2"/>
    </sheetView>
  </sheetViews>
  <sheetFormatPr defaultRowHeight="15"/>
  <cols>
    <col min="1" max="1" width="26.5703125" style="27" bestFit="1" customWidth="1"/>
    <col min="2" max="14" width="9.140625" style="27"/>
    <col min="15" max="15" width="15.7109375" style="27" bestFit="1" customWidth="1"/>
    <col min="16" max="16384" width="9.140625" style="27"/>
  </cols>
  <sheetData>
    <row r="1" spans="1:15">
      <c r="A1" s="27" t="s">
        <v>67</v>
      </c>
      <c r="B1" s="27">
        <v>1</v>
      </c>
      <c r="C1" s="27">
        <v>2</v>
      </c>
      <c r="D1" s="27">
        <v>3</v>
      </c>
      <c r="E1" s="27">
        <v>4</v>
      </c>
      <c r="F1" s="27">
        <v>5</v>
      </c>
      <c r="G1" s="27">
        <v>6</v>
      </c>
      <c r="H1" s="27">
        <v>7</v>
      </c>
      <c r="I1" s="27">
        <v>8</v>
      </c>
      <c r="J1" s="27">
        <v>9</v>
      </c>
      <c r="K1" s="27">
        <v>10</v>
      </c>
      <c r="L1" s="27">
        <v>11</v>
      </c>
      <c r="M1" s="27">
        <v>12</v>
      </c>
      <c r="N1" s="27" t="s">
        <v>6</v>
      </c>
      <c r="O1" s="27" t="s">
        <v>70</v>
      </c>
    </row>
    <row r="2" spans="1:15">
      <c r="A2" s="28" t="s">
        <v>22</v>
      </c>
      <c r="B2" s="22">
        <f>1-'L-score-2'!B2/'L-score-2'!B$6</f>
        <v>0.35250718178795692</v>
      </c>
      <c r="C2" s="22">
        <f>1-'L-score-2'!C2/'L-score-2'!C$6</f>
        <v>0.36355020194670296</v>
      </c>
      <c r="D2" s="22">
        <f>1-'L-score-2'!D2/'L-score-2'!D$6</f>
        <v>0.44059287574548323</v>
      </c>
      <c r="E2" s="22">
        <f>1-'L-score-2'!E2/'L-score-2'!E$6</f>
        <v>0.42347199900508936</v>
      </c>
      <c r="F2" s="22">
        <f>1-'L-score-2'!F2/'L-score-2'!F$6</f>
        <v>0.37663598746449078</v>
      </c>
      <c r="G2" s="22">
        <f>1-'L-score-2'!G2/'L-score-2'!G$6</f>
        <v>0.58475150761930317</v>
      </c>
      <c r="H2" s="22">
        <f>1-'L-score-2'!H2/'L-score-2'!H$6</f>
        <v>0.28437842019780912</v>
      </c>
      <c r="I2" s="22">
        <f>1-'L-score-2'!I2/'L-score-2'!I$6</f>
        <v>0.32823584107467207</v>
      </c>
      <c r="J2" s="22">
        <f>1-'L-score-2'!J2/'L-score-2'!J$6</f>
        <v>0.56740955509802027</v>
      </c>
      <c r="K2" s="34">
        <f>1-'L-score-2'!K2/'L-score-2'!K$6</f>
        <v>0.21027068427640061</v>
      </c>
      <c r="L2" s="22">
        <f>1-'L-score-2'!L2/'L-score-2'!L$6</f>
        <v>0.48776739397950997</v>
      </c>
      <c r="M2" s="22">
        <f>1-'L-score-2'!M2/'L-score-2'!M$6</f>
        <v>0.73670941585888183</v>
      </c>
      <c r="N2" s="36">
        <f>SUMPRODUCT(B2:M2,B$1:M$1)/SUM(B$1:M$1)</f>
        <v>0.45536982082930594</v>
      </c>
      <c r="O2" s="27">
        <f>RANK(N2,N$2:N$23)</f>
        <v>6</v>
      </c>
    </row>
    <row r="3" spans="1:15">
      <c r="A3" s="28" t="s">
        <v>10</v>
      </c>
      <c r="B3" s="22">
        <f>1-'L-score-2'!B3/'L-score-2'!B$6</f>
        <v>0.43915719456921809</v>
      </c>
      <c r="C3" s="22">
        <f>1-'L-score-2'!C3/'L-score-2'!C$6</f>
        <v>0.55708289833064417</v>
      </c>
      <c r="D3" s="22">
        <f>1-'L-score-2'!D3/'L-score-2'!D$6</f>
        <v>0.42314996829662854</v>
      </c>
      <c r="E3" s="22">
        <f>1-'L-score-2'!E3/'L-score-2'!E$6</f>
        <v>0.43451765966402633</v>
      </c>
      <c r="F3" s="22">
        <f>1-'L-score-2'!F3/'L-score-2'!F$6</f>
        <v>0.50591094511913037</v>
      </c>
      <c r="G3" s="22">
        <f>1-'L-score-2'!G3/'L-score-2'!G$6</f>
        <v>0.6101986150145231</v>
      </c>
      <c r="H3" s="22">
        <f>1-'L-score-2'!H3/'L-score-2'!H$6</f>
        <v>0.40207910724024387</v>
      </c>
      <c r="I3" s="22">
        <f>1-'L-score-2'!I3/'L-score-2'!I$6</f>
        <v>0.35682830832137358</v>
      </c>
      <c r="J3" s="22">
        <f>1-'L-score-2'!J3/'L-score-2'!J$6</f>
        <v>0.5824470295423354</v>
      </c>
      <c r="K3" s="22">
        <f>1-'L-score-2'!K3/'L-score-2'!K$6</f>
        <v>0.43368017285934013</v>
      </c>
      <c r="L3" s="22">
        <f>1-'L-score-2'!L3/'L-score-2'!L$6</f>
        <v>0.35914949561070686</v>
      </c>
      <c r="M3" s="22">
        <f>1-'L-score-2'!M3/'L-score-2'!M$6</f>
        <v>0.73844092838893904</v>
      </c>
      <c r="N3" s="36">
        <f t="shared" ref="N3:N23" si="0">SUMPRODUCT(B3:M3,B$1:M$1)/SUM(B$1:M$1)</f>
        <v>0.49758372762271091</v>
      </c>
      <c r="O3" s="27">
        <f t="shared" ref="O3:O23" si="1">RANK(N3,N$2:N$23)</f>
        <v>2</v>
      </c>
    </row>
    <row r="4" spans="1:15">
      <c r="A4" s="28" t="s">
        <v>46</v>
      </c>
      <c r="B4" s="22">
        <f>1-'L-score-2'!B4/'L-score-2'!B$6</f>
        <v>0.27358462875906486</v>
      </c>
      <c r="C4" s="22">
        <f>1-'L-score-2'!C4/'L-score-2'!C$6</f>
        <v>0.26730827366326748</v>
      </c>
      <c r="D4" s="22">
        <f>1-'L-score-2'!D4/'L-score-2'!D$6</f>
        <v>0.23761563407499553</v>
      </c>
      <c r="E4" s="34">
        <f>1-'L-score-2'!E4/'L-score-2'!E$6</f>
        <v>7.8295402364826128E-2</v>
      </c>
      <c r="F4" s="34">
        <f>1-'L-score-2'!F4/'L-score-2'!F$6</f>
        <v>0.12619421244958184</v>
      </c>
      <c r="G4" s="22">
        <f>1-'L-score-2'!G4/'L-score-2'!G$6</f>
        <v>0.50796590261791441</v>
      </c>
      <c r="H4" s="22">
        <f>1-'L-score-2'!H4/'L-score-2'!H$6</f>
        <v>0.26773243170049155</v>
      </c>
      <c r="I4" s="22">
        <f>1-'L-score-2'!I4/'L-score-2'!I$6</f>
        <v>0.24133456155194477</v>
      </c>
      <c r="J4" s="22">
        <f>1-'L-score-2'!J4/'L-score-2'!J$6</f>
        <v>0.35164694600081092</v>
      </c>
      <c r="K4" s="22">
        <f>1-'L-score-2'!K4/'L-score-2'!K$6</f>
        <v>0.15808908233858265</v>
      </c>
      <c r="L4" s="34">
        <f>1-'L-score-2'!L4/'L-score-2'!L$6</f>
        <v>0.21483857165582676</v>
      </c>
      <c r="M4" s="22">
        <f>1-'L-score-2'!M4/'L-score-2'!M$6</f>
        <v>0.48537475108957018</v>
      </c>
      <c r="N4" s="36">
        <f t="shared" si="0"/>
        <v>0.28527223485546599</v>
      </c>
      <c r="O4" s="27">
        <f t="shared" si="1"/>
        <v>18</v>
      </c>
    </row>
    <row r="5" spans="1:15">
      <c r="A5" s="28" t="s">
        <v>42</v>
      </c>
      <c r="B5" s="22">
        <f>1-'L-score-2'!B5/'L-score-2'!B$6</f>
        <v>0.23339009743109995</v>
      </c>
      <c r="C5" s="22">
        <f>1-'L-score-2'!C5/'L-score-2'!C$6</f>
        <v>0.55581567837570867</v>
      </c>
      <c r="D5" s="22">
        <f>1-'L-score-2'!D5/'L-score-2'!D$6</f>
        <v>0.36305959477189464</v>
      </c>
      <c r="E5" s="22">
        <f>1-'L-score-2'!E5/'L-score-2'!E$6</f>
        <v>0.25235932537404815</v>
      </c>
      <c r="F5" s="22">
        <f>1-'L-score-2'!F5/'L-score-2'!F$6</f>
        <v>0.33815736076414937</v>
      </c>
      <c r="G5" s="22">
        <f>1-'L-score-2'!G5/'L-score-2'!G$6</f>
        <v>0.34306459813295298</v>
      </c>
      <c r="H5" s="22">
        <f>1-'L-score-2'!H5/'L-score-2'!H$6</f>
        <v>0.25839778630436216</v>
      </c>
      <c r="I5" s="22">
        <f>1-'L-score-2'!I5/'L-score-2'!I$6</f>
        <v>0.3635386556781528</v>
      </c>
      <c r="J5" s="22">
        <f>1-'L-score-2'!J5/'L-score-2'!J$6</f>
        <v>0.58865338433509695</v>
      </c>
      <c r="K5" s="22">
        <f>1-'L-score-2'!K5/'L-score-2'!K$6</f>
        <v>4.76561867578289E-2</v>
      </c>
      <c r="L5" s="22">
        <f>1-'L-score-2'!L5/'L-score-2'!L$6</f>
        <v>-1.1862336555744202E-2</v>
      </c>
      <c r="M5" s="22">
        <f>1-'L-score-2'!M5/'L-score-2'!M$6</f>
        <v>0.60671741151938685</v>
      </c>
      <c r="N5" s="36">
        <f t="shared" si="0"/>
        <v>0.31839065698566965</v>
      </c>
      <c r="O5" s="27">
        <f t="shared" si="1"/>
        <v>16</v>
      </c>
    </row>
    <row r="6" spans="1:15">
      <c r="A6" s="28" t="s">
        <v>68</v>
      </c>
      <c r="B6" s="22">
        <f>1-'L-score-2'!B6/'L-score-2'!B$6</f>
        <v>0</v>
      </c>
      <c r="C6" s="22">
        <f>1-'L-score-2'!C6/'L-score-2'!C$6</f>
        <v>0</v>
      </c>
      <c r="D6" s="22">
        <f>1-'L-score-2'!D6/'L-score-2'!D$6</f>
        <v>0</v>
      </c>
      <c r="E6" s="22">
        <f>1-'L-score-2'!E6/'L-score-2'!E$6</f>
        <v>0</v>
      </c>
      <c r="F6" s="22">
        <f>1-'L-score-2'!F6/'L-score-2'!F$6</f>
        <v>0</v>
      </c>
      <c r="G6" s="22">
        <f>1-'L-score-2'!G6/'L-score-2'!G$6</f>
        <v>0</v>
      </c>
      <c r="H6" s="22">
        <f>1-'L-score-2'!H6/'L-score-2'!H$6</f>
        <v>0</v>
      </c>
      <c r="I6" s="22">
        <f>1-'L-score-2'!I6/'L-score-2'!I$6</f>
        <v>0</v>
      </c>
      <c r="J6" s="22">
        <f>1-'L-score-2'!J6/'L-score-2'!J$6</f>
        <v>0</v>
      </c>
      <c r="K6" s="22">
        <f>1-'L-score-2'!K6/'L-score-2'!K$6</f>
        <v>0</v>
      </c>
      <c r="L6" s="22">
        <f>1-'L-score-2'!L6/'L-score-2'!L$6</f>
        <v>0</v>
      </c>
      <c r="M6" s="22">
        <f>1-'L-score-2'!M6/'L-score-2'!M$6</f>
        <v>0</v>
      </c>
      <c r="N6" s="36">
        <f t="shared" si="0"/>
        <v>0</v>
      </c>
      <c r="O6" s="27">
        <f t="shared" si="1"/>
        <v>22</v>
      </c>
    </row>
    <row r="7" spans="1:15">
      <c r="A7" s="28" t="s">
        <v>27</v>
      </c>
      <c r="B7" s="22">
        <f>1-'L-score-2'!B7/'L-score-2'!B$6</f>
        <v>0.12364202435964278</v>
      </c>
      <c r="C7" s="22">
        <f>1-'L-score-2'!C7/'L-score-2'!C$6</f>
        <v>0.47863609520495221</v>
      </c>
      <c r="D7" s="22">
        <f>1-'L-score-2'!D7/'L-score-2'!D$6</f>
        <v>0.2907766645026657</v>
      </c>
      <c r="E7" s="22">
        <f>1-'L-score-2'!E7/'L-score-2'!E$6</f>
        <v>0.32781468832510618</v>
      </c>
      <c r="F7" s="22">
        <f>1-'L-score-2'!F7/'L-score-2'!F$6</f>
        <v>0.29108049603387265</v>
      </c>
      <c r="G7" s="22">
        <f>1-'L-score-2'!G7/'L-score-2'!G$6</f>
        <v>0.61434839304965139</v>
      </c>
      <c r="H7" s="22">
        <f>1-'L-score-2'!H7/'L-score-2'!H$6</f>
        <v>0.31806058417631378</v>
      </c>
      <c r="I7" s="22">
        <f>1-'L-score-2'!I7/'L-score-2'!I$6</f>
        <v>0.34458520189084063</v>
      </c>
      <c r="J7" s="22">
        <f>1-'L-score-2'!J7/'L-score-2'!J$6</f>
        <v>0.52956582255519991</v>
      </c>
      <c r="K7" s="22">
        <f>1-'L-score-2'!K7/'L-score-2'!K$6</f>
        <v>0.25228372344996364</v>
      </c>
      <c r="L7" s="22">
        <f>1-'L-score-2'!L7/'L-score-2'!L$6</f>
        <v>0.3627945927858709</v>
      </c>
      <c r="M7" s="22">
        <f>1-'L-score-2'!M7/'L-score-2'!M$6</f>
        <v>0.68024608083483618</v>
      </c>
      <c r="N7" s="36">
        <f t="shared" si="0"/>
        <v>0.42091954657134889</v>
      </c>
      <c r="O7" s="27">
        <f t="shared" si="1"/>
        <v>8</v>
      </c>
    </row>
    <row r="8" spans="1:15">
      <c r="A8" s="28" t="s">
        <v>16</v>
      </c>
      <c r="B8" s="34">
        <f>1-'L-score-2'!B8/'L-score-2'!B$6</f>
        <v>0</v>
      </c>
      <c r="C8" s="34">
        <f>1-'L-score-2'!C8/'L-score-2'!C$6</f>
        <v>0.15544315789103669</v>
      </c>
      <c r="D8" s="22">
        <f>1-'L-score-2'!D8/'L-score-2'!D$6</f>
        <v>0.39742862201560814</v>
      </c>
      <c r="E8" s="22">
        <f>1-'L-score-2'!E8/'L-score-2'!E$6</f>
        <v>0.44550831324379137</v>
      </c>
      <c r="F8" s="22">
        <f>1-'L-score-2'!F8/'L-score-2'!F$6</f>
        <v>0.40873693110874765</v>
      </c>
      <c r="G8" s="22">
        <f>1-'L-score-2'!G8/'L-score-2'!G$6</f>
        <v>0.50688255869240806</v>
      </c>
      <c r="H8" s="22">
        <f>1-'L-score-2'!H8/'L-score-2'!H$6</f>
        <v>0.21256685589118929</v>
      </c>
      <c r="I8" s="22">
        <f>1-'L-score-2'!I8/'L-score-2'!I$6</f>
        <v>0.38429632025319016</v>
      </c>
      <c r="J8" s="22">
        <f>1-'L-score-2'!J8/'L-score-2'!J$6</f>
        <v>0.57458068441899979</v>
      </c>
      <c r="K8" s="22">
        <f>1-'L-score-2'!K8/'L-score-2'!K$6</f>
        <v>0.30155112613874824</v>
      </c>
      <c r="L8" s="22">
        <f>1-'L-score-2'!L8/'L-score-2'!L$6</f>
        <v>0.45697834517890867</v>
      </c>
      <c r="M8" s="22">
        <f>1-'L-score-2'!M8/'L-score-2'!M$6</f>
        <v>0.69497523810865647</v>
      </c>
      <c r="N8" s="36">
        <f t="shared" si="0"/>
        <v>0.44212469322046732</v>
      </c>
      <c r="O8" s="27">
        <f t="shared" si="1"/>
        <v>7</v>
      </c>
    </row>
    <row r="9" spans="1:15">
      <c r="A9" s="28" t="s">
        <v>35</v>
      </c>
      <c r="B9" s="34">
        <f>1-'L-score-2'!B9/'L-score-2'!B$6</f>
        <v>0</v>
      </c>
      <c r="C9" s="22">
        <f>1-'L-score-2'!C9/'L-score-2'!C$6</f>
        <v>0.51084518825510306</v>
      </c>
      <c r="D9" s="22">
        <f>1-'L-score-2'!D9/'L-score-2'!D$6</f>
        <v>0.28589933914738364</v>
      </c>
      <c r="E9" s="22">
        <f>1-'L-score-2'!E9/'L-score-2'!E$6</f>
        <v>0.41289868174338962</v>
      </c>
      <c r="F9" s="22">
        <f>1-'L-score-2'!F9/'L-score-2'!F$6</f>
        <v>0.32042589951255895</v>
      </c>
      <c r="G9" s="22">
        <f>1-'L-score-2'!G9/'L-score-2'!G$6</f>
        <v>-0.1611652096544125</v>
      </c>
      <c r="H9" s="22">
        <f>1-'L-score-2'!H9/'L-score-2'!H$6</f>
        <v>0.3120272340069965</v>
      </c>
      <c r="I9" s="22">
        <f>1-'L-score-2'!I9/'L-score-2'!I$6</f>
        <v>0.33939203178737576</v>
      </c>
      <c r="J9" s="22">
        <f>1-'L-score-2'!J9/'L-score-2'!J$6</f>
        <v>0.52018113190093818</v>
      </c>
      <c r="K9" s="22">
        <f>1-'L-score-2'!K9/'L-score-2'!K$6</f>
        <v>0.28443954593288623</v>
      </c>
      <c r="L9" s="22">
        <f>1-'L-score-2'!L9/'L-score-2'!L$6</f>
        <v>0.40571842332862196</v>
      </c>
      <c r="M9" s="22">
        <f>1-'L-score-2'!M9/'L-score-2'!M$6</f>
        <v>0.68113341129395844</v>
      </c>
      <c r="N9" s="36">
        <f t="shared" si="0"/>
        <v>0.3747176601473059</v>
      </c>
      <c r="O9" s="27">
        <f t="shared" si="1"/>
        <v>12</v>
      </c>
    </row>
    <row r="10" spans="1:15">
      <c r="A10" s="28" t="s">
        <v>54</v>
      </c>
      <c r="B10" s="22">
        <f>1-'L-score-2'!B10/'L-score-2'!B$6</f>
        <v>-0.78089716448122237</v>
      </c>
      <c r="C10" s="22">
        <f>1-'L-score-2'!C10/'L-score-2'!C$6</f>
        <v>0.41410981752735676</v>
      </c>
      <c r="D10" s="22">
        <f>1-'L-score-2'!D10/'L-score-2'!D$6</f>
        <v>0.2108213670130582</v>
      </c>
      <c r="E10" s="22">
        <f>1-'L-score-2'!E10/'L-score-2'!E$6</f>
        <v>0.27276695174683352</v>
      </c>
      <c r="F10" s="22">
        <f>1-'L-score-2'!F10/'L-score-2'!F$6</f>
        <v>0.1690708937825377</v>
      </c>
      <c r="G10" s="22">
        <f>1-'L-score-2'!G10/'L-score-2'!G$6</f>
        <v>0.48746769387207489</v>
      </c>
      <c r="H10" s="34">
        <f>1-'L-score-2'!H10/'L-score-2'!H$6</f>
        <v>0.15839054956680287</v>
      </c>
      <c r="I10" s="22">
        <f>1-'L-score-2'!I10/'L-score-2'!I$6</f>
        <v>-6.7676963104351451E-2</v>
      </c>
      <c r="J10" s="22">
        <f>1-'L-score-2'!J10/'L-score-2'!J$6</f>
        <v>0.46475248655277746</v>
      </c>
      <c r="K10" s="22">
        <f>1-'L-score-2'!K10/'L-score-2'!K$6</f>
        <v>0.10622505339585164</v>
      </c>
      <c r="L10" s="22">
        <f>1-'L-score-2'!L10/'L-score-2'!L$6</f>
        <v>5.4383899038030759E-2</v>
      </c>
      <c r="M10" s="22">
        <f>1-'L-score-2'!M10/'L-score-2'!M$6</f>
        <v>0.30827967669822665</v>
      </c>
      <c r="N10" s="36">
        <f t="shared" si="0"/>
        <v>0.20065301378985281</v>
      </c>
      <c r="O10" s="27">
        <f t="shared" si="1"/>
        <v>20</v>
      </c>
    </row>
    <row r="11" spans="1:15">
      <c r="A11" s="28" t="s">
        <v>15</v>
      </c>
      <c r="B11" s="34">
        <f>1-'L-score-2'!B11/'L-score-2'!B$6</f>
        <v>0</v>
      </c>
      <c r="C11" s="34">
        <f>1-'L-score-2'!C11/'L-score-2'!C$6</f>
        <v>0.41410981752735676</v>
      </c>
      <c r="D11" s="22">
        <f>1-'L-score-2'!D11/'L-score-2'!D$6</f>
        <v>0.40962571862236374</v>
      </c>
      <c r="E11" s="22">
        <f>1-'L-score-2'!E11/'L-score-2'!E$6</f>
        <v>0.47269974744575827</v>
      </c>
      <c r="F11" s="22">
        <f>1-'L-score-2'!F11/'L-score-2'!F$6</f>
        <v>0.39237041495246971</v>
      </c>
      <c r="G11" s="22">
        <f>1-'L-score-2'!G11/'L-score-2'!G$6</f>
        <v>0.63335604766007125</v>
      </c>
      <c r="H11" s="22">
        <f>1-'L-score-2'!H11/'L-score-2'!H$6</f>
        <v>0.24267019202720408</v>
      </c>
      <c r="I11" s="22">
        <f>1-'L-score-2'!I11/'L-score-2'!I$6</f>
        <v>0.36879015654011971</v>
      </c>
      <c r="J11" s="22">
        <f>1-'L-score-2'!J11/'L-score-2'!J$6</f>
        <v>0.55032039909144981</v>
      </c>
      <c r="K11" s="22">
        <f>1-'L-score-2'!K11/'L-score-2'!K$6</f>
        <v>0.34023120559426623</v>
      </c>
      <c r="L11" s="22">
        <f>1-'L-score-2'!L11/'L-score-2'!L$6</f>
        <v>0.40149826567611202</v>
      </c>
      <c r="M11" s="22">
        <f>1-'L-score-2'!M11/'L-score-2'!M$6</f>
        <v>0.74146248966786898</v>
      </c>
      <c r="N11" s="36">
        <f t="shared" si="0"/>
        <v>0.46189901518149196</v>
      </c>
      <c r="O11" s="27">
        <f t="shared" si="1"/>
        <v>5</v>
      </c>
    </row>
    <row r="12" spans="1:15">
      <c r="A12" s="28" t="s">
        <v>13</v>
      </c>
      <c r="B12" s="22">
        <f>1-'L-score-2'!B12/'L-score-2'!B$6</f>
        <v>0.36654095313519797</v>
      </c>
      <c r="C12" s="22">
        <f>1-'L-score-2'!C12/'L-score-2'!C$6</f>
        <v>0.51996135067016769</v>
      </c>
      <c r="D12" s="22">
        <f>1-'L-score-2'!D12/'L-score-2'!D$6</f>
        <v>0.3573242354493632</v>
      </c>
      <c r="E12" s="22">
        <f>1-'L-score-2'!E12/'L-score-2'!E$6</f>
        <v>0.40675463016109903</v>
      </c>
      <c r="F12" s="22">
        <f>1-'L-score-2'!F12/'L-score-2'!F$6</f>
        <v>0.31805877325330545</v>
      </c>
      <c r="G12" s="22">
        <f>1-'L-score-2'!G12/'L-score-2'!G$6</f>
        <v>0.58854762476403</v>
      </c>
      <c r="H12" s="22">
        <f>1-'L-score-2'!H12/'L-score-2'!H$6</f>
        <v>0.32464676141073112</v>
      </c>
      <c r="I12" s="22">
        <f>1-'L-score-2'!I12/'L-score-2'!I$6</f>
        <v>0.34969809500983251</v>
      </c>
      <c r="J12" s="22">
        <f>1-'L-score-2'!J12/'L-score-2'!J$6</f>
        <v>0.60351380277985145</v>
      </c>
      <c r="K12" s="22">
        <f>1-'L-score-2'!K12/'L-score-2'!K$6</f>
        <v>0.47691057518073643</v>
      </c>
      <c r="L12" s="22">
        <f>1-'L-score-2'!L12/'L-score-2'!L$6</f>
        <v>0.46049453372560567</v>
      </c>
      <c r="M12" s="22">
        <f>1-'L-score-2'!M12/'L-score-2'!M$6</f>
        <v>0.71435150614292153</v>
      </c>
      <c r="N12" s="36">
        <f t="shared" si="0"/>
        <v>0.48891710907429808</v>
      </c>
      <c r="O12" s="27">
        <f t="shared" si="1"/>
        <v>3</v>
      </c>
    </row>
    <row r="13" spans="1:15">
      <c r="A13" s="28" t="s">
        <v>43</v>
      </c>
      <c r="B13" s="22">
        <f>1-'L-score-2'!B13/'L-score-2'!B$6</f>
        <v>0.33023843589383706</v>
      </c>
      <c r="C13" s="22">
        <f>1-'L-score-2'!C13/'L-score-2'!C$6</f>
        <v>5.7093443850380177E-2</v>
      </c>
      <c r="D13" s="22">
        <f>1-'L-score-2'!D13/'L-score-2'!D$6</f>
        <v>0.23130446888908052</v>
      </c>
      <c r="E13" s="22">
        <f>1-'L-score-2'!E13/'L-score-2'!E$6</f>
        <v>0.34653024911032027</v>
      </c>
      <c r="F13" s="22">
        <f>1-'L-score-2'!F13/'L-score-2'!F$6</f>
        <v>0.14739574888308105</v>
      </c>
      <c r="G13" s="22">
        <f>1-'L-score-2'!G13/'L-score-2'!G$6</f>
        <v>0.55217586773435778</v>
      </c>
      <c r="H13" s="22">
        <f>1-'L-score-2'!H13/'L-score-2'!H$6</f>
        <v>0.34077871772470991</v>
      </c>
      <c r="I13" s="22">
        <f>1-'L-score-2'!I13/'L-score-2'!I$6</f>
        <v>0.27034804981793292</v>
      </c>
      <c r="J13" s="22">
        <f>1-'L-score-2'!J13/'L-score-2'!J$6</f>
        <v>0.10410603703144294</v>
      </c>
      <c r="K13" s="22">
        <f>1-'L-score-2'!K13/'L-score-2'!K$6</f>
        <v>-1.41643782730256</v>
      </c>
      <c r="L13" s="22">
        <f>1-'L-score-2'!L13/'L-score-2'!L$6</f>
        <v>0.40371622548221875</v>
      </c>
      <c r="M13" s="22">
        <f>1-'L-score-2'!M13/'L-score-2'!M$6</f>
        <v>0.4488914680079652</v>
      </c>
      <c r="N13" s="36">
        <f t="shared" si="0"/>
        <v>9.9011298164083106E-2</v>
      </c>
      <c r="O13" s="27">
        <f t="shared" si="1"/>
        <v>21</v>
      </c>
    </row>
    <row r="14" spans="1:15">
      <c r="A14" s="28" t="s">
        <v>17</v>
      </c>
      <c r="B14" s="31">
        <f>1-'L-score-2'!B14/'L-score-2'!B$6</f>
        <v>0.23103770498714671</v>
      </c>
      <c r="C14" s="22">
        <f>1-'L-score-2'!C14/'L-score-2'!C$6</f>
        <v>0.60833807881721458</v>
      </c>
      <c r="D14" s="22">
        <f>1-'L-score-2'!D14/'L-score-2'!D$6</f>
        <v>0.42450284725028109</v>
      </c>
      <c r="E14" s="22">
        <f>1-'L-score-2'!E14/'L-score-2'!E$6</f>
        <v>0.4672947040140818</v>
      </c>
      <c r="F14" s="22">
        <f>1-'L-score-2'!F14/'L-score-2'!F$6</f>
        <v>0.33178242591966611</v>
      </c>
      <c r="G14" s="22">
        <f>1-'L-score-2'!G14/'L-score-2'!G$6</f>
        <v>0.56130279021377372</v>
      </c>
      <c r="H14" s="22">
        <f>1-'L-score-2'!H14/'L-score-2'!H$6</f>
        <v>0.40668152311690009</v>
      </c>
      <c r="I14" s="22">
        <f>1-'L-score-2'!I14/'L-score-2'!I$6</f>
        <v>0.40835227157877108</v>
      </c>
      <c r="J14" s="22">
        <f>1-'L-score-2'!J14/'L-score-2'!J$6</f>
        <v>0.60577000208853815</v>
      </c>
      <c r="K14" s="22">
        <f>1-'L-score-2'!K14/'L-score-2'!K$6</f>
        <v>0.34444994489174496</v>
      </c>
      <c r="L14" s="22">
        <f>1-'L-score-2'!L14/'L-score-2'!L$6</f>
        <v>0.41439004276840885</v>
      </c>
      <c r="M14" s="22">
        <f>1-'L-score-2'!M14/'L-score-2'!M$6</f>
        <v>0.71962500234821158</v>
      </c>
      <c r="N14" s="36">
        <f t="shared" si="0"/>
        <v>0.48488383195004514</v>
      </c>
      <c r="O14" s="27">
        <f t="shared" si="1"/>
        <v>4</v>
      </c>
    </row>
    <row r="15" spans="1:15">
      <c r="A15" s="28" t="s">
        <v>49</v>
      </c>
      <c r="B15" s="34">
        <f>1-'L-score-2'!B15/'L-score-2'!B$6</f>
        <v>0</v>
      </c>
      <c r="C15" s="22">
        <f>1-'L-score-2'!C15/'L-score-2'!C$6</f>
        <v>0.48382185453510074</v>
      </c>
      <c r="D15" s="22">
        <f>1-'L-score-2'!D15/'L-score-2'!D$6</f>
        <v>0.2643191038917212</v>
      </c>
      <c r="E15" s="22">
        <f>1-'L-score-2'!E15/'L-score-2'!E$6</f>
        <v>7.8295402364826128E-2</v>
      </c>
      <c r="F15" s="34">
        <f>1-'L-score-2'!F15/'L-score-2'!F$6</f>
        <v>0.23898631299015494</v>
      </c>
      <c r="G15" s="22">
        <f>1-'L-score-2'!G15/'L-score-2'!G$6</f>
        <v>0.57753117629612905</v>
      </c>
      <c r="H15" s="22">
        <f>1-'L-score-2'!H15/'L-score-2'!H$6</f>
        <v>0.37039562572787033</v>
      </c>
      <c r="I15" s="22">
        <f>1-'L-score-2'!I15/'L-score-2'!I$6</f>
        <v>0.36842919887612224</v>
      </c>
      <c r="J15" s="22">
        <f>1-'L-score-2'!J15/'L-score-2'!J$6</f>
        <v>0.53853136023090986</v>
      </c>
      <c r="K15" s="22">
        <f>1-'L-score-2'!K15/'L-score-2'!K$6</f>
        <v>0.31821903818970942</v>
      </c>
      <c r="L15" s="22">
        <f>1-'L-score-2'!L15/'L-score-2'!L$6</f>
        <v>0.41676525281633348</v>
      </c>
      <c r="M15" s="22">
        <f>1-'L-score-2'!M15/'L-score-2'!M$6</f>
        <v>0.65401626371355581</v>
      </c>
      <c r="N15" s="36">
        <f t="shared" si="0"/>
        <v>0.41968833068658856</v>
      </c>
      <c r="O15" s="27">
        <f t="shared" si="1"/>
        <v>9</v>
      </c>
    </row>
    <row r="16" spans="1:15">
      <c r="A16" s="28" t="s">
        <v>44</v>
      </c>
      <c r="B16" s="34">
        <f>1-'L-score-2'!B16/'L-score-2'!B$6</f>
        <v>0</v>
      </c>
      <c r="C16" s="34">
        <f>1-'L-score-2'!C16/'L-score-2'!C$6</f>
        <v>5.7093443850380177E-2</v>
      </c>
      <c r="D16" s="34">
        <f>1-'L-score-2'!D16/'L-score-2'!D$6</f>
        <v>0.2108213670130582</v>
      </c>
      <c r="E16" s="22">
        <f>1-'L-score-2'!E16/'L-score-2'!E$6</f>
        <v>0.18072575861937012</v>
      </c>
      <c r="F16" s="22">
        <f>1-'L-score-2'!F16/'L-score-2'!F$6</f>
        <v>0.20394844721464178</v>
      </c>
      <c r="G16" s="22">
        <f>1-'L-score-2'!G16/'L-score-2'!G$6</f>
        <v>0.60189258594960005</v>
      </c>
      <c r="H16" s="22">
        <f>1-'L-score-2'!H16/'L-score-2'!H$6</f>
        <v>9.4089525158107645E-2</v>
      </c>
      <c r="I16" s="22">
        <f>1-'L-score-2'!I16/'L-score-2'!I$6</f>
        <v>0.32855579394803947</v>
      </c>
      <c r="J16" s="22">
        <f>1-'L-score-2'!J16/'L-score-2'!J$6</f>
        <v>0.51356863232551131</v>
      </c>
      <c r="K16" s="31">
        <f>1-'L-score-2'!K16/'L-score-2'!K$6</f>
        <v>2.1588736744440951E-2</v>
      </c>
      <c r="L16" s="22">
        <f>1-'L-score-2'!L16/'L-score-2'!L$6</f>
        <v>0.45420818103525518</v>
      </c>
      <c r="M16" s="22">
        <f>1-'L-score-2'!M16/'L-score-2'!M$6</f>
        <v>0.37563812650285544</v>
      </c>
      <c r="N16" s="36">
        <f t="shared" si="0"/>
        <v>0.30422663295481256</v>
      </c>
      <c r="O16" s="27">
        <f t="shared" si="1"/>
        <v>17</v>
      </c>
    </row>
    <row r="17" spans="1:15">
      <c r="A17" s="28" t="s">
        <v>33</v>
      </c>
      <c r="B17" s="34">
        <f>1-'L-score-2'!B17/'L-score-2'!B$6</f>
        <v>0</v>
      </c>
      <c r="C17" s="22">
        <f>1-'L-score-2'!C17/'L-score-2'!C$6</f>
        <v>0.54717538253872844</v>
      </c>
      <c r="D17" s="22">
        <f>1-'L-score-2'!D17/'L-score-2'!D$6</f>
        <v>0.36825773706025755</v>
      </c>
      <c r="E17" s="22">
        <f>1-'L-score-2'!E17/'L-score-2'!E$6</f>
        <v>0.32270500899246168</v>
      </c>
      <c r="F17" s="22">
        <f>1-'L-score-2'!F17/'L-score-2'!F$6</f>
        <v>0.23898631299015494</v>
      </c>
      <c r="G17" s="22">
        <f>1-'L-score-2'!G17/'L-score-2'!G$6</f>
        <v>0.59044068147687845</v>
      </c>
      <c r="H17" s="22">
        <f>1-'L-score-2'!H17/'L-score-2'!H$6</f>
        <v>0.18793732836062516</v>
      </c>
      <c r="I17" s="22">
        <f>1-'L-score-2'!I17/'L-score-2'!I$6</f>
        <v>0.22069817875201048</v>
      </c>
      <c r="J17" s="22">
        <f>1-'L-score-2'!J17/'L-score-2'!J$6</f>
        <v>0.42997652020642552</v>
      </c>
      <c r="K17" s="22">
        <f>1-'L-score-2'!K17/'L-score-2'!K$6</f>
        <v>0.166926640638135</v>
      </c>
      <c r="L17" s="22">
        <f>1-'L-score-2'!L17/'L-score-2'!L$6</f>
        <v>0.40784130159316434</v>
      </c>
      <c r="M17" s="22">
        <f>1-'L-score-2'!M17/'L-score-2'!M$6</f>
        <v>0.67139567130673283</v>
      </c>
      <c r="N17" s="36">
        <f t="shared" si="0"/>
        <v>0.37680415200032513</v>
      </c>
      <c r="O17" s="27">
        <f t="shared" si="1"/>
        <v>11</v>
      </c>
    </row>
    <row r="18" spans="1:15">
      <c r="A18" s="28" t="s">
        <v>7</v>
      </c>
      <c r="B18" s="22">
        <f>1-'L-score-2'!B18/'L-score-2'!B$6</f>
        <v>0.44302039078105515</v>
      </c>
      <c r="C18" s="22">
        <f>1-'L-score-2'!C18/'L-score-2'!C$6</f>
        <v>0.4497369771619194</v>
      </c>
      <c r="D18" s="22">
        <f>1-'L-score-2'!D18/'L-score-2'!D$6</f>
        <v>0.37429726715424783</v>
      </c>
      <c r="E18" s="22">
        <f>1-'L-score-2'!E18/'L-score-2'!E$6</f>
        <v>0.47121814372632309</v>
      </c>
      <c r="F18" s="22">
        <f>1-'L-score-2'!F18/'L-score-2'!F$6</f>
        <v>0.45973549379408019</v>
      </c>
      <c r="G18" s="22">
        <f>1-'L-score-2'!G18/'L-score-2'!G$6</f>
        <v>0.63587521949336456</v>
      </c>
      <c r="H18" s="22">
        <f>1-'L-score-2'!H18/'L-score-2'!H$6</f>
        <v>0.45402172364167548</v>
      </c>
      <c r="I18" s="22">
        <f>1-'L-score-2'!I18/'L-score-2'!I$6</f>
        <v>0.37607861369155737</v>
      </c>
      <c r="J18" s="22">
        <f>1-'L-score-2'!J18/'L-score-2'!J$6</f>
        <v>0.60636187500135508</v>
      </c>
      <c r="K18" s="22">
        <f>1-'L-score-2'!K18/'L-score-2'!K$6</f>
        <v>0.38333551275584865</v>
      </c>
      <c r="L18" s="22">
        <f>1-'L-score-2'!L18/'L-score-2'!L$6</f>
        <v>0.42244454643361939</v>
      </c>
      <c r="M18" s="22">
        <f>1-'L-score-2'!M18/'L-score-2'!M$6</f>
        <v>0.75112890272768262</v>
      </c>
      <c r="N18" s="36">
        <f t="shared" si="0"/>
        <v>0.50771817087821014</v>
      </c>
      <c r="O18" s="27">
        <f t="shared" si="1"/>
        <v>1</v>
      </c>
    </row>
    <row r="19" spans="1:15">
      <c r="A19" s="28" t="s">
        <v>52</v>
      </c>
      <c r="B19" s="22">
        <f>1-'L-score-2'!B19/'L-score-2'!B$6</f>
        <v>2.4014895639267175E-3</v>
      </c>
      <c r="C19" s="22">
        <f>1-'L-score-2'!C19/'L-score-2'!C$6</f>
        <v>0.14571667352125439</v>
      </c>
      <c r="D19" s="22">
        <f>1-'L-score-2'!D19/'L-score-2'!D$6</f>
        <v>4.6095491462789129E-2</v>
      </c>
      <c r="E19" s="22">
        <f>1-'L-score-2'!E19/'L-score-2'!E$6</f>
        <v>0.33475634255538977</v>
      </c>
      <c r="F19" s="22">
        <f>1-'L-score-2'!F19/'L-score-2'!F$6</f>
        <v>-1.2495202080580192E-3</v>
      </c>
      <c r="G19" s="22">
        <f>1-'L-score-2'!G19/'L-score-2'!G$6</f>
        <v>0.1785528502360878</v>
      </c>
      <c r="H19" s="22">
        <f>1-'L-score-2'!H19/'L-score-2'!H$6</f>
        <v>0.18935781787742756</v>
      </c>
      <c r="I19" s="22">
        <f>1-'L-score-2'!I19/'L-score-2'!I$6</f>
        <v>0.16461459828299652</v>
      </c>
      <c r="J19" s="22">
        <f>1-'L-score-2'!J19/'L-score-2'!J$6</f>
        <v>0.473467977796455</v>
      </c>
      <c r="K19" s="22">
        <f>1-'L-score-2'!K19/'L-score-2'!K$6</f>
        <v>2.1588736744440951E-2</v>
      </c>
      <c r="L19" s="22">
        <f>1-'L-score-2'!L19/'L-score-2'!L$6</f>
        <v>0.21483857165582676</v>
      </c>
      <c r="M19" s="22">
        <f>1-'L-score-2'!M19/'L-score-2'!M$6</f>
        <v>0.48720136618951015</v>
      </c>
      <c r="N19" s="36">
        <f t="shared" si="0"/>
        <v>0.23288945568076008</v>
      </c>
      <c r="O19" s="27">
        <f t="shared" si="1"/>
        <v>19</v>
      </c>
    </row>
    <row r="20" spans="1:15">
      <c r="A20" s="28" t="s">
        <v>50</v>
      </c>
      <c r="B20" s="22">
        <f>1-'L-score-2'!B20/'L-score-2'!B$6</f>
        <v>0.25938648879278181</v>
      </c>
      <c r="C20" s="22">
        <f>1-'L-score-2'!C20/'L-score-2'!C$6</f>
        <v>0.45524217786073584</v>
      </c>
      <c r="D20" s="22">
        <f>1-'L-score-2'!D20/'L-score-2'!D$6</f>
        <v>0.21557308951246412</v>
      </c>
      <c r="E20" s="34">
        <f>1-'L-score-2'!E20/'L-score-2'!E$6</f>
        <v>0</v>
      </c>
      <c r="F20" s="22">
        <f>1-'L-score-2'!F20/'L-score-2'!F$6</f>
        <v>0.24901270498223282</v>
      </c>
      <c r="G20" s="22">
        <f>1-'L-score-2'!G20/'L-score-2'!G$6</f>
        <v>-0.20847279694568788</v>
      </c>
      <c r="H20" s="22">
        <f>1-'L-score-2'!H20/'L-score-2'!H$6</f>
        <v>0.15839054956680287</v>
      </c>
      <c r="I20" s="22">
        <f>1-'L-score-2'!I20/'L-score-2'!I$6</f>
        <v>0.27048550249638326</v>
      </c>
      <c r="J20" s="22">
        <f>1-'L-score-2'!J20/'L-score-2'!J$6</f>
        <v>0.51710035750858363</v>
      </c>
      <c r="K20" s="22">
        <f>1-'L-score-2'!K20/'L-score-2'!K$6</f>
        <v>0.30092065033967863</v>
      </c>
      <c r="L20" s="22">
        <f>1-'L-score-2'!L20/'L-score-2'!L$6</f>
        <v>0.429847192991759</v>
      </c>
      <c r="M20" s="22">
        <f>1-'L-score-2'!M20/'L-score-2'!M$6</f>
        <v>0.70170814782461677</v>
      </c>
      <c r="N20" s="36">
        <f t="shared" si="0"/>
        <v>0.33199181206418155</v>
      </c>
      <c r="O20" s="27">
        <f t="shared" si="1"/>
        <v>14</v>
      </c>
    </row>
    <row r="21" spans="1:15">
      <c r="A21" s="28" t="s">
        <v>12</v>
      </c>
      <c r="B21" s="22">
        <f>1-'L-score-2'!B21/'L-score-2'!B$6</f>
        <v>0.23103770498714671</v>
      </c>
      <c r="C21" s="22">
        <f>1-'L-score-2'!C21/'L-score-2'!C$6</f>
        <v>0.38458543804331391</v>
      </c>
      <c r="D21" s="22">
        <f>1-'L-score-2'!D21/'L-score-2'!D$6</f>
        <v>0.30292306598084484</v>
      </c>
      <c r="E21" s="22">
        <f>1-'L-score-2'!E21/'L-score-2'!E$6</f>
        <v>0.29328578808403172</v>
      </c>
      <c r="F21" s="22">
        <f>1-'L-score-2'!F21/'L-score-2'!F$6</f>
        <v>0.3892063073288391</v>
      </c>
      <c r="G21" s="22">
        <f>1-'L-score-2'!G21/'L-score-2'!G$6</f>
        <v>0.59369895161024577</v>
      </c>
      <c r="H21" s="22">
        <f>1-'L-score-2'!H21/'L-score-2'!H$6</f>
        <v>0.25297470946736866</v>
      </c>
      <c r="I21" s="22">
        <f>1-'L-score-2'!I21/'L-score-2'!I$6</f>
        <v>0.36355482658149985</v>
      </c>
      <c r="J21" s="22">
        <f>1-'L-score-2'!J21/'L-score-2'!J$6</f>
        <v>0.43264320036307313</v>
      </c>
      <c r="K21" s="22">
        <f>1-'L-score-2'!K21/'L-score-2'!K$6</f>
        <v>0.40644984526100136</v>
      </c>
      <c r="L21" s="22">
        <f>1-'L-score-2'!L21/'L-score-2'!L$6</f>
        <v>0.39226164246049089</v>
      </c>
      <c r="M21" s="22">
        <f>1-'L-score-2'!M21/'L-score-2'!M$6</f>
        <v>0.21729616349188463</v>
      </c>
      <c r="N21" s="36">
        <f t="shared" si="0"/>
        <v>0.36090162873624837</v>
      </c>
      <c r="O21" s="27">
        <f t="shared" si="1"/>
        <v>13</v>
      </c>
    </row>
    <row r="22" spans="1:15">
      <c r="A22" s="28" t="s">
        <v>40</v>
      </c>
      <c r="B22" s="34">
        <f>1-'L-score-2'!B22/'L-score-2'!B$6</f>
        <v>0</v>
      </c>
      <c r="C22" s="22">
        <f>1-'L-score-2'!C22/'L-score-2'!C$6</f>
        <v>0.15544315789103669</v>
      </c>
      <c r="D22" s="22">
        <f>1-'L-score-2'!D22/'L-score-2'!D$6</f>
        <v>0.19633769311439098</v>
      </c>
      <c r="E22" s="22">
        <f>1-'L-score-2'!E22/'L-score-2'!E$6</f>
        <v>0.3033616500210462</v>
      </c>
      <c r="F22" s="22">
        <f>1-'L-score-2'!F22/'L-score-2'!F$6</f>
        <v>0.12619421244958184</v>
      </c>
      <c r="G22" s="22">
        <f>1-'L-score-2'!G22/'L-score-2'!G$6</f>
        <v>0.58082063449470622</v>
      </c>
      <c r="H22" s="22">
        <f>1-'L-score-2'!H22/'L-score-2'!H$6</f>
        <v>0.24687421431038736</v>
      </c>
      <c r="I22" s="22">
        <f>1-'L-score-2'!I22/'L-score-2'!I$6</f>
        <v>0.27591777095647996</v>
      </c>
      <c r="J22" s="22">
        <f>1-'L-score-2'!J22/'L-score-2'!J$6</f>
        <v>0.57984611304266753</v>
      </c>
      <c r="K22" s="22">
        <f>1-'L-score-2'!K22/'L-score-2'!K$6</f>
        <v>0.25184161202543087</v>
      </c>
      <c r="L22" s="22">
        <f>1-'L-score-2'!L22/'L-score-2'!L$6</f>
        <v>0.223292600644726</v>
      </c>
      <c r="M22" s="34">
        <f>1-'L-score-2'!M22/'L-score-2'!M$6</f>
        <v>0.37563812650285544</v>
      </c>
      <c r="N22" s="36">
        <f t="shared" si="0"/>
        <v>0.31878986916685509</v>
      </c>
      <c r="O22" s="27">
        <f t="shared" si="1"/>
        <v>15</v>
      </c>
    </row>
    <row r="23" spans="1:15">
      <c r="A23" s="28" t="s">
        <v>19</v>
      </c>
      <c r="B23" s="22">
        <f>1-'L-score-2'!B23/'L-score-2'!B$6</f>
        <v>-3.4765030256100227E-2</v>
      </c>
      <c r="C23" s="22">
        <f>1-'L-score-2'!C23/'L-score-2'!C$6</f>
        <v>0.53820773619327822</v>
      </c>
      <c r="D23" s="22">
        <f>1-'L-score-2'!D23/'L-score-2'!D$6</f>
        <v>0.3078435200276024</v>
      </c>
      <c r="E23" s="22">
        <f>1-'L-score-2'!E23/'L-score-2'!E$6</f>
        <v>-0.16020931389430992</v>
      </c>
      <c r="F23" s="22">
        <f>1-'L-score-2'!F23/'L-score-2'!F$6</f>
        <v>0.35483350876084052</v>
      </c>
      <c r="G23" s="22">
        <f>1-'L-score-2'!G23/'L-score-2'!G$6</f>
        <v>0.5363323306076142</v>
      </c>
      <c r="H23" s="22">
        <f>1-'L-score-2'!H23/'L-score-2'!H$6</f>
        <v>0.33892178578809196</v>
      </c>
      <c r="I23" s="22">
        <f>1-'L-score-2'!I23/'L-score-2'!I$6</f>
        <v>0.25972434385115839</v>
      </c>
      <c r="J23" s="22">
        <f>1-'L-score-2'!J23/'L-score-2'!J$6</f>
        <v>0.59932660905963031</v>
      </c>
      <c r="K23" s="22">
        <f>1-'L-score-2'!K23/'L-score-2'!K$6</f>
        <v>0.21027224100676867</v>
      </c>
      <c r="L23" s="22">
        <f>1-'L-score-2'!L23/'L-score-2'!L$6</f>
        <v>0.39800219053243835</v>
      </c>
      <c r="M23" s="22">
        <f>1-'L-score-2'!M23/'L-score-2'!M$6</f>
        <v>0.67083239404869244</v>
      </c>
      <c r="N23" s="36">
        <f t="shared" si="0"/>
        <v>0.39347983642893991</v>
      </c>
      <c r="O23" s="27">
        <f t="shared" si="1"/>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sqref="A1:M17"/>
    </sheetView>
  </sheetViews>
  <sheetFormatPr defaultRowHeight="15"/>
  <cols>
    <col min="1" max="1" width="26.5703125" bestFit="1" customWidth="1"/>
  </cols>
  <sheetData>
    <row r="1" spans="1:13">
      <c r="A1" s="27" t="s">
        <v>67</v>
      </c>
      <c r="B1" s="27">
        <v>1</v>
      </c>
      <c r="C1" s="27">
        <v>2</v>
      </c>
      <c r="D1" s="27">
        <v>3</v>
      </c>
      <c r="E1" s="27">
        <v>4</v>
      </c>
      <c r="F1" s="27">
        <v>5</v>
      </c>
      <c r="G1" s="27">
        <v>6</v>
      </c>
      <c r="H1" s="27">
        <v>7</v>
      </c>
      <c r="I1" s="27">
        <v>8</v>
      </c>
      <c r="J1" s="27">
        <v>9</v>
      </c>
      <c r="K1" s="27">
        <v>10</v>
      </c>
      <c r="L1" s="27">
        <v>11</v>
      </c>
      <c r="M1" s="27">
        <v>12</v>
      </c>
    </row>
    <row r="2" spans="1:13">
      <c r="A2" s="28" t="s">
        <v>23</v>
      </c>
      <c r="B2" s="29">
        <v>1.92899</v>
      </c>
      <c r="C2" s="29">
        <v>3.4685299999999999</v>
      </c>
      <c r="D2" s="37"/>
      <c r="E2" s="29">
        <v>7.1627400000000003</v>
      </c>
      <c r="F2" s="29">
        <v>7.4295900000000001</v>
      </c>
      <c r="G2" s="29">
        <v>6.3260100000000001</v>
      </c>
      <c r="H2" s="29">
        <v>5.0388299999999999</v>
      </c>
      <c r="I2" s="29">
        <v>2.02658</v>
      </c>
      <c r="J2" s="29">
        <v>0.66422000000000003</v>
      </c>
      <c r="K2" s="29">
        <v>2.3518300000000001</v>
      </c>
      <c r="L2" s="29">
        <v>2.0861399999999999</v>
      </c>
      <c r="M2" s="29">
        <v>7.23447</v>
      </c>
    </row>
    <row r="3" spans="1:13">
      <c r="A3" s="28" t="s">
        <v>71</v>
      </c>
      <c r="B3" s="29">
        <v>4.0287499999999996</v>
      </c>
      <c r="C3" s="29">
        <v>7.9720800000000001</v>
      </c>
      <c r="D3" s="29">
        <v>5.7039499999999999</v>
      </c>
      <c r="E3" s="29">
        <v>12.15104</v>
      </c>
      <c r="F3" s="29">
        <v>38.335410000000003</v>
      </c>
      <c r="G3" s="29">
        <v>44.229790000000001</v>
      </c>
      <c r="H3" s="29">
        <v>18.223949999999999</v>
      </c>
      <c r="I3" s="29">
        <v>31.56729</v>
      </c>
      <c r="J3" s="29">
        <v>42.949579999999997</v>
      </c>
      <c r="K3" s="29">
        <v>2.8558300000000001</v>
      </c>
      <c r="L3" s="29">
        <v>3.2039499999999999</v>
      </c>
      <c r="M3" s="29">
        <v>22.383330000000001</v>
      </c>
    </row>
    <row r="4" spans="1:13">
      <c r="A4" s="28" t="s">
        <v>16</v>
      </c>
      <c r="B4" s="29">
        <v>1.85897</v>
      </c>
      <c r="C4" s="37"/>
      <c r="D4" s="37"/>
      <c r="E4" s="24"/>
      <c r="F4" s="29">
        <v>6.8767399999999999</v>
      </c>
      <c r="G4" s="29">
        <v>6.1505000000000001</v>
      </c>
      <c r="H4" s="29">
        <v>4.4237900000000003</v>
      </c>
      <c r="I4" s="29">
        <v>1.32639</v>
      </c>
      <c r="J4" s="29">
        <v>1.25915</v>
      </c>
      <c r="K4" s="29">
        <v>3.0822400000000001</v>
      </c>
      <c r="L4" s="29">
        <v>1.5581100000000001</v>
      </c>
      <c r="M4" s="29">
        <v>6.5812299999999997</v>
      </c>
    </row>
    <row r="5" spans="1:13">
      <c r="A5" s="28" t="s">
        <v>15</v>
      </c>
      <c r="B5" s="29">
        <v>2.0569299999999999</v>
      </c>
      <c r="C5" s="37"/>
      <c r="D5" s="29">
        <v>0.87970999999999999</v>
      </c>
      <c r="E5" s="29">
        <v>7.0421899999999997</v>
      </c>
      <c r="F5" s="29">
        <v>11.0464</v>
      </c>
      <c r="G5" s="29">
        <v>6.5756500000000004</v>
      </c>
      <c r="H5" s="29">
        <v>6.0238800000000001</v>
      </c>
      <c r="I5" s="29">
        <v>0.69721</v>
      </c>
      <c r="J5" s="29">
        <v>2.7744599999999999</v>
      </c>
      <c r="K5" s="29">
        <v>2.78586</v>
      </c>
      <c r="L5" s="29">
        <v>2.14229</v>
      </c>
      <c r="M5" s="29">
        <v>7.3595499999999996</v>
      </c>
    </row>
    <row r="6" spans="1:13">
      <c r="A6" s="28" t="s">
        <v>38</v>
      </c>
      <c r="B6" s="37"/>
      <c r="C6" s="37"/>
      <c r="D6" s="37"/>
      <c r="E6" s="29">
        <v>3.4623499999999998</v>
      </c>
      <c r="F6" s="29">
        <v>29.522600000000001</v>
      </c>
      <c r="G6" s="29">
        <v>27.731860000000001</v>
      </c>
      <c r="H6" s="29">
        <v>17.032399999999999</v>
      </c>
      <c r="I6" s="29">
        <v>2.4935399999999999</v>
      </c>
      <c r="J6" s="29">
        <v>1.2563899999999999</v>
      </c>
      <c r="K6" s="29">
        <v>1.79504</v>
      </c>
      <c r="L6" s="29">
        <v>1.6348199999999999</v>
      </c>
      <c r="M6" s="29">
        <v>10.356999999999999</v>
      </c>
    </row>
    <row r="7" spans="1:13">
      <c r="A7" s="28" t="s">
        <v>30</v>
      </c>
      <c r="B7" s="37"/>
      <c r="C7" s="29">
        <v>4.3259699999999999</v>
      </c>
      <c r="D7" s="29">
        <v>4.3537299999999997</v>
      </c>
      <c r="E7" s="29">
        <v>9.7249099999999995</v>
      </c>
      <c r="F7" s="29">
        <v>10.51628</v>
      </c>
      <c r="G7" s="29">
        <v>44.174050000000001</v>
      </c>
      <c r="H7" s="29">
        <v>4.0081199999999999</v>
      </c>
      <c r="I7" s="29">
        <v>4.6924000000000001</v>
      </c>
      <c r="J7" s="29">
        <v>7.36395</v>
      </c>
      <c r="K7" s="29">
        <v>1.7986500000000001</v>
      </c>
      <c r="L7" s="29">
        <v>2.1575000000000002</v>
      </c>
      <c r="M7" s="29">
        <v>4.4200799999999996</v>
      </c>
    </row>
    <row r="8" spans="1:13">
      <c r="A8" s="28" t="s">
        <v>14</v>
      </c>
      <c r="B8" s="29">
        <v>3.7271000000000001</v>
      </c>
      <c r="C8" s="29">
        <v>1.7829999999999999</v>
      </c>
      <c r="D8" s="29">
        <v>0.92191000000000001</v>
      </c>
      <c r="E8" s="29">
        <v>5.0888600000000004</v>
      </c>
      <c r="F8" s="29">
        <v>6.2133099999999999</v>
      </c>
      <c r="G8" s="29">
        <v>3.82599</v>
      </c>
      <c r="H8" s="29">
        <v>4.9341999999999997</v>
      </c>
      <c r="I8" s="29">
        <v>1.47858</v>
      </c>
      <c r="J8" s="29">
        <v>1.65933</v>
      </c>
      <c r="K8" s="29">
        <v>2.06134</v>
      </c>
      <c r="L8" s="29">
        <v>2.1234999999999999</v>
      </c>
      <c r="M8" s="29">
        <v>6.8457100000000004</v>
      </c>
    </row>
    <row r="9" spans="1:13" s="27" customFormat="1">
      <c r="A9" s="21" t="s">
        <v>43</v>
      </c>
      <c r="B9" s="18">
        <v>1.62605</v>
      </c>
      <c r="C9" s="18">
        <v>3.27786</v>
      </c>
      <c r="D9" s="52">
        <v>13.735290000000001</v>
      </c>
      <c r="E9" s="18">
        <v>6.6875600000000004</v>
      </c>
      <c r="F9" s="50"/>
      <c r="G9" s="18">
        <v>10.014749999999999</v>
      </c>
      <c r="H9" s="18">
        <v>6.6129600000000002</v>
      </c>
      <c r="I9" s="18">
        <v>2.2259000000000002</v>
      </c>
      <c r="J9" s="18">
        <v>1.48028</v>
      </c>
      <c r="K9" s="52">
        <v>3.6516899999999999</v>
      </c>
      <c r="L9" s="53">
        <v>3.2039599999999999</v>
      </c>
      <c r="M9" s="20">
        <v>4.7236799999999999</v>
      </c>
    </row>
    <row r="10" spans="1:13">
      <c r="A10" s="28" t="s">
        <v>41</v>
      </c>
      <c r="B10" s="29">
        <v>3.4473500000000001</v>
      </c>
      <c r="C10" s="29">
        <v>10.59679</v>
      </c>
      <c r="D10" s="29">
        <v>2.76634</v>
      </c>
      <c r="E10" s="29">
        <v>24.327760000000001</v>
      </c>
      <c r="F10" s="29">
        <v>23.556080000000001</v>
      </c>
      <c r="G10" s="29">
        <v>7.96082</v>
      </c>
      <c r="H10" s="29">
        <v>3.3362699999999998</v>
      </c>
      <c r="I10" s="29">
        <v>1.8190999999999999</v>
      </c>
      <c r="J10" s="29">
        <v>1.6059300000000001</v>
      </c>
      <c r="K10" s="29">
        <v>2.5710999999999999</v>
      </c>
      <c r="L10" s="29">
        <v>2.32578</v>
      </c>
      <c r="M10" s="29">
        <v>8.4116700000000009</v>
      </c>
    </row>
    <row r="11" spans="1:13">
      <c r="A11" s="28" t="s">
        <v>36</v>
      </c>
      <c r="B11" s="29">
        <v>2.4716300000000002</v>
      </c>
      <c r="C11" s="29">
        <v>1.95533</v>
      </c>
      <c r="D11" s="29">
        <v>0.84070999999999996</v>
      </c>
      <c r="E11" s="29">
        <v>5.3178599999999996</v>
      </c>
      <c r="F11" s="29">
        <v>9.6133799999999994</v>
      </c>
      <c r="G11" s="29">
        <v>8.2854700000000001</v>
      </c>
      <c r="H11" s="29">
        <v>3.0474999999999999</v>
      </c>
      <c r="I11" s="29">
        <v>2.86903</v>
      </c>
      <c r="J11" s="29">
        <v>3.6039500000000002</v>
      </c>
      <c r="K11" s="29">
        <v>4.37704</v>
      </c>
      <c r="L11" s="29">
        <v>1.8295699999999999</v>
      </c>
      <c r="M11" s="29">
        <v>16.818960000000001</v>
      </c>
    </row>
    <row r="12" spans="1:13">
      <c r="A12" s="28" t="s">
        <v>11</v>
      </c>
      <c r="B12" s="29">
        <v>1.9747699999999999</v>
      </c>
      <c r="C12" s="29">
        <v>1.81898</v>
      </c>
      <c r="D12" s="29">
        <v>1.1916199999999999</v>
      </c>
      <c r="E12" s="29">
        <v>2.8231799999999998</v>
      </c>
      <c r="F12" s="29">
        <v>7.5591400000000002</v>
      </c>
      <c r="G12" s="29">
        <v>4.2077299999999997</v>
      </c>
      <c r="H12" s="29">
        <v>2.5971500000000001</v>
      </c>
      <c r="I12" s="29">
        <v>1.0469299999999999</v>
      </c>
      <c r="J12" s="29">
        <v>1.24193</v>
      </c>
      <c r="K12" s="29">
        <v>4.0601200000000004</v>
      </c>
      <c r="L12" s="29">
        <v>1.0845800000000001</v>
      </c>
      <c r="M12" s="29">
        <v>3.0651199999999998</v>
      </c>
    </row>
    <row r="13" spans="1:13">
      <c r="A13" s="28" t="s">
        <v>7</v>
      </c>
      <c r="B13" s="29">
        <v>1.7073400000000001</v>
      </c>
      <c r="C13" s="29">
        <v>1.45173</v>
      </c>
      <c r="D13" s="29">
        <v>1.1038399999999999</v>
      </c>
      <c r="E13" s="29">
        <v>2.01694</v>
      </c>
      <c r="F13" s="29">
        <v>9.1559600000000003</v>
      </c>
      <c r="G13" s="29">
        <v>4.6821000000000002</v>
      </c>
      <c r="H13" s="29">
        <v>1.59517</v>
      </c>
      <c r="I13" s="29">
        <v>0.75351999999999997</v>
      </c>
      <c r="J13" s="29">
        <v>2.4593500000000001</v>
      </c>
      <c r="K13" s="29">
        <v>2.9613999999999998</v>
      </c>
      <c r="L13" s="29">
        <v>1.3461399999999999</v>
      </c>
      <c r="M13" s="29">
        <v>3.5581900000000002</v>
      </c>
    </row>
    <row r="14" spans="1:13">
      <c r="A14" s="28" t="s">
        <v>50</v>
      </c>
      <c r="B14" s="29">
        <v>1.45661</v>
      </c>
      <c r="C14" s="29">
        <v>1.59212</v>
      </c>
      <c r="D14" s="29">
        <v>0.98985000000000001</v>
      </c>
      <c r="E14" s="29">
        <v>3.0348999999999999</v>
      </c>
      <c r="F14" s="29">
        <v>4.7330899999999998</v>
      </c>
      <c r="G14" s="29">
        <v>4.5245899999999999</v>
      </c>
      <c r="H14" s="29">
        <v>3.6320800000000002</v>
      </c>
      <c r="I14" s="29">
        <v>2.3048099999999998</v>
      </c>
      <c r="J14" s="29">
        <v>0.90781000000000001</v>
      </c>
      <c r="K14" s="29">
        <v>5.0093500000000004</v>
      </c>
      <c r="L14" s="29">
        <v>1.1822299999999999</v>
      </c>
      <c r="M14" s="29">
        <v>4.5301999999999998</v>
      </c>
    </row>
    <row r="15" spans="1:13">
      <c r="A15" s="28" t="s">
        <v>26</v>
      </c>
      <c r="B15" s="29">
        <v>1.69815</v>
      </c>
      <c r="C15" s="29">
        <v>5.84</v>
      </c>
      <c r="D15" s="29">
        <v>4.8326099999999999</v>
      </c>
      <c r="E15" s="29">
        <v>3.17957</v>
      </c>
      <c r="F15" s="29">
        <v>10.21729</v>
      </c>
      <c r="G15" s="29">
        <v>6.4471699999999998</v>
      </c>
      <c r="H15" s="29">
        <v>5.5537400000000003</v>
      </c>
      <c r="I15" s="29">
        <v>3.8081200000000002</v>
      </c>
      <c r="J15" s="29">
        <v>4.3848500000000001</v>
      </c>
      <c r="K15" s="29">
        <v>1.4519500000000001</v>
      </c>
      <c r="L15" s="29">
        <v>1.5110600000000001</v>
      </c>
      <c r="M15" s="29">
        <v>14.617979999999999</v>
      </c>
    </row>
    <row r="16" spans="1:13">
      <c r="A16" s="28" t="s">
        <v>12</v>
      </c>
      <c r="B16" s="29">
        <v>2.3016200000000002</v>
      </c>
      <c r="C16" s="29">
        <v>1.92804</v>
      </c>
      <c r="D16" s="29">
        <v>1.2593000000000001</v>
      </c>
      <c r="E16" s="29">
        <v>2.5864600000000002</v>
      </c>
      <c r="F16" s="29">
        <v>14.09957</v>
      </c>
      <c r="G16" s="29">
        <v>7.5589000000000004</v>
      </c>
      <c r="H16" s="29">
        <v>4.1336500000000003</v>
      </c>
      <c r="I16" s="29">
        <v>0.80747999999999998</v>
      </c>
      <c r="J16" s="29">
        <v>1.5148999999999999</v>
      </c>
      <c r="K16" s="29">
        <v>3.71509</v>
      </c>
      <c r="L16" s="29">
        <v>3.4309699999999999</v>
      </c>
      <c r="M16" s="29">
        <v>10.22129</v>
      </c>
    </row>
    <row r="17" spans="1:13">
      <c r="A17" s="28" t="s">
        <v>19</v>
      </c>
      <c r="B17" s="29">
        <v>2.3661500000000002</v>
      </c>
      <c r="C17" s="29">
        <v>1.98567</v>
      </c>
      <c r="D17" s="29">
        <v>1.0724800000000001</v>
      </c>
      <c r="E17" s="29">
        <v>2.7946499999999999</v>
      </c>
      <c r="F17" s="29">
        <v>4.2326899999999998</v>
      </c>
      <c r="G17" s="29">
        <v>4.7061400000000004</v>
      </c>
      <c r="H17" s="29">
        <v>8.4050600000000006</v>
      </c>
      <c r="I17" s="29">
        <v>1.25376</v>
      </c>
      <c r="J17" s="29">
        <v>2.2399100000000001</v>
      </c>
      <c r="K17" s="29">
        <v>3.6795200000000001</v>
      </c>
      <c r="L17" s="29">
        <v>1.0613900000000001</v>
      </c>
      <c r="M17" s="29">
        <v>6.2751700000000001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C6" sqref="C6"/>
    </sheetView>
  </sheetViews>
  <sheetFormatPr defaultRowHeight="15"/>
  <cols>
    <col min="1" max="1" width="18" style="27" bestFit="1" customWidth="1"/>
    <col min="2" max="16384" width="9.140625" style="27"/>
  </cols>
  <sheetData>
    <row r="1" spans="1:14">
      <c r="A1" s="27" t="s">
        <v>67</v>
      </c>
      <c r="B1" s="27">
        <v>1</v>
      </c>
      <c r="C1" s="27">
        <v>2</v>
      </c>
      <c r="D1" s="27">
        <v>3</v>
      </c>
      <c r="E1" s="27">
        <v>4</v>
      </c>
      <c r="F1" s="27">
        <v>5</v>
      </c>
      <c r="G1" s="27">
        <v>6</v>
      </c>
      <c r="H1" s="27">
        <v>7</v>
      </c>
      <c r="I1" s="27">
        <v>8</v>
      </c>
      <c r="J1" s="27">
        <v>9</v>
      </c>
      <c r="K1" s="27">
        <v>10</v>
      </c>
      <c r="L1" s="27">
        <v>11</v>
      </c>
      <c r="M1" s="27">
        <v>12</v>
      </c>
      <c r="N1" s="27" t="s">
        <v>69</v>
      </c>
    </row>
    <row r="2" spans="1:14">
      <c r="A2" s="28" t="s">
        <v>23</v>
      </c>
      <c r="B2" s="32">
        <f>RANK('P-score-0'!B2,'P-score-0'!B$2:B$17,1)</f>
        <v>6</v>
      </c>
      <c r="C2" s="32">
        <f>RANK('P-score-0'!C2,'P-score-0'!C$2:C$17,1)</f>
        <v>9</v>
      </c>
      <c r="D2" s="35">
        <v>10</v>
      </c>
      <c r="E2" s="32">
        <f>RANK('P-score-0'!E2,'P-score-0'!E$2:E$17,1)</f>
        <v>12</v>
      </c>
      <c r="F2" s="32">
        <f>RANK('P-score-0'!F2,'P-score-0'!F$2:F$17,1)</f>
        <v>5</v>
      </c>
      <c r="G2" s="32">
        <f>RANK('P-score-0'!G2,'P-score-0'!G$2:G$17,1)</f>
        <v>7</v>
      </c>
      <c r="H2" s="32">
        <f>RANK('P-score-0'!H2,'P-score-0'!H$2:H$17,1)</f>
        <v>10</v>
      </c>
      <c r="I2" s="32">
        <f>RANK('P-score-0'!I2,'P-score-0'!I$2:I$17,1)</f>
        <v>9</v>
      </c>
      <c r="J2" s="32">
        <f>RANK('P-score-0'!J2,'P-score-0'!J$2:J$17,1)</f>
        <v>1</v>
      </c>
      <c r="K2" s="32">
        <f>RANK('P-score-0'!K2,'P-score-0'!K$2:K$17,1)</f>
        <v>5</v>
      </c>
      <c r="L2" s="32">
        <f>RANK('P-score-0'!L2,'P-score-0'!L$2:L$17,1)</f>
        <v>9</v>
      </c>
      <c r="M2" s="32">
        <f>RANK('P-score-0'!M2,'P-score-0'!M$2:M$17,1)</f>
        <v>9</v>
      </c>
      <c r="N2" s="27">
        <f>LARGE(B2:M2,2)</f>
        <v>10</v>
      </c>
    </row>
    <row r="3" spans="1:14">
      <c r="A3" s="28" t="s">
        <v>71</v>
      </c>
      <c r="B3" s="32">
        <f>RANK('P-score-0'!B3,'P-score-0'!B$2:B$17,1)</f>
        <v>14</v>
      </c>
      <c r="C3" s="32">
        <f>RANK('P-score-0'!C3,'P-score-0'!C$2:C$17,1)</f>
        <v>12</v>
      </c>
      <c r="D3" s="32">
        <f>RANK('P-score-0'!D3,'P-score-0'!D$2:D$17,1)</f>
        <v>12</v>
      </c>
      <c r="E3" s="32">
        <f>RANK('P-score-0'!E3,'P-score-0'!E$2:E$17,1)</f>
        <v>14</v>
      </c>
      <c r="F3" s="32">
        <f>RANK('P-score-0'!F3,'P-score-0'!F$2:F$17,1)</f>
        <v>15</v>
      </c>
      <c r="G3" s="32">
        <f>RANK('P-score-0'!G3,'P-score-0'!G$2:G$17,1)</f>
        <v>16</v>
      </c>
      <c r="H3" s="32">
        <f>RANK('P-score-0'!H3,'P-score-0'!H$2:H$17,1)</f>
        <v>16</v>
      </c>
      <c r="I3" s="32">
        <f>RANK('P-score-0'!I3,'P-score-0'!I$2:I$17,1)</f>
        <v>16</v>
      </c>
      <c r="J3" s="32">
        <f>RANK('P-score-0'!J3,'P-score-0'!J$2:J$17,1)</f>
        <v>16</v>
      </c>
      <c r="K3" s="32">
        <f>RANK('P-score-0'!K3,'P-score-0'!K$2:K$17,1)</f>
        <v>8</v>
      </c>
      <c r="L3" s="32">
        <f>RANK('P-score-0'!L3,'P-score-0'!L$2:L$17,1)</f>
        <v>14</v>
      </c>
      <c r="M3" s="32">
        <f>RANK('P-score-0'!M3,'P-score-0'!M$2:M$17,1)</f>
        <v>16</v>
      </c>
      <c r="N3" s="27">
        <f t="shared" ref="N3:N17" si="0">LARGE(B3:M3,2)</f>
        <v>16</v>
      </c>
    </row>
    <row r="4" spans="1:14">
      <c r="A4" s="28" t="s">
        <v>16</v>
      </c>
      <c r="B4" s="32">
        <f>RANK('P-score-0'!B4,'P-score-0'!B$2:B$17,1)</f>
        <v>5</v>
      </c>
      <c r="C4" s="35">
        <v>8</v>
      </c>
      <c r="D4" s="35">
        <v>8</v>
      </c>
      <c r="E4" s="33">
        <v>8</v>
      </c>
      <c r="F4" s="32">
        <f>RANK('P-score-0'!F4,'P-score-0'!F$2:F$17,1)</f>
        <v>4</v>
      </c>
      <c r="G4" s="32">
        <f>RANK('P-score-0'!G4,'P-score-0'!G$2:G$17,1)</f>
        <v>6</v>
      </c>
      <c r="H4" s="32">
        <f>RANK('P-score-0'!H4,'P-score-0'!H$2:H$17,1)</f>
        <v>8</v>
      </c>
      <c r="I4" s="32">
        <f>RANK('P-score-0'!I4,'P-score-0'!I$2:I$17,1)</f>
        <v>6</v>
      </c>
      <c r="J4" s="32">
        <f>RANK('P-score-0'!J4,'P-score-0'!J$2:J$17,1)</f>
        <v>5</v>
      </c>
      <c r="K4" s="32">
        <f>RANK('P-score-0'!K4,'P-score-0'!K$2:K$17,1)</f>
        <v>10</v>
      </c>
      <c r="L4" s="32">
        <f>RANK('P-score-0'!L4,'P-score-0'!L$2:L$17,1)</f>
        <v>6</v>
      </c>
      <c r="M4" s="32">
        <f>RANK('P-score-0'!M4,'P-score-0'!M$2:M$17,1)</f>
        <v>7</v>
      </c>
      <c r="N4" s="27">
        <f t="shared" si="0"/>
        <v>8</v>
      </c>
    </row>
    <row r="5" spans="1:14">
      <c r="A5" s="28" t="s">
        <v>15</v>
      </c>
      <c r="B5" s="32">
        <f>RANK('P-score-0'!B5,'P-score-0'!B$2:B$17,1)</f>
        <v>8</v>
      </c>
      <c r="C5" s="35">
        <v>12</v>
      </c>
      <c r="D5" s="32">
        <f>RANK('P-score-0'!D5,'P-score-0'!D$2:D$17,1)</f>
        <v>2</v>
      </c>
      <c r="E5" s="32">
        <f>RANK('P-score-0'!E5,'P-score-0'!E$2:E$17,1)</f>
        <v>11</v>
      </c>
      <c r="F5" s="32">
        <f>RANK('P-score-0'!F5,'P-score-0'!F$2:F$17,1)</f>
        <v>11</v>
      </c>
      <c r="G5" s="32">
        <f>RANK('P-score-0'!G5,'P-score-0'!G$2:G$17,1)</f>
        <v>9</v>
      </c>
      <c r="H5" s="32">
        <f>RANK('P-score-0'!H5,'P-score-0'!H$2:H$17,1)</f>
        <v>12</v>
      </c>
      <c r="I5" s="32">
        <f>RANK('P-score-0'!I5,'P-score-0'!I$2:I$17,1)</f>
        <v>1</v>
      </c>
      <c r="J5" s="32">
        <f>RANK('P-score-0'!J5,'P-score-0'!J$2:J$17,1)</f>
        <v>12</v>
      </c>
      <c r="K5" s="32">
        <f>RANK('P-score-0'!K5,'P-score-0'!K$2:K$17,1)</f>
        <v>7</v>
      </c>
      <c r="L5" s="32">
        <f>RANK('P-score-0'!L5,'P-score-0'!L$2:L$17,1)</f>
        <v>11</v>
      </c>
      <c r="M5" s="32">
        <f>RANK('P-score-0'!M5,'P-score-0'!M$2:M$17,1)</f>
        <v>10</v>
      </c>
      <c r="N5" s="27">
        <f t="shared" si="0"/>
        <v>12</v>
      </c>
    </row>
    <row r="6" spans="1:14">
      <c r="A6" s="28" t="s">
        <v>38</v>
      </c>
      <c r="B6" s="35">
        <v>14</v>
      </c>
      <c r="C6" s="35">
        <v>12</v>
      </c>
      <c r="D6" s="35">
        <v>12</v>
      </c>
      <c r="E6" s="32">
        <f>RANK('P-score-0'!E6,'P-score-0'!E$2:E$17,1)</f>
        <v>7</v>
      </c>
      <c r="F6" s="32">
        <f>RANK('P-score-0'!F6,'P-score-0'!F$2:F$17,1)</f>
        <v>14</v>
      </c>
      <c r="G6" s="32">
        <f>RANK('P-score-0'!G6,'P-score-0'!G$2:G$17,1)</f>
        <v>14</v>
      </c>
      <c r="H6" s="32">
        <f>RANK('P-score-0'!H6,'P-score-0'!H$2:H$17,1)</f>
        <v>15</v>
      </c>
      <c r="I6" s="32">
        <f>RANK('P-score-0'!I6,'P-score-0'!I$2:I$17,1)</f>
        <v>12</v>
      </c>
      <c r="J6" s="32">
        <f>RANK('P-score-0'!J6,'P-score-0'!J$2:J$17,1)</f>
        <v>4</v>
      </c>
      <c r="K6" s="32">
        <f>RANK('P-score-0'!K6,'P-score-0'!K$2:K$17,1)</f>
        <v>2</v>
      </c>
      <c r="L6" s="32">
        <f>RANK('P-score-0'!L6,'P-score-0'!L$2:L$17,1)</f>
        <v>7</v>
      </c>
      <c r="M6" s="32">
        <f>RANK('P-score-0'!M6,'P-score-0'!M$2:M$17,1)</f>
        <v>13</v>
      </c>
      <c r="N6" s="27">
        <f t="shared" si="0"/>
        <v>14</v>
      </c>
    </row>
    <row r="7" spans="1:14">
      <c r="A7" s="28" t="s">
        <v>30</v>
      </c>
      <c r="B7" s="35">
        <v>14</v>
      </c>
      <c r="C7" s="32">
        <f>RANK('P-score-0'!C7,'P-score-0'!C$2:C$17,1)</f>
        <v>10</v>
      </c>
      <c r="D7" s="32">
        <f>RANK('P-score-0'!D7,'P-score-0'!D$2:D$17,1)</f>
        <v>10</v>
      </c>
      <c r="E7" s="32">
        <f>RANK('P-score-0'!E7,'P-score-0'!E$2:E$17,1)</f>
        <v>13</v>
      </c>
      <c r="F7" s="32">
        <f>RANK('P-score-0'!F7,'P-score-0'!F$2:F$17,1)</f>
        <v>10</v>
      </c>
      <c r="G7" s="32">
        <f>RANK('P-score-0'!G7,'P-score-0'!G$2:G$17,1)</f>
        <v>15</v>
      </c>
      <c r="H7" s="32">
        <f>RANK('P-score-0'!H7,'P-score-0'!H$2:H$17,1)</f>
        <v>6</v>
      </c>
      <c r="I7" s="32">
        <f>RANK('P-score-0'!I7,'P-score-0'!I$2:I$17,1)</f>
        <v>15</v>
      </c>
      <c r="J7" s="32">
        <f>RANK('P-score-0'!J7,'P-score-0'!J$2:J$17,1)</f>
        <v>15</v>
      </c>
      <c r="K7" s="32">
        <f>RANK('P-score-0'!K7,'P-score-0'!K$2:K$17,1)</f>
        <v>3</v>
      </c>
      <c r="L7" s="32">
        <f>RANK('P-score-0'!L7,'P-score-0'!L$2:L$17,1)</f>
        <v>12</v>
      </c>
      <c r="M7" s="32">
        <f>RANK('P-score-0'!M7,'P-score-0'!M$2:M$17,1)</f>
        <v>3</v>
      </c>
      <c r="N7" s="27">
        <f t="shared" si="0"/>
        <v>15</v>
      </c>
    </row>
    <row r="8" spans="1:14">
      <c r="A8" s="28" t="s">
        <v>14</v>
      </c>
      <c r="B8" s="32">
        <f>RANK('P-score-0'!B8,'P-score-0'!B$2:B$17,1)</f>
        <v>13</v>
      </c>
      <c r="C8" s="32">
        <f>RANK('P-score-0'!C8,'P-score-0'!C$2:C$17,1)</f>
        <v>3</v>
      </c>
      <c r="D8" s="32">
        <f>RANK('P-score-0'!D8,'P-score-0'!D$2:D$17,1)</f>
        <v>3</v>
      </c>
      <c r="E8" s="32">
        <f>RANK('P-score-0'!E8,'P-score-0'!E$2:E$17,1)</f>
        <v>8</v>
      </c>
      <c r="F8" s="32">
        <f>RANK('P-score-0'!F8,'P-score-0'!F$2:F$17,1)</f>
        <v>3</v>
      </c>
      <c r="G8" s="32">
        <f>RANK('P-score-0'!G8,'P-score-0'!G$2:G$17,1)</f>
        <v>1</v>
      </c>
      <c r="H8" s="32">
        <f>RANK('P-score-0'!H8,'P-score-0'!H$2:H$17,1)</f>
        <v>9</v>
      </c>
      <c r="I8" s="32">
        <f>RANK('P-score-0'!I8,'P-score-0'!I$2:I$17,1)</f>
        <v>7</v>
      </c>
      <c r="J8" s="32">
        <f>RANK('P-score-0'!J8,'P-score-0'!J$2:J$17,1)</f>
        <v>9</v>
      </c>
      <c r="K8" s="32">
        <f>RANK('P-score-0'!K8,'P-score-0'!K$2:K$17,1)</f>
        <v>4</v>
      </c>
      <c r="L8" s="32">
        <f>RANK('P-score-0'!L8,'P-score-0'!L$2:L$17,1)</f>
        <v>10</v>
      </c>
      <c r="M8" s="32">
        <f>RANK('P-score-0'!M8,'P-score-0'!M$2:M$17,1)</f>
        <v>8</v>
      </c>
      <c r="N8" s="27">
        <f t="shared" si="0"/>
        <v>10</v>
      </c>
    </row>
    <row r="9" spans="1:14">
      <c r="A9" s="21" t="s">
        <v>43</v>
      </c>
      <c r="B9" s="17">
        <f>RANK('P-score-0'!B9,'P-score-0'!B$2:B$17,1)</f>
        <v>2</v>
      </c>
      <c r="C9" s="17">
        <f>RANK('P-score-0'!C9,'P-score-0'!C$2:C$17,1)</f>
        <v>8</v>
      </c>
      <c r="D9" s="54">
        <v>12</v>
      </c>
      <c r="E9" s="17">
        <f>RANK('P-score-0'!E9,'P-score-0'!E$2:E$17,1)</f>
        <v>10</v>
      </c>
      <c r="F9" s="51">
        <v>13</v>
      </c>
      <c r="G9" s="17">
        <f>RANK('P-score-0'!G9,'P-score-0'!G$2:G$17,1)</f>
        <v>13</v>
      </c>
      <c r="H9" s="17">
        <f>RANK('P-score-0'!H9,'P-score-0'!H$2:H$17,1)</f>
        <v>13</v>
      </c>
      <c r="I9" s="17">
        <f>RANK('P-score-0'!I9,'P-score-0'!I$2:I$17,1)</f>
        <v>10</v>
      </c>
      <c r="J9" s="17">
        <f>RANK('P-score-0'!J9,'P-score-0'!J$2:J$17,1)</f>
        <v>6</v>
      </c>
      <c r="K9" s="17">
        <f>RANK('P-score-0'!K9,'P-score-0'!K$2:K$17,1)</f>
        <v>11</v>
      </c>
      <c r="L9" s="17">
        <f>RANK('P-score-0'!L9,'P-score-0'!L$2:L$17,1)</f>
        <v>15</v>
      </c>
      <c r="M9" s="17">
        <f>RANK('P-score-0'!M9,'P-score-0'!M$2:M$17,1)</f>
        <v>5</v>
      </c>
      <c r="N9" s="27">
        <f t="shared" si="0"/>
        <v>13</v>
      </c>
    </row>
    <row r="10" spans="1:14">
      <c r="A10" s="28" t="s">
        <v>41</v>
      </c>
      <c r="B10" s="32">
        <f>RANK('P-score-0'!B10,'P-score-0'!B$2:B$17,1)</f>
        <v>12</v>
      </c>
      <c r="C10" s="32">
        <f>RANK('P-score-0'!C10,'P-score-0'!C$2:C$17,1)</f>
        <v>13</v>
      </c>
      <c r="D10" s="32">
        <f>RANK('P-score-0'!D10,'P-score-0'!D$2:D$17,1)</f>
        <v>9</v>
      </c>
      <c r="E10" s="32">
        <f>RANK('P-score-0'!E10,'P-score-0'!E$2:E$17,1)</f>
        <v>15</v>
      </c>
      <c r="F10" s="32">
        <f>RANK('P-score-0'!F10,'P-score-0'!F$2:F$17,1)</f>
        <v>13</v>
      </c>
      <c r="G10" s="32">
        <f>RANK('P-score-0'!G10,'P-score-0'!G$2:G$17,1)</f>
        <v>11</v>
      </c>
      <c r="H10" s="32">
        <f>RANK('P-score-0'!H10,'P-score-0'!H$2:H$17,1)</f>
        <v>4</v>
      </c>
      <c r="I10" s="32">
        <f>RANK('P-score-0'!I10,'P-score-0'!I$2:I$17,1)</f>
        <v>8</v>
      </c>
      <c r="J10" s="32">
        <f>RANK('P-score-0'!J10,'P-score-0'!J$2:J$17,1)</f>
        <v>8</v>
      </c>
      <c r="K10" s="32">
        <f>RANK('P-score-0'!K10,'P-score-0'!K$2:K$17,1)</f>
        <v>6</v>
      </c>
      <c r="L10" s="32">
        <f>RANK('P-score-0'!L10,'P-score-0'!L$2:L$17,1)</f>
        <v>13</v>
      </c>
      <c r="M10" s="32">
        <f>RANK('P-score-0'!M10,'P-score-0'!M$2:M$17,1)</f>
        <v>11</v>
      </c>
      <c r="N10" s="27">
        <f t="shared" si="0"/>
        <v>13</v>
      </c>
    </row>
    <row r="11" spans="1:14">
      <c r="A11" s="28" t="s">
        <v>36</v>
      </c>
      <c r="B11" s="32">
        <f>RANK('P-score-0'!B11,'P-score-0'!B$2:B$17,1)</f>
        <v>11</v>
      </c>
      <c r="C11" s="32">
        <f>RANK('P-score-0'!C11,'P-score-0'!C$2:C$17,1)</f>
        <v>6</v>
      </c>
      <c r="D11" s="32">
        <f>RANK('P-score-0'!D11,'P-score-0'!D$2:D$17,1)</f>
        <v>1</v>
      </c>
      <c r="E11" s="32">
        <f>RANK('P-score-0'!E11,'P-score-0'!E$2:E$17,1)</f>
        <v>9</v>
      </c>
      <c r="F11" s="32">
        <f>RANK('P-score-0'!F11,'P-score-0'!F$2:F$17,1)</f>
        <v>8</v>
      </c>
      <c r="G11" s="32">
        <f>RANK('P-score-0'!G11,'P-score-0'!G$2:G$17,1)</f>
        <v>12</v>
      </c>
      <c r="H11" s="32">
        <f>RANK('P-score-0'!H11,'P-score-0'!H$2:H$17,1)</f>
        <v>3</v>
      </c>
      <c r="I11" s="32">
        <f>RANK('P-score-0'!I11,'P-score-0'!I$2:I$17,1)</f>
        <v>13</v>
      </c>
      <c r="J11" s="32">
        <f>RANK('P-score-0'!J11,'P-score-0'!J$2:J$17,1)</f>
        <v>13</v>
      </c>
      <c r="K11" s="32">
        <f>RANK('P-score-0'!K11,'P-score-0'!K$2:K$17,1)</f>
        <v>15</v>
      </c>
      <c r="L11" s="32">
        <f>RANK('P-score-0'!L11,'P-score-0'!L$2:L$17,1)</f>
        <v>8</v>
      </c>
      <c r="M11" s="32">
        <f>RANK('P-score-0'!M11,'P-score-0'!M$2:M$17,1)</f>
        <v>15</v>
      </c>
      <c r="N11" s="27">
        <f t="shared" si="0"/>
        <v>15</v>
      </c>
    </row>
    <row r="12" spans="1:14">
      <c r="A12" s="28" t="s">
        <v>11</v>
      </c>
      <c r="B12" s="32">
        <f>RANK('P-score-0'!B12,'P-score-0'!B$2:B$17,1)</f>
        <v>7</v>
      </c>
      <c r="C12" s="32">
        <f>RANK('P-score-0'!C12,'P-score-0'!C$2:C$17,1)</f>
        <v>4</v>
      </c>
      <c r="D12" s="32">
        <f>RANK('P-score-0'!D12,'P-score-0'!D$2:D$17,1)</f>
        <v>7</v>
      </c>
      <c r="E12" s="32">
        <f>RANK('P-score-0'!E12,'P-score-0'!E$2:E$17,1)</f>
        <v>4</v>
      </c>
      <c r="F12" s="32">
        <f>RANK('P-score-0'!F12,'P-score-0'!F$2:F$17,1)</f>
        <v>6</v>
      </c>
      <c r="G12" s="32">
        <f>RANK('P-score-0'!G12,'P-score-0'!G$2:G$17,1)</f>
        <v>2</v>
      </c>
      <c r="H12" s="32">
        <f>RANK('P-score-0'!H12,'P-score-0'!H$2:H$17,1)</f>
        <v>2</v>
      </c>
      <c r="I12" s="32">
        <f>RANK('P-score-0'!I12,'P-score-0'!I$2:I$17,1)</f>
        <v>4</v>
      </c>
      <c r="J12" s="32">
        <f>RANK('P-score-0'!J12,'P-score-0'!J$2:J$17,1)</f>
        <v>3</v>
      </c>
      <c r="K12" s="32">
        <f>RANK('P-score-0'!K12,'P-score-0'!K$2:K$17,1)</f>
        <v>14</v>
      </c>
      <c r="L12" s="32">
        <f>RANK('P-score-0'!L12,'P-score-0'!L$2:L$17,1)</f>
        <v>2</v>
      </c>
      <c r="M12" s="32">
        <f>RANK('P-score-0'!M12,'P-score-0'!M$2:M$17,1)</f>
        <v>1</v>
      </c>
      <c r="N12" s="27">
        <f t="shared" si="0"/>
        <v>7</v>
      </c>
    </row>
    <row r="13" spans="1:14">
      <c r="A13" s="28" t="s">
        <v>7</v>
      </c>
      <c r="B13" s="32">
        <f>RANK('P-score-0'!B13,'P-score-0'!B$2:B$17,1)</f>
        <v>4</v>
      </c>
      <c r="C13" s="32">
        <f>RANK('P-score-0'!C13,'P-score-0'!C$2:C$17,1)</f>
        <v>1</v>
      </c>
      <c r="D13" s="32">
        <f>RANK('P-score-0'!D13,'P-score-0'!D$2:D$17,1)</f>
        <v>6</v>
      </c>
      <c r="E13" s="32">
        <f>RANK('P-score-0'!E13,'P-score-0'!E$2:E$17,1)</f>
        <v>1</v>
      </c>
      <c r="F13" s="32">
        <f>RANK('P-score-0'!F13,'P-score-0'!F$2:F$17,1)</f>
        <v>7</v>
      </c>
      <c r="G13" s="32">
        <f>RANK('P-score-0'!G13,'P-score-0'!G$2:G$17,1)</f>
        <v>4</v>
      </c>
      <c r="H13" s="32">
        <f>RANK('P-score-0'!H13,'P-score-0'!H$2:H$17,1)</f>
        <v>1</v>
      </c>
      <c r="I13" s="32">
        <f>RANK('P-score-0'!I13,'P-score-0'!I$2:I$17,1)</f>
        <v>2</v>
      </c>
      <c r="J13" s="32">
        <f>RANK('P-score-0'!J13,'P-score-0'!J$2:J$17,1)</f>
        <v>11</v>
      </c>
      <c r="K13" s="32">
        <f>RANK('P-score-0'!K13,'P-score-0'!K$2:K$17,1)</f>
        <v>9</v>
      </c>
      <c r="L13" s="32">
        <f>RANK('P-score-0'!L13,'P-score-0'!L$2:L$17,1)</f>
        <v>4</v>
      </c>
      <c r="M13" s="32">
        <f>RANK('P-score-0'!M13,'P-score-0'!M$2:M$17,1)</f>
        <v>2</v>
      </c>
      <c r="N13" s="27">
        <f t="shared" si="0"/>
        <v>9</v>
      </c>
    </row>
    <row r="14" spans="1:14">
      <c r="A14" s="28" t="s">
        <v>50</v>
      </c>
      <c r="B14" s="32">
        <f>RANK('P-score-0'!B14,'P-score-0'!B$2:B$17,1)</f>
        <v>1</v>
      </c>
      <c r="C14" s="32">
        <f>RANK('P-score-0'!C14,'P-score-0'!C$2:C$17,1)</f>
        <v>2</v>
      </c>
      <c r="D14" s="32">
        <f>RANK('P-score-0'!D14,'P-score-0'!D$2:D$17,1)</f>
        <v>4</v>
      </c>
      <c r="E14" s="32">
        <f>RANK('P-score-0'!E14,'P-score-0'!E$2:E$17,1)</f>
        <v>5</v>
      </c>
      <c r="F14" s="32">
        <f>RANK('P-score-0'!F14,'P-score-0'!F$2:F$17,1)</f>
        <v>2</v>
      </c>
      <c r="G14" s="32">
        <f>RANK('P-score-0'!G14,'P-score-0'!G$2:G$17,1)</f>
        <v>3</v>
      </c>
      <c r="H14" s="32">
        <f>RANK('P-score-0'!H14,'P-score-0'!H$2:H$17,1)</f>
        <v>5</v>
      </c>
      <c r="I14" s="32">
        <f>RANK('P-score-0'!I14,'P-score-0'!I$2:I$17,1)</f>
        <v>11</v>
      </c>
      <c r="J14" s="32">
        <f>RANK('P-score-0'!J14,'P-score-0'!J$2:J$17,1)</f>
        <v>2</v>
      </c>
      <c r="K14" s="32">
        <f>RANK('P-score-0'!K14,'P-score-0'!K$2:K$17,1)</f>
        <v>16</v>
      </c>
      <c r="L14" s="32">
        <f>RANK('P-score-0'!L14,'P-score-0'!L$2:L$17,1)</f>
        <v>3</v>
      </c>
      <c r="M14" s="32">
        <f>RANK('P-score-0'!M14,'P-score-0'!M$2:M$17,1)</f>
        <v>4</v>
      </c>
      <c r="N14" s="27">
        <f t="shared" si="0"/>
        <v>11</v>
      </c>
    </row>
    <row r="15" spans="1:14">
      <c r="A15" s="28" t="s">
        <v>26</v>
      </c>
      <c r="B15" s="32">
        <f>RANK('P-score-0'!B15,'P-score-0'!B$2:B$17,1)</f>
        <v>3</v>
      </c>
      <c r="C15" s="32">
        <f>RANK('P-score-0'!C15,'P-score-0'!C$2:C$17,1)</f>
        <v>11</v>
      </c>
      <c r="D15" s="32">
        <f>RANK('P-score-0'!D15,'P-score-0'!D$2:D$17,1)</f>
        <v>11</v>
      </c>
      <c r="E15" s="32">
        <f>RANK('P-score-0'!E15,'P-score-0'!E$2:E$17,1)</f>
        <v>6</v>
      </c>
      <c r="F15" s="32">
        <f>RANK('P-score-0'!F15,'P-score-0'!F$2:F$17,1)</f>
        <v>9</v>
      </c>
      <c r="G15" s="32">
        <f>RANK('P-score-0'!G15,'P-score-0'!G$2:G$17,1)</f>
        <v>8</v>
      </c>
      <c r="H15" s="32">
        <f>RANK('P-score-0'!H15,'P-score-0'!H$2:H$17,1)</f>
        <v>11</v>
      </c>
      <c r="I15" s="32">
        <f>RANK('P-score-0'!I15,'P-score-0'!I$2:I$17,1)</f>
        <v>14</v>
      </c>
      <c r="J15" s="32">
        <f>RANK('P-score-0'!J15,'P-score-0'!J$2:J$17,1)</f>
        <v>14</v>
      </c>
      <c r="K15" s="32">
        <f>RANK('P-score-0'!K15,'P-score-0'!K$2:K$17,1)</f>
        <v>1</v>
      </c>
      <c r="L15" s="32">
        <f>RANK('P-score-0'!L15,'P-score-0'!L$2:L$17,1)</f>
        <v>5</v>
      </c>
      <c r="M15" s="32">
        <f>RANK('P-score-0'!M15,'P-score-0'!M$2:M$17,1)</f>
        <v>14</v>
      </c>
      <c r="N15" s="27">
        <f t="shared" si="0"/>
        <v>14</v>
      </c>
    </row>
    <row r="16" spans="1:14">
      <c r="A16" s="28" t="s">
        <v>12</v>
      </c>
      <c r="B16" s="32">
        <f>RANK('P-score-0'!B16,'P-score-0'!B$2:B$17,1)</f>
        <v>9</v>
      </c>
      <c r="C16" s="32">
        <f>RANK('P-score-0'!C16,'P-score-0'!C$2:C$17,1)</f>
        <v>5</v>
      </c>
      <c r="D16" s="32">
        <f>RANK('P-score-0'!D16,'P-score-0'!D$2:D$17,1)</f>
        <v>8</v>
      </c>
      <c r="E16" s="32">
        <f>RANK('P-score-0'!E16,'P-score-0'!E$2:E$17,1)</f>
        <v>2</v>
      </c>
      <c r="F16" s="32">
        <f>RANK('P-score-0'!F16,'P-score-0'!F$2:F$17,1)</f>
        <v>12</v>
      </c>
      <c r="G16" s="32">
        <f>RANK('P-score-0'!G16,'P-score-0'!G$2:G$17,1)</f>
        <v>10</v>
      </c>
      <c r="H16" s="32">
        <f>RANK('P-score-0'!H16,'P-score-0'!H$2:H$17,1)</f>
        <v>7</v>
      </c>
      <c r="I16" s="32">
        <f>RANK('P-score-0'!I16,'P-score-0'!I$2:I$17,1)</f>
        <v>3</v>
      </c>
      <c r="J16" s="32">
        <f>RANK('P-score-0'!J16,'P-score-0'!J$2:J$17,1)</f>
        <v>7</v>
      </c>
      <c r="K16" s="32">
        <f>RANK('P-score-0'!K16,'P-score-0'!K$2:K$17,1)</f>
        <v>13</v>
      </c>
      <c r="L16" s="32">
        <f>RANK('P-score-0'!L16,'P-score-0'!L$2:L$17,1)</f>
        <v>16</v>
      </c>
      <c r="M16" s="32">
        <f>RANK('P-score-0'!M16,'P-score-0'!M$2:M$17,1)</f>
        <v>12</v>
      </c>
      <c r="N16" s="27">
        <f t="shared" si="0"/>
        <v>13</v>
      </c>
    </row>
    <row r="17" spans="1:14">
      <c r="A17" s="28" t="s">
        <v>19</v>
      </c>
      <c r="B17" s="32">
        <f>RANK('P-score-0'!B17,'P-score-0'!B$2:B$17,1)</f>
        <v>10</v>
      </c>
      <c r="C17" s="32">
        <f>RANK('P-score-0'!C17,'P-score-0'!C$2:C$17,1)</f>
        <v>7</v>
      </c>
      <c r="D17" s="32">
        <f>RANK('P-score-0'!D17,'P-score-0'!D$2:D$17,1)</f>
        <v>5</v>
      </c>
      <c r="E17" s="32">
        <f>RANK('P-score-0'!E17,'P-score-0'!E$2:E$17,1)</f>
        <v>3</v>
      </c>
      <c r="F17" s="32">
        <f>RANK('P-score-0'!F17,'P-score-0'!F$2:F$17,1)</f>
        <v>1</v>
      </c>
      <c r="G17" s="32">
        <f>RANK('P-score-0'!G17,'P-score-0'!G$2:G$17,1)</f>
        <v>5</v>
      </c>
      <c r="H17" s="32">
        <f>RANK('P-score-0'!H17,'P-score-0'!H$2:H$17,1)</f>
        <v>14</v>
      </c>
      <c r="I17" s="32">
        <f>RANK('P-score-0'!I17,'P-score-0'!I$2:I$17,1)</f>
        <v>5</v>
      </c>
      <c r="J17" s="32">
        <f>RANK('P-score-0'!J17,'P-score-0'!J$2:J$17,1)</f>
        <v>10</v>
      </c>
      <c r="K17" s="32">
        <f>RANK('P-score-0'!K17,'P-score-0'!K$2:K$17,1)</f>
        <v>12</v>
      </c>
      <c r="L17" s="32">
        <f>RANK('P-score-0'!L17,'P-score-0'!L$2:L$17,1)</f>
        <v>1</v>
      </c>
      <c r="M17" s="32">
        <f>RANK('P-score-0'!M17,'P-score-0'!M$2:M$17,1)</f>
        <v>6</v>
      </c>
      <c r="N17" s="27">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test</dc:creator>
  <cp:keywords/>
  <dc:description/>
  <cp:lastModifiedBy>Tao Hong</cp:lastModifiedBy>
  <cp:revision/>
  <dcterms:created xsi:type="dcterms:W3CDTF">2014-09-21T00:34:51Z</dcterms:created>
  <dcterms:modified xsi:type="dcterms:W3CDTF">2015-02-09T01:48:15Z</dcterms:modified>
</cp:coreProperties>
</file>