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45" windowHeight="117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<sst xmlns="http://schemas.openxmlformats.org/spreadsheetml/2006/main" count="18">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</sst>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  <a:endParaRPr lang="zh-CN" altLang="en-US"/>
          </a:p>
        </c:rich>
      </c:tx>
      <c:layout>
        <c:manualLayout>
          <c:xMode val="edge"/>
          <c:yMode val="edge"/>
          <c:x val="0.437230060466455"/>
          <c:y val="0.05391248517491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463288223438"/>
          <c:y val="0.218988238021776"/>
          <c:w val="0.894673193204722"/>
          <c:h val="0.6577861798985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Sheet1!$Q$2:$Q$32</c:f>
              <c:numCache>
                <c:formatCode>General</c:formatCode>
                <c:ptCount val="31"/>
                <c:pt idx="0">
                  <c:v>423.75</c:v>
                </c:pt>
                <c:pt idx="1">
                  <c:v>1610.44</c:v>
                </c:pt>
                <c:pt idx="2">
                  <c:v>604</c:v>
                </c:pt>
                <c:pt idx="3">
                  <c:v>1051.92</c:v>
                </c:pt>
                <c:pt idx="4">
                  <c:v>732.6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564832"/>
        <c:axId val="1219571904"/>
      </c:lineChart>
      <c:catAx>
        <c:axId val="121956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571904"/>
        <c:crosses val="autoZero"/>
        <c:auto val="1"/>
        <c:lblAlgn val="ctr"/>
        <c:lblOffset val="100"/>
        <c:noMultiLvlLbl val="0"/>
      </c:catAx>
      <c:valAx>
        <c:axId val="12195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5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512</c:v>
                </c:pt>
                <c:pt idx="1">
                  <c:v>522</c:v>
                </c:pt>
                <c:pt idx="2">
                  <c:v>695.6</c:v>
                </c:pt>
                <c:pt idx="3">
                  <c:v>594</c:v>
                </c:pt>
                <c:pt idx="4">
                  <c:v>617</c:v>
                </c:pt>
                <c:pt idx="5">
                  <c:v>460</c:v>
                </c:pt>
                <c:pt idx="6">
                  <c:v>237.67</c:v>
                </c:pt>
                <c:pt idx="7">
                  <c:v>192</c:v>
                </c:pt>
                <c:pt idx="8">
                  <c:v>564</c:v>
                </c:pt>
                <c:pt idx="9">
                  <c:v>4</c:v>
                </c:pt>
                <c:pt idx="10">
                  <c:v>1.6</c:v>
                </c:pt>
                <c:pt idx="11">
                  <c:v>67</c:v>
                </c:pt>
                <c:pt idx="12">
                  <c:v>26.8</c:v>
                </c:pt>
                <c:pt idx="13">
                  <c:v>0.1</c:v>
                </c:pt>
                <c:pt idx="14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574624"/>
        <c:axId val="1219575712"/>
      </c:barChart>
      <c:catAx>
        <c:axId val="12195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575712"/>
        <c:crosses val="autoZero"/>
        <c:auto val="1"/>
        <c:lblAlgn val="ctr"/>
        <c:lblOffset val="100"/>
        <c:noMultiLvlLbl val="0"/>
      </c:catAx>
      <c:valAx>
        <c:axId val="12195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5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>
      <xdr:nvGraphicFramePr>
        <xdr:cNvPr id="2" name="图表 1"/>
        <xdr:cNvGraphicFramePr/>
      </xdr:nvGraphicFramePr>
      <xdr:xfrm>
        <a:off x="13081000" y="3666490"/>
        <a:ext cx="5010150" cy="2898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>
      <xdr:nvGraphicFramePr>
        <xdr:cNvPr id="3" name="图表 2"/>
        <xdr:cNvGraphicFramePr/>
      </xdr:nvGraphicFramePr>
      <xdr:xfrm>
        <a:off x="12967970" y="2425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tabSelected="1" zoomScale="85" zoomScaleNormal="85" workbookViewId="0">
      <selection activeCell="O7" sqref="O7"/>
    </sheetView>
  </sheetViews>
  <sheetFormatPr defaultColWidth="9" defaultRowHeight="13.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</v>
      </c>
      <c r="M2">
        <v>14</v>
      </c>
      <c r="N2">
        <f>M2*0.4</f>
        <v>5.6</v>
      </c>
      <c r="O2">
        <v>0.1</v>
      </c>
      <c r="P2">
        <f>O2*0.4</f>
        <v>0.04</v>
      </c>
      <c r="Q2">
        <f>SUM(B2:J2,L2,N2,P2)</f>
        <v>423.75</v>
      </c>
    </row>
    <row r="3" spans="1:17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0.04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</v>
      </c>
      <c r="M4">
        <v>11</v>
      </c>
      <c r="N4">
        <f t="shared" si="1"/>
        <v>4.4</v>
      </c>
      <c r="O4">
        <v>0</v>
      </c>
      <c r="P4">
        <f t="shared" si="2"/>
        <v>0</v>
      </c>
      <c r="Q4">
        <f>SUM(B4:J4,L4,N4,P4)</f>
        <v>604</v>
      </c>
    </row>
    <row r="5" spans="1:17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</v>
      </c>
      <c r="O5">
        <v>0</v>
      </c>
      <c r="P5">
        <f t="shared" si="2"/>
        <v>0</v>
      </c>
      <c r="Q5">
        <f t="shared" ref="Q5:Q32" si="3">SUM(B5:J5,L5,N5,P5)</f>
        <v>1051.92</v>
      </c>
    </row>
    <row r="6" spans="1:17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</v>
      </c>
      <c r="O6">
        <v>0</v>
      </c>
      <c r="P6">
        <f t="shared" si="2"/>
        <v>0</v>
      </c>
      <c r="Q6">
        <f t="shared" si="3"/>
        <v>732.6</v>
      </c>
    </row>
    <row r="7" spans="1:17">
      <c r="A7" s="2">
        <v>43471</v>
      </c>
      <c r="L7">
        <f t="shared" si="0"/>
        <v>0</v>
      </c>
      <c r="N7">
        <f t="shared" si="1"/>
        <v>0</v>
      </c>
      <c r="P7">
        <f t="shared" si="2"/>
        <v>0</v>
      </c>
      <c r="Q7">
        <f t="shared" si="3"/>
        <v>0</v>
      </c>
    </row>
    <row r="8" spans="1:17">
      <c r="A8" s="2">
        <v>43472</v>
      </c>
      <c r="L8">
        <f t="shared" si="0"/>
        <v>0</v>
      </c>
      <c r="N8">
        <f t="shared" si="1"/>
        <v>0</v>
      </c>
      <c r="P8">
        <f t="shared" si="2"/>
        <v>0</v>
      </c>
      <c r="Q8">
        <f t="shared" si="3"/>
        <v>0</v>
      </c>
    </row>
    <row r="9" spans="1:17">
      <c r="A9" s="2">
        <v>43473</v>
      </c>
      <c r="L9">
        <f t="shared" si="0"/>
        <v>0</v>
      </c>
      <c r="N9">
        <f t="shared" si="1"/>
        <v>0</v>
      </c>
      <c r="P9">
        <f t="shared" si="2"/>
        <v>0</v>
      </c>
      <c r="Q9">
        <f t="shared" si="3"/>
        <v>0</v>
      </c>
    </row>
    <row r="10" spans="1:17">
      <c r="A10" s="2">
        <v>43474</v>
      </c>
      <c r="L10">
        <f t="shared" si="0"/>
        <v>0</v>
      </c>
      <c r="N10">
        <f t="shared" si="1"/>
        <v>0</v>
      </c>
      <c r="P10">
        <f t="shared" si="2"/>
        <v>0</v>
      </c>
      <c r="Q10">
        <f t="shared" si="3"/>
        <v>0</v>
      </c>
    </row>
    <row r="11" spans="1:17">
      <c r="A11" s="2">
        <v>43475</v>
      </c>
      <c r="L11">
        <f t="shared" si="0"/>
        <v>0</v>
      </c>
      <c r="N11">
        <f t="shared" si="1"/>
        <v>0</v>
      </c>
      <c r="P11">
        <f t="shared" si="2"/>
        <v>0</v>
      </c>
      <c r="Q11">
        <f t="shared" si="3"/>
        <v>0</v>
      </c>
    </row>
    <row r="12" spans="1:17">
      <c r="A12" s="2">
        <v>43476</v>
      </c>
      <c r="L12">
        <f t="shared" si="0"/>
        <v>0</v>
      </c>
      <c r="N12">
        <f t="shared" si="1"/>
        <v>0</v>
      </c>
      <c r="P12">
        <f t="shared" si="2"/>
        <v>0</v>
      </c>
      <c r="Q12">
        <f t="shared" si="3"/>
        <v>0</v>
      </c>
    </row>
    <row r="13" spans="1:17">
      <c r="A13" s="2">
        <v>43477</v>
      </c>
      <c r="L13">
        <f t="shared" si="0"/>
        <v>0</v>
      </c>
      <c r="N13">
        <f t="shared" si="1"/>
        <v>0</v>
      </c>
      <c r="P13">
        <f t="shared" si="2"/>
        <v>0</v>
      </c>
      <c r="Q13">
        <f t="shared" si="3"/>
        <v>0</v>
      </c>
    </row>
    <row r="14" spans="1:17">
      <c r="A14" s="2">
        <v>43478</v>
      </c>
      <c r="L14">
        <f t="shared" si="0"/>
        <v>0</v>
      </c>
      <c r="N14">
        <f t="shared" si="1"/>
        <v>0</v>
      </c>
      <c r="P14">
        <f t="shared" si="2"/>
        <v>0</v>
      </c>
      <c r="Q14">
        <f t="shared" si="3"/>
        <v>0</v>
      </c>
    </row>
    <row r="15" spans="1:17">
      <c r="A15" s="2">
        <v>43479</v>
      </c>
      <c r="L15">
        <f t="shared" si="0"/>
        <v>0</v>
      </c>
      <c r="N15">
        <f t="shared" si="1"/>
        <v>0</v>
      </c>
      <c r="P15">
        <f t="shared" si="2"/>
        <v>0</v>
      </c>
      <c r="Q15">
        <f t="shared" si="3"/>
        <v>0</v>
      </c>
    </row>
    <row r="16" spans="1:17">
      <c r="A16" s="2">
        <v>43480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>
      <c r="A17" s="2">
        <v>43481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>
      <c r="A18" s="2">
        <v>43482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>
      <c r="A19" s="2">
        <v>43483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2:16">
      <c r="B33">
        <f t="shared" ref="B33:P33" si="4">SUM(B2:B32)</f>
        <v>512</v>
      </c>
      <c r="C33">
        <f t="shared" si="4"/>
        <v>522</v>
      </c>
      <c r="D33">
        <f t="shared" si="4"/>
        <v>695.6</v>
      </c>
      <c r="E33">
        <f t="shared" si="4"/>
        <v>594</v>
      </c>
      <c r="F33">
        <f t="shared" si="4"/>
        <v>617</v>
      </c>
      <c r="G33">
        <f t="shared" si="4"/>
        <v>460</v>
      </c>
      <c r="H33">
        <f t="shared" si="4"/>
        <v>237.67</v>
      </c>
      <c r="I33">
        <f t="shared" si="4"/>
        <v>192</v>
      </c>
      <c r="J33">
        <f t="shared" si="4"/>
        <v>564</v>
      </c>
      <c r="K33">
        <f t="shared" si="4"/>
        <v>4</v>
      </c>
      <c r="L33">
        <f t="shared" si="4"/>
        <v>1.6</v>
      </c>
      <c r="M33">
        <f t="shared" si="4"/>
        <v>67</v>
      </c>
      <c r="N33">
        <f t="shared" si="4"/>
        <v>26.8</v>
      </c>
      <c r="O33">
        <f t="shared" si="4"/>
        <v>0.1</v>
      </c>
      <c r="P33">
        <f t="shared" si="4"/>
        <v>0.04</v>
      </c>
    </row>
    <row r="34" spans="16:17">
      <c r="P34" t="s">
        <v>17</v>
      </c>
      <c r="Q34">
        <f>SUM(Q2:Q33)</f>
        <v>4422.71</v>
      </c>
    </row>
    <row r="35" spans="1:6">
      <c r="A35" s="1"/>
      <c r="C35" s="1"/>
      <c r="F35" s="1"/>
    </row>
    <row r="36" spans="1:4">
      <c r="A36" s="1"/>
      <c r="C36" s="1"/>
      <c r="D36" s="3"/>
    </row>
    <row r="37" spans="1:4">
      <c r="A37" s="1"/>
      <c r="D37" s="3"/>
    </row>
    <row r="38" spans="3:6">
      <c r="C38" s="1"/>
      <c r="F38" s="1"/>
    </row>
    <row r="39" spans="6:6">
      <c r="F39" s="1"/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bad</cp:lastModifiedBy>
  <dcterms:created xsi:type="dcterms:W3CDTF">2018-02-27T11:14:00Z</dcterms:created>
  <dcterms:modified xsi:type="dcterms:W3CDTF">2019-01-06T01:41:31Z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