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2545" windowHeight="117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3" i="1" l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Q16" i="1" s="1"/>
  <c r="P17" i="1"/>
  <c r="P18" i="1"/>
  <c r="P19" i="1"/>
  <c r="P20" i="1"/>
  <c r="P21" i="1"/>
  <c r="P22" i="1"/>
  <c r="P23" i="1"/>
  <c r="P24" i="1"/>
  <c r="P25" i="1"/>
  <c r="P26" i="1"/>
  <c r="P27" i="1"/>
  <c r="Q27" i="1" s="1"/>
  <c r="P28" i="1"/>
  <c r="Q28" i="1" s="1"/>
  <c r="P29" i="1"/>
  <c r="P30" i="1"/>
  <c r="P31" i="1"/>
  <c r="P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Q17" i="1" s="1"/>
  <c r="N18" i="1"/>
  <c r="N19" i="1"/>
  <c r="Q19" i="1" s="1"/>
  <c r="N20" i="1"/>
  <c r="N21" i="1"/>
  <c r="N22" i="1"/>
  <c r="N23" i="1"/>
  <c r="N24" i="1"/>
  <c r="N25" i="1"/>
  <c r="N26" i="1"/>
  <c r="N27" i="1"/>
  <c r="N28" i="1"/>
  <c r="N29" i="1"/>
  <c r="N30" i="1"/>
  <c r="N31" i="1"/>
  <c r="Q31" i="1" s="1"/>
  <c r="N32" i="1"/>
  <c r="L3" i="1"/>
  <c r="L4" i="1"/>
  <c r="L5" i="1"/>
  <c r="L6" i="1"/>
  <c r="L7" i="1"/>
  <c r="L8" i="1"/>
  <c r="L9" i="1"/>
  <c r="L10" i="1"/>
  <c r="Q10" i="1" s="1"/>
  <c r="L11" i="1"/>
  <c r="Q11" i="1" s="1"/>
  <c r="L12" i="1"/>
  <c r="L13" i="1"/>
  <c r="Q13" i="1" s="1"/>
  <c r="L14" i="1"/>
  <c r="Q14" i="1" s="1"/>
  <c r="L15" i="1"/>
  <c r="L16" i="1"/>
  <c r="L17" i="1"/>
  <c r="L18" i="1"/>
  <c r="L19" i="1"/>
  <c r="L20" i="1"/>
  <c r="L21" i="1"/>
  <c r="L22" i="1"/>
  <c r="Q22" i="1" s="1"/>
  <c r="L23" i="1"/>
  <c r="Q23" i="1" s="1"/>
  <c r="L24" i="1"/>
  <c r="L25" i="1"/>
  <c r="Q25" i="1" s="1"/>
  <c r="L26" i="1"/>
  <c r="Q26" i="1" s="1"/>
  <c r="L27" i="1"/>
  <c r="L28" i="1"/>
  <c r="L29" i="1"/>
  <c r="L30" i="1"/>
  <c r="L31" i="1"/>
  <c r="L32" i="1"/>
  <c r="Q5" i="1"/>
  <c r="Q6" i="1"/>
  <c r="Q7" i="1"/>
  <c r="Q8" i="1"/>
  <c r="Q9" i="1"/>
  <c r="Q15" i="1"/>
  <c r="Q18" i="1"/>
  <c r="Q20" i="1"/>
  <c r="Q21" i="1"/>
  <c r="Q29" i="1"/>
  <c r="Q30" i="1"/>
  <c r="Q32" i="1"/>
  <c r="Q4" i="1" l="1"/>
  <c r="Q24" i="1"/>
  <c r="Q12" i="1"/>
  <c r="O33" i="1"/>
  <c r="M33" i="1"/>
  <c r="K33" i="1"/>
  <c r="J33" i="1"/>
  <c r="I33" i="1"/>
  <c r="H33" i="1"/>
  <c r="G33" i="1"/>
  <c r="F33" i="1"/>
  <c r="E33" i="1"/>
  <c r="D33" i="1"/>
  <c r="C33" i="1"/>
  <c r="B33" i="1"/>
  <c r="P2" i="1"/>
  <c r="P33" i="1" s="1"/>
  <c r="N2" i="1"/>
  <c r="N33" i="1" s="1"/>
  <c r="L2" i="1"/>
  <c r="L33" i="1" s="1"/>
  <c r="Q34" i="1" l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<sst xmlns="http://schemas.openxmlformats.org/spreadsheetml/2006/main" count="18" uniqueCount="18">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</sst>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Sheet1!$Q$2:$Q$32</c:f>
              <c:numCache>
                <c:formatCode>General</c:formatCode>
                <c:ptCount val="31"/>
                <c:pt idx="0">
                  <c:v>423.75000000000006</c:v>
                </c:pt>
                <c:pt idx="1">
                  <c:v>1610.44</c:v>
                </c:pt>
                <c:pt idx="2">
                  <c:v>604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564832"/>
        <c:axId val="1219571904"/>
      </c:lineChart>
      <c:catAx>
        <c:axId val="121956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571904"/>
        <c:crosses val="autoZero"/>
        <c:auto val="1"/>
        <c:lblAlgn val="ctr"/>
        <c:lblOffset val="100"/>
        <c:noMultiLvlLbl val="0"/>
      </c:catAx>
      <c:valAx>
        <c:axId val="12195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5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278</c:v>
                </c:pt>
                <c:pt idx="1">
                  <c:v>323</c:v>
                </c:pt>
                <c:pt idx="2">
                  <c:v>370.6</c:v>
                </c:pt>
                <c:pt idx="3">
                  <c:v>377</c:v>
                </c:pt>
                <c:pt idx="4">
                  <c:v>339</c:v>
                </c:pt>
                <c:pt idx="5">
                  <c:v>338</c:v>
                </c:pt>
                <c:pt idx="6">
                  <c:v>147.67000000000002</c:v>
                </c:pt>
                <c:pt idx="7">
                  <c:v>119</c:v>
                </c:pt>
                <c:pt idx="8">
                  <c:v>328</c:v>
                </c:pt>
                <c:pt idx="9">
                  <c:v>3.7</c:v>
                </c:pt>
                <c:pt idx="10">
                  <c:v>1.4800000000000002</c:v>
                </c:pt>
                <c:pt idx="11">
                  <c:v>41</c:v>
                </c:pt>
                <c:pt idx="12">
                  <c:v>16.399999999999999</c:v>
                </c:pt>
                <c:pt idx="13">
                  <c:v>0.1</c:v>
                </c:pt>
                <c:pt idx="14">
                  <c:v>4.0000000000000008E-2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574624"/>
        <c:axId val="1219575712"/>
      </c:barChart>
      <c:catAx>
        <c:axId val="12195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575712"/>
        <c:crosses val="autoZero"/>
        <c:auto val="1"/>
        <c:lblAlgn val="ctr"/>
        <c:lblOffset val="100"/>
        <c:noMultiLvlLbl val="0"/>
      </c:catAx>
      <c:valAx>
        <c:axId val="12195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5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115" zoomScaleNormal="115" workbookViewId="0">
      <selection activeCell="O5" sqref="O5"/>
    </sheetView>
  </sheetViews>
  <sheetFormatPr defaultColWidth="9" defaultRowHeight="13.5" x14ac:dyDescent="0.1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0.84000000000000008</v>
      </c>
      <c r="M2">
        <v>14</v>
      </c>
      <c r="N2">
        <f>M2*0.4</f>
        <v>5.6000000000000005</v>
      </c>
      <c r="O2">
        <v>0.1</v>
      </c>
      <c r="P2">
        <f>O2*0.4</f>
        <v>4.0000000000000008E-2</v>
      </c>
      <c r="Q2">
        <f>SUM(B2:J2,L2,N2,P2)</f>
        <v>423.75000000000006</v>
      </c>
    </row>
    <row r="3" spans="1:17" x14ac:dyDescent="0.15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4.0000000000000008E-2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 x14ac:dyDescent="0.15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0.60000000000000009</v>
      </c>
      <c r="M4">
        <v>11</v>
      </c>
      <c r="N4">
        <f t="shared" si="1"/>
        <v>4.4000000000000004</v>
      </c>
      <c r="O4">
        <v>0</v>
      </c>
      <c r="P4">
        <f t="shared" si="2"/>
        <v>0</v>
      </c>
      <c r="Q4">
        <f>SUM(B4:J4,L4,N4,P4)</f>
        <v>604</v>
      </c>
    </row>
    <row r="5" spans="1:17" x14ac:dyDescent="0.15">
      <c r="A5" s="2">
        <v>43469</v>
      </c>
      <c r="L5">
        <f t="shared" si="0"/>
        <v>0</v>
      </c>
      <c r="N5">
        <f t="shared" si="1"/>
        <v>0</v>
      </c>
      <c r="P5">
        <f t="shared" si="2"/>
        <v>0</v>
      </c>
      <c r="Q5">
        <f t="shared" ref="Q5:Q32" si="3">SUM(B5:J5,L5,N5,P5)</f>
        <v>0</v>
      </c>
    </row>
    <row r="6" spans="1:17" x14ac:dyDescent="0.15">
      <c r="A6" s="2">
        <v>43470</v>
      </c>
      <c r="L6">
        <f t="shared" si="0"/>
        <v>0</v>
      </c>
      <c r="N6">
        <f t="shared" si="1"/>
        <v>0</v>
      </c>
      <c r="P6">
        <f t="shared" si="2"/>
        <v>0</v>
      </c>
      <c r="Q6">
        <f t="shared" si="3"/>
        <v>0</v>
      </c>
    </row>
    <row r="7" spans="1:17" x14ac:dyDescent="0.15">
      <c r="A7" s="2">
        <v>43471</v>
      </c>
      <c r="L7">
        <f t="shared" si="0"/>
        <v>0</v>
      </c>
      <c r="N7">
        <f t="shared" si="1"/>
        <v>0</v>
      </c>
      <c r="P7">
        <f t="shared" si="2"/>
        <v>0</v>
      </c>
      <c r="Q7">
        <f t="shared" si="3"/>
        <v>0</v>
      </c>
    </row>
    <row r="8" spans="1:17" x14ac:dyDescent="0.15">
      <c r="A8" s="2">
        <v>43472</v>
      </c>
      <c r="L8">
        <f t="shared" si="0"/>
        <v>0</v>
      </c>
      <c r="N8">
        <f t="shared" si="1"/>
        <v>0</v>
      </c>
      <c r="P8">
        <f t="shared" si="2"/>
        <v>0</v>
      </c>
      <c r="Q8">
        <f t="shared" si="3"/>
        <v>0</v>
      </c>
    </row>
    <row r="9" spans="1:17" x14ac:dyDescent="0.15">
      <c r="A9" s="2">
        <v>43473</v>
      </c>
      <c r="L9">
        <f t="shared" si="0"/>
        <v>0</v>
      </c>
      <c r="N9">
        <f t="shared" si="1"/>
        <v>0</v>
      </c>
      <c r="P9">
        <f t="shared" si="2"/>
        <v>0</v>
      </c>
      <c r="Q9">
        <f t="shared" si="3"/>
        <v>0</v>
      </c>
    </row>
    <row r="10" spans="1:17" x14ac:dyDescent="0.15">
      <c r="A10" s="2">
        <v>43474</v>
      </c>
      <c r="L10">
        <f t="shared" si="0"/>
        <v>0</v>
      </c>
      <c r="N10">
        <f t="shared" si="1"/>
        <v>0</v>
      </c>
      <c r="P10">
        <f t="shared" si="2"/>
        <v>0</v>
      </c>
      <c r="Q10">
        <f t="shared" si="3"/>
        <v>0</v>
      </c>
    </row>
    <row r="11" spans="1:17" x14ac:dyDescent="0.15">
      <c r="A11" s="2">
        <v>43475</v>
      </c>
      <c r="L11">
        <f t="shared" si="0"/>
        <v>0</v>
      </c>
      <c r="N11">
        <f t="shared" si="1"/>
        <v>0</v>
      </c>
      <c r="P11">
        <f t="shared" si="2"/>
        <v>0</v>
      </c>
      <c r="Q11">
        <f t="shared" si="3"/>
        <v>0</v>
      </c>
    </row>
    <row r="12" spans="1:17" x14ac:dyDescent="0.15">
      <c r="A12" s="2">
        <v>43476</v>
      </c>
      <c r="L12">
        <f t="shared" si="0"/>
        <v>0</v>
      </c>
      <c r="N12">
        <f t="shared" si="1"/>
        <v>0</v>
      </c>
      <c r="P12">
        <f t="shared" si="2"/>
        <v>0</v>
      </c>
      <c r="Q12">
        <f t="shared" si="3"/>
        <v>0</v>
      </c>
    </row>
    <row r="13" spans="1:17" x14ac:dyDescent="0.15">
      <c r="A13" s="2">
        <v>43477</v>
      </c>
      <c r="L13">
        <f t="shared" si="0"/>
        <v>0</v>
      </c>
      <c r="N13">
        <f t="shared" si="1"/>
        <v>0</v>
      </c>
      <c r="P13">
        <f t="shared" si="2"/>
        <v>0</v>
      </c>
      <c r="Q13">
        <f t="shared" si="3"/>
        <v>0</v>
      </c>
    </row>
    <row r="14" spans="1:17" x14ac:dyDescent="0.15">
      <c r="A14" s="2">
        <v>43478</v>
      </c>
      <c r="L14">
        <f t="shared" si="0"/>
        <v>0</v>
      </c>
      <c r="N14">
        <f t="shared" si="1"/>
        <v>0</v>
      </c>
      <c r="P14">
        <f t="shared" si="2"/>
        <v>0</v>
      </c>
      <c r="Q14">
        <f t="shared" si="3"/>
        <v>0</v>
      </c>
    </row>
    <row r="15" spans="1:17" x14ac:dyDescent="0.15">
      <c r="A15" s="2">
        <v>43479</v>
      </c>
      <c r="L15">
        <f t="shared" si="0"/>
        <v>0</v>
      </c>
      <c r="N15">
        <f t="shared" si="1"/>
        <v>0</v>
      </c>
      <c r="P15">
        <f t="shared" si="2"/>
        <v>0</v>
      </c>
      <c r="Q15">
        <f t="shared" si="3"/>
        <v>0</v>
      </c>
    </row>
    <row r="16" spans="1:17" x14ac:dyDescent="0.15">
      <c r="A16" s="2">
        <v>43480</v>
      </c>
      <c r="L16">
        <f t="shared" si="0"/>
        <v>0</v>
      </c>
      <c r="N16">
        <f t="shared" si="1"/>
        <v>0</v>
      </c>
      <c r="P16">
        <f t="shared" si="2"/>
        <v>0</v>
      </c>
      <c r="Q16">
        <f t="shared" si="3"/>
        <v>0</v>
      </c>
    </row>
    <row r="17" spans="1:17" x14ac:dyDescent="0.15">
      <c r="A17" s="2">
        <v>43481</v>
      </c>
      <c r="L17">
        <f t="shared" si="0"/>
        <v>0</v>
      </c>
      <c r="N17">
        <f t="shared" si="1"/>
        <v>0</v>
      </c>
      <c r="P17">
        <f t="shared" si="2"/>
        <v>0</v>
      </c>
      <c r="Q17">
        <f t="shared" si="3"/>
        <v>0</v>
      </c>
    </row>
    <row r="18" spans="1:17" x14ac:dyDescent="0.15">
      <c r="A18" s="2">
        <v>43482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 x14ac:dyDescent="0.15">
      <c r="A19" s="2">
        <v>43483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 x14ac:dyDescent="0.15">
      <c r="A20" s="2">
        <v>43484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 x14ac:dyDescent="0.15">
      <c r="A21" s="2">
        <v>43485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 x14ac:dyDescent="0.15">
      <c r="A22" s="2">
        <v>43486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278</v>
      </c>
      <c r="C33">
        <f t="shared" si="4"/>
        <v>323</v>
      </c>
      <c r="D33">
        <f t="shared" si="4"/>
        <v>370.6</v>
      </c>
      <c r="E33">
        <f t="shared" si="4"/>
        <v>377</v>
      </c>
      <c r="F33">
        <f t="shared" si="4"/>
        <v>339</v>
      </c>
      <c r="G33">
        <f t="shared" si="4"/>
        <v>338</v>
      </c>
      <c r="H33">
        <f t="shared" si="4"/>
        <v>147.67000000000002</v>
      </c>
      <c r="I33">
        <f t="shared" si="4"/>
        <v>119</v>
      </c>
      <c r="J33">
        <f t="shared" si="4"/>
        <v>328</v>
      </c>
      <c r="K33">
        <f t="shared" si="4"/>
        <v>3.7</v>
      </c>
      <c r="L33">
        <f t="shared" si="4"/>
        <v>1.4800000000000002</v>
      </c>
      <c r="M33">
        <f t="shared" si="4"/>
        <v>41</v>
      </c>
      <c r="N33">
        <f t="shared" si="4"/>
        <v>16.399999999999999</v>
      </c>
      <c r="O33">
        <f t="shared" si="4"/>
        <v>0.1</v>
      </c>
      <c r="P33">
        <f t="shared" si="4"/>
        <v>4.0000000000000008E-2</v>
      </c>
    </row>
    <row r="34" spans="1:17" x14ac:dyDescent="0.15">
      <c r="P34" t="s">
        <v>17</v>
      </c>
      <c r="Q34">
        <f>SUM(Q2:Q33)</f>
        <v>2638.19</v>
      </c>
    </row>
    <row r="35" spans="1:17" x14ac:dyDescent="0.15">
      <c r="A35" s="1"/>
      <c r="C35" s="1"/>
      <c r="F35" s="1"/>
    </row>
    <row r="36" spans="1:17" x14ac:dyDescent="0.15">
      <c r="A36" s="1"/>
      <c r="C36" s="1"/>
      <c r="D36" s="3"/>
    </row>
    <row r="37" spans="1:17" x14ac:dyDescent="0.15">
      <c r="A37" s="1"/>
      <c r="D37" s="3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2019-01-04T05:03:42Z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