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TOT1\Downloads\ส่งเครื่องกาญจนบุรี\"/>
    </mc:Choice>
  </mc:AlternateContent>
  <xr:revisionPtr revIDLastSave="0" documentId="8_{796C2349-02F6-488C-866C-025A54F48CDE}" xr6:coauthVersionLast="47" xr6:coauthVersionMax="47" xr10:uidLastSave="{00000000-0000-0000-0000-000000000000}"/>
  <bookViews>
    <workbookView xWindow="912" yWindow="696" windowWidth="21600" windowHeight="11328" activeTab="2" xr2:uid="{00000000-000D-0000-FFFF-FFFF00000000}"/>
  </bookViews>
  <sheets>
    <sheet name="V346" sheetId="1" r:id="rId1"/>
    <sheet name="V324" sheetId="2" r:id="rId2"/>
    <sheet name="Vทองผาภูมิ" sheetId="4" r:id="rId3"/>
    <sheet name="V323" sheetId="5" r:id="rId4"/>
    <sheet name="Vสังขละ" sheetId="6" r:id="rId5"/>
    <sheet name="V3272" sheetId="7" r:id="rId6"/>
    <sheet name="V4088" sheetId="8" r:id="rId7"/>
    <sheet name="Vpilok" sheetId="9" r:id="rId8"/>
    <sheet name="V3457" sheetId="10" r:id="rId9"/>
    <sheet name="V3199" sheetId="11" r:id="rId10"/>
    <sheet name="V4041" sheetId="12" r:id="rId11"/>
    <sheet name="สรุป" sheetId="13" r:id="rId12"/>
  </sheets>
  <definedNames>
    <definedName name="_xlnm.Print_Titles" localSheetId="11">สรุป!$B:$B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6" i="13" l="1"/>
  <c r="AG16" i="13" a="1"/>
  <c r="AG16" i="13" s="1"/>
  <c r="AG14" i="13" a="1"/>
  <c r="AG14" i="13" s="1"/>
  <c r="AG15" i="13" a="1"/>
  <c r="AG15" i="13" s="1"/>
  <c r="AG13" i="13" a="1"/>
  <c r="AG13" i="13" s="1"/>
  <c r="AG12" i="13" a="1"/>
  <c r="AG12" i="13" s="1"/>
  <c r="AG11" i="13" a="1"/>
  <c r="AG11" i="13" s="1"/>
  <c r="AG10" i="13" a="1"/>
  <c r="AG10" i="13" s="1"/>
  <c r="AG7" i="13"/>
  <c r="AG6" i="13"/>
  <c r="AG4" i="13"/>
  <c r="AD16" i="13" a="1"/>
  <c r="AD16" i="13" s="1"/>
  <c r="AD14" i="13" a="1"/>
  <c r="AD14" i="13" s="1"/>
  <c r="AD15" i="13" a="1"/>
  <c r="AD15" i="13" s="1"/>
  <c r="AD13" i="13" a="1"/>
  <c r="AD13" i="13" s="1"/>
  <c r="AD12" i="13" a="1"/>
  <c r="AD12" i="13" s="1"/>
  <c r="AD11" i="13" a="1"/>
  <c r="AD11" i="13" s="1"/>
  <c r="AD10" i="13" a="1"/>
  <c r="AD10" i="13" s="1"/>
  <c r="AD7" i="13"/>
  <c r="AD6" i="13"/>
  <c r="AD4" i="13"/>
  <c r="AA16" i="13" a="1"/>
  <c r="AA16" i="13" s="1"/>
  <c r="AA14" i="13" a="1"/>
  <c r="AA14" i="13" s="1"/>
  <c r="AA15" i="13" a="1"/>
  <c r="AA15" i="13" s="1"/>
  <c r="AA13" i="13" a="1"/>
  <c r="AA13" i="13" s="1"/>
  <c r="AA12" i="13" a="1"/>
  <c r="AA12" i="13" s="1"/>
  <c r="AA11" i="13" a="1"/>
  <c r="AA11" i="13" s="1"/>
  <c r="AA10" i="13" a="1"/>
  <c r="AA10" i="13" s="1"/>
  <c r="AA7" i="13"/>
  <c r="AA6" i="13"/>
  <c r="AA4" i="13"/>
  <c r="X11" i="13" a="1"/>
  <c r="X11" i="13" s="1"/>
  <c r="C16" i="13" a="1"/>
  <c r="C16" i="13" s="1"/>
  <c r="F16" i="13" a="1"/>
  <c r="F16" i="13" s="1"/>
  <c r="I16" i="13" a="1"/>
  <c r="I16" i="13" s="1"/>
  <c r="L16" i="13" a="1"/>
  <c r="L16" i="13" s="1"/>
  <c r="O16" i="13" a="1"/>
  <c r="O16" i="13" s="1"/>
  <c r="R16" i="13" a="1"/>
  <c r="R16" i="13" s="1"/>
  <c r="U16" i="13" a="1"/>
  <c r="U16" i="13" s="1"/>
  <c r="X16" i="13" a="1"/>
  <c r="X16" i="13" s="1"/>
  <c r="X14" i="13" a="1"/>
  <c r="X14" i="13" s="1"/>
  <c r="X12" i="13" a="1"/>
  <c r="X12" i="13" s="1"/>
  <c r="X15" i="13" a="1"/>
  <c r="X15" i="13" s="1"/>
  <c r="X13" i="13" a="1"/>
  <c r="X13" i="13" s="1"/>
  <c r="U14" i="13" a="1"/>
  <c r="U14" i="13" s="1"/>
  <c r="U12" i="13" a="1"/>
  <c r="U12" i="13" s="1"/>
  <c r="U15" i="13" a="1"/>
  <c r="U15" i="13" s="1"/>
  <c r="U13" i="13" a="1"/>
  <c r="U13" i="13" s="1"/>
  <c r="R14" i="13" a="1"/>
  <c r="R14" i="13" s="1"/>
  <c r="R12" i="13" a="1"/>
  <c r="R12" i="13" s="1"/>
  <c r="R15" i="13" a="1"/>
  <c r="R15" i="13" s="1"/>
  <c r="R13" i="13" a="1"/>
  <c r="R13" i="13" s="1"/>
  <c r="O14" i="13" a="1"/>
  <c r="O14" i="13" s="1"/>
  <c r="O12" i="13" a="1"/>
  <c r="O12" i="13" s="1"/>
  <c r="O15" i="13" a="1"/>
  <c r="O15" i="13" s="1"/>
  <c r="O13" i="13" a="1"/>
  <c r="O13" i="13" s="1"/>
  <c r="L14" i="13" a="1"/>
  <c r="L14" i="13" s="1"/>
  <c r="L12" i="13" a="1"/>
  <c r="L12" i="13" s="1"/>
  <c r="L15" i="13" a="1"/>
  <c r="L15" i="13" s="1"/>
  <c r="L13" i="13" a="1"/>
  <c r="L13" i="13" s="1"/>
  <c r="I14" i="13" a="1"/>
  <c r="I14" i="13" s="1"/>
  <c r="I12" i="13" a="1"/>
  <c r="I12" i="13" s="1"/>
  <c r="I15" i="13" a="1"/>
  <c r="I15" i="13" s="1"/>
  <c r="I13" i="13" a="1"/>
  <c r="I13" i="13" s="1"/>
  <c r="F14" i="13" a="1"/>
  <c r="F14" i="13" s="1"/>
  <c r="F12" i="13" a="1"/>
  <c r="F12" i="13" s="1"/>
  <c r="F15" i="13" a="1"/>
  <c r="F15" i="13" s="1"/>
  <c r="F13" i="13" a="1"/>
  <c r="F13" i="13" s="1"/>
  <c r="C14" i="13" a="1"/>
  <c r="C14" i="13" s="1"/>
  <c r="C12" i="13" a="1"/>
  <c r="C12" i="13" s="1"/>
  <c r="C15" i="13" a="1"/>
  <c r="C15" i="13" s="1"/>
  <c r="C13" i="13" a="1"/>
  <c r="C13" i="13" s="1"/>
  <c r="U11" i="13" a="1"/>
  <c r="U11" i="13" s="1"/>
  <c r="R11" i="13" a="1"/>
  <c r="R11" i="13" s="1"/>
  <c r="O11" i="13" a="1"/>
  <c r="O11" i="13" s="1"/>
  <c r="L11" i="13" a="1"/>
  <c r="L11" i="13" s="1"/>
  <c r="I11" i="13" a="1"/>
  <c r="I11" i="13" s="1"/>
  <c r="F11" i="13" a="1"/>
  <c r="F11" i="13" s="1"/>
  <c r="C11" i="13" a="1"/>
  <c r="C11" i="13" s="1"/>
  <c r="X10" i="13" a="1"/>
  <c r="X10" i="13" s="1"/>
  <c r="U10" i="13" a="1"/>
  <c r="U10" i="13" s="1"/>
  <c r="R10" i="13" a="1"/>
  <c r="R10" i="13" s="1"/>
  <c r="O10" i="13" a="1"/>
  <c r="O10" i="13" s="1"/>
  <c r="L10" i="13" a="1"/>
  <c r="L10" i="13" s="1"/>
  <c r="I10" i="13" a="1"/>
  <c r="I10" i="13" s="1"/>
  <c r="F10" i="13" a="1"/>
  <c r="F10" i="13" s="1"/>
  <c r="C10" i="13" a="1"/>
  <c r="C10" i="13" s="1"/>
  <c r="X7" i="13"/>
  <c r="U7" i="13"/>
  <c r="R7" i="13"/>
  <c r="O7" i="13"/>
  <c r="L7" i="13"/>
  <c r="I7" i="13"/>
  <c r="F7" i="13"/>
  <c r="X6" i="13"/>
  <c r="R6" i="13"/>
  <c r="C7" i="13"/>
  <c r="O6" i="13"/>
  <c r="I6" i="13"/>
  <c r="L6" i="13"/>
  <c r="F6" i="13"/>
  <c r="C6" i="13"/>
  <c r="X4" i="13"/>
  <c r="U4" i="13"/>
  <c r="R4" i="13"/>
  <c r="O4" i="13"/>
  <c r="L4" i="13"/>
  <c r="I4" i="13"/>
  <c r="F4" i="13"/>
  <c r="C4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<sst xmlns="http://schemas.openxmlformats.org/spreadsheetml/2006/main" count="898" uniqueCount="87">
  <si>
    <t>TOTMOBILE</t>
  </si>
  <si>
    <t>Log Distance (km)</t>
  </si>
  <si>
    <t>Radio Access Technology Coverage</t>
  </si>
  <si>
    <t>Overall</t>
  </si>
  <si>
    <t>Results</t>
  </si>
  <si>
    <t>Technology Coverage LTE (% samples)</t>
  </si>
  <si>
    <t>Technology Coverage WCDMA (% samples)</t>
  </si>
  <si>
    <t>InterRAT Handover WCDMA To LTE Success Rate (%)</t>
  </si>
  <si>
    <t>Location Update Success Rate (%)</t>
  </si>
  <si>
    <t>RRC Session set up success rate %</t>
  </si>
  <si>
    <t>RRC Session abnormal release rate %</t>
  </si>
  <si>
    <t>RRC Session establishment time (ms)</t>
  </si>
  <si>
    <t>% RRC Success Rate</t>
  </si>
  <si>
    <t>Cell reselection WCDMA to LTE duration (millis)</t>
  </si>
  <si>
    <t>Cell reselection LTE to WCDMA success count</t>
  </si>
  <si>
    <t>Cell reselection WCDMA to LTE success count</t>
  </si>
  <si>
    <t>WCDMA</t>
  </si>
  <si>
    <t>3G RRC Attempts</t>
  </si>
  <si>
    <t>3G RRC Failure</t>
  </si>
  <si>
    <t>3G RRC Success</t>
  </si>
  <si>
    <t>3G Call Setup Time (ms)</t>
  </si>
  <si>
    <t>LAU Attempts</t>
  </si>
  <si>
    <t>LAU Failure</t>
  </si>
  <si>
    <t>LAU Success</t>
  </si>
  <si>
    <t>LAU Success Rate %</t>
  </si>
  <si>
    <t>WCDMA Radio Measurements</t>
  </si>
  <si>
    <t>Ec/Io Avg (First Best) (dB)</t>
  </si>
  <si>
    <t>RSCP Avg (First Best) (dBm)</t>
  </si>
  <si>
    <t>Ec/Io Avg (Active Set Avg) (dB)</t>
  </si>
  <si>
    <t>RSCP Avg (Active Set Avg) (dBm)</t>
  </si>
  <si>
    <t>RSSI Avg (dBm)</t>
  </si>
  <si>
    <t>Tx Power Avg (dBm)</t>
  </si>
  <si>
    <t>BLER Avg (%)</t>
  </si>
  <si>
    <t>ActiveSetUpdate Success Rate (%)</t>
  </si>
  <si>
    <t>N ASET Cells Avg</t>
  </si>
  <si>
    <t>Number of WCDMA Missing Neighbors</t>
  </si>
  <si>
    <t>Number of Handover Attempt</t>
  </si>
  <si>
    <t>Number of Handover Success</t>
  </si>
  <si>
    <t>Number of Handover Fail</t>
  </si>
  <si>
    <t>Handover Success Rate (%)</t>
  </si>
  <si>
    <t>Total Number of Serving cells</t>
  </si>
  <si>
    <t>Voice Call</t>
  </si>
  <si>
    <t>Technology</t>
  </si>
  <si>
    <t>CSFB</t>
  </si>
  <si>
    <t>3G</t>
  </si>
  <si>
    <t>All</t>
  </si>
  <si>
    <t>Call Attempt</t>
  </si>
  <si>
    <t>Blocked Call</t>
  </si>
  <si>
    <t>Dropped Call (Default Inc. post-alerting drop)</t>
  </si>
  <si>
    <t>Dropped Call (Post-estab, pure LTE sessions)</t>
  </si>
  <si>
    <t xml:space="preserve">  </t>
  </si>
  <si>
    <t>Calls Setup (Ringing)</t>
  </si>
  <si>
    <t>Calls Established (Answer)</t>
  </si>
  <si>
    <t>Calls End</t>
  </si>
  <si>
    <t>Calls Setup Timeout</t>
  </si>
  <si>
    <t>Calls Answer Timeout</t>
  </si>
  <si>
    <t>CSSR - Call Setup Success Rate (%) (exclude call setup timeout)</t>
  </si>
  <si>
    <t>CSSR - Call Setup Success Rate  (%)</t>
  </si>
  <si>
    <t>Call Setup Duration -Average (ms)</t>
  </si>
  <si>
    <t>Call Drop Snapshot</t>
  </si>
  <si>
    <t>event that can occur only After the call connect is completed</t>
  </si>
  <si>
    <t>Icon legend:</t>
  </si>
  <si>
    <t>Call Setup = 'o'</t>
  </si>
  <si>
    <t>Call Drop = 'X'</t>
  </si>
  <si>
    <t>Call Block Snapshot</t>
  </si>
  <si>
    <t>event that can occur only before the call connect is completed</t>
  </si>
  <si>
    <t>Call Block = 'X'</t>
  </si>
  <si>
    <t>ฏ</t>
  </si>
  <si>
    <t>อ.ทองผาภูมิ</t>
  </si>
  <si>
    <t>อ. สังขละบุรี</t>
  </si>
  <si>
    <t>ต. ปิล๊อค</t>
  </si>
  <si>
    <t>3G Handover Success Rate (%)</t>
  </si>
  <si>
    <t>Dropped Call</t>
  </si>
  <si>
    <t xml:space="preserve">Call Attempt </t>
  </si>
  <si>
    <t>Total</t>
  </si>
  <si>
    <t>ไม่พบปัญหา</t>
  </si>
  <si>
    <t>พบ Drop Call 1 ครั้ง</t>
  </si>
  <si>
    <t>พบ drop call 7 ครั้ง</t>
  </si>
  <si>
    <t>พบ Drop Call 1 ครั้ง, Block Call 9 ครั้ง</t>
  </si>
  <si>
    <t>ทล. 324</t>
  </si>
  <si>
    <t>ทล. 346</t>
  </si>
  <si>
    <t>ทล.323</t>
  </si>
  <si>
    <t>ทล.3272</t>
  </si>
  <si>
    <t>ทล.4088</t>
  </si>
  <si>
    <t>ทล.3457</t>
  </si>
  <si>
    <t>ทล.3199</t>
  </si>
  <si>
    <t>ทล.4041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</si>
</sst>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>
    <font>
      <sz val="11"/>
      <color theme="1"/>
      <name val="Calibri"/>
      <family val="2"/>
      <scheme val="minor"/>
    </font>
    <font>
      <b/>
      <sz val="10"/>
      <color rgb="FF000000"/>
      <name val="Arial"/>
    </font>
    <font>
      <b/>
      <sz val="9"/>
      <color rgb="FF000000"/>
      <name val="Arial"/>
    </font>
    <font>
      <b/>
      <sz val="8"/>
      <color rgb="FF000000"/>
      <name val="Arial"/>
    </font>
    <font>
      <sz val="8"/>
      <name val="Arial"/>
    </font>
    <font>
      <sz val="8"/>
      <color rgb="FF000000"/>
      <name val="Arial"/>
    </font>
    <font>
      <b/>
      <sz val="10"/>
      <name val="Arial"/>
    </font>
    <font>
      <sz val="13"/>
      <name val="Calibri"/>
    </font>
    <font>
      <b/>
      <sz val="10"/>
      <name val="&quot;Liberation Serif&quot;"/>
    </font>
    <font>
      <sz val="8"/>
      <name val="&quot;Liberation Serif&quot;"/>
    </font>
    <font>
      <sz val="8"/>
      <name val="Liberation Serif"/>
    </font>
    <font>
      <sz val="8"/>
      <name val="&quot;Times New Roman&quot;"/>
    </font>
    <font>
      <sz val="10"/>
      <name val="Arial"/>
    </font>
    <font>
      <sz val="11"/>
      <name val="Arial"/>
    </font>
    <font>
      <b/>
      <sz val="11"/>
      <color rgb="FF222222"/>
      <name val="Arial"/>
    </font>
    <font>
      <b/>
      <i/>
      <sz val="11"/>
      <name val="Arial"/>
    </font>
    <font>
      <b/>
      <sz val="13"/>
      <name val="Arial"/>
    </font>
    <font>
      <b/>
      <sz val="12"/>
      <name val="Arial"/>
    </font>
    <font>
      <sz val="11"/>
      <color theme="1"/>
      <name val="AngsanaUPC"/>
      <family val="1"/>
    </font>
    <font>
      <sz val="8"/>
      <color rgb="FF00000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color rgb="FF000000"/>
      <name val="Arial"/>
      <family val="2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rgb="FF000000"/>
      <name val="AngsanaUPC"/>
      <family val="1"/>
    </font>
    <font>
      <sz val="11"/>
      <name val="Calibri"/>
      <family val="2"/>
      <scheme val="minor"/>
    </font>
    <font>
      <b/>
      <sz val="12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D3D3D3"/>
        <bgColor rgb="FFD3D3D3"/>
      </patternFill>
    </fill>
    <fill>
      <patternFill patternType="solid">
        <fgColor rgb="FFB7B7B7"/>
        <bgColor rgb="FFB7B7B7"/>
      </patternFill>
    </fill>
    <fill>
      <patternFill patternType="solid">
        <fgColor rgb="FFCCCCCC"/>
        <bgColor rgb="FFCCCCCC"/>
      </patternFill>
    </fill>
    <fill>
      <patternFill patternType="solid">
        <fgColor rgb="FF95CB98"/>
        <bgColor rgb="FF95CB98"/>
      </patternFill>
    </fill>
    <fill>
      <patternFill patternType="solid">
        <fgColor rgb="FF2B3951"/>
        <bgColor rgb="FF2B3951"/>
      </patternFill>
    </fill>
    <fill>
      <patternFill patternType="solid">
        <fgColor rgb="FF284AD4"/>
        <bgColor rgb="FF284AD4"/>
      </patternFill>
    </fill>
    <fill>
      <patternFill patternType="solid">
        <fgColor rgb="FFBA55D3"/>
        <bgColor rgb="FFBA55D3"/>
      </patternFill>
    </fill>
    <fill>
      <patternFill patternType="solid">
        <fgColor rgb="FFB4AE53"/>
        <bgColor rgb="FFB4AE53"/>
      </patternFill>
    </fill>
    <fill>
      <patternFill patternType="solid">
        <fgColor rgb="FF00FF00"/>
        <bgColor rgb="FF00FF00"/>
      </patternFill>
    </fill>
    <fill>
      <patternFill patternType="solid">
        <fgColor rgb="FF00FA9A"/>
        <bgColor rgb="FF00FA9A"/>
      </patternFill>
    </fill>
    <fill>
      <patternFill patternType="solid">
        <fgColor rgb="FF16F319"/>
        <bgColor rgb="FF16F319"/>
      </patternFill>
    </fill>
    <fill>
      <patternFill patternType="solid">
        <fgColor rgb="FFA9F5DC"/>
        <bgColor rgb="FFA9F5DC"/>
      </patternFill>
    </fill>
    <fill>
      <patternFill patternType="solid">
        <fgColor rgb="FF00FF7F"/>
        <bgColor rgb="FF00FF7F"/>
      </patternFill>
    </fill>
    <fill>
      <patternFill patternType="solid">
        <fgColor rgb="FF000080"/>
        <bgColor rgb="FF00008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33">
    <xf numFmtId="0" fontId="0" fillId="0" borderId="0" xfId="0"/>
    <xf numFmtId="0" fontId="1" fillId="3" borderId="1" xfId="0" applyFont="1" applyFill="1" applyBorder="1" applyAlignment="1"/>
    <xf numFmtId="0" fontId="1" fillId="2" borderId="1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5" fillId="3" borderId="1" xfId="0" applyFont="1" applyFill="1" applyBorder="1" applyAlignment="1"/>
    <xf numFmtId="0" fontId="4" fillId="0" borderId="1" xfId="0" applyFont="1" applyBorder="1"/>
    <xf numFmtId="4" fontId="4" fillId="0" borderId="1" xfId="0" applyNumberFormat="1" applyFont="1" applyBorder="1" applyAlignment="1">
      <alignment horizontal="right"/>
    </xf>
    <xf numFmtId="4" fontId="5" fillId="3" borderId="1" xfId="0" applyNumberFormat="1" applyFont="1" applyFill="1" applyBorder="1" applyAlignment="1"/>
    <xf numFmtId="0" fontId="4" fillId="3" borderId="1" xfId="0" applyFont="1" applyFill="1" applyBorder="1"/>
    <xf numFmtId="0" fontId="5" fillId="0" borderId="1" xfId="0" applyFont="1" applyBorder="1" applyAlignment="1"/>
    <xf numFmtId="0" fontId="4" fillId="0" borderId="1" xfId="0" applyFont="1" applyBorder="1" applyAlignment="1"/>
    <xf numFmtId="0" fontId="4" fillId="0" borderId="1" xfId="0" applyFont="1" applyBorder="1" applyAlignment="1">
      <alignment horizontal="right"/>
    </xf>
    <xf numFmtId="0" fontId="3" fillId="4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8" fillId="6" borderId="1" xfId="0" applyFont="1" applyFill="1" applyBorder="1" applyAlignment="1"/>
    <xf numFmtId="0" fontId="8" fillId="6" borderId="1" xfId="0" applyFont="1" applyFill="1" applyBorder="1" applyAlignment="1">
      <alignment horizontal="center"/>
    </xf>
    <xf numFmtId="0" fontId="9" fillId="0" borderId="1" xfId="0" applyFont="1" applyBorder="1" applyAlignment="1"/>
    <xf numFmtId="0" fontId="4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4" fillId="0" borderId="1" xfId="0" applyFont="1" applyBorder="1" applyAlignment="1"/>
    <xf numFmtId="0" fontId="12" fillId="0" borderId="1" xfId="0" applyFont="1" applyBorder="1" applyAlignment="1"/>
    <xf numFmtId="0" fontId="13" fillId="0" borderId="0" xfId="0" applyFont="1" applyAlignment="1"/>
    <xf numFmtId="0" fontId="14" fillId="3" borderId="0" xfId="0" applyFont="1" applyFill="1" applyAlignment="1"/>
    <xf numFmtId="0" fontId="14" fillId="3" borderId="0" xfId="0" applyFont="1" applyFill="1" applyAlignment="1"/>
    <xf numFmtId="0" fontId="15" fillId="0" borderId="3" xfId="0" applyFont="1" applyBorder="1" applyAlignment="1">
      <alignment horizontal="center" vertical="center"/>
    </xf>
    <xf numFmtId="0" fontId="16" fillId="0" borderId="1" xfId="0" applyFont="1" applyBorder="1" applyAlignment="1"/>
    <xf numFmtId="0" fontId="15" fillId="0" borderId="3" xfId="0" applyFont="1" applyBorder="1" applyAlignment="1">
      <alignment vertical="center"/>
    </xf>
    <xf numFmtId="0" fontId="17" fillId="7" borderId="4" xfId="0" applyFont="1" applyFill="1" applyBorder="1" applyAlignment="1">
      <alignment vertical="center"/>
    </xf>
    <xf numFmtId="0" fontId="17" fillId="8" borderId="4" xfId="0" applyFont="1" applyFill="1" applyBorder="1" applyAlignment="1">
      <alignment vertical="center"/>
    </xf>
    <xf numFmtId="0" fontId="13" fillId="0" borderId="0" xfId="0" applyFont="1"/>
    <xf numFmtId="0" fontId="16" fillId="0" borderId="1" xfId="0" applyFont="1" applyBorder="1"/>
    <xf numFmtId="0" fontId="14" fillId="3" borderId="0" xfId="0" applyFont="1" applyFill="1"/>
    <xf numFmtId="0" fontId="12" fillId="0" borderId="1" xfId="0" applyFont="1" applyBorder="1"/>
    <xf numFmtId="0" fontId="9" fillId="0" borderId="1" xfId="0" applyFont="1" applyBorder="1"/>
    <xf numFmtId="0" fontId="8" fillId="6" borderId="1" xfId="0" applyFont="1" applyFill="1" applyBorder="1"/>
    <xf numFmtId="0" fontId="17" fillId="0" borderId="4" xfId="0" applyFont="1" applyBorder="1" applyAlignment="1">
      <alignment vertical="center"/>
    </xf>
    <xf numFmtId="0" fontId="5" fillId="0" borderId="1" xfId="0" applyFont="1" applyBorder="1"/>
    <xf numFmtId="4" fontId="5" fillId="3" borderId="1" xfId="0" applyNumberFormat="1" applyFont="1" applyFill="1" applyBorder="1"/>
    <xf numFmtId="0" fontId="5" fillId="3" borderId="1" xfId="0" applyFont="1" applyFill="1" applyBorder="1"/>
    <xf numFmtId="0" fontId="1" fillId="3" borderId="1" xfId="0" applyFont="1" applyFill="1" applyBorder="1"/>
    <xf numFmtId="0" fontId="17" fillId="9" borderId="4" xfId="0" applyFont="1" applyFill="1" applyBorder="1" applyAlignment="1">
      <alignment vertical="center"/>
    </xf>
    <xf numFmtId="0" fontId="17" fillId="10" borderId="4" xfId="0" applyFont="1" applyFill="1" applyBorder="1" applyAlignment="1">
      <alignment vertical="center"/>
    </xf>
    <xf numFmtId="0" fontId="17" fillId="11" borderId="4" xfId="0" applyFont="1" applyFill="1" applyBorder="1" applyAlignment="1">
      <alignment vertical="center"/>
    </xf>
    <xf numFmtId="0" fontId="8" fillId="6" borderId="5" xfId="0" applyFont="1" applyFill="1" applyBorder="1" applyAlignment="1">
      <alignment horizontal="center"/>
    </xf>
    <xf numFmtId="0" fontId="17" fillId="0" borderId="0" xfId="0" applyFont="1" applyAlignment="1">
      <alignment vertical="center"/>
    </xf>
    <xf numFmtId="0" fontId="17" fillId="11" borderId="6" xfId="0" applyFont="1" applyFill="1" applyBorder="1" applyAlignment="1">
      <alignment vertical="center"/>
    </xf>
    <xf numFmtId="0" fontId="17" fillId="12" borderId="4" xfId="0" applyFont="1" applyFill="1" applyBorder="1" applyAlignment="1">
      <alignment vertical="center"/>
    </xf>
    <xf numFmtId="0" fontId="17" fillId="12" borderId="6" xfId="0" applyFont="1" applyFill="1" applyBorder="1" applyAlignment="1">
      <alignment vertical="center"/>
    </xf>
    <xf numFmtId="0" fontId="17" fillId="13" borderId="4" xfId="0" applyFont="1" applyFill="1" applyBorder="1" applyAlignment="1">
      <alignment vertical="center"/>
    </xf>
    <xf numFmtId="0" fontId="17" fillId="13" borderId="6" xfId="0" applyFont="1" applyFill="1" applyBorder="1" applyAlignment="1">
      <alignment vertical="center"/>
    </xf>
    <xf numFmtId="0" fontId="17" fillId="14" borderId="4" xfId="0" applyFont="1" applyFill="1" applyBorder="1" applyAlignment="1">
      <alignment vertical="center"/>
    </xf>
    <xf numFmtId="0" fontId="17" fillId="14" borderId="6" xfId="0" applyFont="1" applyFill="1" applyBorder="1" applyAlignment="1">
      <alignment vertical="center"/>
    </xf>
    <xf numFmtId="0" fontId="17" fillId="15" borderId="4" xfId="0" applyFont="1" applyFill="1" applyBorder="1" applyAlignment="1">
      <alignment vertical="center"/>
    </xf>
    <xf numFmtId="0" fontId="17" fillId="0" borderId="7" xfId="0" applyFont="1" applyBorder="1" applyAlignment="1">
      <alignment vertical="center"/>
    </xf>
    <xf numFmtId="0" fontId="17" fillId="16" borderId="4" xfId="0" applyFont="1" applyFill="1" applyBorder="1" applyAlignment="1">
      <alignment vertical="center"/>
    </xf>
    <xf numFmtId="0" fontId="17" fillId="17" borderId="4" xfId="0" applyFont="1" applyFill="1" applyBorder="1" applyAlignment="1">
      <alignment vertical="center"/>
    </xf>
    <xf numFmtId="0" fontId="18" fillId="0" borderId="0" xfId="0" applyFont="1"/>
    <xf numFmtId="0" fontId="19" fillId="3" borderId="1" xfId="0" applyFont="1" applyFill="1" applyBorder="1"/>
    <xf numFmtId="0" fontId="20" fillId="0" borderId="1" xfId="0" applyFont="1" applyBorder="1" applyAlignment="1">
      <alignment horizontal="center"/>
    </xf>
    <xf numFmtId="0" fontId="21" fillId="0" borderId="1" xfId="0" applyFont="1" applyBorder="1"/>
    <xf numFmtId="0" fontId="22" fillId="0" borderId="1" xfId="0" applyFont="1" applyBorder="1"/>
    <xf numFmtId="0" fontId="23" fillId="2" borderId="1" xfId="0" applyFont="1" applyFill="1" applyBorder="1" applyAlignment="1">
      <alignment horizontal="center"/>
    </xf>
    <xf numFmtId="0" fontId="19" fillId="3" borderId="1" xfId="0" applyFont="1" applyFill="1" applyBorder="1" applyAlignmen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18" borderId="0" xfId="0" applyFill="1" applyAlignment="1">
      <alignment horizontal="center"/>
    </xf>
    <xf numFmtId="2" fontId="0" fillId="18" borderId="0" xfId="0" applyNumberFormat="1" applyFill="1" applyAlignment="1">
      <alignment horizontal="center"/>
    </xf>
    <xf numFmtId="0" fontId="0" fillId="19" borderId="0" xfId="0" applyFill="1" applyAlignment="1">
      <alignment horizontal="center"/>
    </xf>
    <xf numFmtId="2" fontId="0" fillId="19" borderId="0" xfId="0" applyNumberFormat="1" applyFill="1" applyAlignment="1">
      <alignment horizontal="center"/>
    </xf>
    <xf numFmtId="0" fontId="0" fillId="18" borderId="0" xfId="0" applyFill="1"/>
    <xf numFmtId="0" fontId="21" fillId="0" borderId="1" xfId="0" applyFont="1" applyBorder="1" applyAlignment="1">
      <alignment horizontal="center"/>
    </xf>
    <xf numFmtId="2" fontId="0" fillId="18" borderId="9" xfId="0" applyNumberFormat="1" applyFill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1" fontId="0" fillId="18" borderId="10" xfId="0" applyNumberFormat="1" applyFill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18" borderId="8" xfId="0" applyNumberFormat="1" applyFill="1" applyBorder="1" applyAlignment="1">
      <alignment horizontal="center"/>
    </xf>
    <xf numFmtId="0" fontId="0" fillId="18" borderId="8" xfId="0" applyNumberFormat="1" applyFill="1" applyBorder="1" applyAlignment="1">
      <alignment horizontal="center"/>
    </xf>
    <xf numFmtId="0" fontId="0" fillId="0" borderId="0" xfId="0" applyNumberFormat="1" applyAlignment="1">
      <alignment horizontal="center"/>
    </xf>
    <xf numFmtId="1" fontId="25" fillId="0" borderId="0" xfId="0" applyNumberFormat="1" applyFont="1" applyAlignment="1">
      <alignment horizontal="center"/>
    </xf>
    <xf numFmtId="1" fontId="25" fillId="18" borderId="8" xfId="0" applyNumberFormat="1" applyFont="1" applyFill="1" applyBorder="1" applyAlignment="1">
      <alignment horizontal="center"/>
    </xf>
    <xf numFmtId="0" fontId="25" fillId="18" borderId="8" xfId="0" applyNumberFormat="1" applyFont="1" applyFill="1" applyBorder="1" applyAlignment="1">
      <alignment horizontal="center"/>
    </xf>
    <xf numFmtId="0" fontId="0" fillId="18" borderId="8" xfId="0" applyFill="1" applyBorder="1" applyAlignment="1">
      <alignment horizontal="center"/>
    </xf>
    <xf numFmtId="0" fontId="0" fillId="18" borderId="10" xfId="0" applyFill="1" applyBorder="1" applyAlignment="1">
      <alignment horizontal="center"/>
    </xf>
    <xf numFmtId="1" fontId="0" fillId="18" borderId="13" xfId="0" applyNumberFormat="1" applyFill="1" applyBorder="1" applyAlignment="1">
      <alignment horizontal="center"/>
    </xf>
    <xf numFmtId="0" fontId="0" fillId="18" borderId="13" xfId="0" applyFill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0" fillId="18" borderId="12" xfId="0" applyNumberForma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8" borderId="12" xfId="0" applyFill="1" applyBorder="1" applyAlignment="1">
      <alignment horizontal="center"/>
    </xf>
    <xf numFmtId="0" fontId="0" fillId="18" borderId="12" xfId="0" applyFill="1" applyBorder="1"/>
    <xf numFmtId="0" fontId="18" fillId="0" borderId="0" xfId="0" applyFont="1" applyAlignment="1">
      <alignment horizontal="right"/>
    </xf>
    <xf numFmtId="0" fontId="0" fillId="0" borderId="0" xfId="0" applyAlignment="1">
      <alignment horizontal="right"/>
    </xf>
    <xf numFmtId="0" fontId="24" fillId="0" borderId="0" xfId="0" applyFont="1" applyAlignment="1">
      <alignment horizontal="right" readingOrder="1"/>
    </xf>
    <xf numFmtId="0" fontId="29" fillId="0" borderId="1" xfId="0" applyFont="1" applyBorder="1" applyAlignment="1">
      <alignment horizontal="right"/>
    </xf>
    <xf numFmtId="0" fontId="30" fillId="0" borderId="1" xfId="0" applyFont="1" applyBorder="1" applyAlignment="1">
      <alignment horizontal="right"/>
    </xf>
    <xf numFmtId="0" fontId="31" fillId="0" borderId="1" xfId="0" applyFont="1" applyBorder="1" applyAlignment="1">
      <alignment horizontal="right"/>
    </xf>
    <xf numFmtId="4" fontId="31" fillId="0" borderId="1" xfId="0" applyNumberFormat="1" applyFont="1" applyBorder="1" applyAlignment="1">
      <alignment horizontal="right"/>
    </xf>
    <xf numFmtId="0" fontId="0" fillId="18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7" fillId="18" borderId="0" xfId="0" applyFont="1" applyFill="1" applyAlignment="1">
      <alignment horizontal="center" readingOrder="1"/>
    </xf>
    <xf numFmtId="0" fontId="26" fillId="18" borderId="0" xfId="0" applyFont="1" applyFill="1" applyAlignment="1">
      <alignment horizontal="center" readingOrder="1"/>
    </xf>
    <xf numFmtId="2" fontId="0" fillId="18" borderId="0" xfId="0" applyNumberFormat="1" applyFill="1" applyAlignment="1">
      <alignment horizontal="center"/>
    </xf>
    <xf numFmtId="0" fontId="0" fillId="18" borderId="0" xfId="0" applyFill="1" applyAlignment="1">
      <alignment horizontal="center"/>
    </xf>
    <xf numFmtId="2" fontId="25" fillId="18" borderId="0" xfId="0" applyNumberFormat="1" applyFont="1" applyFill="1" applyAlignment="1">
      <alignment horizontal="center"/>
    </xf>
    <xf numFmtId="0" fontId="25" fillId="18" borderId="0" xfId="0" applyFont="1" applyFill="1" applyAlignment="1">
      <alignment horizontal="center"/>
    </xf>
    <xf numFmtId="0" fontId="26" fillId="19" borderId="0" xfId="0" applyFont="1" applyFill="1" applyAlignment="1">
      <alignment horizontal="center" readingOrder="1"/>
    </xf>
    <xf numFmtId="0" fontId="26" fillId="0" borderId="0" xfId="0" applyFont="1" applyAlignment="1">
      <alignment horizontal="center" readingOrder="1"/>
    </xf>
    <xf numFmtId="2" fontId="0" fillId="19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0" fontId="27" fillId="0" borderId="0" xfId="0" applyFont="1" applyAlignment="1">
      <alignment horizontal="center" readingOrder="1"/>
    </xf>
    <xf numFmtId="0" fontId="0" fillId="0" borderId="0" xfId="0" applyAlignment="1">
      <alignment horizontal="center"/>
    </xf>
    <xf numFmtId="0" fontId="26" fillId="18" borderId="0" xfId="0" applyFont="1" applyFill="1" applyAlignment="1"/>
    <xf numFmtId="2" fontId="0" fillId="18" borderId="0" xfId="0" applyNumberFormat="1" applyFill="1" applyAlignment="1"/>
    <xf numFmtId="4" fontId="0" fillId="18" borderId="0" xfId="0" applyNumberFormat="1" applyFill="1" applyAlignment="1">
      <alignment horizontal="center"/>
    </xf>
    <xf numFmtId="0" fontId="0" fillId="0" borderId="0" xfId="0" applyAlignment="1"/>
    <xf numFmtId="2" fontId="0" fillId="0" borderId="0" xfId="0" applyNumberFormat="1" applyAlignment="1"/>
    <xf numFmtId="2" fontId="25" fillId="0" borderId="0" xfId="0" applyNumberFormat="1" applyFont="1" applyAlignment="1">
      <alignment horizontal="center"/>
    </xf>
    <xf numFmtId="0" fontId="25" fillId="0" borderId="0" xfId="0" applyFont="1" applyAlignment="1">
      <alignment horizontal="center"/>
    </xf>
    <xf numFmtId="4" fontId="0" fillId="19" borderId="0" xfId="0" applyNumberFormat="1" applyFill="1" applyAlignment="1">
      <alignment horizontal="center"/>
    </xf>
    <xf numFmtId="2" fontId="28" fillId="18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4" Type="http://schemas.openxmlformats.org/officeDocument/2006/relationships/image" Target="../media/image4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4" Type="http://schemas.openxmlformats.org/officeDocument/2006/relationships/image" Target="../media/image4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8923020" cy="611124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900660"/>
          <a:ext cx="8923020" cy="6111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160020</xdr:rowOff>
    </xdr:from>
    <xdr:ext cx="5715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8346400"/>
          <a:ext cx="5715000" cy="4572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5715000" cy="4572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99060</xdr:rowOff>
    </xdr:from>
    <xdr:ext cx="11711940" cy="9387840"/>
    <xdr:pic>
      <xdr:nvPicPr>
        <xdr:cNvPr id="5" name="Image 2" descr="Picture">
          <a:extLst>
            <a:ext uri="{FF2B5EF4-FFF2-40B4-BE49-F238E27FC236}">
              <a16:creationId xmlns:a16="http://schemas.microsoft.com/office/drawing/2014/main" id="{D902558D-EB1A-47CD-A17E-4D46A7885B34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40378380"/>
          <a:ext cx="11711940" cy="938784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8260080" cy="496824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FE5BAED-F396-4A0D-84DA-6D24CA41CF7D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900660"/>
          <a:ext cx="8260080" cy="4968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341947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B0FBD512-4283-4553-B406-60B4D44520EF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9019520"/>
          <a:ext cx="5715000" cy="34194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341947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45C9B300-25C4-4840-96FB-7E74C421C19C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5420320"/>
          <a:ext cx="5715000" cy="3419475"/>
        </a:xfrm>
        <a:prstGeom prst="rect">
          <a:avLst/>
        </a:prstGeom>
      </xdr:spPr>
    </xdr:pic>
    <xdr:clientData/>
  </xdr:oneCellAnchor>
  <xdr:oneCellAnchor>
    <xdr:from>
      <xdr:col>0</xdr:col>
      <xdr:colOff>45720</xdr:colOff>
      <xdr:row>157</xdr:row>
      <xdr:rowOff>99060</xdr:rowOff>
    </xdr:from>
    <xdr:ext cx="12382500" cy="7429500"/>
    <xdr:pic>
      <xdr:nvPicPr>
        <xdr:cNvPr id="5" name="Image 2" descr="Picture">
          <a:extLst>
            <a:ext uri="{FF2B5EF4-FFF2-40B4-BE49-F238E27FC236}">
              <a16:creationId xmlns:a16="http://schemas.microsoft.com/office/drawing/2014/main" id="{4771637A-3B52-4814-9AFA-389A9956640E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5720" y="28811220"/>
          <a:ext cx="12382500" cy="74295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28DC7F8A-D733-4EEC-A85F-274C2F915B26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070080"/>
          <a:ext cx="7620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4286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566D6D19-B983-4197-A5D2-B6F7D99293C6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9019520"/>
          <a:ext cx="5715000" cy="428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4286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7F08D1FD-0B72-4215-97E0-BD0F02B4E805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5420320"/>
          <a:ext cx="5715000" cy="4286250"/>
        </a:xfrm>
        <a:prstGeom prst="rect">
          <a:avLst/>
        </a:prstGeom>
      </xdr:spPr>
    </xdr:pic>
    <xdr:clientData/>
  </xdr:oneCellAnchor>
  <xdr:oneCellAnchor>
    <xdr:from>
      <xdr:col>0</xdr:col>
      <xdr:colOff>45720</xdr:colOff>
      <xdr:row>161</xdr:row>
      <xdr:rowOff>175259</xdr:rowOff>
    </xdr:from>
    <xdr:ext cx="5867400" cy="5280661"/>
    <xdr:pic>
      <xdr:nvPicPr>
        <xdr:cNvPr id="5" name="Image 2" descr="Picture">
          <a:extLst>
            <a:ext uri="{FF2B5EF4-FFF2-40B4-BE49-F238E27FC236}">
              <a16:creationId xmlns:a16="http://schemas.microsoft.com/office/drawing/2014/main" id="{0814BA5D-7D3E-4A30-99D0-97DB9742AC21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5720" y="29618939"/>
          <a:ext cx="5867400" cy="5280661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11026140" cy="695706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D5E3AC8D-18C4-4249-834C-23448EA66E23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070080"/>
          <a:ext cx="11026140" cy="695706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68580</xdr:rowOff>
    </xdr:from>
    <xdr:ext cx="7543800" cy="553212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AD776007-76F7-4F31-93C6-76F49202BDC4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9088100"/>
          <a:ext cx="7543800" cy="55321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CC8B8E2F-D9F6-4DCC-8B52-3471A0043D7E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5420320"/>
          <a:ext cx="571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6812280" cy="6507480"/>
    <xdr:pic>
      <xdr:nvPicPr>
        <xdr:cNvPr id="5" name="Image 2" descr="Picture">
          <a:extLst>
            <a:ext uri="{FF2B5EF4-FFF2-40B4-BE49-F238E27FC236}">
              <a16:creationId xmlns:a16="http://schemas.microsoft.com/office/drawing/2014/main" id="{605E6795-EB4F-4245-B31E-1BB32E4C38F8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31638240"/>
          <a:ext cx="6812280" cy="6507480"/>
        </a:xfrm>
        <a:prstGeom prst="rect">
          <a:avLst/>
        </a:prstGeom>
      </xdr:spPr>
    </xdr:pic>
    <xdr:clientData/>
  </xdr:oneCellAnchor>
  <xdr:oneCellAnchor>
    <xdr:from>
      <xdr:col>7</xdr:col>
      <xdr:colOff>251460</xdr:colOff>
      <xdr:row>172</xdr:row>
      <xdr:rowOff>99060</xdr:rowOff>
    </xdr:from>
    <xdr:ext cx="6995160" cy="6560820"/>
    <xdr:pic>
      <xdr:nvPicPr>
        <xdr:cNvPr id="6" name="Image 2" descr="Picture">
          <a:extLst>
            <a:ext uri="{FF2B5EF4-FFF2-40B4-BE49-F238E27FC236}">
              <a16:creationId xmlns:a16="http://schemas.microsoft.com/office/drawing/2014/main" id="{A2C16368-8869-445A-9FC5-51AC4F25A473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518660" y="31554420"/>
          <a:ext cx="6995160" cy="656082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5076825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9B68BCCD-8FFA-4B62-8A9E-188BF81E6CC2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070080"/>
          <a:ext cx="5076825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3810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6B3FCE8B-37D3-4DCB-95F4-04620AACB592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9019520"/>
          <a:ext cx="3810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3810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5FCF82DF-5B65-4BC8-83E2-CDEDFF1E4FCB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5420320"/>
          <a:ext cx="3810000" cy="5715000"/>
        </a:xfrm>
        <a:prstGeom prst="rect">
          <a:avLst/>
        </a:prstGeom>
      </xdr:spPr>
    </xdr:pic>
    <xdr:clientData/>
  </xdr:oneCellAnchor>
  <xdr:oneCellAnchor>
    <xdr:from>
      <xdr:col>4</xdr:col>
      <xdr:colOff>586740</xdr:colOff>
      <xdr:row>118</xdr:row>
      <xdr:rowOff>76200</xdr:rowOff>
    </xdr:from>
    <xdr:ext cx="6202680" cy="9784080"/>
    <xdr:pic>
      <xdr:nvPicPr>
        <xdr:cNvPr id="5" name="Image 2" descr="Picture">
          <a:extLst>
            <a:ext uri="{FF2B5EF4-FFF2-40B4-BE49-F238E27FC236}">
              <a16:creationId xmlns:a16="http://schemas.microsoft.com/office/drawing/2014/main" id="{DC39227D-7BB6-4812-9571-0DC9F581049B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025140" y="21656040"/>
          <a:ext cx="6202680" cy="978408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63436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240382A6-6637-4290-91FE-40CF9F1AA5C8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070080"/>
          <a:ext cx="7620000" cy="63436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476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AC1A60C3-5185-4663-91A1-6AE0D8E7A4C7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9019520"/>
          <a:ext cx="5715000" cy="4762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4C0C5A8-2926-479D-BEFF-835F38D1880C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5420320"/>
          <a:ext cx="5715000" cy="4762500"/>
        </a:xfrm>
        <a:prstGeom prst="rect">
          <a:avLst/>
        </a:prstGeom>
      </xdr:spPr>
    </xdr:pic>
    <xdr:clientData/>
  </xdr:oneCellAnchor>
  <xdr:oneCellAnchor>
    <xdr:from>
      <xdr:col>0</xdr:col>
      <xdr:colOff>121920</xdr:colOff>
      <xdr:row>164</xdr:row>
      <xdr:rowOff>30480</xdr:rowOff>
    </xdr:from>
    <xdr:ext cx="5090160" cy="4236720"/>
    <xdr:pic>
      <xdr:nvPicPr>
        <xdr:cNvPr id="5" name="Image 1" descr="Picture">
          <a:extLst>
            <a:ext uri="{FF2B5EF4-FFF2-40B4-BE49-F238E27FC236}">
              <a16:creationId xmlns:a16="http://schemas.microsoft.com/office/drawing/2014/main" id="{4750E324-7284-407F-815A-E67CAF813426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1920" y="30022800"/>
          <a:ext cx="5090160" cy="4236720"/>
        </a:xfrm>
        <a:prstGeom prst="rect">
          <a:avLst/>
        </a:prstGeom>
      </xdr:spPr>
    </xdr:pic>
    <xdr:clientData/>
  </xdr:oneCellAnchor>
  <xdr:oneCellAnchor>
    <xdr:from>
      <xdr:col>5</xdr:col>
      <xdr:colOff>182880</xdr:colOff>
      <xdr:row>159</xdr:row>
      <xdr:rowOff>1</xdr:rowOff>
    </xdr:from>
    <xdr:ext cx="8016240" cy="6370320"/>
    <xdr:pic>
      <xdr:nvPicPr>
        <xdr:cNvPr id="6" name="Image 2" descr="Picture">
          <a:extLst>
            <a:ext uri="{FF2B5EF4-FFF2-40B4-BE49-F238E27FC236}">
              <a16:creationId xmlns:a16="http://schemas.microsoft.com/office/drawing/2014/main" id="{DA91B602-05A1-4613-8351-6BDD3EB4C4BC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230880" y="29077921"/>
          <a:ext cx="8016240" cy="637032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193</xdr:row>
      <xdr:rowOff>0</xdr:rowOff>
    </xdr:from>
    <xdr:ext cx="8191500" cy="7040881"/>
    <xdr:pic>
      <xdr:nvPicPr>
        <xdr:cNvPr id="7" name="Image 2" descr="Picture">
          <a:extLst>
            <a:ext uri="{FF2B5EF4-FFF2-40B4-BE49-F238E27FC236}">
              <a16:creationId xmlns:a16="http://schemas.microsoft.com/office/drawing/2014/main" id="{8A4ACE3C-3C61-4BF1-8E58-F3BBE388227A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600700" y="38100000"/>
          <a:ext cx="8191500" cy="7040881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50768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C6B5BD45-60FC-400D-AADA-C3B2A8565E74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070080"/>
          <a:ext cx="7620000" cy="50768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1B16894D-EB42-49EE-9D0A-4B8304F2B007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9019520"/>
          <a:ext cx="5715000" cy="381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85334C4E-8944-4E38-8E16-B3C8D88314C4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5420320"/>
          <a:ext cx="5715000" cy="381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6667500" cy="4762500"/>
    <xdr:pic>
      <xdr:nvPicPr>
        <xdr:cNvPr id="5" name="Image 1" descr="Picture">
          <a:extLst>
            <a:ext uri="{FF2B5EF4-FFF2-40B4-BE49-F238E27FC236}">
              <a16:creationId xmlns:a16="http://schemas.microsoft.com/office/drawing/2014/main" id="{4701D36D-D5A5-45C1-B695-7552CCE05EA4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9260800"/>
          <a:ext cx="6667500" cy="4762500"/>
        </a:xfrm>
        <a:prstGeom prst="rect">
          <a:avLst/>
        </a:prstGeom>
      </xdr:spPr>
    </xdr:pic>
    <xdr:clientData/>
  </xdr:oneCellAnchor>
  <xdr:oneCellAnchor>
    <xdr:from>
      <xdr:col>0</xdr:col>
      <xdr:colOff>22860</xdr:colOff>
      <xdr:row>185</xdr:row>
      <xdr:rowOff>68580</xdr:rowOff>
    </xdr:from>
    <xdr:ext cx="7985760" cy="5779770"/>
    <xdr:pic>
      <xdr:nvPicPr>
        <xdr:cNvPr id="6" name="Image 2" descr="Picture">
          <a:extLst>
            <a:ext uri="{FF2B5EF4-FFF2-40B4-BE49-F238E27FC236}">
              <a16:creationId xmlns:a16="http://schemas.microsoft.com/office/drawing/2014/main" id="{E6C6478F-EEE8-437B-A331-0FE10D9876DC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2860" y="33901380"/>
          <a:ext cx="7985760" cy="5779770"/>
        </a:xfrm>
        <a:prstGeom prst="rect">
          <a:avLst/>
        </a:prstGeom>
      </xdr:spPr>
    </xdr:pic>
    <xdr:clientData/>
  </xdr:oneCellAnchor>
  <xdr:oneCellAnchor>
    <xdr:from>
      <xdr:col>5</xdr:col>
      <xdr:colOff>99060</xdr:colOff>
      <xdr:row>161</xdr:row>
      <xdr:rowOff>45720</xdr:rowOff>
    </xdr:from>
    <xdr:ext cx="9144000" cy="6339840"/>
    <xdr:pic>
      <xdr:nvPicPr>
        <xdr:cNvPr id="7" name="Image 2" descr="Picture">
          <a:extLst>
            <a:ext uri="{FF2B5EF4-FFF2-40B4-BE49-F238E27FC236}">
              <a16:creationId xmlns:a16="http://schemas.microsoft.com/office/drawing/2014/main" id="{F5320463-A0F1-46FB-AFBF-C2C2055393BC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147060" y="29489400"/>
          <a:ext cx="9144000" cy="633984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381263C-B4E4-4B92-82A2-2462BC349F56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070080"/>
          <a:ext cx="7620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4286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9CD74FE8-166F-4A3A-BB39-ECB6E29045AC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9019520"/>
          <a:ext cx="5715000" cy="428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4286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D4C12E2F-ABDC-4CB7-8CB5-90F073AE5E4E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5420320"/>
          <a:ext cx="5715000" cy="4286250"/>
        </a:xfrm>
        <a:prstGeom prst="rect">
          <a:avLst/>
        </a:prstGeom>
      </xdr:spPr>
    </xdr:pic>
    <xdr:clientData/>
  </xdr:oneCellAnchor>
  <xdr:oneCellAnchor>
    <xdr:from>
      <xdr:col>3</xdr:col>
      <xdr:colOff>701040</xdr:colOff>
      <xdr:row>152</xdr:row>
      <xdr:rowOff>76200</xdr:rowOff>
    </xdr:from>
    <xdr:ext cx="8839200" cy="6850381"/>
    <xdr:pic>
      <xdr:nvPicPr>
        <xdr:cNvPr id="5" name="Image 2" descr="Picture">
          <a:extLst>
            <a:ext uri="{FF2B5EF4-FFF2-40B4-BE49-F238E27FC236}">
              <a16:creationId xmlns:a16="http://schemas.microsoft.com/office/drawing/2014/main" id="{601B9F8E-AF64-4949-99ED-49FFB7AFF1F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438400" y="27873960"/>
          <a:ext cx="8839200" cy="6850381"/>
        </a:xfrm>
        <a:prstGeom prst="rect">
          <a:avLst/>
        </a:prstGeom>
      </xdr:spPr>
    </xdr:pic>
    <xdr:clientData/>
  </xdr:oneCellAnchor>
  <xdr:oneCellAnchor>
    <xdr:from>
      <xdr:col>5</xdr:col>
      <xdr:colOff>457200</xdr:colOff>
      <xdr:row>94</xdr:row>
      <xdr:rowOff>167640</xdr:rowOff>
    </xdr:from>
    <xdr:ext cx="6667500" cy="4762500"/>
    <xdr:pic>
      <xdr:nvPicPr>
        <xdr:cNvPr id="6" name="Image 1" descr="Picture">
          <a:extLst>
            <a:ext uri="{FF2B5EF4-FFF2-40B4-BE49-F238E27FC236}">
              <a16:creationId xmlns:a16="http://schemas.microsoft.com/office/drawing/2014/main" id="{5E371279-EB46-4C33-8FC5-3EAA9ECB0104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505200" y="17358360"/>
          <a:ext cx="6667500" cy="4762500"/>
        </a:xfrm>
        <a:prstGeom prst="rect">
          <a:avLst/>
        </a:prstGeom>
      </xdr:spPr>
    </xdr:pic>
    <xdr:clientData/>
  </xdr:oneCellAnchor>
  <xdr:oneCellAnchor>
    <xdr:from>
      <xdr:col>3</xdr:col>
      <xdr:colOff>571500</xdr:colOff>
      <xdr:row>114</xdr:row>
      <xdr:rowOff>114300</xdr:rowOff>
    </xdr:from>
    <xdr:ext cx="8763000" cy="7002781"/>
    <xdr:pic>
      <xdr:nvPicPr>
        <xdr:cNvPr id="7" name="Image 2" descr="Picture">
          <a:extLst>
            <a:ext uri="{FF2B5EF4-FFF2-40B4-BE49-F238E27FC236}">
              <a16:creationId xmlns:a16="http://schemas.microsoft.com/office/drawing/2014/main" id="{58214229-7B5E-45BB-A39E-CD6483C11E9B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400300" y="20962620"/>
          <a:ext cx="8763000" cy="7002781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550692-22B4-45E8-8B77-254204F4DBE9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070080"/>
          <a:ext cx="7620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85E50D76-68E1-4250-80B6-0BB48931DF47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9019520"/>
          <a:ext cx="571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8D6F422B-B8EF-41E1-B6B7-784668DD3557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5420320"/>
          <a:ext cx="5715000" cy="5715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106</xdr:row>
      <xdr:rowOff>0</xdr:rowOff>
    </xdr:from>
    <xdr:ext cx="8481060" cy="8138160"/>
    <xdr:pic>
      <xdr:nvPicPr>
        <xdr:cNvPr id="5" name="Image 2" descr="Picture">
          <a:extLst>
            <a:ext uri="{FF2B5EF4-FFF2-40B4-BE49-F238E27FC236}">
              <a16:creationId xmlns:a16="http://schemas.microsoft.com/office/drawing/2014/main" id="{D786639D-57D9-4CA3-9043-C81407FA5593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657600" y="19385280"/>
          <a:ext cx="8481060" cy="813816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D1A54781-DCD2-417E-8AE8-5F7EC631324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070080"/>
          <a:ext cx="7620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429353F8-187F-4703-B6B9-C19705AD9E0B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9019520"/>
          <a:ext cx="571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7620E6E8-2996-47D9-A583-631C56DE7DDE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5420320"/>
          <a:ext cx="5715000" cy="5715000"/>
        </a:xfrm>
        <a:prstGeom prst="rect">
          <a:avLst/>
        </a:prstGeom>
      </xdr:spPr>
    </xdr:pic>
    <xdr:clientData/>
  </xdr:oneCellAnchor>
  <xdr:oneCellAnchor>
    <xdr:from>
      <xdr:col>8</xdr:col>
      <xdr:colOff>259080</xdr:colOff>
      <xdr:row>61</xdr:row>
      <xdr:rowOff>175260</xdr:rowOff>
    </xdr:from>
    <xdr:ext cx="8580120" cy="7764780"/>
    <xdr:pic>
      <xdr:nvPicPr>
        <xdr:cNvPr id="5" name="Image 2" descr="Picture">
          <a:extLst>
            <a:ext uri="{FF2B5EF4-FFF2-40B4-BE49-F238E27FC236}">
              <a16:creationId xmlns:a16="http://schemas.microsoft.com/office/drawing/2014/main" id="{00EC1154-D39E-43FE-AD65-781ABDC9FB5F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135880" y="11330940"/>
          <a:ext cx="8580120" cy="776478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EFFD6311-B90F-4C8C-BC56-2E9DEDF9C8D3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070080"/>
          <a:ext cx="7620000" cy="5715000"/>
        </a:xfrm>
        <a:prstGeom prst="rect">
          <a:avLst/>
        </a:prstGeom>
      </xdr:spPr>
    </xdr:pic>
    <xdr:clientData/>
  </xdr:oneCellAnchor>
  <xdr:oneCellAnchor>
    <xdr:from>
      <xdr:col>0</xdr:col>
      <xdr:colOff>38100</xdr:colOff>
      <xdr:row>104</xdr:row>
      <xdr:rowOff>15240</xdr:rowOff>
    </xdr:from>
    <xdr:ext cx="5715000" cy="4286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DD6A124B-53D0-4F29-BD81-FDB9BDC6DEA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8100" y="20474940"/>
          <a:ext cx="5715000" cy="428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4286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3CA48C2D-D796-4363-B1C5-04FCB143DF07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5420320"/>
          <a:ext cx="5715000" cy="4286250"/>
        </a:xfrm>
        <a:prstGeom prst="rect">
          <a:avLst/>
        </a:prstGeom>
      </xdr:spPr>
    </xdr:pic>
    <xdr:clientData/>
  </xdr:oneCellAnchor>
  <xdr:oneCellAnchor>
    <xdr:from>
      <xdr:col>4</xdr:col>
      <xdr:colOff>274320</xdr:colOff>
      <xdr:row>3</xdr:row>
      <xdr:rowOff>182880</xdr:rowOff>
    </xdr:from>
    <xdr:ext cx="6370320" cy="4448175"/>
    <xdr:pic>
      <xdr:nvPicPr>
        <xdr:cNvPr id="5" name="Image 2" descr="Picture">
          <a:extLst>
            <a:ext uri="{FF2B5EF4-FFF2-40B4-BE49-F238E27FC236}">
              <a16:creationId xmlns:a16="http://schemas.microsoft.com/office/drawing/2014/main" id="{B59135DC-8E45-470C-A25F-C48092A59379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712720" y="731520"/>
          <a:ext cx="6370320" cy="444817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V139"/>
  <sheetViews>
    <sheetView topLeftCell="A7" workbookViewId="0">
      <selection activeCell="A26" sqref="A26:B28"/>
    </sheetView>
  </sheetViews>
  <sheetFormatPr defaultRowHeight="15.6"/>
  <cols>
    <col min="1" max="1" width="41.6640625" style="38" customWidth="1"/>
    <col min="4" max="4" width="8.88671875" style="38" customWidth="1"/>
  </cols>
  <sheetData>
    <row r="5" spans="1:2">
      <c r="B5" s="1" t="s">
        <v>0</v>
      </c>
    </row>
    <row r="6" spans="1:2">
      <c r="A6" s="2" t="s">
        <v>1</v>
      </c>
      <c r="B6" s="1">
        <v>70.705646630122558</v>
      </c>
    </row>
    <row r="8" spans="1:2">
      <c r="A8" s="3" t="s">
        <v>2</v>
      </c>
    </row>
    <row r="9" spans="1:2">
      <c r="A9" s="4" t="s">
        <v>3</v>
      </c>
      <c r="B9" s="4" t="s">
        <v>4</v>
      </c>
    </row>
    <row r="10" spans="1:2">
      <c r="A10" s="5" t="s">
        <v>5</v>
      </c>
      <c r="B10" s="6">
        <v>9.6544916090819353</v>
      </c>
    </row>
    <row r="11" spans="1:2">
      <c r="A11" s="5" t="s">
        <v>6</v>
      </c>
      <c r="B11" s="6">
        <v>90.34550839091807</v>
      </c>
    </row>
    <row r="12" spans="1:2">
      <c r="A12" s="5" t="s">
        <v>7</v>
      </c>
      <c r="B12" s="6"/>
    </row>
    <row r="13" spans="1:2">
      <c r="A13" s="5" t="s">
        <v>8</v>
      </c>
      <c r="B13" s="6">
        <v>94.117647058823536</v>
      </c>
    </row>
    <row r="14" spans="1:2">
      <c r="A14" s="73" t="s">
        <v>9</v>
      </c>
      <c r="B14" s="7">
        <v>100</v>
      </c>
    </row>
    <row r="15" spans="1:2">
      <c r="A15" s="7" t="s">
        <v>10</v>
      </c>
      <c r="B15" s="7">
        <v>0</v>
      </c>
    </row>
    <row r="16" spans="1:2">
      <c r="A16" s="7" t="s">
        <v>11</v>
      </c>
      <c r="B16" s="7">
        <v>67.512820512820511</v>
      </c>
    </row>
    <row r="17" spans="1:2">
      <c r="A17" s="70" t="s">
        <v>12</v>
      </c>
      <c r="B17" s="9">
        <v>100</v>
      </c>
    </row>
    <row r="18" spans="1:2">
      <c r="A18" s="7" t="s">
        <v>13</v>
      </c>
      <c r="B18" s="10">
        <v>1574.4285714285711</v>
      </c>
    </row>
    <row r="19" spans="1:2">
      <c r="A19" s="7" t="s">
        <v>14</v>
      </c>
      <c r="B19" s="10">
        <v>17</v>
      </c>
    </row>
    <row r="20" spans="1:2">
      <c r="A20" s="7" t="s">
        <v>15</v>
      </c>
      <c r="B20" s="10">
        <v>14</v>
      </c>
    </row>
    <row r="21" spans="1:2">
      <c r="A21" s="4" t="s">
        <v>16</v>
      </c>
      <c r="B21" s="4" t="s">
        <v>4</v>
      </c>
    </row>
    <row r="22" spans="1:2">
      <c r="A22" s="11" t="s">
        <v>17</v>
      </c>
      <c r="B22" s="9">
        <v>18</v>
      </c>
    </row>
    <row r="23" spans="1:2">
      <c r="A23" s="8" t="s">
        <v>18</v>
      </c>
      <c r="B23" s="9">
        <v>0</v>
      </c>
    </row>
    <row r="24" spans="1:2">
      <c r="A24" s="11" t="s">
        <v>19</v>
      </c>
      <c r="B24" s="9">
        <v>18</v>
      </c>
    </row>
    <row r="25" spans="1:2">
      <c r="A25" s="12" t="s">
        <v>20</v>
      </c>
      <c r="B25" s="13">
        <v>3634.5</v>
      </c>
    </row>
    <row r="26" spans="1:2">
      <c r="A26" s="8" t="s">
        <v>21</v>
      </c>
      <c r="B26" s="14">
        <v>16</v>
      </c>
    </row>
    <row r="27" spans="1:2">
      <c r="A27" s="11" t="s">
        <v>22</v>
      </c>
      <c r="B27" s="14">
        <v>0</v>
      </c>
    </row>
    <row r="28" spans="1:2">
      <c r="A28" s="8" t="s">
        <v>23</v>
      </c>
      <c r="B28" s="14">
        <v>16</v>
      </c>
    </row>
    <row r="29" spans="1:2">
      <c r="A29" s="11" t="s">
        <v>24</v>
      </c>
      <c r="B29" s="14">
        <v>100</v>
      </c>
    </row>
    <row r="33" spans="1:2">
      <c r="A33" s="15" t="s">
        <v>25</v>
      </c>
    </row>
    <row r="34" spans="1:2">
      <c r="A34" s="15" t="s">
        <v>3</v>
      </c>
      <c r="B34" s="15" t="s">
        <v>4</v>
      </c>
    </row>
    <row r="35" spans="1:2">
      <c r="A35" s="16" t="s">
        <v>26</v>
      </c>
      <c r="B35" s="17">
        <v>-5.1949260951798824</v>
      </c>
    </row>
    <row r="36" spans="1:2">
      <c r="A36" s="16" t="s">
        <v>27</v>
      </c>
      <c r="B36" s="17">
        <v>-75.804253785233456</v>
      </c>
    </row>
    <row r="37" spans="1:2">
      <c r="A37" s="16" t="s">
        <v>28</v>
      </c>
      <c r="B37" s="17">
        <v>-5.9888283266097062</v>
      </c>
    </row>
    <row r="38" spans="1:2">
      <c r="A38" s="16" t="s">
        <v>29</v>
      </c>
      <c r="B38" s="17">
        <v>-76.59892563700798</v>
      </c>
    </row>
    <row r="39" spans="1:2">
      <c r="A39" s="16" t="s">
        <v>30</v>
      </c>
      <c r="B39" s="17">
        <v>-70.551920831711641</v>
      </c>
    </row>
    <row r="40" spans="1:2">
      <c r="A40" s="16" t="s">
        <v>31</v>
      </c>
      <c r="B40" s="17">
        <v>-17.702293856742369</v>
      </c>
    </row>
    <row r="41" spans="1:2">
      <c r="A41" s="16" t="s">
        <v>32</v>
      </c>
      <c r="B41" s="17">
        <v>0.38582489055672747</v>
      </c>
    </row>
    <row r="42" spans="1:2">
      <c r="A42" s="16" t="s">
        <v>33</v>
      </c>
      <c r="B42" s="17">
        <v>100</v>
      </c>
    </row>
    <row r="43" spans="1:2">
      <c r="A43" s="16" t="s">
        <v>34</v>
      </c>
      <c r="B43" s="17">
        <v>1.430462857452927</v>
      </c>
    </row>
    <row r="44" spans="1:2">
      <c r="A44" s="16" t="s">
        <v>35</v>
      </c>
      <c r="B44" s="17"/>
    </row>
    <row r="45" spans="1:2">
      <c r="A45" s="16" t="s">
        <v>36</v>
      </c>
      <c r="B45" s="17">
        <v>324</v>
      </c>
    </row>
    <row r="46" spans="1:2">
      <c r="A46" s="16" t="s">
        <v>37</v>
      </c>
      <c r="B46" s="17">
        <v>324</v>
      </c>
    </row>
    <row r="47" spans="1:2">
      <c r="A47" s="18" t="s">
        <v>38</v>
      </c>
      <c r="B47" s="19">
        <v>0</v>
      </c>
    </row>
    <row r="48" spans="1:2">
      <c r="A48" s="18" t="s">
        <v>39</v>
      </c>
      <c r="B48" s="19">
        <v>100</v>
      </c>
    </row>
    <row r="49" spans="1:4">
      <c r="A49" s="16" t="s">
        <v>40</v>
      </c>
      <c r="B49" s="17">
        <v>106</v>
      </c>
    </row>
    <row r="51" spans="1:4" ht="17.399999999999999">
      <c r="A51" s="20" t="s">
        <v>41</v>
      </c>
    </row>
    <row r="52" spans="1:4" ht="14.4">
      <c r="A52" s="21" t="s">
        <v>42</v>
      </c>
      <c r="B52" s="22" t="s">
        <v>43</v>
      </c>
      <c r="C52" s="22" t="s">
        <v>44</v>
      </c>
      <c r="D52" s="22" t="s">
        <v>45</v>
      </c>
    </row>
    <row r="53" spans="1:4" ht="14.4">
      <c r="A53" s="23" t="s">
        <v>46</v>
      </c>
      <c r="B53" s="24">
        <v>14</v>
      </c>
      <c r="C53" s="25">
        <v>2</v>
      </c>
      <c r="D53" s="26">
        <v>16</v>
      </c>
    </row>
    <row r="54" spans="1:4" ht="14.4">
      <c r="A54" s="23" t="s">
        <v>47</v>
      </c>
      <c r="B54" s="24">
        <v>0</v>
      </c>
      <c r="C54" s="25">
        <v>0</v>
      </c>
      <c r="D54" s="27">
        <v>0</v>
      </c>
    </row>
    <row r="55" spans="1:4" ht="14.4">
      <c r="A55" s="23" t="s">
        <v>48</v>
      </c>
      <c r="B55" s="24">
        <v>0</v>
      </c>
      <c r="C55" s="25">
        <v>0</v>
      </c>
      <c r="D55" s="26">
        <v>0</v>
      </c>
    </row>
    <row r="56" spans="1:4" ht="14.4">
      <c r="A56" s="23" t="s">
        <v>49</v>
      </c>
      <c r="B56" s="28" t="s">
        <v>50</v>
      </c>
      <c r="C56" s="28" t="s">
        <v>50</v>
      </c>
      <c r="D56" s="26">
        <v>0</v>
      </c>
    </row>
    <row r="57" spans="1:4" ht="14.4">
      <c r="A57" s="23" t="s">
        <v>51</v>
      </c>
      <c r="B57" s="25">
        <v>14</v>
      </c>
      <c r="C57" s="24">
        <v>2</v>
      </c>
      <c r="D57" s="29">
        <v>16</v>
      </c>
    </row>
    <row r="58" spans="1:4" ht="14.4">
      <c r="A58" s="30" t="s">
        <v>52</v>
      </c>
      <c r="B58" s="24">
        <v>14</v>
      </c>
      <c r="C58" s="25">
        <v>2</v>
      </c>
      <c r="D58" s="29">
        <v>16</v>
      </c>
    </row>
    <row r="59" spans="1:4" ht="14.4">
      <c r="A59" s="23" t="s">
        <v>53</v>
      </c>
      <c r="B59" s="25">
        <v>14</v>
      </c>
      <c r="C59" s="25">
        <v>2</v>
      </c>
      <c r="D59" s="29">
        <v>16</v>
      </c>
    </row>
    <row r="60" spans="1:4" ht="14.4">
      <c r="A60" s="30" t="s">
        <v>54</v>
      </c>
      <c r="B60" s="24">
        <v>0</v>
      </c>
      <c r="C60" s="24">
        <v>0</v>
      </c>
      <c r="D60" s="26">
        <v>0</v>
      </c>
    </row>
    <row r="61" spans="1:4" ht="14.4">
      <c r="A61" s="30" t="s">
        <v>55</v>
      </c>
      <c r="B61" s="24">
        <v>0</v>
      </c>
      <c r="C61" s="24">
        <v>0</v>
      </c>
      <c r="D61" s="26">
        <v>0</v>
      </c>
    </row>
    <row r="62" spans="1:4" ht="14.4">
      <c r="A62" s="30" t="s">
        <v>56</v>
      </c>
      <c r="B62" s="24">
        <v>100</v>
      </c>
      <c r="C62" s="24">
        <v>100</v>
      </c>
      <c r="D62" s="26">
        <v>100</v>
      </c>
    </row>
    <row r="63" spans="1:4" ht="14.4">
      <c r="A63" s="30" t="s">
        <v>57</v>
      </c>
      <c r="B63" s="25">
        <v>100</v>
      </c>
      <c r="C63" s="25">
        <v>100</v>
      </c>
      <c r="D63" s="26">
        <v>100</v>
      </c>
    </row>
    <row r="64" spans="1:4" ht="14.4">
      <c r="A64" s="31" t="s">
        <v>58</v>
      </c>
      <c r="B64" s="25">
        <v>5428.7142857142853</v>
      </c>
      <c r="C64" s="24">
        <v>3634.5</v>
      </c>
      <c r="D64" s="29">
        <v>5204.4375</v>
      </c>
    </row>
    <row r="66" spans="1:22">
      <c r="A66" s="32" t="s">
        <v>0</v>
      </c>
    </row>
    <row r="67" spans="1:22">
      <c r="A67" s="32"/>
      <c r="H67" s="32"/>
      <c r="O67" s="32"/>
      <c r="V67" s="32"/>
    </row>
    <row r="99" spans="1:2">
      <c r="A99" s="33" t="s">
        <v>59</v>
      </c>
    </row>
    <row r="100" spans="1:2">
      <c r="B100" s="34" t="s">
        <v>60</v>
      </c>
    </row>
    <row r="102" spans="1:2" ht="16.8">
      <c r="A102" s="35" t="s">
        <v>61</v>
      </c>
      <c r="B102" s="36" t="s">
        <v>62</v>
      </c>
    </row>
    <row r="103" spans="1:2" ht="16.8">
      <c r="A103" s="32" t="s">
        <v>0</v>
      </c>
      <c r="B103" s="36" t="s">
        <v>63</v>
      </c>
    </row>
    <row r="104" spans="1:2">
      <c r="A104" s="32"/>
    </row>
    <row r="113" ht="14.25" customHeight="1"/>
    <row r="135" spans="1:2">
      <c r="A135" s="33" t="s">
        <v>64</v>
      </c>
    </row>
    <row r="136" spans="1:2">
      <c r="B136" s="34" t="s">
        <v>65</v>
      </c>
    </row>
    <row r="137" spans="1:2" ht="16.8">
      <c r="A137" s="37" t="s">
        <v>61</v>
      </c>
      <c r="B137" s="36" t="s">
        <v>62</v>
      </c>
    </row>
    <row r="138" spans="1:2" ht="16.8">
      <c r="A138" s="32" t="s">
        <v>0</v>
      </c>
      <c r="B138" s="36" t="s">
        <v>66</v>
      </c>
    </row>
    <row r="139" spans="1:2">
      <c r="A139" s="32"/>
    </row>
  </sheetData>
  <pageMargins left="0.75" right="0.75" top="1" bottom="1" header="0.5" footer="0.5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097DB-C0CB-414D-A317-48766B2AA98E}">
  <dimension ref="A5:V140"/>
  <sheetViews>
    <sheetView topLeftCell="A7" workbookViewId="0">
      <selection activeCell="B14" sqref="B14"/>
    </sheetView>
  </sheetViews>
  <sheetFormatPr defaultRowHeight="15.6"/>
  <cols>
    <col min="1" max="1" width="41.6640625" style="39" customWidth="1"/>
    <col min="4" max="4" width="13.33203125" style="39" customWidth="1"/>
  </cols>
  <sheetData>
    <row r="5" spans="1:2">
      <c r="B5" s="50" t="s">
        <v>0</v>
      </c>
    </row>
    <row r="6" spans="1:2">
      <c r="A6" s="2" t="s">
        <v>1</v>
      </c>
      <c r="B6" s="50">
        <v>22.959397463803519</v>
      </c>
    </row>
    <row r="8" spans="1:2">
      <c r="A8" s="3" t="s">
        <v>2</v>
      </c>
    </row>
    <row r="9" spans="1:2">
      <c r="A9" s="4" t="s">
        <v>3</v>
      </c>
      <c r="B9" s="4" t="s">
        <v>4</v>
      </c>
    </row>
    <row r="10" spans="1:2">
      <c r="A10" s="5" t="s">
        <v>5</v>
      </c>
      <c r="B10" s="6">
        <v>6.5391733497840843</v>
      </c>
    </row>
    <row r="11" spans="1:2">
      <c r="A11" s="5" t="s">
        <v>6</v>
      </c>
      <c r="B11" s="6">
        <v>93.460826650215921</v>
      </c>
    </row>
    <row r="12" spans="1:2">
      <c r="A12" s="5" t="s">
        <v>7</v>
      </c>
      <c r="B12" s="6"/>
    </row>
    <row r="13" spans="1:2">
      <c r="A13" s="5" t="s">
        <v>8</v>
      </c>
      <c r="B13" s="6">
        <v>100</v>
      </c>
    </row>
    <row r="14" spans="1:2">
      <c r="A14" s="49" t="s">
        <v>9</v>
      </c>
      <c r="B14" s="49">
        <v>100</v>
      </c>
    </row>
    <row r="15" spans="1:2">
      <c r="A15" s="49" t="s">
        <v>10</v>
      </c>
      <c r="B15" s="49">
        <v>0</v>
      </c>
    </row>
    <row r="16" spans="1:2">
      <c r="A16" s="49" t="s">
        <v>11</v>
      </c>
      <c r="B16" s="49">
        <v>67.25</v>
      </c>
    </row>
    <row r="17" spans="1:2">
      <c r="A17" s="8" t="s">
        <v>12</v>
      </c>
      <c r="B17" s="9">
        <v>100</v>
      </c>
    </row>
    <row r="18" spans="1:2">
      <c r="A18" s="49" t="s">
        <v>13</v>
      </c>
      <c r="B18" s="48">
        <v>2253.5</v>
      </c>
    </row>
    <row r="19" spans="1:2">
      <c r="A19" s="49" t="s">
        <v>14</v>
      </c>
      <c r="B19" s="48">
        <v>7</v>
      </c>
    </row>
    <row r="20" spans="1:2">
      <c r="A20" s="49" t="s">
        <v>15</v>
      </c>
      <c r="B20" s="48">
        <v>4</v>
      </c>
    </row>
    <row r="21" spans="1:2">
      <c r="A21" s="4" t="s">
        <v>16</v>
      </c>
      <c r="B21" s="4" t="s">
        <v>4</v>
      </c>
    </row>
    <row r="22" spans="1:2">
      <c r="A22" s="11" t="s">
        <v>17</v>
      </c>
      <c r="B22" s="9">
        <v>14</v>
      </c>
    </row>
    <row r="23" spans="1:2">
      <c r="A23" s="8" t="s">
        <v>18</v>
      </c>
      <c r="B23" s="9">
        <v>0</v>
      </c>
    </row>
    <row r="24" spans="1:2">
      <c r="A24" s="11" t="s">
        <v>19</v>
      </c>
      <c r="B24" s="9">
        <v>14</v>
      </c>
    </row>
    <row r="25" spans="1:2">
      <c r="A25" s="47" t="s">
        <v>20</v>
      </c>
      <c r="B25" s="8">
        <v>3176</v>
      </c>
    </row>
    <row r="26" spans="1:2">
      <c r="A26" s="8" t="s">
        <v>21</v>
      </c>
      <c r="B26" s="14">
        <v>4</v>
      </c>
    </row>
    <row r="27" spans="1:2">
      <c r="A27" s="11" t="s">
        <v>22</v>
      </c>
      <c r="B27" s="14">
        <v>0</v>
      </c>
    </row>
    <row r="28" spans="1:2">
      <c r="A28" s="8" t="s">
        <v>23</v>
      </c>
      <c r="B28" s="14">
        <v>4</v>
      </c>
    </row>
    <row r="29" spans="1:2">
      <c r="A29" s="11" t="s">
        <v>24</v>
      </c>
      <c r="B29" s="14">
        <v>100</v>
      </c>
    </row>
    <row r="33" spans="1:2">
      <c r="A33" s="15" t="s">
        <v>25</v>
      </c>
    </row>
    <row r="34" spans="1:2">
      <c r="A34" s="15" t="s">
        <v>3</v>
      </c>
      <c r="B34" s="15" t="s">
        <v>4</v>
      </c>
    </row>
    <row r="35" spans="1:2">
      <c r="A35" s="26" t="s">
        <v>26</v>
      </c>
      <c r="B35" s="26">
        <v>-4.9008823273672846</v>
      </c>
    </row>
    <row r="36" spans="1:2">
      <c r="A36" s="26" t="s">
        <v>27</v>
      </c>
      <c r="B36" s="26">
        <v>-78.355468840371543</v>
      </c>
    </row>
    <row r="37" spans="1:2">
      <c r="A37" s="26" t="s">
        <v>28</v>
      </c>
      <c r="B37" s="26">
        <v>-5.7497941281354574</v>
      </c>
    </row>
    <row r="38" spans="1:2">
      <c r="A38" s="26" t="s">
        <v>29</v>
      </c>
      <c r="B38" s="26">
        <v>-79.195542453941584</v>
      </c>
    </row>
    <row r="39" spans="1:2">
      <c r="A39" s="26" t="s">
        <v>30</v>
      </c>
      <c r="B39" s="26">
        <v>-73.417938931297584</v>
      </c>
    </row>
    <row r="40" spans="1:2">
      <c r="A40" s="26" t="s">
        <v>31</v>
      </c>
      <c r="B40" s="26">
        <v>-12.395429087038959</v>
      </c>
    </row>
    <row r="41" spans="1:2">
      <c r="A41" s="26" t="s">
        <v>32</v>
      </c>
      <c r="B41" s="26">
        <v>1.0920651386927009</v>
      </c>
    </row>
    <row r="42" spans="1:2">
      <c r="A42" s="26" t="s">
        <v>33</v>
      </c>
      <c r="B42" s="26">
        <v>100</v>
      </c>
    </row>
    <row r="43" spans="1:2">
      <c r="A43" s="26" t="s">
        <v>34</v>
      </c>
      <c r="B43" s="26">
        <v>1.521725587914655</v>
      </c>
    </row>
    <row r="44" spans="1:2">
      <c r="A44" s="26" t="s">
        <v>35</v>
      </c>
      <c r="B44" s="26"/>
    </row>
    <row r="45" spans="1:2">
      <c r="A45" s="26" t="s">
        <v>36</v>
      </c>
      <c r="B45" s="26">
        <v>115</v>
      </c>
    </row>
    <row r="46" spans="1:2">
      <c r="A46" s="26" t="s">
        <v>37</v>
      </c>
      <c r="B46" s="26">
        <v>115</v>
      </c>
    </row>
    <row r="47" spans="1:2">
      <c r="A47" s="19" t="s">
        <v>38</v>
      </c>
      <c r="B47" s="19">
        <v>0</v>
      </c>
    </row>
    <row r="48" spans="1:2">
      <c r="A48" s="19" t="s">
        <v>39</v>
      </c>
      <c r="B48" s="19">
        <v>100</v>
      </c>
    </row>
    <row r="49" spans="1:4">
      <c r="A49" s="26" t="s">
        <v>40</v>
      </c>
      <c r="B49" s="26">
        <v>49</v>
      </c>
    </row>
    <row r="51" spans="1:4" ht="17.399999999999999">
      <c r="A51" s="20" t="s">
        <v>41</v>
      </c>
      <c r="D51" s="46"/>
    </row>
    <row r="52" spans="1:4" ht="14.4">
      <c r="A52" s="45" t="s">
        <v>42</v>
      </c>
      <c r="B52" s="22" t="s">
        <v>43</v>
      </c>
      <c r="C52" s="22" t="s">
        <v>44</v>
      </c>
      <c r="D52" s="22" t="s">
        <v>45</v>
      </c>
    </row>
    <row r="53" spans="1:4" ht="14.4">
      <c r="A53" s="44" t="s">
        <v>46</v>
      </c>
      <c r="B53" s="26">
        <v>5</v>
      </c>
      <c r="C53" s="29">
        <v>1</v>
      </c>
      <c r="D53" s="26">
        <v>6</v>
      </c>
    </row>
    <row r="54" spans="1:4" ht="14.4">
      <c r="A54" s="44" t="s">
        <v>47</v>
      </c>
      <c r="B54" s="26">
        <v>0</v>
      </c>
      <c r="C54" s="29">
        <v>0</v>
      </c>
      <c r="D54" s="27">
        <v>0</v>
      </c>
    </row>
    <row r="55" spans="1:4" ht="14.4">
      <c r="A55" s="44" t="s">
        <v>48</v>
      </c>
      <c r="B55" s="26">
        <v>1</v>
      </c>
      <c r="C55" s="29">
        <v>0</v>
      </c>
      <c r="D55" s="26">
        <v>1</v>
      </c>
    </row>
    <row r="56" spans="1:4" ht="14.4">
      <c r="A56" s="44" t="s">
        <v>49</v>
      </c>
      <c r="B56" s="28" t="s">
        <v>50</v>
      </c>
      <c r="C56" s="28" t="s">
        <v>50</v>
      </c>
      <c r="D56" s="26">
        <v>0</v>
      </c>
    </row>
    <row r="57" spans="1:4" ht="14.4">
      <c r="A57" s="44" t="s">
        <v>51</v>
      </c>
      <c r="B57" s="29">
        <v>5</v>
      </c>
      <c r="C57" s="26">
        <v>1</v>
      </c>
      <c r="D57" s="29">
        <v>6</v>
      </c>
    </row>
    <row r="58" spans="1:4" ht="14.4">
      <c r="A58" s="8" t="s">
        <v>52</v>
      </c>
      <c r="B58" s="26">
        <v>5</v>
      </c>
      <c r="C58" s="29">
        <v>1</v>
      </c>
      <c r="D58" s="29">
        <v>6</v>
      </c>
    </row>
    <row r="59" spans="1:4" ht="14.4">
      <c r="A59" s="44" t="s">
        <v>53</v>
      </c>
      <c r="B59" s="29">
        <v>4</v>
      </c>
      <c r="C59" s="29">
        <v>1</v>
      </c>
      <c r="D59" s="29">
        <v>5</v>
      </c>
    </row>
    <row r="60" spans="1:4" ht="14.4">
      <c r="A60" s="8" t="s">
        <v>54</v>
      </c>
      <c r="B60" s="26">
        <v>0</v>
      </c>
      <c r="C60" s="26">
        <v>0</v>
      </c>
      <c r="D60" s="26">
        <v>0</v>
      </c>
    </row>
    <row r="61" spans="1:4" ht="14.4">
      <c r="A61" s="8" t="s">
        <v>55</v>
      </c>
      <c r="B61" s="26">
        <v>0</v>
      </c>
      <c r="C61" s="26">
        <v>0</v>
      </c>
      <c r="D61" s="26">
        <v>0</v>
      </c>
    </row>
    <row r="62" spans="1:4" ht="14.4">
      <c r="A62" s="8" t="s">
        <v>56</v>
      </c>
      <c r="B62" s="26">
        <v>100</v>
      </c>
      <c r="C62" s="26">
        <v>100</v>
      </c>
      <c r="D62" s="26">
        <v>100</v>
      </c>
    </row>
    <row r="63" spans="1:4" ht="14.4">
      <c r="A63" s="8" t="s">
        <v>57</v>
      </c>
      <c r="B63" s="29">
        <v>100</v>
      </c>
      <c r="C63" s="29">
        <v>100</v>
      </c>
      <c r="D63" s="26">
        <v>100</v>
      </c>
    </row>
    <row r="64" spans="1:4" ht="14.4">
      <c r="A64" s="43" t="s">
        <v>58</v>
      </c>
      <c r="B64" s="29">
        <v>4809.8</v>
      </c>
      <c r="C64" s="26">
        <v>3176</v>
      </c>
      <c r="D64" s="29">
        <v>4537.5</v>
      </c>
    </row>
    <row r="66" spans="1:22">
      <c r="A66" s="40" t="s">
        <v>0</v>
      </c>
    </row>
    <row r="67" spans="1:22">
      <c r="A67" s="40"/>
      <c r="H67" s="40"/>
      <c r="O67" s="40"/>
      <c r="V67" s="40"/>
    </row>
    <row r="100" spans="1:2">
      <c r="A100" s="42" t="s">
        <v>59</v>
      </c>
    </row>
    <row r="101" spans="1:2">
      <c r="B101" s="42" t="s">
        <v>60</v>
      </c>
    </row>
    <row r="103" spans="1:2" ht="16.8">
      <c r="A103" s="35" t="s">
        <v>61</v>
      </c>
      <c r="B103" s="41" t="s">
        <v>62</v>
      </c>
    </row>
    <row r="104" spans="1:2" ht="16.8">
      <c r="A104" s="40" t="s">
        <v>0</v>
      </c>
      <c r="B104" s="41" t="s">
        <v>63</v>
      </c>
    </row>
    <row r="105" spans="1:2">
      <c r="A105" s="40"/>
    </row>
    <row r="114" ht="14.25" customHeight="1"/>
    <row r="136" spans="1:2">
      <c r="A136" s="42" t="s">
        <v>64</v>
      </c>
    </row>
    <row r="137" spans="1:2">
      <c r="B137" s="42" t="s">
        <v>65</v>
      </c>
    </row>
    <row r="138" spans="1:2" ht="16.8">
      <c r="A138" s="37" t="s">
        <v>61</v>
      </c>
      <c r="B138" s="41" t="s">
        <v>62</v>
      </c>
    </row>
    <row r="139" spans="1:2" ht="16.8">
      <c r="A139" s="40" t="s">
        <v>0</v>
      </c>
      <c r="B139" s="41" t="s">
        <v>66</v>
      </c>
    </row>
    <row r="140" spans="1:2">
      <c r="A140" s="40"/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7AADD-53C8-49EB-B358-F8CB09CBA31F}">
  <sheetPr>
    <tabColor rgb="FFFF0000"/>
  </sheetPr>
  <dimension ref="A5:V140"/>
  <sheetViews>
    <sheetView tabSelected="1" topLeftCell="A10" workbookViewId="0">
      <selection activeCell="B17" sqref="B17"/>
    </sheetView>
  </sheetViews>
  <sheetFormatPr defaultRowHeight="15.6"/>
  <cols>
    <col min="1" max="1" width="41.6640625" style="51" customWidth="1"/>
    <col min="4" max="4" width="13.33203125" style="51" customWidth="1"/>
  </cols>
  <sheetData>
    <row r="5" spans="1:2">
      <c r="B5" s="50" t="s">
        <v>0</v>
      </c>
    </row>
    <row r="6" spans="1:2">
      <c r="A6" s="2" t="s">
        <v>1</v>
      </c>
      <c r="B6" s="50">
        <v>14.007441997114251</v>
      </c>
    </row>
    <row r="8" spans="1:2">
      <c r="A8" s="3" t="s">
        <v>2</v>
      </c>
    </row>
    <row r="9" spans="1:2">
      <c r="A9" s="4" t="s">
        <v>3</v>
      </c>
      <c r="B9" s="4" t="s">
        <v>4</v>
      </c>
    </row>
    <row r="10" spans="1:2">
      <c r="A10" s="5" t="s">
        <v>5</v>
      </c>
      <c r="B10" s="6">
        <v>4.3315508021390379</v>
      </c>
    </row>
    <row r="11" spans="1:2">
      <c r="A11" s="5" t="s">
        <v>6</v>
      </c>
      <c r="B11" s="6">
        <v>95.668449197860966</v>
      </c>
    </row>
    <row r="12" spans="1:2">
      <c r="A12" s="5" t="s">
        <v>7</v>
      </c>
      <c r="B12" s="6"/>
    </row>
    <row r="13" spans="1:2">
      <c r="A13" s="5" t="s">
        <v>8</v>
      </c>
      <c r="B13" s="6">
        <v>77.272727272727266</v>
      </c>
    </row>
    <row r="14" spans="1:2">
      <c r="A14" s="49" t="s">
        <v>9</v>
      </c>
      <c r="B14" s="49">
        <v>100</v>
      </c>
    </row>
    <row r="15" spans="1:2">
      <c r="A15" s="49" t="s">
        <v>10</v>
      </c>
      <c r="B15" s="49">
        <v>0</v>
      </c>
    </row>
    <row r="16" spans="1:2">
      <c r="A16" s="49" t="s">
        <v>11</v>
      </c>
      <c r="B16" s="49">
        <v>66.464285714285708</v>
      </c>
    </row>
    <row r="17" spans="1:2">
      <c r="A17" s="8" t="s">
        <v>12</v>
      </c>
      <c r="B17" s="9">
        <v>100</v>
      </c>
    </row>
    <row r="18" spans="1:2">
      <c r="A18" s="49" t="s">
        <v>13</v>
      </c>
      <c r="B18" s="48">
        <v>186</v>
      </c>
    </row>
    <row r="19" spans="1:2">
      <c r="A19" s="49" t="s">
        <v>14</v>
      </c>
      <c r="B19" s="48">
        <v>22</v>
      </c>
    </row>
    <row r="20" spans="1:2">
      <c r="A20" s="49" t="s">
        <v>15</v>
      </c>
      <c r="B20" s="48">
        <v>10</v>
      </c>
    </row>
    <row r="21" spans="1:2">
      <c r="A21" s="4" t="s">
        <v>16</v>
      </c>
      <c r="B21" s="4" t="s">
        <v>4</v>
      </c>
    </row>
    <row r="22" spans="1:2">
      <c r="A22" s="11" t="s">
        <v>17</v>
      </c>
      <c r="B22" s="9">
        <v>31</v>
      </c>
    </row>
    <row r="23" spans="1:2">
      <c r="A23" s="8" t="s">
        <v>18</v>
      </c>
      <c r="B23" s="9">
        <v>0</v>
      </c>
    </row>
    <row r="24" spans="1:2">
      <c r="A24" s="11" t="s">
        <v>19</v>
      </c>
      <c r="B24" s="9">
        <v>31</v>
      </c>
    </row>
    <row r="25" spans="1:2">
      <c r="A25" s="47" t="s">
        <v>20</v>
      </c>
      <c r="B25" s="8"/>
    </row>
    <row r="26" spans="1:2">
      <c r="A26" s="8" t="s">
        <v>21</v>
      </c>
      <c r="B26" s="14">
        <v>18</v>
      </c>
    </row>
    <row r="27" spans="1:2">
      <c r="A27" s="11" t="s">
        <v>22</v>
      </c>
      <c r="B27" s="105">
        <v>1</v>
      </c>
    </row>
    <row r="28" spans="1:2">
      <c r="A28" s="8" t="s">
        <v>23</v>
      </c>
      <c r="B28" s="14">
        <v>17</v>
      </c>
    </row>
    <row r="29" spans="1:2">
      <c r="A29" s="11" t="s">
        <v>24</v>
      </c>
      <c r="B29" s="105">
        <v>94.444444444444443</v>
      </c>
    </row>
    <row r="33" spans="1:2">
      <c r="A33" s="15" t="s">
        <v>25</v>
      </c>
    </row>
    <row r="34" spans="1:2">
      <c r="A34" s="15" t="s">
        <v>3</v>
      </c>
      <c r="B34" s="15" t="s">
        <v>4</v>
      </c>
    </row>
    <row r="35" spans="1:2">
      <c r="A35" s="26" t="s">
        <v>26</v>
      </c>
      <c r="B35" s="26">
        <v>-5.8444303215367803</v>
      </c>
    </row>
    <row r="36" spans="1:2">
      <c r="A36" s="26" t="s">
        <v>27</v>
      </c>
      <c r="B36" s="26">
        <v>-80.8084162199616</v>
      </c>
    </row>
    <row r="37" spans="1:2">
      <c r="A37" s="26" t="s">
        <v>28</v>
      </c>
      <c r="B37" s="26">
        <v>-6.3795018828099286</v>
      </c>
    </row>
    <row r="38" spans="1:2">
      <c r="A38" s="26" t="s">
        <v>29</v>
      </c>
      <c r="B38" s="26">
        <v>-81.330576944320597</v>
      </c>
    </row>
    <row r="39" spans="1:2">
      <c r="A39" s="26" t="s">
        <v>30</v>
      </c>
      <c r="B39" s="26">
        <v>-74.971161318973998</v>
      </c>
    </row>
    <row r="40" spans="1:2">
      <c r="A40" s="26" t="s">
        <v>31</v>
      </c>
      <c r="B40" s="26">
        <v>-12.66881160883746</v>
      </c>
    </row>
    <row r="41" spans="1:2">
      <c r="A41" s="26" t="s">
        <v>32</v>
      </c>
      <c r="B41" s="26">
        <v>0.54543294202100534</v>
      </c>
    </row>
    <row r="42" spans="1:2">
      <c r="A42" s="26" t="s">
        <v>33</v>
      </c>
      <c r="B42" s="26">
        <v>100</v>
      </c>
    </row>
    <row r="43" spans="1:2">
      <c r="A43" s="26" t="s">
        <v>34</v>
      </c>
      <c r="B43" s="26">
        <v>1.3290183981491679</v>
      </c>
    </row>
    <row r="44" spans="1:2">
      <c r="A44" s="26" t="s">
        <v>35</v>
      </c>
      <c r="B44" s="26"/>
    </row>
    <row r="45" spans="1:2">
      <c r="A45" s="26" t="s">
        <v>36</v>
      </c>
      <c r="B45" s="26">
        <v>147</v>
      </c>
    </row>
    <row r="46" spans="1:2">
      <c r="A46" s="26" t="s">
        <v>37</v>
      </c>
      <c r="B46" s="26">
        <v>147</v>
      </c>
    </row>
    <row r="47" spans="1:2">
      <c r="A47" s="19" t="s">
        <v>38</v>
      </c>
      <c r="B47" s="19">
        <v>0</v>
      </c>
    </row>
    <row r="48" spans="1:2">
      <c r="A48" s="19" t="s">
        <v>39</v>
      </c>
      <c r="B48" s="19">
        <v>100</v>
      </c>
    </row>
    <row r="49" spans="1:4">
      <c r="A49" s="26" t="s">
        <v>40</v>
      </c>
      <c r="B49" s="26">
        <v>10</v>
      </c>
    </row>
    <row r="51" spans="1:4" ht="17.399999999999999">
      <c r="A51" s="20" t="s">
        <v>41</v>
      </c>
      <c r="D51" s="46"/>
    </row>
    <row r="52" spans="1:4" ht="14.4">
      <c r="A52" s="45" t="s">
        <v>42</v>
      </c>
      <c r="B52" s="22" t="s">
        <v>43</v>
      </c>
      <c r="C52" s="22" t="s">
        <v>44</v>
      </c>
      <c r="D52" s="22" t="s">
        <v>45</v>
      </c>
    </row>
    <row r="53" spans="1:4" ht="14.4">
      <c r="A53" s="44" t="s">
        <v>46</v>
      </c>
      <c r="B53" s="26">
        <v>15</v>
      </c>
      <c r="C53" s="29">
        <v>0</v>
      </c>
      <c r="D53" s="26">
        <v>15</v>
      </c>
    </row>
    <row r="54" spans="1:4" ht="14.4">
      <c r="A54" s="44" t="s">
        <v>47</v>
      </c>
      <c r="B54" s="26">
        <v>0</v>
      </c>
      <c r="C54" s="29">
        <v>0</v>
      </c>
      <c r="D54" s="27">
        <v>0</v>
      </c>
    </row>
    <row r="55" spans="1:4" ht="14.4">
      <c r="A55" s="44" t="s">
        <v>48</v>
      </c>
      <c r="B55" s="26">
        <v>0</v>
      </c>
      <c r="C55" s="29">
        <v>0</v>
      </c>
      <c r="D55" s="26">
        <v>0</v>
      </c>
    </row>
    <row r="56" spans="1:4" ht="14.4">
      <c r="A56" s="44" t="s">
        <v>49</v>
      </c>
      <c r="B56" s="28" t="s">
        <v>50</v>
      </c>
      <c r="C56" s="28" t="s">
        <v>50</v>
      </c>
      <c r="D56" s="26">
        <v>0</v>
      </c>
    </row>
    <row r="57" spans="1:4" ht="14.4">
      <c r="A57" s="44" t="s">
        <v>51</v>
      </c>
      <c r="B57" s="29">
        <v>15</v>
      </c>
      <c r="C57" s="26">
        <v>0</v>
      </c>
      <c r="D57" s="29">
        <v>15</v>
      </c>
    </row>
    <row r="58" spans="1:4" ht="14.4">
      <c r="A58" s="8" t="s">
        <v>52</v>
      </c>
      <c r="B58" s="26">
        <v>15</v>
      </c>
      <c r="C58" s="29">
        <v>0</v>
      </c>
      <c r="D58" s="29">
        <v>15</v>
      </c>
    </row>
    <row r="59" spans="1:4" ht="14.4">
      <c r="A59" s="44" t="s">
        <v>53</v>
      </c>
      <c r="B59" s="29">
        <v>15</v>
      </c>
      <c r="C59" s="29">
        <v>0</v>
      </c>
      <c r="D59" s="29">
        <v>15</v>
      </c>
    </row>
    <row r="60" spans="1:4" ht="14.4">
      <c r="A60" s="8" t="s">
        <v>54</v>
      </c>
      <c r="B60" s="26">
        <v>0</v>
      </c>
      <c r="C60" s="26">
        <v>0</v>
      </c>
      <c r="D60" s="26">
        <v>0</v>
      </c>
    </row>
    <row r="61" spans="1:4" ht="14.4">
      <c r="A61" s="8" t="s">
        <v>55</v>
      </c>
      <c r="B61" s="26">
        <v>0</v>
      </c>
      <c r="C61" s="26">
        <v>0</v>
      </c>
      <c r="D61" s="26">
        <v>0</v>
      </c>
    </row>
    <row r="62" spans="1:4" ht="14.4">
      <c r="A62" s="8" t="s">
        <v>56</v>
      </c>
      <c r="B62" s="26">
        <v>100</v>
      </c>
      <c r="C62" s="26"/>
      <c r="D62" s="26">
        <v>100</v>
      </c>
    </row>
    <row r="63" spans="1:4" ht="14.4">
      <c r="A63" s="8" t="s">
        <v>57</v>
      </c>
      <c r="B63" s="29">
        <v>100</v>
      </c>
      <c r="C63" s="29"/>
      <c r="D63" s="26">
        <v>100</v>
      </c>
    </row>
    <row r="64" spans="1:4" ht="14.4">
      <c r="A64" s="43" t="s">
        <v>58</v>
      </c>
      <c r="B64" s="29">
        <v>5366.8666666666668</v>
      </c>
      <c r="C64" s="26"/>
      <c r="D64" s="29">
        <v>5366.8666666666668</v>
      </c>
    </row>
    <row r="66" spans="1:22">
      <c r="A66" s="40" t="s">
        <v>0</v>
      </c>
    </row>
    <row r="67" spans="1:22">
      <c r="A67" s="40"/>
      <c r="H67" s="40"/>
      <c r="O67" s="40"/>
      <c r="V67" s="40"/>
    </row>
    <row r="100" spans="1:2">
      <c r="A100" s="42" t="s">
        <v>59</v>
      </c>
    </row>
    <row r="101" spans="1:2">
      <c r="B101" s="42" t="s">
        <v>60</v>
      </c>
    </row>
    <row r="103" spans="1:2" ht="16.8">
      <c r="A103" s="35" t="s">
        <v>61</v>
      </c>
      <c r="B103" s="41" t="s">
        <v>62</v>
      </c>
    </row>
    <row r="104" spans="1:2" ht="16.8">
      <c r="A104" s="40" t="s">
        <v>0</v>
      </c>
      <c r="B104" s="41" t="s">
        <v>63</v>
      </c>
    </row>
    <row r="105" spans="1:2">
      <c r="A105" s="40"/>
    </row>
    <row r="114" ht="14.25" customHeight="1"/>
    <row r="136" spans="1:2">
      <c r="A136" s="42" t="s">
        <v>64</v>
      </c>
    </row>
    <row r="137" spans="1:2">
      <c r="B137" s="42" t="s">
        <v>65</v>
      </c>
    </row>
    <row r="138" spans="1:2" ht="16.8">
      <c r="A138" s="37" t="s">
        <v>61</v>
      </c>
      <c r="B138" s="41" t="s">
        <v>62</v>
      </c>
    </row>
    <row r="139" spans="1:2" ht="16.8">
      <c r="A139" s="40" t="s">
        <v>0</v>
      </c>
      <c r="B139" s="41" t="s">
        <v>66</v>
      </c>
    </row>
    <row r="140" spans="1:2">
      <c r="A140" s="40"/>
    </row>
  </sheetData>
  <pageMargins left="0.75" right="0.75" top="1" bottom="1" header="0.5" footer="0.5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48799-A428-4CE9-9398-D9EB8E24B46A}">
  <sheetPr>
    <tabColor rgb="FFFF0000"/>
  </sheetPr>
  <dimension ref="A5:V140"/>
  <sheetViews>
    <sheetView topLeftCell="A10" workbookViewId="0">
      <selection activeCell="B27" sqref="B27"/>
    </sheetView>
  </sheetViews>
  <sheetFormatPr defaultRowHeight="15.6"/>
  <cols>
    <col min="1" max="1" width="41.6640625" style="52" customWidth="1"/>
    <col min="4" max="4" width="13.33203125" style="52" customWidth="1"/>
  </cols>
  <sheetData>
    <row r="5" spans="1:2">
      <c r="B5" s="50" t="s">
        <v>0</v>
      </c>
    </row>
    <row r="6" spans="1:2">
      <c r="A6" s="2" t="s">
        <v>1</v>
      </c>
      <c r="B6" s="50">
        <v>229.06149891494101</v>
      </c>
    </row>
    <row r="8" spans="1:2">
      <c r="A8" s="3" t="s">
        <v>2</v>
      </c>
    </row>
    <row r="9" spans="1:2">
      <c r="A9" s="4" t="s">
        <v>3</v>
      </c>
      <c r="B9" s="4" t="s">
        <v>4</v>
      </c>
    </row>
    <row r="10" spans="1:2">
      <c r="A10" s="5" t="s">
        <v>5</v>
      </c>
      <c r="B10" s="6">
        <v>3.203592814371258</v>
      </c>
    </row>
    <row r="11" spans="1:2">
      <c r="A11" s="5" t="s">
        <v>6</v>
      </c>
      <c r="B11" s="6">
        <v>96.788922155688624</v>
      </c>
    </row>
    <row r="12" spans="1:2">
      <c r="A12" s="5" t="s">
        <v>7</v>
      </c>
      <c r="B12" s="6"/>
    </row>
    <row r="13" spans="1:2">
      <c r="A13" s="5" t="s">
        <v>8</v>
      </c>
      <c r="B13" s="6">
        <v>88.679245283018872</v>
      </c>
    </row>
    <row r="14" spans="1:2">
      <c r="A14" s="49" t="s">
        <v>9</v>
      </c>
      <c r="B14" s="49">
        <v>95.238095238095241</v>
      </c>
    </row>
    <row r="15" spans="1:2">
      <c r="A15" s="49" t="s">
        <v>10</v>
      </c>
      <c r="B15" s="49">
        <v>0</v>
      </c>
    </row>
    <row r="16" spans="1:2">
      <c r="A16" s="49" t="s">
        <v>11</v>
      </c>
      <c r="B16" s="49">
        <v>62.174999999999997</v>
      </c>
    </row>
    <row r="17" spans="1:2">
      <c r="A17" s="8" t="s">
        <v>12</v>
      </c>
      <c r="B17" s="9">
        <v>100</v>
      </c>
    </row>
    <row r="18" spans="1:2">
      <c r="A18" s="49" t="s">
        <v>13</v>
      </c>
      <c r="B18" s="48">
        <v>357.08333333333331</v>
      </c>
    </row>
    <row r="19" spans="1:2">
      <c r="A19" s="49" t="s">
        <v>14</v>
      </c>
      <c r="B19" s="48">
        <v>54</v>
      </c>
    </row>
    <row r="20" spans="1:2">
      <c r="A20" s="49" t="s">
        <v>15</v>
      </c>
      <c r="B20" s="48">
        <v>12</v>
      </c>
    </row>
    <row r="21" spans="1:2">
      <c r="A21" s="4" t="s">
        <v>16</v>
      </c>
      <c r="B21" s="4" t="s">
        <v>4</v>
      </c>
    </row>
    <row r="22" spans="1:2">
      <c r="A22" s="11" t="s">
        <v>17</v>
      </c>
      <c r="B22" s="9">
        <v>109</v>
      </c>
    </row>
    <row r="23" spans="1:2">
      <c r="A23" s="8" t="s">
        <v>18</v>
      </c>
      <c r="B23" s="9">
        <v>0</v>
      </c>
    </row>
    <row r="24" spans="1:2">
      <c r="A24" s="11" t="s">
        <v>19</v>
      </c>
      <c r="B24" s="9">
        <v>109</v>
      </c>
    </row>
    <row r="25" spans="1:2">
      <c r="A25" s="47" t="s">
        <v>20</v>
      </c>
      <c r="B25" s="8">
        <v>5541.5</v>
      </c>
    </row>
    <row r="26" spans="1:2">
      <c r="A26" s="8" t="s">
        <v>21</v>
      </c>
      <c r="B26" s="14">
        <v>53</v>
      </c>
    </row>
    <row r="27" spans="1:2">
      <c r="A27" s="11" t="s">
        <v>22</v>
      </c>
      <c r="B27" s="107">
        <v>6</v>
      </c>
    </row>
    <row r="28" spans="1:2">
      <c r="A28" s="8" t="s">
        <v>23</v>
      </c>
      <c r="B28" s="14">
        <v>47</v>
      </c>
    </row>
    <row r="29" spans="1:2">
      <c r="A29" s="11" t="s">
        <v>24</v>
      </c>
      <c r="B29" s="106">
        <v>88.679245283018872</v>
      </c>
    </row>
    <row r="33" spans="1:2">
      <c r="A33" s="15" t="s">
        <v>25</v>
      </c>
    </row>
    <row r="34" spans="1:2">
      <c r="A34" s="15" t="s">
        <v>3</v>
      </c>
      <c r="B34" s="15" t="s">
        <v>4</v>
      </c>
    </row>
    <row r="35" spans="1:2">
      <c r="A35" s="26" t="s">
        <v>26</v>
      </c>
      <c r="B35" s="26">
        <v>-5.776698875845077</v>
      </c>
    </row>
    <row r="36" spans="1:2">
      <c r="A36" s="26" t="s">
        <v>27</v>
      </c>
      <c r="B36" s="26">
        <v>-84.580340959456166</v>
      </c>
    </row>
    <row r="37" spans="1:2">
      <c r="A37" s="26" t="s">
        <v>28</v>
      </c>
      <c r="B37" s="26">
        <v>-6.2731281769495997</v>
      </c>
    </row>
    <row r="38" spans="1:2">
      <c r="A38" s="26" t="s">
        <v>29</v>
      </c>
      <c r="B38" s="26">
        <v>-85.078878676072648</v>
      </c>
    </row>
    <row r="39" spans="1:2">
      <c r="A39" s="26" t="s">
        <v>30</v>
      </c>
      <c r="B39" s="26">
        <v>-78.834813379562064</v>
      </c>
    </row>
    <row r="40" spans="1:2">
      <c r="A40" s="26" t="s">
        <v>31</v>
      </c>
      <c r="B40" s="26">
        <v>-6.0699699354929919</v>
      </c>
    </row>
    <row r="41" spans="1:2">
      <c r="A41" s="26" t="s">
        <v>32</v>
      </c>
      <c r="B41" s="26">
        <v>1.3285168134568519</v>
      </c>
    </row>
    <row r="42" spans="1:2">
      <c r="A42" s="26" t="s">
        <v>33</v>
      </c>
      <c r="B42" s="26">
        <v>100</v>
      </c>
    </row>
    <row r="43" spans="1:2">
      <c r="A43" s="26" t="s">
        <v>34</v>
      </c>
      <c r="B43" s="26">
        <v>1.2655118872376041</v>
      </c>
    </row>
    <row r="44" spans="1:2">
      <c r="A44" s="26" t="s">
        <v>35</v>
      </c>
      <c r="B44" s="26"/>
    </row>
    <row r="45" spans="1:2">
      <c r="A45" s="26" t="s">
        <v>36</v>
      </c>
      <c r="B45" s="26">
        <v>503</v>
      </c>
    </row>
    <row r="46" spans="1:2">
      <c r="A46" s="26" t="s">
        <v>37</v>
      </c>
      <c r="B46" s="26">
        <v>503</v>
      </c>
    </row>
    <row r="47" spans="1:2">
      <c r="A47" s="19" t="s">
        <v>38</v>
      </c>
      <c r="B47" s="19">
        <v>0</v>
      </c>
    </row>
    <row r="48" spans="1:2">
      <c r="A48" s="19" t="s">
        <v>39</v>
      </c>
      <c r="B48" s="19">
        <v>100</v>
      </c>
    </row>
    <row r="49" spans="1:4">
      <c r="A49" s="26" t="s">
        <v>40</v>
      </c>
      <c r="B49" s="26">
        <v>183</v>
      </c>
    </row>
    <row r="51" spans="1:4" ht="17.399999999999999">
      <c r="A51" s="20" t="s">
        <v>41</v>
      </c>
      <c r="D51" s="46"/>
    </row>
    <row r="52" spans="1:4" ht="14.4">
      <c r="A52" s="45" t="s">
        <v>42</v>
      </c>
      <c r="B52" s="22" t="s">
        <v>43</v>
      </c>
      <c r="C52" s="22" t="s">
        <v>44</v>
      </c>
      <c r="D52" s="22" t="s">
        <v>45</v>
      </c>
    </row>
    <row r="53" spans="1:4" ht="14.4">
      <c r="A53" s="44" t="s">
        <v>46</v>
      </c>
      <c r="B53" s="26">
        <v>16</v>
      </c>
      <c r="C53" s="29">
        <v>26</v>
      </c>
      <c r="D53" s="26">
        <v>42</v>
      </c>
    </row>
    <row r="54" spans="1:4" ht="14.4">
      <c r="A54" s="44" t="s">
        <v>47</v>
      </c>
      <c r="B54" s="26">
        <v>0</v>
      </c>
      <c r="C54" s="29">
        <v>0</v>
      </c>
      <c r="D54" s="27">
        <v>0</v>
      </c>
    </row>
    <row r="55" spans="1:4" ht="14.4">
      <c r="A55" s="44" t="s">
        <v>48</v>
      </c>
      <c r="B55" s="26">
        <v>1</v>
      </c>
      <c r="C55" s="29">
        <v>6</v>
      </c>
      <c r="D55" s="26">
        <v>7</v>
      </c>
    </row>
    <row r="56" spans="1:4" ht="14.4">
      <c r="A56" s="44" t="s">
        <v>49</v>
      </c>
      <c r="B56" s="28" t="s">
        <v>50</v>
      </c>
      <c r="C56" s="28" t="s">
        <v>50</v>
      </c>
      <c r="D56" s="26">
        <v>0</v>
      </c>
    </row>
    <row r="57" spans="1:4" ht="14.4">
      <c r="A57" s="44" t="s">
        <v>51</v>
      </c>
      <c r="B57" s="29">
        <v>16</v>
      </c>
      <c r="C57" s="26">
        <v>26</v>
      </c>
      <c r="D57" s="29">
        <v>42</v>
      </c>
    </row>
    <row r="58" spans="1:4" ht="14.4">
      <c r="A58" s="8" t="s">
        <v>52</v>
      </c>
      <c r="B58" s="26">
        <v>16</v>
      </c>
      <c r="C58" s="29">
        <v>26</v>
      </c>
      <c r="D58" s="29">
        <v>42</v>
      </c>
    </row>
    <row r="59" spans="1:4" ht="14.4">
      <c r="A59" s="44" t="s">
        <v>53</v>
      </c>
      <c r="B59" s="29">
        <v>15</v>
      </c>
      <c r="C59" s="29">
        <v>20</v>
      </c>
      <c r="D59" s="29">
        <v>35</v>
      </c>
    </row>
    <row r="60" spans="1:4" ht="14.4">
      <c r="A60" s="8" t="s">
        <v>54</v>
      </c>
      <c r="B60" s="26">
        <v>0</v>
      </c>
      <c r="C60" s="26">
        <v>0</v>
      </c>
      <c r="D60" s="26">
        <v>0</v>
      </c>
    </row>
    <row r="61" spans="1:4" ht="14.4">
      <c r="A61" s="8" t="s">
        <v>55</v>
      </c>
      <c r="B61" s="26">
        <v>0</v>
      </c>
      <c r="C61" s="26">
        <v>0</v>
      </c>
      <c r="D61" s="26">
        <v>0</v>
      </c>
    </row>
    <row r="62" spans="1:4" ht="14.4">
      <c r="A62" s="8" t="s">
        <v>56</v>
      </c>
      <c r="B62" s="26">
        <v>100</v>
      </c>
      <c r="C62" s="26">
        <v>100</v>
      </c>
      <c r="D62" s="26">
        <v>100</v>
      </c>
    </row>
    <row r="63" spans="1:4" ht="14.4">
      <c r="A63" s="8" t="s">
        <v>57</v>
      </c>
      <c r="B63" s="29">
        <v>100</v>
      </c>
      <c r="C63" s="29">
        <v>100</v>
      </c>
      <c r="D63" s="26">
        <v>100</v>
      </c>
    </row>
    <row r="64" spans="1:4" ht="14.4">
      <c r="A64" s="43" t="s">
        <v>58</v>
      </c>
      <c r="B64" s="29">
        <v>4865.1875</v>
      </c>
      <c r="C64" s="26">
        <v>5541.5</v>
      </c>
      <c r="D64" s="29">
        <v>5283.8571428571431</v>
      </c>
    </row>
    <row r="66" spans="1:22">
      <c r="A66" s="40" t="s">
        <v>0</v>
      </c>
    </row>
    <row r="67" spans="1:22">
      <c r="A67" s="40"/>
      <c r="H67" s="40"/>
      <c r="O67" s="40"/>
      <c r="V67" s="40"/>
    </row>
    <row r="100" spans="1:2">
      <c r="A100" s="42" t="s">
        <v>59</v>
      </c>
    </row>
    <row r="101" spans="1:2">
      <c r="B101" s="42" t="s">
        <v>60</v>
      </c>
    </row>
    <row r="103" spans="1:2" ht="16.8">
      <c r="A103" s="35" t="s">
        <v>61</v>
      </c>
      <c r="B103" s="41" t="s">
        <v>62</v>
      </c>
    </row>
    <row r="104" spans="1:2" ht="16.8">
      <c r="A104" s="40" t="s">
        <v>0</v>
      </c>
      <c r="B104" s="41" t="s">
        <v>63</v>
      </c>
    </row>
    <row r="105" spans="1:2">
      <c r="A105" s="40"/>
    </row>
    <row r="114" ht="14.25" customHeight="1"/>
    <row r="136" spans="1:2">
      <c r="A136" s="42" t="s">
        <v>64</v>
      </c>
    </row>
    <row r="137" spans="1:2">
      <c r="B137" s="42" t="s">
        <v>65</v>
      </c>
    </row>
    <row r="138" spans="1:2" ht="16.8">
      <c r="A138" s="37" t="s">
        <v>61</v>
      </c>
      <c r="B138" s="41" t="s">
        <v>62</v>
      </c>
    </row>
    <row r="139" spans="1:2" ht="16.8">
      <c r="A139" s="40" t="s">
        <v>0</v>
      </c>
      <c r="B139" s="41" t="s">
        <v>66</v>
      </c>
    </row>
    <row r="140" spans="1:2">
      <c r="A140" s="40"/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FE9F4-61F5-4D86-AECC-A872FE2A16D3}">
  <sheetPr>
    <tabColor rgb="FFFF0000"/>
  </sheetPr>
  <dimension ref="A5:V140"/>
  <sheetViews>
    <sheetView topLeftCell="A10" workbookViewId="0">
      <selection activeCell="C22" sqref="C22"/>
    </sheetView>
  </sheetViews>
  <sheetFormatPr defaultRowHeight="15.6"/>
  <cols>
    <col min="1" max="1" width="41.6640625" style="53" customWidth="1"/>
    <col min="4" max="4" width="13.33203125" style="53" customWidth="1"/>
  </cols>
  <sheetData>
    <row r="5" spans="1:2">
      <c r="B5" s="50" t="s">
        <v>0</v>
      </c>
    </row>
    <row r="6" spans="1:2">
      <c r="A6" s="2" t="s">
        <v>1</v>
      </c>
      <c r="B6" s="50">
        <v>25.997668116380101</v>
      </c>
    </row>
    <row r="8" spans="1:2">
      <c r="A8" s="3" t="s">
        <v>2</v>
      </c>
    </row>
    <row r="9" spans="1:2">
      <c r="A9" s="4" t="s">
        <v>3</v>
      </c>
      <c r="B9" s="4" t="s">
        <v>4</v>
      </c>
    </row>
    <row r="10" spans="1:2">
      <c r="A10" s="5" t="s">
        <v>5</v>
      </c>
      <c r="B10" s="6">
        <v>4.5501910385550541</v>
      </c>
    </row>
    <row r="11" spans="1:2">
      <c r="A11" s="5" t="s">
        <v>6</v>
      </c>
      <c r="B11" s="6">
        <v>95.449808961444944</v>
      </c>
    </row>
    <row r="12" spans="1:2">
      <c r="A12" s="5" t="s">
        <v>7</v>
      </c>
      <c r="B12" s="6"/>
    </row>
    <row r="13" spans="1:2">
      <c r="A13" s="5" t="s">
        <v>8</v>
      </c>
      <c r="B13" s="6">
        <v>93.333333333333329</v>
      </c>
    </row>
    <row r="14" spans="1:2">
      <c r="A14" s="49" t="s">
        <v>9</v>
      </c>
      <c r="B14" s="49">
        <v>100</v>
      </c>
    </row>
    <row r="15" spans="1:2">
      <c r="A15" s="49" t="s">
        <v>10</v>
      </c>
      <c r="B15" s="49">
        <v>0</v>
      </c>
    </row>
    <row r="16" spans="1:2">
      <c r="A16" s="49" t="s">
        <v>11</v>
      </c>
      <c r="B16" s="49">
        <v>67.954545454545453</v>
      </c>
    </row>
    <row r="17" spans="1:2">
      <c r="A17" s="8" t="s">
        <v>12</v>
      </c>
      <c r="B17" s="9">
        <v>100</v>
      </c>
    </row>
    <row r="18" spans="1:2">
      <c r="A18" s="49" t="s">
        <v>13</v>
      </c>
      <c r="B18" s="48">
        <v>158.71428571428569</v>
      </c>
    </row>
    <row r="19" spans="1:2">
      <c r="A19" s="49" t="s">
        <v>14</v>
      </c>
      <c r="B19" s="48">
        <v>16</v>
      </c>
    </row>
    <row r="20" spans="1:2">
      <c r="A20" s="49" t="s">
        <v>15</v>
      </c>
      <c r="B20" s="48">
        <v>7</v>
      </c>
    </row>
    <row r="21" spans="1:2">
      <c r="A21" s="4" t="s">
        <v>16</v>
      </c>
      <c r="B21" s="4" t="s">
        <v>4</v>
      </c>
    </row>
    <row r="22" spans="1:2">
      <c r="A22" s="11" t="s">
        <v>17</v>
      </c>
      <c r="B22" s="9">
        <v>24</v>
      </c>
    </row>
    <row r="23" spans="1:2">
      <c r="A23" s="8" t="s">
        <v>18</v>
      </c>
      <c r="B23" s="9">
        <v>0</v>
      </c>
    </row>
    <row r="24" spans="1:2">
      <c r="A24" s="11" t="s">
        <v>19</v>
      </c>
      <c r="B24" s="9">
        <v>24</v>
      </c>
    </row>
    <row r="25" spans="1:2">
      <c r="A25" s="47" t="s">
        <v>20</v>
      </c>
      <c r="B25" s="8"/>
    </row>
    <row r="26" spans="1:2">
      <c r="A26" s="8" t="s">
        <v>21</v>
      </c>
      <c r="B26" s="14">
        <v>15</v>
      </c>
    </row>
    <row r="27" spans="1:2">
      <c r="A27" s="11" t="s">
        <v>22</v>
      </c>
      <c r="B27" s="107">
        <v>1</v>
      </c>
    </row>
    <row r="28" spans="1:2">
      <c r="A28" s="8" t="s">
        <v>23</v>
      </c>
      <c r="B28" s="14">
        <v>14</v>
      </c>
    </row>
    <row r="29" spans="1:2">
      <c r="A29" s="11" t="s">
        <v>24</v>
      </c>
      <c r="B29" s="107">
        <v>93.333333333333329</v>
      </c>
    </row>
    <row r="33" spans="1:2">
      <c r="A33" s="15" t="s">
        <v>25</v>
      </c>
    </row>
    <row r="34" spans="1:2">
      <c r="A34" s="15" t="s">
        <v>3</v>
      </c>
      <c r="B34" s="15" t="s">
        <v>4</v>
      </c>
    </row>
    <row r="35" spans="1:2">
      <c r="A35" s="26" t="s">
        <v>26</v>
      </c>
      <c r="B35" s="26">
        <v>-6.867934515423368</v>
      </c>
    </row>
    <row r="36" spans="1:2">
      <c r="A36" s="26" t="s">
        <v>27</v>
      </c>
      <c r="B36" s="26">
        <v>-77.524348509592073</v>
      </c>
    </row>
    <row r="37" spans="1:2">
      <c r="A37" s="26" t="s">
        <v>28</v>
      </c>
      <c r="B37" s="26">
        <v>-7.6324247688648788</v>
      </c>
    </row>
    <row r="38" spans="1:2">
      <c r="A38" s="26" t="s">
        <v>29</v>
      </c>
      <c r="B38" s="26">
        <v>-78.29683053116959</v>
      </c>
    </row>
    <row r="39" spans="1:2">
      <c r="A39" s="26" t="s">
        <v>30</v>
      </c>
      <c r="B39" s="26">
        <v>-70.673375829549215</v>
      </c>
    </row>
    <row r="40" spans="1:2">
      <c r="A40" s="26" t="s">
        <v>31</v>
      </c>
      <c r="B40" s="26">
        <v>-14.769948185541431</v>
      </c>
    </row>
    <row r="41" spans="1:2">
      <c r="A41" s="26" t="s">
        <v>32</v>
      </c>
      <c r="B41" s="26">
        <v>0.51058984383235018</v>
      </c>
    </row>
    <row r="42" spans="1:2">
      <c r="A42" s="26" t="s">
        <v>33</v>
      </c>
      <c r="B42" s="26">
        <v>100</v>
      </c>
    </row>
    <row r="43" spans="1:2">
      <c r="A43" s="26" t="s">
        <v>34</v>
      </c>
      <c r="B43" s="26">
        <v>1.4119362030526501</v>
      </c>
    </row>
    <row r="44" spans="1:2">
      <c r="A44" s="26" t="s">
        <v>35</v>
      </c>
      <c r="B44" s="26"/>
    </row>
    <row r="45" spans="1:2">
      <c r="A45" s="26" t="s">
        <v>36</v>
      </c>
      <c r="B45" s="26">
        <v>211</v>
      </c>
    </row>
    <row r="46" spans="1:2">
      <c r="A46" s="26" t="s">
        <v>37</v>
      </c>
      <c r="B46" s="26">
        <v>211</v>
      </c>
    </row>
    <row r="47" spans="1:2">
      <c r="A47" s="19" t="s">
        <v>38</v>
      </c>
      <c r="B47" s="19">
        <v>0</v>
      </c>
    </row>
    <row r="48" spans="1:2">
      <c r="A48" s="19" t="s">
        <v>39</v>
      </c>
      <c r="B48" s="19">
        <v>100</v>
      </c>
    </row>
    <row r="49" spans="1:4">
      <c r="A49" s="26" t="s">
        <v>40</v>
      </c>
      <c r="B49" s="26">
        <v>33</v>
      </c>
      <c r="D49" s="56"/>
    </row>
    <row r="50" spans="1:4">
      <c r="D50" s="55"/>
    </row>
    <row r="51" spans="1:4" ht="17.399999999999999">
      <c r="A51" s="20" t="s">
        <v>41</v>
      </c>
      <c r="D51" s="55"/>
    </row>
    <row r="52" spans="1:4" ht="14.4">
      <c r="A52" s="45" t="s">
        <v>42</v>
      </c>
      <c r="B52" s="22" t="s">
        <v>43</v>
      </c>
      <c r="C52" s="22" t="s">
        <v>44</v>
      </c>
      <c r="D52" s="54" t="s">
        <v>45</v>
      </c>
    </row>
    <row r="53" spans="1:4" ht="14.4">
      <c r="A53" s="44" t="s">
        <v>46</v>
      </c>
      <c r="B53" s="26">
        <v>9</v>
      </c>
      <c r="C53" s="29">
        <v>0</v>
      </c>
      <c r="D53" s="26">
        <v>9</v>
      </c>
    </row>
    <row r="54" spans="1:4" ht="14.4">
      <c r="A54" s="44" t="s">
        <v>47</v>
      </c>
      <c r="B54" s="26">
        <v>0</v>
      </c>
      <c r="C54" s="29">
        <v>0</v>
      </c>
      <c r="D54" s="27">
        <v>0</v>
      </c>
    </row>
    <row r="55" spans="1:4" ht="14.4">
      <c r="A55" s="44" t="s">
        <v>48</v>
      </c>
      <c r="B55" s="26">
        <v>0</v>
      </c>
      <c r="C55" s="29">
        <v>0</v>
      </c>
      <c r="D55" s="26">
        <v>0</v>
      </c>
    </row>
    <row r="56" spans="1:4" ht="14.4">
      <c r="A56" s="44" t="s">
        <v>49</v>
      </c>
      <c r="B56" s="28" t="s">
        <v>50</v>
      </c>
      <c r="C56" s="28" t="s">
        <v>50</v>
      </c>
      <c r="D56" s="26">
        <v>0</v>
      </c>
    </row>
    <row r="57" spans="1:4" ht="14.4">
      <c r="A57" s="44" t="s">
        <v>51</v>
      </c>
      <c r="B57" s="29">
        <v>9</v>
      </c>
      <c r="C57" s="26">
        <v>0</v>
      </c>
      <c r="D57" s="29">
        <v>9</v>
      </c>
    </row>
    <row r="58" spans="1:4" ht="14.4">
      <c r="A58" s="8" t="s">
        <v>52</v>
      </c>
      <c r="B58" s="26">
        <v>9</v>
      </c>
      <c r="C58" s="29">
        <v>0</v>
      </c>
      <c r="D58" s="29">
        <v>9</v>
      </c>
    </row>
    <row r="59" spans="1:4" ht="14.4">
      <c r="A59" s="44" t="s">
        <v>53</v>
      </c>
      <c r="B59" s="29">
        <v>9</v>
      </c>
      <c r="C59" s="29">
        <v>0</v>
      </c>
      <c r="D59" s="29">
        <v>9</v>
      </c>
    </row>
    <row r="60" spans="1:4" ht="14.4">
      <c r="A60" s="8" t="s">
        <v>54</v>
      </c>
      <c r="B60" s="26">
        <v>0</v>
      </c>
      <c r="C60" s="26">
        <v>0</v>
      </c>
      <c r="D60" s="26">
        <v>0</v>
      </c>
    </row>
    <row r="61" spans="1:4" ht="14.4">
      <c r="A61" s="8" t="s">
        <v>55</v>
      </c>
      <c r="B61" s="26">
        <v>0</v>
      </c>
      <c r="C61" s="26">
        <v>0</v>
      </c>
      <c r="D61" s="26">
        <v>0</v>
      </c>
    </row>
    <row r="62" spans="1:4" ht="14.4">
      <c r="A62" s="8" t="s">
        <v>56</v>
      </c>
      <c r="B62" s="26">
        <v>100</v>
      </c>
      <c r="C62" s="26"/>
      <c r="D62" s="26">
        <v>100</v>
      </c>
    </row>
    <row r="63" spans="1:4" ht="14.4">
      <c r="A63" s="8" t="s">
        <v>57</v>
      </c>
      <c r="B63" s="29">
        <v>100</v>
      </c>
      <c r="C63" s="29"/>
      <c r="D63" s="26">
        <v>100</v>
      </c>
    </row>
    <row r="64" spans="1:4" ht="14.4">
      <c r="A64" s="43" t="s">
        <v>58</v>
      </c>
      <c r="B64" s="29">
        <v>5929.8888888888887</v>
      </c>
      <c r="C64" s="26"/>
      <c r="D64" s="29">
        <v>5929.8888888888887</v>
      </c>
    </row>
    <row r="66" spans="1:22">
      <c r="A66" s="40" t="s">
        <v>0</v>
      </c>
    </row>
    <row r="67" spans="1:22">
      <c r="A67" s="40"/>
      <c r="H67" s="40"/>
      <c r="O67" s="40"/>
      <c r="V67" s="40"/>
    </row>
    <row r="100" spans="1:2">
      <c r="A100" s="42" t="s">
        <v>59</v>
      </c>
    </row>
    <row r="101" spans="1:2">
      <c r="B101" s="42" t="s">
        <v>60</v>
      </c>
    </row>
    <row r="103" spans="1:2" ht="16.8">
      <c r="A103" s="35" t="s">
        <v>61</v>
      </c>
      <c r="B103" s="41" t="s">
        <v>62</v>
      </c>
    </row>
    <row r="104" spans="1:2" ht="16.8">
      <c r="A104" s="40" t="s">
        <v>0</v>
      </c>
      <c r="B104" s="41" t="s">
        <v>63</v>
      </c>
    </row>
    <row r="105" spans="1:2">
      <c r="A105" s="40"/>
    </row>
    <row r="114" ht="14.25" customHeight="1"/>
    <row r="136" spans="1:2">
      <c r="A136" s="42" t="s">
        <v>64</v>
      </c>
    </row>
    <row r="137" spans="1:2">
      <c r="B137" s="42" t="s">
        <v>65</v>
      </c>
    </row>
    <row r="138" spans="1:2" ht="16.8">
      <c r="A138" s="37" t="s">
        <v>61</v>
      </c>
      <c r="B138" s="41" t="s">
        <v>62</v>
      </c>
    </row>
    <row r="139" spans="1:2" ht="16.8">
      <c r="A139" s="40" t="s">
        <v>0</v>
      </c>
      <c r="B139" s="41" t="s">
        <v>66</v>
      </c>
    </row>
    <row r="140" spans="1:2">
      <c r="A140" s="40"/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9B9BD-11ED-4686-A15F-F9C18592B4DD}">
  <dimension ref="A5:V140"/>
  <sheetViews>
    <sheetView topLeftCell="A10" workbookViewId="0">
      <selection activeCell="N192" sqref="N192"/>
    </sheetView>
  </sheetViews>
  <sheetFormatPr defaultRowHeight="15.6"/>
  <cols>
    <col min="1" max="1" width="41.6640625" style="57" customWidth="1"/>
    <col min="4" max="4" width="13.33203125" style="57" customWidth="1"/>
  </cols>
  <sheetData>
    <row r="5" spans="1:2">
      <c r="B5" s="50" t="s">
        <v>0</v>
      </c>
    </row>
    <row r="6" spans="1:2">
      <c r="A6" s="2" t="s">
        <v>1</v>
      </c>
      <c r="B6" s="50">
        <v>48.95003062910709</v>
      </c>
    </row>
    <row r="8" spans="1:2">
      <c r="A8" s="3" t="s">
        <v>2</v>
      </c>
    </row>
    <row r="9" spans="1:2">
      <c r="A9" s="4" t="s">
        <v>3</v>
      </c>
      <c r="B9" s="4" t="s">
        <v>4</v>
      </c>
    </row>
    <row r="10" spans="1:2">
      <c r="A10" s="5" t="s">
        <v>5</v>
      </c>
      <c r="B10" s="6">
        <v>0</v>
      </c>
    </row>
    <row r="11" spans="1:2">
      <c r="A11" s="5" t="s">
        <v>6</v>
      </c>
      <c r="B11" s="6">
        <v>100</v>
      </c>
    </row>
    <row r="12" spans="1:2">
      <c r="A12" s="5" t="s">
        <v>7</v>
      </c>
      <c r="B12" s="6"/>
    </row>
    <row r="13" spans="1:2">
      <c r="A13" s="5" t="s">
        <v>8</v>
      </c>
      <c r="B13" s="6">
        <v>100</v>
      </c>
    </row>
    <row r="14" spans="1:2">
      <c r="A14" s="49" t="s">
        <v>9</v>
      </c>
      <c r="B14" s="49"/>
    </row>
    <row r="15" spans="1:2">
      <c r="A15" s="49" t="s">
        <v>10</v>
      </c>
      <c r="B15" s="49"/>
    </row>
    <row r="16" spans="1:2">
      <c r="A16" s="49" t="s">
        <v>11</v>
      </c>
      <c r="B16" s="49"/>
    </row>
    <row r="17" spans="1:2">
      <c r="A17" s="8" t="s">
        <v>12</v>
      </c>
      <c r="B17" s="9">
        <v>96.296296296296291</v>
      </c>
    </row>
    <row r="18" spans="1:2">
      <c r="A18" s="49" t="s">
        <v>13</v>
      </c>
      <c r="B18" s="48"/>
    </row>
    <row r="19" spans="1:2">
      <c r="A19" s="49" t="s">
        <v>14</v>
      </c>
      <c r="B19" s="48">
        <v>8</v>
      </c>
    </row>
    <row r="20" spans="1:2">
      <c r="A20" s="49" t="s">
        <v>15</v>
      </c>
      <c r="B20" s="48">
        <v>0</v>
      </c>
    </row>
    <row r="21" spans="1:2">
      <c r="A21" s="4" t="s">
        <v>16</v>
      </c>
      <c r="B21" s="4" t="s">
        <v>4</v>
      </c>
    </row>
    <row r="22" spans="1:2">
      <c r="A22" s="11" t="s">
        <v>17</v>
      </c>
      <c r="B22" s="9">
        <v>27</v>
      </c>
    </row>
    <row r="23" spans="1:2">
      <c r="A23" s="8" t="s">
        <v>18</v>
      </c>
      <c r="B23" s="9">
        <v>1</v>
      </c>
    </row>
    <row r="24" spans="1:2">
      <c r="A24" s="11" t="s">
        <v>19</v>
      </c>
      <c r="B24" s="9">
        <v>26</v>
      </c>
    </row>
    <row r="25" spans="1:2">
      <c r="A25" s="47" t="s">
        <v>20</v>
      </c>
      <c r="B25" s="8">
        <v>5501.5</v>
      </c>
    </row>
    <row r="26" spans="1:2">
      <c r="A26" s="8" t="s">
        <v>21</v>
      </c>
      <c r="B26" s="14">
        <v>9</v>
      </c>
    </row>
    <row r="27" spans="1:2">
      <c r="A27" s="11" t="s">
        <v>22</v>
      </c>
      <c r="B27" s="14">
        <v>0</v>
      </c>
    </row>
    <row r="28" spans="1:2">
      <c r="A28" s="8" t="s">
        <v>23</v>
      </c>
      <c r="B28" s="14">
        <v>9</v>
      </c>
    </row>
    <row r="29" spans="1:2">
      <c r="A29" s="11" t="s">
        <v>24</v>
      </c>
      <c r="B29" s="14">
        <v>100</v>
      </c>
    </row>
    <row r="33" spans="1:2">
      <c r="A33" s="15" t="s">
        <v>25</v>
      </c>
    </row>
    <row r="34" spans="1:2">
      <c r="A34" s="15" t="s">
        <v>3</v>
      </c>
      <c r="B34" s="15" t="s">
        <v>4</v>
      </c>
    </row>
    <row r="35" spans="1:2">
      <c r="A35" s="26" t="s">
        <v>26</v>
      </c>
      <c r="B35" s="26">
        <v>-6.3868874206426973</v>
      </c>
    </row>
    <row r="36" spans="1:2">
      <c r="A36" s="26" t="s">
        <v>27</v>
      </c>
      <c r="B36" s="26">
        <v>-92.383099427296344</v>
      </c>
    </row>
    <row r="37" spans="1:2">
      <c r="A37" s="26" t="s">
        <v>28</v>
      </c>
      <c r="B37" s="26">
        <v>-6.9598027349314844</v>
      </c>
    </row>
    <row r="38" spans="1:2">
      <c r="A38" s="26" t="s">
        <v>29</v>
      </c>
      <c r="B38" s="26">
        <v>-92.960895279918731</v>
      </c>
    </row>
    <row r="39" spans="1:2">
      <c r="A39" s="26" t="s">
        <v>30</v>
      </c>
      <c r="B39" s="26">
        <v>-85.999931365821212</v>
      </c>
    </row>
    <row r="40" spans="1:2">
      <c r="A40" s="26" t="s">
        <v>31</v>
      </c>
      <c r="B40" s="26">
        <v>0.41266201352818499</v>
      </c>
    </row>
    <row r="41" spans="1:2">
      <c r="A41" s="26" t="s">
        <v>32</v>
      </c>
      <c r="B41" s="26">
        <v>1.6804959968933051</v>
      </c>
    </row>
    <row r="42" spans="1:2">
      <c r="A42" s="26" t="s">
        <v>33</v>
      </c>
      <c r="B42" s="26">
        <v>100</v>
      </c>
    </row>
    <row r="43" spans="1:2">
      <c r="A43" s="26" t="s">
        <v>34</v>
      </c>
      <c r="B43" s="26">
        <v>1.360172374688138</v>
      </c>
    </row>
    <row r="44" spans="1:2">
      <c r="A44" s="26" t="s">
        <v>35</v>
      </c>
      <c r="B44" s="26"/>
    </row>
    <row r="45" spans="1:2">
      <c r="A45" s="26" t="s">
        <v>36</v>
      </c>
      <c r="B45" s="26">
        <v>108</v>
      </c>
    </row>
    <row r="46" spans="1:2">
      <c r="A46" s="26" t="s">
        <v>37</v>
      </c>
      <c r="B46" s="26">
        <v>108</v>
      </c>
    </row>
    <row r="47" spans="1:2">
      <c r="A47" s="19" t="s">
        <v>38</v>
      </c>
      <c r="B47" s="19">
        <v>0</v>
      </c>
    </row>
    <row r="48" spans="1:2">
      <c r="A48" s="19" t="s">
        <v>39</v>
      </c>
      <c r="B48" s="19">
        <v>100</v>
      </c>
    </row>
    <row r="49" spans="1:4">
      <c r="A49" s="26" t="s">
        <v>40</v>
      </c>
      <c r="B49" s="26">
        <v>31</v>
      </c>
      <c r="D49" s="58"/>
    </row>
    <row r="50" spans="1:4">
      <c r="D50" s="55"/>
    </row>
    <row r="51" spans="1:4" ht="17.399999999999999">
      <c r="A51" s="20" t="s">
        <v>41</v>
      </c>
      <c r="D51" s="55"/>
    </row>
    <row r="52" spans="1:4" ht="14.4">
      <c r="A52" s="45" t="s">
        <v>42</v>
      </c>
      <c r="B52" s="22" t="s">
        <v>43</v>
      </c>
      <c r="C52" s="22" t="s">
        <v>44</v>
      </c>
      <c r="D52" s="54" t="s">
        <v>45</v>
      </c>
    </row>
    <row r="53" spans="1:4" ht="14.4">
      <c r="A53" s="44" t="s">
        <v>46</v>
      </c>
      <c r="B53" s="26">
        <v>0</v>
      </c>
      <c r="C53" s="29">
        <v>10</v>
      </c>
      <c r="D53" s="26">
        <v>10</v>
      </c>
    </row>
    <row r="54" spans="1:4" ht="14.4">
      <c r="A54" s="44" t="s">
        <v>47</v>
      </c>
      <c r="B54" s="26">
        <v>0</v>
      </c>
      <c r="C54" s="29">
        <v>0</v>
      </c>
      <c r="D54" s="27">
        <v>0</v>
      </c>
    </row>
    <row r="55" spans="1:4" ht="14.4">
      <c r="A55" s="44" t="s">
        <v>48</v>
      </c>
      <c r="B55" s="26">
        <v>0</v>
      </c>
      <c r="C55" s="29">
        <v>0</v>
      </c>
      <c r="D55" s="26">
        <v>0</v>
      </c>
    </row>
    <row r="56" spans="1:4" ht="14.4">
      <c r="A56" s="44" t="s">
        <v>49</v>
      </c>
      <c r="B56" s="28" t="s">
        <v>50</v>
      </c>
      <c r="C56" s="28" t="s">
        <v>50</v>
      </c>
      <c r="D56" s="26">
        <v>0</v>
      </c>
    </row>
    <row r="57" spans="1:4" ht="14.4">
      <c r="A57" s="44" t="s">
        <v>51</v>
      </c>
      <c r="B57" s="29">
        <v>0</v>
      </c>
      <c r="C57" s="26">
        <v>10</v>
      </c>
      <c r="D57" s="29">
        <v>10</v>
      </c>
    </row>
    <row r="58" spans="1:4" ht="14.4">
      <c r="A58" s="8" t="s">
        <v>52</v>
      </c>
      <c r="B58" s="26">
        <v>0</v>
      </c>
      <c r="C58" s="29">
        <v>10</v>
      </c>
      <c r="D58" s="29">
        <v>10</v>
      </c>
    </row>
    <row r="59" spans="1:4" ht="14.4">
      <c r="A59" s="44" t="s">
        <v>53</v>
      </c>
      <c r="B59" s="29">
        <v>0</v>
      </c>
      <c r="C59" s="29">
        <v>10</v>
      </c>
      <c r="D59" s="29">
        <v>10</v>
      </c>
    </row>
    <row r="60" spans="1:4" ht="14.4">
      <c r="A60" s="8" t="s">
        <v>54</v>
      </c>
      <c r="B60" s="26">
        <v>0</v>
      </c>
      <c r="C60" s="26">
        <v>0</v>
      </c>
      <c r="D60" s="26">
        <v>0</v>
      </c>
    </row>
    <row r="61" spans="1:4" ht="14.4">
      <c r="A61" s="8" t="s">
        <v>55</v>
      </c>
      <c r="B61" s="26">
        <v>0</v>
      </c>
      <c r="C61" s="26">
        <v>0</v>
      </c>
      <c r="D61" s="26">
        <v>0</v>
      </c>
    </row>
    <row r="62" spans="1:4" ht="14.4">
      <c r="A62" s="8" t="s">
        <v>56</v>
      </c>
      <c r="B62" s="26"/>
      <c r="C62" s="26">
        <v>100</v>
      </c>
      <c r="D62" s="26">
        <v>100</v>
      </c>
    </row>
    <row r="63" spans="1:4" ht="14.4">
      <c r="A63" s="8" t="s">
        <v>57</v>
      </c>
      <c r="B63" s="29"/>
      <c r="C63" s="29">
        <v>100</v>
      </c>
      <c r="D63" s="26">
        <v>100</v>
      </c>
    </row>
    <row r="64" spans="1:4" ht="14.4">
      <c r="A64" s="43" t="s">
        <v>58</v>
      </c>
      <c r="B64" s="29"/>
      <c r="C64" s="26">
        <v>5501.5</v>
      </c>
      <c r="D64" s="29">
        <v>5501.5</v>
      </c>
    </row>
    <row r="66" spans="1:22">
      <c r="A66" s="40" t="s">
        <v>0</v>
      </c>
    </row>
    <row r="67" spans="1:22">
      <c r="A67" s="40"/>
      <c r="H67" s="40"/>
      <c r="O67" s="40"/>
      <c r="V67" s="40"/>
    </row>
    <row r="100" spans="1:2">
      <c r="A100" s="42" t="s">
        <v>59</v>
      </c>
    </row>
    <row r="101" spans="1:2">
      <c r="B101" s="42" t="s">
        <v>60</v>
      </c>
    </row>
    <row r="103" spans="1:2" ht="16.8">
      <c r="A103" s="35" t="s">
        <v>61</v>
      </c>
      <c r="B103" s="41" t="s">
        <v>62</v>
      </c>
    </row>
    <row r="104" spans="1:2" ht="16.8">
      <c r="A104" s="40" t="s">
        <v>0</v>
      </c>
      <c r="B104" s="41" t="s">
        <v>63</v>
      </c>
    </row>
    <row r="105" spans="1:2">
      <c r="A105" s="40"/>
    </row>
    <row r="114" ht="14.25" customHeight="1"/>
    <row r="136" spans="1:2">
      <c r="A136" s="42" t="s">
        <v>64</v>
      </c>
    </row>
    <row r="137" spans="1:2">
      <c r="B137" s="42" t="s">
        <v>65</v>
      </c>
    </row>
    <row r="138" spans="1:2" ht="16.8">
      <c r="A138" s="37" t="s">
        <v>61</v>
      </c>
      <c r="B138" s="41" t="s">
        <v>62</v>
      </c>
    </row>
    <row r="139" spans="1:2" ht="16.8">
      <c r="A139" s="40" t="s">
        <v>0</v>
      </c>
      <c r="B139" s="41" t="s">
        <v>66</v>
      </c>
    </row>
    <row r="140" spans="1:2">
      <c r="A140" s="40"/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852A1-2DC4-4DB4-ABF2-72F3E4B90619}">
  <sheetPr>
    <tabColor rgb="FFFF0000"/>
  </sheetPr>
  <dimension ref="A5:V140"/>
  <sheetViews>
    <sheetView topLeftCell="A10" workbookViewId="0">
      <selection activeCell="B17" sqref="B17"/>
    </sheetView>
  </sheetViews>
  <sheetFormatPr defaultRowHeight="15.6"/>
  <cols>
    <col min="1" max="1" width="41.6640625" style="59" customWidth="1"/>
    <col min="4" max="4" width="13.33203125" style="59" customWidth="1"/>
  </cols>
  <sheetData>
    <row r="5" spans="1:2">
      <c r="B5" s="50" t="s">
        <v>0</v>
      </c>
    </row>
    <row r="6" spans="1:2">
      <c r="A6" s="2" t="s">
        <v>1</v>
      </c>
      <c r="B6" s="50">
        <v>21.816369666601691</v>
      </c>
    </row>
    <row r="8" spans="1:2">
      <c r="A8" s="3" t="s">
        <v>2</v>
      </c>
    </row>
    <row r="9" spans="1:2">
      <c r="A9" s="4" t="s">
        <v>3</v>
      </c>
      <c r="B9" s="4" t="s">
        <v>4</v>
      </c>
    </row>
    <row r="10" spans="1:2">
      <c r="A10" s="5" t="s">
        <v>5</v>
      </c>
      <c r="B10" s="6">
        <v>7.4616922051965364</v>
      </c>
    </row>
    <row r="11" spans="1:2">
      <c r="A11" s="5" t="s">
        <v>6</v>
      </c>
      <c r="B11" s="6">
        <v>92.338441039307128</v>
      </c>
    </row>
    <row r="12" spans="1:2">
      <c r="A12" s="5" t="s">
        <v>7</v>
      </c>
      <c r="B12" s="6"/>
    </row>
    <row r="13" spans="1:2">
      <c r="A13" s="5" t="s">
        <v>8</v>
      </c>
      <c r="B13" s="6">
        <v>25</v>
      </c>
    </row>
    <row r="14" spans="1:2">
      <c r="A14" s="49" t="s">
        <v>9</v>
      </c>
      <c r="B14" s="49">
        <v>100</v>
      </c>
    </row>
    <row r="15" spans="1:2">
      <c r="A15" s="49" t="s">
        <v>10</v>
      </c>
      <c r="B15" s="49">
        <v>0</v>
      </c>
    </row>
    <row r="16" spans="1:2">
      <c r="A16" s="49" t="s">
        <v>11</v>
      </c>
      <c r="B16" s="49">
        <v>98.785714285714292</v>
      </c>
    </row>
    <row r="17" spans="1:2">
      <c r="A17" s="8" t="s">
        <v>12</v>
      </c>
      <c r="B17" s="108">
        <v>7.1823204419889501</v>
      </c>
    </row>
    <row r="18" spans="1:2">
      <c r="A18" s="49" t="s">
        <v>13</v>
      </c>
      <c r="B18" s="48">
        <v>5746.4</v>
      </c>
    </row>
    <row r="19" spans="1:2">
      <c r="A19" s="49" t="s">
        <v>14</v>
      </c>
      <c r="B19" s="48">
        <v>11</v>
      </c>
    </row>
    <row r="20" spans="1:2">
      <c r="A20" s="49" t="s">
        <v>15</v>
      </c>
      <c r="B20" s="48">
        <v>5</v>
      </c>
    </row>
    <row r="21" spans="1:2">
      <c r="A21" s="4" t="s">
        <v>16</v>
      </c>
      <c r="B21" s="4" t="s">
        <v>4</v>
      </c>
    </row>
    <row r="22" spans="1:2">
      <c r="A22" s="11" t="s">
        <v>17</v>
      </c>
      <c r="B22" s="9">
        <v>362</v>
      </c>
    </row>
    <row r="23" spans="1:2">
      <c r="A23" s="8" t="s">
        <v>18</v>
      </c>
      <c r="B23" s="9">
        <v>336</v>
      </c>
    </row>
    <row r="24" spans="1:2">
      <c r="A24" s="11" t="s">
        <v>19</v>
      </c>
      <c r="B24" s="9">
        <v>26</v>
      </c>
    </row>
    <row r="25" spans="1:2">
      <c r="A25" s="47" t="s">
        <v>20</v>
      </c>
      <c r="B25" s="8">
        <v>3525.333333333333</v>
      </c>
    </row>
    <row r="26" spans="1:2">
      <c r="A26" s="8" t="s">
        <v>21</v>
      </c>
      <c r="B26" s="14">
        <v>19</v>
      </c>
    </row>
    <row r="27" spans="1:2">
      <c r="A27" s="11" t="s">
        <v>22</v>
      </c>
      <c r="B27" s="107">
        <v>14</v>
      </c>
    </row>
    <row r="28" spans="1:2">
      <c r="A28" s="8" t="s">
        <v>23</v>
      </c>
      <c r="B28" s="14">
        <v>5</v>
      </c>
    </row>
    <row r="29" spans="1:2">
      <c r="A29" s="11" t="s">
        <v>24</v>
      </c>
      <c r="B29" s="107">
        <v>26.315789473684209</v>
      </c>
    </row>
    <row r="33" spans="1:2">
      <c r="A33" s="15" t="s">
        <v>25</v>
      </c>
    </row>
    <row r="34" spans="1:2">
      <c r="A34" s="15" t="s">
        <v>3</v>
      </c>
      <c r="B34" s="15" t="s">
        <v>4</v>
      </c>
    </row>
    <row r="35" spans="1:2">
      <c r="A35" s="26" t="s">
        <v>26</v>
      </c>
      <c r="B35" s="26">
        <v>-7.2275890149336224</v>
      </c>
    </row>
    <row r="36" spans="1:2">
      <c r="A36" s="26" t="s">
        <v>27</v>
      </c>
      <c r="B36" s="26">
        <v>-98.211778398003858</v>
      </c>
    </row>
    <row r="37" spans="1:2">
      <c r="A37" s="26" t="s">
        <v>28</v>
      </c>
      <c r="B37" s="26">
        <v>-7.9804881203380278</v>
      </c>
    </row>
    <row r="38" spans="1:2">
      <c r="A38" s="26" t="s">
        <v>29</v>
      </c>
      <c r="B38" s="26">
        <v>-98.965198785091786</v>
      </c>
    </row>
    <row r="39" spans="1:2">
      <c r="A39" s="26" t="s">
        <v>30</v>
      </c>
      <c r="B39" s="26">
        <v>-90.970547845142448</v>
      </c>
    </row>
    <row r="40" spans="1:2">
      <c r="A40" s="26" t="s">
        <v>31</v>
      </c>
      <c r="B40" s="26">
        <v>13.327099804805</v>
      </c>
    </row>
    <row r="41" spans="1:2">
      <c r="A41" s="26" t="s">
        <v>32</v>
      </c>
      <c r="B41" s="26">
        <v>28.386348016040749</v>
      </c>
    </row>
    <row r="42" spans="1:2">
      <c r="A42" s="26" t="s">
        <v>33</v>
      </c>
      <c r="B42" s="26">
        <v>100</v>
      </c>
    </row>
    <row r="43" spans="1:2">
      <c r="A43" s="26" t="s">
        <v>34</v>
      </c>
      <c r="B43" s="26">
        <v>1.275250357653791</v>
      </c>
    </row>
    <row r="44" spans="1:2">
      <c r="A44" s="26" t="s">
        <v>35</v>
      </c>
      <c r="B44" s="26"/>
    </row>
    <row r="45" spans="1:2">
      <c r="A45" s="26" t="s">
        <v>36</v>
      </c>
      <c r="B45" s="26">
        <v>67</v>
      </c>
    </row>
    <row r="46" spans="1:2">
      <c r="A46" s="26" t="s">
        <v>37</v>
      </c>
      <c r="B46" s="26">
        <v>67</v>
      </c>
    </row>
    <row r="47" spans="1:2">
      <c r="A47" s="19" t="s">
        <v>38</v>
      </c>
      <c r="B47" s="19">
        <v>0</v>
      </c>
    </row>
    <row r="48" spans="1:2">
      <c r="A48" s="19" t="s">
        <v>39</v>
      </c>
      <c r="B48" s="19">
        <v>100</v>
      </c>
    </row>
    <row r="49" spans="1:4">
      <c r="A49" s="26" t="s">
        <v>40</v>
      </c>
      <c r="B49" s="26">
        <v>29</v>
      </c>
      <c r="D49" s="60"/>
    </row>
    <row r="50" spans="1:4">
      <c r="D50" s="55"/>
    </row>
    <row r="51" spans="1:4" ht="17.399999999999999">
      <c r="A51" s="20" t="s">
        <v>41</v>
      </c>
      <c r="D51" s="55"/>
    </row>
    <row r="52" spans="1:4" ht="14.4">
      <c r="A52" s="45" t="s">
        <v>42</v>
      </c>
      <c r="B52" s="22" t="s">
        <v>43</v>
      </c>
      <c r="C52" s="22" t="s">
        <v>44</v>
      </c>
      <c r="D52" s="54" t="s">
        <v>45</v>
      </c>
    </row>
    <row r="53" spans="1:4" ht="14.4">
      <c r="A53" s="44" t="s">
        <v>46</v>
      </c>
      <c r="B53" s="26">
        <v>2</v>
      </c>
      <c r="C53" s="29">
        <v>12</v>
      </c>
      <c r="D53" s="26">
        <v>14</v>
      </c>
    </row>
    <row r="54" spans="1:4" ht="14.4">
      <c r="A54" s="44" t="s">
        <v>47</v>
      </c>
      <c r="B54" s="26">
        <v>0</v>
      </c>
      <c r="C54" s="29">
        <v>9</v>
      </c>
      <c r="D54" s="27">
        <v>9</v>
      </c>
    </row>
    <row r="55" spans="1:4" ht="14.4">
      <c r="A55" s="44" t="s">
        <v>48</v>
      </c>
      <c r="B55" s="26">
        <v>2</v>
      </c>
      <c r="C55" s="29">
        <v>1</v>
      </c>
      <c r="D55" s="26">
        <v>3</v>
      </c>
    </row>
    <row r="56" spans="1:4" ht="14.4">
      <c r="A56" s="44" t="s">
        <v>49</v>
      </c>
      <c r="B56" s="28" t="s">
        <v>50</v>
      </c>
      <c r="C56" s="28" t="s">
        <v>50</v>
      </c>
      <c r="D56" s="26">
        <v>0</v>
      </c>
    </row>
    <row r="57" spans="1:4" ht="14.4">
      <c r="A57" s="44" t="s">
        <v>51</v>
      </c>
      <c r="B57" s="29">
        <v>2</v>
      </c>
      <c r="C57" s="26">
        <v>3</v>
      </c>
      <c r="D57" s="29">
        <v>5</v>
      </c>
    </row>
    <row r="58" spans="1:4" ht="14.4">
      <c r="A58" s="8" t="s">
        <v>52</v>
      </c>
      <c r="B58" s="26">
        <v>2</v>
      </c>
      <c r="C58" s="29">
        <v>3</v>
      </c>
      <c r="D58" s="29">
        <v>5</v>
      </c>
    </row>
    <row r="59" spans="1:4" ht="14.4">
      <c r="A59" s="44" t="s">
        <v>53</v>
      </c>
      <c r="B59" s="29">
        <v>0</v>
      </c>
      <c r="C59" s="29">
        <v>2</v>
      </c>
      <c r="D59" s="29">
        <v>2</v>
      </c>
    </row>
    <row r="60" spans="1:4" ht="14.4">
      <c r="A60" s="8" t="s">
        <v>54</v>
      </c>
      <c r="B60" s="26">
        <v>0</v>
      </c>
      <c r="C60" s="26">
        <v>0</v>
      </c>
      <c r="D60" s="26">
        <v>0</v>
      </c>
    </row>
    <row r="61" spans="1:4" ht="14.4">
      <c r="A61" s="8" t="s">
        <v>55</v>
      </c>
      <c r="B61" s="26">
        <v>0</v>
      </c>
      <c r="C61" s="26">
        <v>0</v>
      </c>
      <c r="D61" s="26">
        <v>0</v>
      </c>
    </row>
    <row r="62" spans="1:4" ht="14.4">
      <c r="A62" s="8" t="s">
        <v>56</v>
      </c>
      <c r="B62" s="26">
        <v>100</v>
      </c>
      <c r="C62" s="26">
        <v>25</v>
      </c>
      <c r="D62" s="26">
        <v>35.714285714285722</v>
      </c>
    </row>
    <row r="63" spans="1:4" ht="14.4">
      <c r="A63" s="8" t="s">
        <v>57</v>
      </c>
      <c r="B63" s="29">
        <v>100</v>
      </c>
      <c r="C63" s="29">
        <v>25</v>
      </c>
      <c r="D63" s="26">
        <v>35.714285714285722</v>
      </c>
    </row>
    <row r="64" spans="1:4" ht="14.4">
      <c r="A64" s="43" t="s">
        <v>58</v>
      </c>
      <c r="B64" s="29">
        <v>5285</v>
      </c>
      <c r="C64" s="26">
        <v>3525.333333333333</v>
      </c>
      <c r="D64" s="29">
        <v>4229.2</v>
      </c>
    </row>
    <row r="66" spans="1:22">
      <c r="A66" s="40" t="s">
        <v>0</v>
      </c>
    </row>
    <row r="67" spans="1:22">
      <c r="A67" s="40"/>
      <c r="H67" s="40"/>
      <c r="O67" s="40"/>
      <c r="V67" s="40"/>
    </row>
    <row r="100" spans="1:2">
      <c r="A100" s="42" t="s">
        <v>59</v>
      </c>
    </row>
    <row r="101" spans="1:2">
      <c r="B101" s="42" t="s">
        <v>60</v>
      </c>
    </row>
    <row r="103" spans="1:2" ht="16.8">
      <c r="A103" s="35" t="s">
        <v>61</v>
      </c>
      <c r="B103" s="41" t="s">
        <v>62</v>
      </c>
    </row>
    <row r="104" spans="1:2" ht="16.8">
      <c r="A104" s="40" t="s">
        <v>0</v>
      </c>
      <c r="B104" s="41" t="s">
        <v>63</v>
      </c>
    </row>
    <row r="105" spans="1:2">
      <c r="A105" s="40"/>
    </row>
    <row r="114" ht="14.25" customHeight="1"/>
    <row r="136" spans="1:2">
      <c r="A136" s="42" t="s">
        <v>64</v>
      </c>
    </row>
    <row r="137" spans="1:2">
      <c r="B137" s="42" t="s">
        <v>65</v>
      </c>
    </row>
    <row r="138" spans="1:2" ht="16.8">
      <c r="A138" s="37" t="s">
        <v>61</v>
      </c>
      <c r="B138" s="41" t="s">
        <v>62</v>
      </c>
    </row>
    <row r="139" spans="1:2" ht="16.8">
      <c r="A139" s="40" t="s">
        <v>0</v>
      </c>
      <c r="B139" s="41" t="s">
        <v>66</v>
      </c>
    </row>
    <row r="140" spans="1:2">
      <c r="A140" s="40"/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83DD1-0BCD-467E-BDF6-BA191D2ED57A}">
  <sheetPr>
    <tabColor rgb="FFFF0000"/>
  </sheetPr>
  <dimension ref="A5:V140"/>
  <sheetViews>
    <sheetView topLeftCell="A13" workbookViewId="0">
      <selection activeCell="B27" sqref="B27"/>
    </sheetView>
  </sheetViews>
  <sheetFormatPr defaultRowHeight="15.6"/>
  <cols>
    <col min="1" max="1" width="41.6640625" style="61" customWidth="1"/>
    <col min="4" max="4" width="13.33203125" style="61" customWidth="1"/>
  </cols>
  <sheetData>
    <row r="5" spans="1:2">
      <c r="B5" s="50" t="s">
        <v>0</v>
      </c>
    </row>
    <row r="6" spans="1:2">
      <c r="A6" s="2" t="s">
        <v>1</v>
      </c>
      <c r="B6" s="50">
        <v>2.3113199733736152</v>
      </c>
    </row>
    <row r="8" spans="1:2">
      <c r="A8" s="3" t="s">
        <v>2</v>
      </c>
    </row>
    <row r="9" spans="1:2">
      <c r="A9" s="4" t="s">
        <v>3</v>
      </c>
      <c r="B9" s="4" t="s">
        <v>4</v>
      </c>
    </row>
    <row r="10" spans="1:2">
      <c r="A10" s="5" t="s">
        <v>5</v>
      </c>
      <c r="B10" s="6">
        <v>2.3841059602649008</v>
      </c>
    </row>
    <row r="11" spans="1:2">
      <c r="A11" s="5" t="s">
        <v>6</v>
      </c>
      <c r="B11" s="6">
        <v>97.615894039735096</v>
      </c>
    </row>
    <row r="12" spans="1:2">
      <c r="A12" s="5" t="s">
        <v>7</v>
      </c>
      <c r="B12" s="6"/>
    </row>
    <row r="13" spans="1:2">
      <c r="A13" s="5" t="s">
        <v>8</v>
      </c>
      <c r="B13" s="6">
        <v>81.818181818181813</v>
      </c>
    </row>
    <row r="14" spans="1:2">
      <c r="A14" s="49" t="s">
        <v>9</v>
      </c>
      <c r="B14" s="49">
        <v>100</v>
      </c>
    </row>
    <row r="15" spans="1:2">
      <c r="A15" s="49" t="s">
        <v>10</v>
      </c>
      <c r="B15" s="49">
        <v>0</v>
      </c>
    </row>
    <row r="16" spans="1:2">
      <c r="A16" s="49" t="s">
        <v>11</v>
      </c>
      <c r="B16" s="49">
        <v>71.777777777777771</v>
      </c>
    </row>
    <row r="17" spans="1:2">
      <c r="A17" s="8" t="s">
        <v>12</v>
      </c>
      <c r="B17" s="9">
        <v>100</v>
      </c>
    </row>
    <row r="18" spans="1:2">
      <c r="A18" s="49" t="s">
        <v>13</v>
      </c>
      <c r="B18" s="48">
        <v>206.5</v>
      </c>
    </row>
    <row r="19" spans="1:2">
      <c r="A19" s="49" t="s">
        <v>14</v>
      </c>
      <c r="B19" s="48">
        <v>11</v>
      </c>
    </row>
    <row r="20" spans="1:2">
      <c r="A20" s="49" t="s">
        <v>15</v>
      </c>
      <c r="B20" s="48">
        <v>4</v>
      </c>
    </row>
    <row r="21" spans="1:2">
      <c r="A21" s="4" t="s">
        <v>16</v>
      </c>
      <c r="B21" s="4" t="s">
        <v>4</v>
      </c>
    </row>
    <row r="22" spans="1:2">
      <c r="A22" s="11" t="s">
        <v>17</v>
      </c>
      <c r="B22" s="9">
        <v>22</v>
      </c>
    </row>
    <row r="23" spans="1:2">
      <c r="A23" s="8" t="s">
        <v>18</v>
      </c>
      <c r="B23" s="9">
        <v>0</v>
      </c>
    </row>
    <row r="24" spans="1:2">
      <c r="A24" s="11" t="s">
        <v>19</v>
      </c>
      <c r="B24" s="9">
        <v>22</v>
      </c>
    </row>
    <row r="25" spans="1:2">
      <c r="A25" s="47" t="s">
        <v>20</v>
      </c>
      <c r="B25" s="8">
        <v>4956.333333333333</v>
      </c>
    </row>
    <row r="26" spans="1:2">
      <c r="A26" s="8" t="s">
        <v>21</v>
      </c>
      <c r="B26" s="14">
        <v>11</v>
      </c>
    </row>
    <row r="27" spans="1:2">
      <c r="A27" s="11" t="s">
        <v>22</v>
      </c>
      <c r="B27" s="107">
        <v>2</v>
      </c>
    </row>
    <row r="28" spans="1:2">
      <c r="A28" s="8" t="s">
        <v>23</v>
      </c>
      <c r="B28" s="14">
        <v>9</v>
      </c>
    </row>
    <row r="29" spans="1:2">
      <c r="A29" s="11" t="s">
        <v>24</v>
      </c>
      <c r="B29" s="107">
        <v>81.818181818181813</v>
      </c>
    </row>
    <row r="33" spans="1:2">
      <c r="A33" s="15" t="s">
        <v>25</v>
      </c>
    </row>
    <row r="34" spans="1:2">
      <c r="A34" s="15" t="s">
        <v>3</v>
      </c>
      <c r="B34" s="15" t="s">
        <v>4</v>
      </c>
    </row>
    <row r="35" spans="1:2">
      <c r="A35" s="26" t="s">
        <v>26</v>
      </c>
      <c r="B35" s="26">
        <v>-3.1733136641879751</v>
      </c>
    </row>
    <row r="36" spans="1:2">
      <c r="A36" s="26" t="s">
        <v>27</v>
      </c>
      <c r="B36" s="26">
        <v>-73.420183229405268</v>
      </c>
    </row>
    <row r="37" spans="1:2">
      <c r="A37" s="26" t="s">
        <v>28</v>
      </c>
      <c r="B37" s="26">
        <v>-3.5134748761861569</v>
      </c>
    </row>
    <row r="38" spans="1:2">
      <c r="A38" s="26" t="s">
        <v>29</v>
      </c>
      <c r="B38" s="26">
        <v>-73.75038248488184</v>
      </c>
    </row>
    <row r="39" spans="1:2">
      <c r="A39" s="26" t="s">
        <v>30</v>
      </c>
      <c r="B39" s="26">
        <v>-70.263898008316872</v>
      </c>
    </row>
    <row r="40" spans="1:2">
      <c r="A40" s="26" t="s">
        <v>31</v>
      </c>
      <c r="B40" s="26">
        <v>-19.38377301428358</v>
      </c>
    </row>
    <row r="41" spans="1:2">
      <c r="A41" s="26" t="s">
        <v>32</v>
      </c>
      <c r="B41" s="26">
        <v>1.3090744866339901</v>
      </c>
    </row>
    <row r="42" spans="1:2">
      <c r="A42" s="26" t="s">
        <v>33</v>
      </c>
      <c r="B42" s="26">
        <v>100</v>
      </c>
    </row>
    <row r="43" spans="1:2">
      <c r="A43" s="26" t="s">
        <v>34</v>
      </c>
      <c r="B43" s="26">
        <v>1.1696739130434779</v>
      </c>
    </row>
    <row r="44" spans="1:2">
      <c r="A44" s="26" t="s">
        <v>35</v>
      </c>
      <c r="B44" s="26"/>
    </row>
    <row r="45" spans="1:2">
      <c r="A45" s="26" t="s">
        <v>36</v>
      </c>
      <c r="B45" s="26">
        <v>57</v>
      </c>
    </row>
    <row r="46" spans="1:2">
      <c r="A46" s="26" t="s">
        <v>37</v>
      </c>
      <c r="B46" s="26">
        <v>57</v>
      </c>
    </row>
    <row r="47" spans="1:2">
      <c r="A47" s="19" t="s">
        <v>38</v>
      </c>
      <c r="B47" s="19">
        <v>0</v>
      </c>
    </row>
    <row r="48" spans="1:2">
      <c r="A48" s="19" t="s">
        <v>39</v>
      </c>
      <c r="B48" s="19">
        <v>100</v>
      </c>
    </row>
    <row r="49" spans="1:4">
      <c r="A49" s="26" t="s">
        <v>40</v>
      </c>
      <c r="B49" s="26">
        <v>7</v>
      </c>
      <c r="D49" s="62"/>
    </row>
    <row r="50" spans="1:4">
      <c r="D50" s="55"/>
    </row>
    <row r="51" spans="1:4" ht="17.399999999999999">
      <c r="A51" s="20" t="s">
        <v>41</v>
      </c>
      <c r="D51" s="55"/>
    </row>
    <row r="52" spans="1:4" ht="14.4">
      <c r="A52" s="45" t="s">
        <v>42</v>
      </c>
      <c r="B52" s="22" t="s">
        <v>43</v>
      </c>
      <c r="C52" s="22" t="s">
        <v>44</v>
      </c>
      <c r="D52" s="54" t="s">
        <v>45</v>
      </c>
    </row>
    <row r="53" spans="1:4" ht="14.4">
      <c r="A53" s="44" t="s">
        <v>46</v>
      </c>
      <c r="B53" s="26">
        <v>5</v>
      </c>
      <c r="C53" s="29">
        <v>3</v>
      </c>
      <c r="D53" s="26">
        <v>8</v>
      </c>
    </row>
    <row r="54" spans="1:4" ht="14.4">
      <c r="A54" s="44" t="s">
        <v>47</v>
      </c>
      <c r="B54" s="26">
        <v>0</v>
      </c>
      <c r="C54" s="29">
        <v>0</v>
      </c>
      <c r="D54" s="27">
        <v>0</v>
      </c>
    </row>
    <row r="55" spans="1:4" ht="14.4">
      <c r="A55" s="44" t="s">
        <v>48</v>
      </c>
      <c r="B55" s="26">
        <v>0</v>
      </c>
      <c r="C55" s="29">
        <v>0</v>
      </c>
      <c r="D55" s="26">
        <v>0</v>
      </c>
    </row>
    <row r="56" spans="1:4" ht="14.4">
      <c r="A56" s="44" t="s">
        <v>49</v>
      </c>
      <c r="B56" s="28" t="s">
        <v>50</v>
      </c>
      <c r="C56" s="28" t="s">
        <v>50</v>
      </c>
      <c r="D56" s="26">
        <v>0</v>
      </c>
    </row>
    <row r="57" spans="1:4" ht="14.4">
      <c r="A57" s="44" t="s">
        <v>51</v>
      </c>
      <c r="B57" s="29">
        <v>5</v>
      </c>
      <c r="C57" s="26">
        <v>3</v>
      </c>
      <c r="D57" s="29">
        <v>8</v>
      </c>
    </row>
    <row r="58" spans="1:4" ht="14.4">
      <c r="A58" s="8" t="s">
        <v>52</v>
      </c>
      <c r="B58" s="26">
        <v>5</v>
      </c>
      <c r="C58" s="29">
        <v>3</v>
      </c>
      <c r="D58" s="29">
        <v>8</v>
      </c>
    </row>
    <row r="59" spans="1:4" ht="14.4">
      <c r="A59" s="44" t="s">
        <v>53</v>
      </c>
      <c r="B59" s="29">
        <v>5</v>
      </c>
      <c r="C59" s="29">
        <v>3</v>
      </c>
      <c r="D59" s="29">
        <v>8</v>
      </c>
    </row>
    <row r="60" spans="1:4" ht="14.4">
      <c r="A60" s="8" t="s">
        <v>54</v>
      </c>
      <c r="B60" s="26">
        <v>0</v>
      </c>
      <c r="C60" s="26">
        <v>0</v>
      </c>
      <c r="D60" s="26">
        <v>0</v>
      </c>
    </row>
    <row r="61" spans="1:4" ht="14.4">
      <c r="A61" s="8" t="s">
        <v>55</v>
      </c>
      <c r="B61" s="26">
        <v>0</v>
      </c>
      <c r="C61" s="26">
        <v>0</v>
      </c>
      <c r="D61" s="26">
        <v>0</v>
      </c>
    </row>
    <row r="62" spans="1:4" ht="14.4">
      <c r="A62" s="8" t="s">
        <v>56</v>
      </c>
      <c r="B62" s="26">
        <v>100</v>
      </c>
      <c r="C62" s="26">
        <v>100</v>
      </c>
      <c r="D62" s="26">
        <v>100</v>
      </c>
    </row>
    <row r="63" spans="1:4" ht="14.4">
      <c r="A63" s="8" t="s">
        <v>57</v>
      </c>
      <c r="B63" s="29">
        <v>100</v>
      </c>
      <c r="C63" s="29">
        <v>100</v>
      </c>
      <c r="D63" s="26">
        <v>100</v>
      </c>
    </row>
    <row r="64" spans="1:4" ht="14.4">
      <c r="A64" s="43" t="s">
        <v>58</v>
      </c>
      <c r="B64" s="29">
        <v>7306.6</v>
      </c>
      <c r="C64" s="26">
        <v>4956.333333333333</v>
      </c>
      <c r="D64" s="29">
        <v>6425.25</v>
      </c>
    </row>
    <row r="66" spans="1:22">
      <c r="A66" s="40" t="s">
        <v>0</v>
      </c>
    </row>
    <row r="67" spans="1:22">
      <c r="A67" s="40"/>
      <c r="H67" s="40"/>
      <c r="O67" s="40"/>
      <c r="V67" s="40"/>
    </row>
    <row r="100" spans="1:2">
      <c r="A100" s="42" t="s">
        <v>59</v>
      </c>
    </row>
    <row r="101" spans="1:2">
      <c r="B101" s="42" t="s">
        <v>60</v>
      </c>
    </row>
    <row r="103" spans="1:2" ht="16.8">
      <c r="A103" s="35" t="s">
        <v>61</v>
      </c>
      <c r="B103" s="41" t="s">
        <v>62</v>
      </c>
    </row>
    <row r="104" spans="1:2" ht="16.8">
      <c r="A104" s="40" t="s">
        <v>0</v>
      </c>
      <c r="B104" s="41" t="s">
        <v>63</v>
      </c>
    </row>
    <row r="105" spans="1:2">
      <c r="A105" s="40"/>
    </row>
    <row r="114" ht="14.25" customHeight="1"/>
    <row r="136" spans="1:2">
      <c r="A136" s="42" t="s">
        <v>64</v>
      </c>
    </row>
    <row r="137" spans="1:2">
      <c r="B137" s="42" t="s">
        <v>65</v>
      </c>
    </row>
    <row r="138" spans="1:2" ht="16.8">
      <c r="A138" s="37" t="s">
        <v>61</v>
      </c>
      <c r="B138" s="41" t="s">
        <v>62</v>
      </c>
    </row>
    <row r="139" spans="1:2" ht="16.8">
      <c r="A139" s="40" t="s">
        <v>0</v>
      </c>
      <c r="B139" s="41" t="s">
        <v>66</v>
      </c>
    </row>
    <row r="140" spans="1:2">
      <c r="A140" s="40"/>
    </row>
  </sheetData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C2A87-ED6A-43D1-97AE-D0BE9FC2C86C}">
  <dimension ref="A5:W140"/>
  <sheetViews>
    <sheetView topLeftCell="A13" workbookViewId="0">
      <selection activeCell="W129" sqref="W129:Y131"/>
    </sheetView>
  </sheetViews>
  <sheetFormatPr defaultRowHeight="15.6"/>
  <cols>
    <col min="1" max="1" width="41.6640625" style="63" customWidth="1"/>
    <col min="4" max="4" width="13.33203125" style="63" customWidth="1"/>
  </cols>
  <sheetData>
    <row r="5" spans="1:2">
      <c r="B5" s="50" t="s">
        <v>0</v>
      </c>
    </row>
    <row r="6" spans="1:2">
      <c r="A6" s="2" t="s">
        <v>1</v>
      </c>
      <c r="B6" s="50">
        <v>15.994821625765161</v>
      </c>
    </row>
    <row r="8" spans="1:2">
      <c r="A8" s="3" t="s">
        <v>2</v>
      </c>
    </row>
    <row r="9" spans="1:2">
      <c r="A9" s="4" t="s">
        <v>3</v>
      </c>
      <c r="B9" s="4" t="s">
        <v>4</v>
      </c>
    </row>
    <row r="10" spans="1:2">
      <c r="A10" s="5" t="s">
        <v>5</v>
      </c>
      <c r="B10" s="6">
        <v>1.470588235294118</v>
      </c>
    </row>
    <row r="11" spans="1:2">
      <c r="A11" s="5" t="s">
        <v>6</v>
      </c>
      <c r="B11" s="6">
        <v>98.529411764705884</v>
      </c>
    </row>
    <row r="12" spans="1:2">
      <c r="A12" s="5" t="s">
        <v>7</v>
      </c>
      <c r="B12" s="6"/>
    </row>
    <row r="13" spans="1:2">
      <c r="A13" s="5" t="s">
        <v>8</v>
      </c>
      <c r="B13" s="6">
        <v>80</v>
      </c>
    </row>
    <row r="14" spans="1:2">
      <c r="A14" s="49" t="s">
        <v>9</v>
      </c>
      <c r="B14" s="49">
        <v>100</v>
      </c>
    </row>
    <row r="15" spans="1:2">
      <c r="A15" s="49" t="s">
        <v>10</v>
      </c>
      <c r="B15" s="49">
        <v>0</v>
      </c>
    </row>
    <row r="16" spans="1:2">
      <c r="A16" s="49" t="s">
        <v>11</v>
      </c>
      <c r="B16" s="49">
        <v>63</v>
      </c>
    </row>
    <row r="17" spans="1:2">
      <c r="A17" s="8" t="s">
        <v>12</v>
      </c>
      <c r="B17" s="9">
        <v>100</v>
      </c>
    </row>
    <row r="18" spans="1:2">
      <c r="A18" s="49" t="s">
        <v>13</v>
      </c>
      <c r="B18" s="48">
        <v>184</v>
      </c>
    </row>
    <row r="19" spans="1:2">
      <c r="A19" s="49" t="s">
        <v>14</v>
      </c>
      <c r="B19" s="48">
        <v>4</v>
      </c>
    </row>
    <row r="20" spans="1:2">
      <c r="A20" s="49" t="s">
        <v>15</v>
      </c>
      <c r="B20" s="48">
        <v>1</v>
      </c>
    </row>
    <row r="21" spans="1:2">
      <c r="A21" s="4" t="s">
        <v>16</v>
      </c>
      <c r="B21" s="4" t="s">
        <v>4</v>
      </c>
    </row>
    <row r="22" spans="1:2">
      <c r="A22" s="11" t="s">
        <v>17</v>
      </c>
      <c r="B22" s="9">
        <v>10</v>
      </c>
    </row>
    <row r="23" spans="1:2">
      <c r="A23" s="8" t="s">
        <v>18</v>
      </c>
      <c r="B23" s="9">
        <v>0</v>
      </c>
    </row>
    <row r="24" spans="1:2">
      <c r="A24" s="11" t="s">
        <v>19</v>
      </c>
      <c r="B24" s="9">
        <v>10</v>
      </c>
    </row>
    <row r="25" spans="1:2">
      <c r="A25" s="47" t="s">
        <v>20</v>
      </c>
      <c r="B25" s="8">
        <v>4978.5</v>
      </c>
    </row>
    <row r="26" spans="1:2">
      <c r="A26" s="8" t="s">
        <v>21</v>
      </c>
      <c r="B26" s="14">
        <v>4</v>
      </c>
    </row>
    <row r="27" spans="1:2">
      <c r="A27" s="11" t="s">
        <v>22</v>
      </c>
      <c r="B27" s="14">
        <v>0</v>
      </c>
    </row>
    <row r="28" spans="1:2">
      <c r="A28" s="8" t="s">
        <v>23</v>
      </c>
      <c r="B28" s="14">
        <v>4</v>
      </c>
    </row>
    <row r="29" spans="1:2">
      <c r="A29" s="11" t="s">
        <v>24</v>
      </c>
      <c r="B29" s="14">
        <v>100</v>
      </c>
    </row>
    <row r="33" spans="1:2">
      <c r="A33" s="15" t="s">
        <v>25</v>
      </c>
    </row>
    <row r="34" spans="1:2">
      <c r="A34" s="15" t="s">
        <v>3</v>
      </c>
      <c r="B34" s="15" t="s">
        <v>4</v>
      </c>
    </row>
    <row r="35" spans="1:2">
      <c r="A35" s="26" t="s">
        <v>26</v>
      </c>
      <c r="B35" s="26">
        <v>-4.7813778028230107</v>
      </c>
    </row>
    <row r="36" spans="1:2">
      <c r="A36" s="26" t="s">
        <v>27</v>
      </c>
      <c r="B36" s="26">
        <v>-86.730257820565299</v>
      </c>
    </row>
    <row r="37" spans="1:2">
      <c r="A37" s="26" t="s">
        <v>28</v>
      </c>
      <c r="B37" s="26">
        <v>-5.4221265161651564</v>
      </c>
    </row>
    <row r="38" spans="1:2">
      <c r="A38" s="26" t="s">
        <v>29</v>
      </c>
      <c r="B38" s="26">
        <v>-87.37897208428798</v>
      </c>
    </row>
    <row r="39" spans="1:2">
      <c r="A39" s="26" t="s">
        <v>30</v>
      </c>
      <c r="B39" s="26">
        <v>-81.906316026073256</v>
      </c>
    </row>
    <row r="40" spans="1:2">
      <c r="A40" s="26" t="s">
        <v>31</v>
      </c>
      <c r="B40" s="26">
        <v>-6.7894674112625264</v>
      </c>
    </row>
    <row r="41" spans="1:2">
      <c r="A41" s="26" t="s">
        <v>32</v>
      </c>
      <c r="B41" s="26">
        <v>0.76892648055176083</v>
      </c>
    </row>
    <row r="42" spans="1:2">
      <c r="A42" s="26" t="s">
        <v>33</v>
      </c>
      <c r="B42" s="26">
        <v>100</v>
      </c>
    </row>
    <row r="43" spans="1:2">
      <c r="A43" s="26" t="s">
        <v>34</v>
      </c>
      <c r="B43" s="26">
        <v>1.3501885118651591</v>
      </c>
    </row>
    <row r="44" spans="1:2">
      <c r="A44" s="26" t="s">
        <v>35</v>
      </c>
      <c r="B44" s="26"/>
    </row>
    <row r="45" spans="1:2">
      <c r="A45" s="26" t="s">
        <v>36</v>
      </c>
      <c r="B45" s="26">
        <v>56</v>
      </c>
    </row>
    <row r="46" spans="1:2">
      <c r="A46" s="26" t="s">
        <v>37</v>
      </c>
      <c r="B46" s="26">
        <v>56</v>
      </c>
    </row>
    <row r="47" spans="1:2">
      <c r="A47" s="19" t="s">
        <v>38</v>
      </c>
      <c r="B47" s="19">
        <v>0</v>
      </c>
    </row>
    <row r="48" spans="1:2">
      <c r="A48" s="19" t="s">
        <v>39</v>
      </c>
      <c r="B48" s="19">
        <v>100</v>
      </c>
    </row>
    <row r="49" spans="1:4">
      <c r="A49" s="26" t="s">
        <v>40</v>
      </c>
      <c r="B49" s="26">
        <v>15</v>
      </c>
    </row>
    <row r="50" spans="1:4">
      <c r="D50" s="46"/>
    </row>
    <row r="51" spans="1:4" ht="17.399999999999999">
      <c r="A51" s="20" t="s">
        <v>41</v>
      </c>
      <c r="D51" s="64"/>
    </row>
    <row r="52" spans="1:4" ht="14.4">
      <c r="A52" s="45" t="s">
        <v>42</v>
      </c>
      <c r="B52" s="22" t="s">
        <v>43</v>
      </c>
      <c r="C52" s="22" t="s">
        <v>44</v>
      </c>
      <c r="D52" s="54" t="s">
        <v>45</v>
      </c>
    </row>
    <row r="53" spans="1:4" ht="14.4">
      <c r="A53" s="44" t="s">
        <v>46</v>
      </c>
      <c r="B53" s="26">
        <v>2</v>
      </c>
      <c r="C53" s="29">
        <v>2</v>
      </c>
      <c r="D53" s="26">
        <v>4</v>
      </c>
    </row>
    <row r="54" spans="1:4" ht="14.4">
      <c r="A54" s="44" t="s">
        <v>47</v>
      </c>
      <c r="B54" s="26">
        <v>0</v>
      </c>
      <c r="C54" s="29">
        <v>0</v>
      </c>
      <c r="D54" s="27">
        <v>0</v>
      </c>
    </row>
    <row r="55" spans="1:4" ht="14.4">
      <c r="A55" s="44" t="s">
        <v>48</v>
      </c>
      <c r="B55" s="26">
        <v>0</v>
      </c>
      <c r="C55" s="29">
        <v>0</v>
      </c>
      <c r="D55" s="26">
        <v>0</v>
      </c>
    </row>
    <row r="56" spans="1:4" ht="14.4">
      <c r="A56" s="44" t="s">
        <v>49</v>
      </c>
      <c r="B56" s="28" t="s">
        <v>50</v>
      </c>
      <c r="C56" s="28" t="s">
        <v>50</v>
      </c>
      <c r="D56" s="26">
        <v>0</v>
      </c>
    </row>
    <row r="57" spans="1:4" ht="14.4">
      <c r="A57" s="44" t="s">
        <v>51</v>
      </c>
      <c r="B57" s="29">
        <v>2</v>
      </c>
      <c r="C57" s="26">
        <v>2</v>
      </c>
      <c r="D57" s="29">
        <v>4</v>
      </c>
    </row>
    <row r="58" spans="1:4" ht="14.4">
      <c r="A58" s="8" t="s">
        <v>52</v>
      </c>
      <c r="B58" s="26">
        <v>2</v>
      </c>
      <c r="C58" s="29">
        <v>2</v>
      </c>
      <c r="D58" s="29">
        <v>4</v>
      </c>
    </row>
    <row r="59" spans="1:4" ht="14.4">
      <c r="A59" s="44" t="s">
        <v>53</v>
      </c>
      <c r="B59" s="29">
        <v>2</v>
      </c>
      <c r="C59" s="29">
        <v>2</v>
      </c>
      <c r="D59" s="29">
        <v>4</v>
      </c>
    </row>
    <row r="60" spans="1:4" ht="14.4">
      <c r="A60" s="8" t="s">
        <v>54</v>
      </c>
      <c r="B60" s="26">
        <v>0</v>
      </c>
      <c r="C60" s="26">
        <v>0</v>
      </c>
      <c r="D60" s="26">
        <v>0</v>
      </c>
    </row>
    <row r="61" spans="1:4" ht="14.4">
      <c r="A61" s="8" t="s">
        <v>55</v>
      </c>
      <c r="B61" s="26">
        <v>0</v>
      </c>
      <c r="C61" s="26">
        <v>0</v>
      </c>
      <c r="D61" s="26">
        <v>0</v>
      </c>
    </row>
    <row r="62" spans="1:4" ht="14.4">
      <c r="A62" s="8" t="s">
        <v>56</v>
      </c>
      <c r="B62" s="26">
        <v>100</v>
      </c>
      <c r="C62" s="26">
        <v>100</v>
      </c>
      <c r="D62" s="26">
        <v>100</v>
      </c>
    </row>
    <row r="63" spans="1:4" ht="14.4">
      <c r="A63" s="8" t="s">
        <v>57</v>
      </c>
      <c r="B63" s="29">
        <v>100</v>
      </c>
      <c r="C63" s="29">
        <v>100</v>
      </c>
      <c r="D63" s="26">
        <v>100</v>
      </c>
    </row>
    <row r="64" spans="1:4" ht="14.4">
      <c r="A64" s="43" t="s">
        <v>58</v>
      </c>
      <c r="B64" s="29">
        <v>4493.5</v>
      </c>
      <c r="C64" s="26">
        <v>4978.5</v>
      </c>
      <c r="D64" s="29">
        <v>4736</v>
      </c>
    </row>
    <row r="66" spans="1:22">
      <c r="A66" s="40" t="s">
        <v>0</v>
      </c>
    </row>
    <row r="67" spans="1:22">
      <c r="A67" s="40"/>
      <c r="H67" s="40"/>
      <c r="O67" s="40"/>
      <c r="V67" s="40"/>
    </row>
    <row r="100" spans="1:2">
      <c r="A100" s="42" t="s">
        <v>59</v>
      </c>
    </row>
    <row r="101" spans="1:2">
      <c r="B101" s="42" t="s">
        <v>60</v>
      </c>
    </row>
    <row r="103" spans="1:2" ht="16.8">
      <c r="A103" s="35" t="s">
        <v>61</v>
      </c>
      <c r="B103" s="41" t="s">
        <v>62</v>
      </c>
    </row>
    <row r="104" spans="1:2" ht="16.8">
      <c r="A104" s="40" t="s">
        <v>0</v>
      </c>
      <c r="B104" s="41" t="s">
        <v>63</v>
      </c>
    </row>
    <row r="105" spans="1:2">
      <c r="A105" s="40"/>
    </row>
    <row r="114" ht="14.25" customHeight="1"/>
    <row r="131" spans="1:23">
      <c r="W131" t="s">
        <v>67</v>
      </c>
    </row>
    <row r="136" spans="1:23">
      <c r="A136" s="42" t="s">
        <v>64</v>
      </c>
    </row>
    <row r="137" spans="1:23">
      <c r="B137" s="42" t="s">
        <v>65</v>
      </c>
    </row>
    <row r="138" spans="1:23" ht="16.8">
      <c r="A138" s="37" t="s">
        <v>61</v>
      </c>
      <c r="B138" s="41" t="s">
        <v>62</v>
      </c>
    </row>
    <row r="139" spans="1:23" ht="16.8">
      <c r="A139" s="40" t="s">
        <v>0</v>
      </c>
      <c r="B139" s="41" t="s">
        <v>66</v>
      </c>
    </row>
    <row r="140" spans="1:23">
      <c r="A140" s="40"/>
    </row>
  </sheetData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B2E2B-8CF0-46A5-9B2C-58E2BF00ADBA}">
  <sheetPr>
    <tabColor rgb="FFFF0000"/>
  </sheetPr>
  <dimension ref="A5:V140"/>
  <sheetViews>
    <sheetView topLeftCell="A7" workbookViewId="0">
      <selection activeCell="B27" sqref="B27"/>
    </sheetView>
  </sheetViews>
  <sheetFormatPr defaultRowHeight="15.6"/>
  <cols>
    <col min="1" max="1" width="41.6640625" style="65" customWidth="1"/>
    <col min="4" max="4" width="13.33203125" style="65" customWidth="1"/>
  </cols>
  <sheetData>
    <row r="5" spans="1:2">
      <c r="B5" s="50" t="s">
        <v>0</v>
      </c>
    </row>
    <row r="6" spans="1:2">
      <c r="A6" s="2" t="s">
        <v>1</v>
      </c>
      <c r="B6" s="50">
        <v>69.230096641787512</v>
      </c>
    </row>
    <row r="8" spans="1:2">
      <c r="A8" s="3" t="s">
        <v>2</v>
      </c>
    </row>
    <row r="9" spans="1:2">
      <c r="A9" s="4" t="s">
        <v>3</v>
      </c>
      <c r="B9" s="4" t="s">
        <v>4</v>
      </c>
    </row>
    <row r="10" spans="1:2">
      <c r="A10" s="5" t="s">
        <v>5</v>
      </c>
      <c r="B10" s="6">
        <v>2.0662412640534789</v>
      </c>
    </row>
    <row r="11" spans="1:2">
      <c r="A11" s="5" t="s">
        <v>6</v>
      </c>
      <c r="B11" s="6">
        <v>97.797022181707689</v>
      </c>
    </row>
    <row r="12" spans="1:2">
      <c r="A12" s="5" t="s">
        <v>7</v>
      </c>
      <c r="B12" s="6"/>
    </row>
    <row r="13" spans="1:2">
      <c r="A13" s="5" t="s">
        <v>8</v>
      </c>
      <c r="B13" s="6">
        <v>92</v>
      </c>
    </row>
    <row r="14" spans="1:2">
      <c r="A14" s="49" t="s">
        <v>9</v>
      </c>
      <c r="B14" s="49">
        <v>100</v>
      </c>
    </row>
    <row r="15" spans="1:2">
      <c r="A15" s="49" t="s">
        <v>10</v>
      </c>
      <c r="B15" s="49">
        <v>0</v>
      </c>
    </row>
    <row r="16" spans="1:2">
      <c r="A16" s="49" t="s">
        <v>11</v>
      </c>
      <c r="B16" s="49">
        <v>69.294117647058826</v>
      </c>
    </row>
    <row r="17" spans="1:2">
      <c r="A17" s="8" t="s">
        <v>12</v>
      </c>
      <c r="B17" s="9">
        <v>100</v>
      </c>
    </row>
    <row r="18" spans="1:2">
      <c r="A18" s="49" t="s">
        <v>13</v>
      </c>
      <c r="B18" s="48">
        <v>1007.571428571429</v>
      </c>
    </row>
    <row r="19" spans="1:2">
      <c r="A19" s="49" t="s">
        <v>14</v>
      </c>
      <c r="B19" s="48">
        <v>29</v>
      </c>
    </row>
    <row r="20" spans="1:2">
      <c r="A20" s="49" t="s">
        <v>15</v>
      </c>
      <c r="B20" s="48">
        <v>7</v>
      </c>
    </row>
    <row r="21" spans="1:2">
      <c r="A21" s="4" t="s">
        <v>16</v>
      </c>
      <c r="B21" s="4" t="s">
        <v>4</v>
      </c>
    </row>
    <row r="22" spans="1:2">
      <c r="A22" s="11" t="s">
        <v>17</v>
      </c>
      <c r="B22" s="9">
        <v>58</v>
      </c>
    </row>
    <row r="23" spans="1:2">
      <c r="A23" s="8" t="s">
        <v>18</v>
      </c>
      <c r="B23" s="9">
        <v>0</v>
      </c>
    </row>
    <row r="24" spans="1:2">
      <c r="A24" s="11" t="s">
        <v>19</v>
      </c>
      <c r="B24" s="9">
        <v>58</v>
      </c>
    </row>
    <row r="25" spans="1:2">
      <c r="A25" s="47" t="s">
        <v>20</v>
      </c>
      <c r="B25" s="8">
        <v>4438.0769230769229</v>
      </c>
    </row>
    <row r="26" spans="1:2">
      <c r="A26" s="8" t="s">
        <v>21</v>
      </c>
      <c r="B26" s="14">
        <v>25</v>
      </c>
    </row>
    <row r="27" spans="1:2">
      <c r="A27" s="11" t="s">
        <v>22</v>
      </c>
      <c r="B27" s="107">
        <v>2</v>
      </c>
    </row>
    <row r="28" spans="1:2">
      <c r="A28" s="8" t="s">
        <v>23</v>
      </c>
      <c r="B28" s="14">
        <v>23</v>
      </c>
    </row>
    <row r="29" spans="1:2">
      <c r="A29" s="11" t="s">
        <v>24</v>
      </c>
      <c r="B29" s="107">
        <v>92</v>
      </c>
    </row>
    <row r="33" spans="1:2">
      <c r="A33" s="15" t="s">
        <v>25</v>
      </c>
    </row>
    <row r="34" spans="1:2">
      <c r="A34" s="15" t="s">
        <v>3</v>
      </c>
      <c r="B34" s="15" t="s">
        <v>4</v>
      </c>
    </row>
    <row r="35" spans="1:2">
      <c r="A35" s="26" t="s">
        <v>26</v>
      </c>
      <c r="B35" s="26">
        <v>-3.9819795137621141</v>
      </c>
    </row>
    <row r="36" spans="1:2">
      <c r="A36" s="26" t="s">
        <v>27</v>
      </c>
      <c r="B36" s="26">
        <v>-83.727984622820188</v>
      </c>
    </row>
    <row r="37" spans="1:2">
      <c r="A37" s="26" t="s">
        <v>28</v>
      </c>
      <c r="B37" s="26">
        <v>-4.4248406665109314</v>
      </c>
    </row>
    <row r="38" spans="1:2">
      <c r="A38" s="26" t="s">
        <v>29</v>
      </c>
      <c r="B38" s="26">
        <v>-84.167772480226375</v>
      </c>
    </row>
    <row r="39" spans="1:2">
      <c r="A39" s="26" t="s">
        <v>30</v>
      </c>
      <c r="B39" s="26">
        <v>-79.692621975407476</v>
      </c>
    </row>
    <row r="40" spans="1:2">
      <c r="A40" s="26" t="s">
        <v>31</v>
      </c>
      <c r="B40" s="26">
        <v>-9.1424091645375949</v>
      </c>
    </row>
    <row r="41" spans="1:2">
      <c r="A41" s="26" t="s">
        <v>32</v>
      </c>
      <c r="B41" s="26">
        <v>0.86368851365741672</v>
      </c>
    </row>
    <row r="42" spans="1:2">
      <c r="A42" s="26" t="s">
        <v>33</v>
      </c>
      <c r="B42" s="26">
        <v>100</v>
      </c>
    </row>
    <row r="43" spans="1:2">
      <c r="A43" s="26" t="s">
        <v>34</v>
      </c>
      <c r="B43" s="26">
        <v>1.240806223479491</v>
      </c>
    </row>
    <row r="44" spans="1:2">
      <c r="A44" s="26" t="s">
        <v>35</v>
      </c>
      <c r="B44" s="26"/>
    </row>
    <row r="45" spans="1:2">
      <c r="A45" s="26" t="s">
        <v>36</v>
      </c>
      <c r="B45" s="26">
        <v>206</v>
      </c>
    </row>
    <row r="46" spans="1:2">
      <c r="A46" s="26" t="s">
        <v>37</v>
      </c>
      <c r="B46" s="26">
        <v>206</v>
      </c>
    </row>
    <row r="47" spans="1:2">
      <c r="A47" s="19" t="s">
        <v>38</v>
      </c>
      <c r="B47" s="19">
        <v>0</v>
      </c>
    </row>
    <row r="48" spans="1:2">
      <c r="A48" s="19" t="s">
        <v>39</v>
      </c>
      <c r="B48" s="19">
        <v>100</v>
      </c>
    </row>
    <row r="49" spans="1:4">
      <c r="A49" s="26" t="s">
        <v>40</v>
      </c>
      <c r="B49" s="26">
        <v>74</v>
      </c>
    </row>
    <row r="50" spans="1:4">
      <c r="D50" s="46"/>
    </row>
    <row r="51" spans="1:4" ht="17.399999999999999">
      <c r="A51" s="20" t="s">
        <v>41</v>
      </c>
      <c r="D51" s="64"/>
    </row>
    <row r="52" spans="1:4" ht="14.4">
      <c r="A52" s="45" t="s">
        <v>42</v>
      </c>
      <c r="B52" s="22" t="s">
        <v>43</v>
      </c>
      <c r="C52" s="22" t="s">
        <v>44</v>
      </c>
      <c r="D52" s="54" t="s">
        <v>45</v>
      </c>
    </row>
    <row r="53" spans="1:4" ht="14.4">
      <c r="A53" s="44" t="s">
        <v>46</v>
      </c>
      <c r="B53" s="26">
        <v>7</v>
      </c>
      <c r="C53" s="29">
        <v>13</v>
      </c>
      <c r="D53" s="26">
        <v>20</v>
      </c>
    </row>
    <row r="54" spans="1:4" ht="14.4">
      <c r="A54" s="44" t="s">
        <v>47</v>
      </c>
      <c r="B54" s="26">
        <v>0</v>
      </c>
      <c r="C54" s="29">
        <v>0</v>
      </c>
      <c r="D54" s="27">
        <v>0</v>
      </c>
    </row>
    <row r="55" spans="1:4" ht="14.4">
      <c r="A55" s="44" t="s">
        <v>48</v>
      </c>
      <c r="B55" s="26">
        <v>0</v>
      </c>
      <c r="C55" s="29">
        <v>0</v>
      </c>
      <c r="D55" s="26">
        <v>0</v>
      </c>
    </row>
    <row r="56" spans="1:4" ht="14.4">
      <c r="A56" s="44" t="s">
        <v>49</v>
      </c>
      <c r="B56" s="28" t="s">
        <v>50</v>
      </c>
      <c r="C56" s="28" t="s">
        <v>50</v>
      </c>
      <c r="D56" s="26">
        <v>0</v>
      </c>
    </row>
    <row r="57" spans="1:4" ht="14.4">
      <c r="A57" s="44" t="s">
        <v>51</v>
      </c>
      <c r="B57" s="29">
        <v>7</v>
      </c>
      <c r="C57" s="26">
        <v>13</v>
      </c>
      <c r="D57" s="29">
        <v>20</v>
      </c>
    </row>
    <row r="58" spans="1:4" ht="14.4">
      <c r="A58" s="8" t="s">
        <v>52</v>
      </c>
      <c r="B58" s="26">
        <v>7</v>
      </c>
      <c r="C58" s="29">
        <v>13</v>
      </c>
      <c r="D58" s="29">
        <v>20</v>
      </c>
    </row>
    <row r="59" spans="1:4" ht="14.4">
      <c r="A59" s="44" t="s">
        <v>53</v>
      </c>
      <c r="B59" s="29">
        <v>7</v>
      </c>
      <c r="C59" s="29">
        <v>13</v>
      </c>
      <c r="D59" s="29">
        <v>20</v>
      </c>
    </row>
    <row r="60" spans="1:4" ht="14.4">
      <c r="A60" s="8" t="s">
        <v>54</v>
      </c>
      <c r="B60" s="26">
        <v>0</v>
      </c>
      <c r="C60" s="26">
        <v>0</v>
      </c>
      <c r="D60" s="26">
        <v>0</v>
      </c>
    </row>
    <row r="61" spans="1:4" ht="14.4">
      <c r="A61" s="8" t="s">
        <v>55</v>
      </c>
      <c r="B61" s="26">
        <v>0</v>
      </c>
      <c r="C61" s="26">
        <v>0</v>
      </c>
      <c r="D61" s="26">
        <v>0</v>
      </c>
    </row>
    <row r="62" spans="1:4" ht="14.4">
      <c r="A62" s="8" t="s">
        <v>56</v>
      </c>
      <c r="B62" s="26">
        <v>100</v>
      </c>
      <c r="C62" s="26">
        <v>100</v>
      </c>
      <c r="D62" s="26">
        <v>100</v>
      </c>
    </row>
    <row r="63" spans="1:4" ht="14.4">
      <c r="A63" s="8" t="s">
        <v>57</v>
      </c>
      <c r="B63" s="29">
        <v>100</v>
      </c>
      <c r="C63" s="29">
        <v>100</v>
      </c>
      <c r="D63" s="26">
        <v>100</v>
      </c>
    </row>
    <row r="64" spans="1:4" ht="14.4">
      <c r="A64" s="43" t="s">
        <v>58</v>
      </c>
      <c r="B64" s="29">
        <v>5576.1428571428569</v>
      </c>
      <c r="C64" s="26">
        <v>4438.0769230769229</v>
      </c>
      <c r="D64" s="29">
        <v>4836.3999999999996</v>
      </c>
    </row>
    <row r="66" spans="1:22">
      <c r="A66" s="40" t="s">
        <v>0</v>
      </c>
    </row>
    <row r="67" spans="1:22">
      <c r="A67" s="40"/>
      <c r="H67" s="40"/>
      <c r="O67" s="40"/>
      <c r="V67" s="40"/>
    </row>
    <row r="100" spans="1:2">
      <c r="A100" s="42" t="s">
        <v>59</v>
      </c>
    </row>
    <row r="101" spans="1:2">
      <c r="B101" s="42" t="s">
        <v>60</v>
      </c>
    </row>
    <row r="103" spans="1:2" ht="16.8">
      <c r="A103" s="35" t="s">
        <v>61</v>
      </c>
      <c r="B103" s="41" t="s">
        <v>62</v>
      </c>
    </row>
    <row r="104" spans="1:2" ht="16.8">
      <c r="A104" s="40" t="s">
        <v>0</v>
      </c>
      <c r="B104" s="41" t="s">
        <v>63</v>
      </c>
    </row>
    <row r="105" spans="1:2">
      <c r="A105" s="40"/>
    </row>
    <row r="114" ht="14.25" customHeight="1"/>
    <row r="136" spans="1:2">
      <c r="A136" s="42" t="s">
        <v>64</v>
      </c>
    </row>
    <row r="137" spans="1:2">
      <c r="B137" s="42" t="s">
        <v>65</v>
      </c>
    </row>
    <row r="138" spans="1:2" ht="16.8">
      <c r="A138" s="37" t="s">
        <v>61</v>
      </c>
      <c r="B138" s="41" t="s">
        <v>62</v>
      </c>
    </row>
    <row r="139" spans="1:2" ht="16.8">
      <c r="A139" s="40" t="s">
        <v>0</v>
      </c>
      <c r="B139" s="41" t="s">
        <v>66</v>
      </c>
    </row>
    <row r="140" spans="1:2">
      <c r="A140" s="40"/>
    </row>
  </sheetData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23C06-C125-47F6-A097-CFB74F266B8B}">
  <sheetPr>
    <tabColor rgb="FFFF0000"/>
  </sheetPr>
  <dimension ref="A5:V140"/>
  <sheetViews>
    <sheetView topLeftCell="A10" workbookViewId="0">
      <selection activeCell="B24" sqref="B24"/>
    </sheetView>
  </sheetViews>
  <sheetFormatPr defaultRowHeight="15.6"/>
  <cols>
    <col min="1" max="1" width="41.6640625" style="66" customWidth="1"/>
    <col min="4" max="4" width="13.33203125" style="66" customWidth="1"/>
  </cols>
  <sheetData>
    <row r="5" spans="1:2">
      <c r="B5" s="50" t="s">
        <v>0</v>
      </c>
    </row>
    <row r="6" spans="1:2">
      <c r="A6" s="72" t="s">
        <v>1</v>
      </c>
      <c r="B6" s="50">
        <v>62.89978813740457</v>
      </c>
    </row>
    <row r="8" spans="1:2">
      <c r="A8" s="3" t="s">
        <v>2</v>
      </c>
    </row>
    <row r="9" spans="1:2">
      <c r="A9" s="4" t="s">
        <v>3</v>
      </c>
      <c r="B9" s="4" t="s">
        <v>4</v>
      </c>
    </row>
    <row r="10" spans="1:2">
      <c r="A10" s="5" t="s">
        <v>5</v>
      </c>
      <c r="B10" s="6">
        <v>1.335482385447847</v>
      </c>
    </row>
    <row r="11" spans="1:2">
      <c r="A11" s="5" t="s">
        <v>6</v>
      </c>
      <c r="B11" s="6">
        <v>98.664517614552153</v>
      </c>
    </row>
    <row r="12" spans="1:2">
      <c r="A12" s="5" t="s">
        <v>7</v>
      </c>
      <c r="B12" s="6"/>
    </row>
    <row r="13" spans="1:2">
      <c r="A13" s="5" t="s">
        <v>8</v>
      </c>
      <c r="B13" s="6">
        <v>77.777777777777771</v>
      </c>
    </row>
    <row r="14" spans="1:2">
      <c r="A14" s="68" t="s">
        <v>9</v>
      </c>
      <c r="B14" s="49">
        <v>100</v>
      </c>
    </row>
    <row r="15" spans="1:2">
      <c r="A15" s="49" t="s">
        <v>10</v>
      </c>
      <c r="B15" s="49">
        <v>0</v>
      </c>
    </row>
    <row r="16" spans="1:2">
      <c r="A16" s="49" t="s">
        <v>11</v>
      </c>
      <c r="B16" s="49">
        <v>66</v>
      </c>
    </row>
    <row r="17" spans="1:2">
      <c r="A17" s="8" t="s">
        <v>12</v>
      </c>
      <c r="B17" s="108">
        <v>70.689655172413794</v>
      </c>
    </row>
    <row r="18" spans="1:2">
      <c r="A18" s="49" t="s">
        <v>13</v>
      </c>
      <c r="B18" s="48">
        <v>3067</v>
      </c>
    </row>
    <row r="19" spans="1:2">
      <c r="A19" s="49" t="s">
        <v>14</v>
      </c>
      <c r="B19" s="48">
        <v>11</v>
      </c>
    </row>
    <row r="20" spans="1:2">
      <c r="A20" s="49" t="s">
        <v>15</v>
      </c>
      <c r="B20" s="48">
        <v>2</v>
      </c>
    </row>
    <row r="21" spans="1:2">
      <c r="A21" s="4" t="s">
        <v>16</v>
      </c>
      <c r="B21" s="4" t="s">
        <v>4</v>
      </c>
    </row>
    <row r="22" spans="1:2">
      <c r="A22" s="11" t="s">
        <v>17</v>
      </c>
      <c r="B22" s="9">
        <v>58</v>
      </c>
    </row>
    <row r="23" spans="1:2">
      <c r="A23" s="8" t="s">
        <v>18</v>
      </c>
      <c r="B23" s="9">
        <v>17</v>
      </c>
    </row>
    <row r="24" spans="1:2">
      <c r="A24" s="11" t="s">
        <v>19</v>
      </c>
      <c r="B24" s="108">
        <v>41</v>
      </c>
    </row>
    <row r="25" spans="1:2">
      <c r="A25" s="47" t="s">
        <v>20</v>
      </c>
      <c r="B25" s="8">
        <v>4551.125</v>
      </c>
    </row>
    <row r="26" spans="1:2">
      <c r="A26" s="8" t="s">
        <v>21</v>
      </c>
      <c r="B26" s="14">
        <v>25</v>
      </c>
    </row>
    <row r="27" spans="1:2">
      <c r="A27" s="11" t="s">
        <v>22</v>
      </c>
      <c r="B27" s="107">
        <v>4</v>
      </c>
    </row>
    <row r="28" spans="1:2">
      <c r="A28" s="8" t="s">
        <v>23</v>
      </c>
      <c r="B28" s="14">
        <v>21</v>
      </c>
    </row>
    <row r="29" spans="1:2">
      <c r="A29" s="11" t="s">
        <v>24</v>
      </c>
      <c r="B29" s="107">
        <v>84</v>
      </c>
    </row>
    <row r="33" spans="1:2">
      <c r="A33" s="15" t="s">
        <v>25</v>
      </c>
    </row>
    <row r="34" spans="1:2">
      <c r="A34" s="15" t="s">
        <v>3</v>
      </c>
      <c r="B34" s="15" t="s">
        <v>4</v>
      </c>
    </row>
    <row r="35" spans="1:2">
      <c r="A35" s="26" t="s">
        <v>26</v>
      </c>
      <c r="B35" s="26">
        <v>-5.7653725423657756</v>
      </c>
    </row>
    <row r="36" spans="1:2">
      <c r="A36" s="26" t="s">
        <v>27</v>
      </c>
      <c r="B36" s="26">
        <v>-92.396994849083356</v>
      </c>
    </row>
    <row r="37" spans="1:2">
      <c r="A37" s="26" t="s">
        <v>28</v>
      </c>
      <c r="B37" s="26">
        <v>-6.1369558597361591</v>
      </c>
    </row>
    <row r="38" spans="1:2">
      <c r="A38" s="26" t="s">
        <v>29</v>
      </c>
      <c r="B38" s="26">
        <v>-92.779789615545468</v>
      </c>
    </row>
    <row r="39" spans="1:2">
      <c r="A39" s="26" t="s">
        <v>30</v>
      </c>
      <c r="B39" s="26">
        <v>-86.630161943320019</v>
      </c>
    </row>
    <row r="40" spans="1:2">
      <c r="A40" s="26" t="s">
        <v>31</v>
      </c>
      <c r="B40" s="26">
        <v>3.6622186593222801</v>
      </c>
    </row>
    <row r="41" spans="1:2">
      <c r="A41" s="26" t="s">
        <v>32</v>
      </c>
      <c r="B41" s="26">
        <v>4.0310530678894922</v>
      </c>
    </row>
    <row r="42" spans="1:2">
      <c r="A42" s="82" t="s">
        <v>33</v>
      </c>
      <c r="B42" s="26">
        <v>100</v>
      </c>
    </row>
    <row r="43" spans="1:2">
      <c r="A43" s="26" t="s">
        <v>34</v>
      </c>
      <c r="B43" s="26">
        <v>1.2043918918918921</v>
      </c>
    </row>
    <row r="44" spans="1:2">
      <c r="A44" s="26" t="s">
        <v>35</v>
      </c>
      <c r="B44" s="26"/>
    </row>
    <row r="45" spans="1:2">
      <c r="A45" s="26" t="s">
        <v>36</v>
      </c>
      <c r="B45" s="26">
        <v>64</v>
      </c>
    </row>
    <row r="46" spans="1:2">
      <c r="A46" s="26" t="s">
        <v>37</v>
      </c>
      <c r="B46" s="26">
        <v>64</v>
      </c>
    </row>
    <row r="47" spans="1:2">
      <c r="A47" s="19" t="s">
        <v>38</v>
      </c>
      <c r="B47" s="19">
        <v>0</v>
      </c>
    </row>
    <row r="48" spans="1:2">
      <c r="A48" s="69" t="s">
        <v>39</v>
      </c>
      <c r="B48" s="19">
        <v>100</v>
      </c>
    </row>
    <row r="49" spans="1:4">
      <c r="A49" s="26" t="s">
        <v>40</v>
      </c>
      <c r="B49" s="26">
        <v>49</v>
      </c>
    </row>
    <row r="50" spans="1:4">
      <c r="D50" s="46"/>
    </row>
    <row r="51" spans="1:4" ht="17.399999999999999">
      <c r="A51" s="20" t="s">
        <v>41</v>
      </c>
      <c r="D51" s="64"/>
    </row>
    <row r="52" spans="1:4" ht="14.4">
      <c r="A52" s="45" t="s">
        <v>42</v>
      </c>
      <c r="B52" s="22" t="s">
        <v>43</v>
      </c>
      <c r="C52" s="22" t="s">
        <v>44</v>
      </c>
      <c r="D52" s="54" t="s">
        <v>45</v>
      </c>
    </row>
    <row r="53" spans="1:4" ht="14.4">
      <c r="A53" s="44" t="s">
        <v>46</v>
      </c>
      <c r="B53" s="26">
        <v>1</v>
      </c>
      <c r="C53" s="29">
        <v>8</v>
      </c>
      <c r="D53" s="26">
        <v>9</v>
      </c>
    </row>
    <row r="54" spans="1:4" ht="14.4">
      <c r="A54" s="44" t="s">
        <v>47</v>
      </c>
      <c r="B54" s="26">
        <v>0</v>
      </c>
      <c r="C54" s="29">
        <v>0</v>
      </c>
      <c r="D54" s="27">
        <v>0</v>
      </c>
    </row>
    <row r="55" spans="1:4" ht="14.4">
      <c r="A55" s="44" t="s">
        <v>48</v>
      </c>
      <c r="B55" s="26">
        <v>0</v>
      </c>
      <c r="C55" s="29">
        <v>4</v>
      </c>
      <c r="D55" s="26">
        <v>4</v>
      </c>
    </row>
    <row r="56" spans="1:4" ht="14.4">
      <c r="A56" s="44" t="s">
        <v>49</v>
      </c>
      <c r="B56" s="28" t="s">
        <v>50</v>
      </c>
      <c r="C56" s="28" t="s">
        <v>50</v>
      </c>
      <c r="D56" s="26">
        <v>0</v>
      </c>
    </row>
    <row r="57" spans="1:4" ht="14.4">
      <c r="A57" s="44" t="s">
        <v>51</v>
      </c>
      <c r="B57" s="29">
        <v>1</v>
      </c>
      <c r="C57" s="26">
        <v>8</v>
      </c>
      <c r="D57" s="29">
        <v>9</v>
      </c>
    </row>
    <row r="58" spans="1:4" ht="14.4">
      <c r="A58" s="70" t="s">
        <v>52</v>
      </c>
      <c r="B58" s="26">
        <v>1</v>
      </c>
      <c r="C58" s="29">
        <v>8</v>
      </c>
      <c r="D58" s="29">
        <v>9</v>
      </c>
    </row>
    <row r="59" spans="1:4" ht="14.4">
      <c r="A59" s="44" t="s">
        <v>53</v>
      </c>
      <c r="B59" s="29">
        <v>1</v>
      </c>
      <c r="C59" s="29">
        <v>4</v>
      </c>
      <c r="D59" s="29">
        <v>5</v>
      </c>
    </row>
    <row r="60" spans="1:4" ht="14.4">
      <c r="A60" s="8" t="s">
        <v>54</v>
      </c>
      <c r="B60" s="26">
        <v>0</v>
      </c>
      <c r="C60" s="26">
        <v>0</v>
      </c>
      <c r="D60" s="26">
        <v>0</v>
      </c>
    </row>
    <row r="61" spans="1:4" ht="14.4">
      <c r="A61" s="8" t="s">
        <v>55</v>
      </c>
      <c r="B61" s="26">
        <v>0</v>
      </c>
      <c r="C61" s="26">
        <v>0</v>
      </c>
      <c r="D61" s="26">
        <v>0</v>
      </c>
    </row>
    <row r="62" spans="1:4" ht="14.4">
      <c r="A62" s="8" t="s">
        <v>56</v>
      </c>
      <c r="B62" s="26">
        <v>100</v>
      </c>
      <c r="C62" s="26">
        <v>100</v>
      </c>
      <c r="D62" s="26">
        <v>100</v>
      </c>
    </row>
    <row r="63" spans="1:4" ht="14.4">
      <c r="A63" s="70" t="s">
        <v>57</v>
      </c>
      <c r="B63" s="29">
        <v>100</v>
      </c>
      <c r="C63" s="29">
        <v>100</v>
      </c>
      <c r="D63" s="26">
        <v>100</v>
      </c>
    </row>
    <row r="64" spans="1:4" ht="14.4">
      <c r="A64" s="71" t="s">
        <v>58</v>
      </c>
      <c r="B64" s="29">
        <v>3885</v>
      </c>
      <c r="C64" s="26">
        <v>4551.125</v>
      </c>
      <c r="D64" s="29">
        <v>4477.1111111111113</v>
      </c>
    </row>
    <row r="66" spans="1:22">
      <c r="A66" s="40" t="s">
        <v>0</v>
      </c>
    </row>
    <row r="67" spans="1:22">
      <c r="A67" s="40"/>
      <c r="H67" s="40"/>
      <c r="O67" s="40"/>
      <c r="V67" s="40"/>
    </row>
    <row r="100" spans="1:2">
      <c r="A100" s="42" t="s">
        <v>59</v>
      </c>
    </row>
    <row r="101" spans="1:2">
      <c r="B101" s="42" t="s">
        <v>60</v>
      </c>
    </row>
    <row r="103" spans="1:2" ht="16.8">
      <c r="A103" s="35" t="s">
        <v>61</v>
      </c>
      <c r="B103" s="41" t="s">
        <v>62</v>
      </c>
    </row>
    <row r="104" spans="1:2" ht="16.8">
      <c r="A104" s="40" t="s">
        <v>0</v>
      </c>
      <c r="B104" s="41" t="s">
        <v>63</v>
      </c>
    </row>
    <row r="105" spans="1:2">
      <c r="A105" s="40"/>
    </row>
    <row r="114" ht="14.25" customHeight="1"/>
    <row r="136" spans="1:2">
      <c r="A136" s="42" t="s">
        <v>64</v>
      </c>
    </row>
    <row r="137" spans="1:2">
      <c r="B137" s="42" t="s">
        <v>65</v>
      </c>
    </row>
    <row r="138" spans="1:2" ht="16.8">
      <c r="A138" s="37" t="s">
        <v>61</v>
      </c>
      <c r="B138" s="41" t="s">
        <v>62</v>
      </c>
    </row>
    <row r="139" spans="1:2" ht="16.8">
      <c r="A139" s="40" t="s">
        <v>0</v>
      </c>
      <c r="B139" s="41" t="s">
        <v>66</v>
      </c>
    </row>
    <row r="140" spans="1:2">
      <c r="A140" s="40"/>
    </row>
  </sheetData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6292F-9296-44F6-A4FC-B8755C61F306}">
  <dimension ref="B3:AI25"/>
  <sheetViews>
    <sheetView topLeftCell="A3" zoomScale="90" zoomScaleNormal="90" workbookViewId="0">
      <pane xSplit="2" topLeftCell="C1" activePane="topRight" state="frozen"/>
      <selection pane="topRight" activeCell="AL20" sqref="AL20"/>
    </sheetView>
  </sheetViews>
  <sheetFormatPr defaultRowHeight="14.4"/>
  <cols>
    <col min="1" max="1" width="1.109375" customWidth="1"/>
    <col min="2" max="2" width="31.44140625" style="103" customWidth="1"/>
    <col min="3" max="5" width="7" style="77" customWidth="1"/>
    <col min="6" max="8" width="7" style="74" customWidth="1"/>
    <col min="9" max="11" width="7" style="77" customWidth="1"/>
    <col min="12" max="14" width="7" style="74" customWidth="1"/>
    <col min="15" max="17" width="7" style="77" customWidth="1"/>
    <col min="18" max="19" width="7" style="79" customWidth="1"/>
    <col min="20" max="20" width="7" style="74" customWidth="1"/>
    <col min="21" max="23" width="7" style="77" customWidth="1"/>
    <col min="24" max="26" width="7" style="74" customWidth="1"/>
    <col min="27" max="29" width="7" style="77" customWidth="1"/>
    <col min="30" max="32" width="7" style="74" customWidth="1"/>
    <col min="33" max="34" width="7" style="77" customWidth="1"/>
    <col min="35" max="35" width="7" style="81" customWidth="1"/>
  </cols>
  <sheetData>
    <row r="3" spans="2:35" s="67" customFormat="1" ht="26.4">
      <c r="B3" s="102"/>
      <c r="C3" s="111" t="s">
        <v>80</v>
      </c>
      <c r="D3" s="112"/>
      <c r="E3" s="112"/>
      <c r="F3" s="121" t="s">
        <v>79</v>
      </c>
      <c r="G3" s="118"/>
      <c r="H3" s="118"/>
      <c r="I3" s="111" t="s">
        <v>81</v>
      </c>
      <c r="J3" s="112"/>
      <c r="K3" s="112"/>
      <c r="L3" s="121" t="s">
        <v>82</v>
      </c>
      <c r="M3" s="118"/>
      <c r="N3" s="118"/>
      <c r="O3" s="111" t="s">
        <v>83</v>
      </c>
      <c r="P3" s="112"/>
      <c r="Q3" s="112"/>
      <c r="R3" s="117" t="s">
        <v>84</v>
      </c>
      <c r="S3" s="118"/>
      <c r="T3" s="118"/>
      <c r="U3" s="111" t="s">
        <v>85</v>
      </c>
      <c r="V3" s="112"/>
      <c r="W3" s="112"/>
      <c r="X3" s="121" t="s">
        <v>86</v>
      </c>
      <c r="Y3" s="118"/>
      <c r="Z3" s="118"/>
      <c r="AA3" s="111" t="s">
        <v>68</v>
      </c>
      <c r="AB3" s="112"/>
      <c r="AC3" s="112"/>
      <c r="AD3" s="121" t="s">
        <v>69</v>
      </c>
      <c r="AE3" s="118"/>
      <c r="AF3" s="118"/>
      <c r="AG3" s="111" t="s">
        <v>70</v>
      </c>
      <c r="AH3" s="123"/>
      <c r="AI3" s="123"/>
    </row>
    <row r="4" spans="2:35" ht="15.45" customHeight="1">
      <c r="B4" s="103" t="s">
        <v>1</v>
      </c>
      <c r="C4" s="113">
        <f>'V346'!B6</f>
        <v>70.705646630122558</v>
      </c>
      <c r="D4" s="114"/>
      <c r="E4" s="114"/>
      <c r="F4" s="120">
        <f>'V324'!B6</f>
        <v>22.959397463803519</v>
      </c>
      <c r="G4" s="122"/>
      <c r="H4" s="122"/>
      <c r="I4" s="113">
        <f>'V323'!B6</f>
        <v>229.06149891494101</v>
      </c>
      <c r="J4" s="114"/>
      <c r="K4" s="114"/>
      <c r="L4" s="120">
        <f>'V3272'!B6</f>
        <v>48.95003062910709</v>
      </c>
      <c r="M4" s="122"/>
      <c r="N4" s="122"/>
      <c r="O4" s="113">
        <f>'V4088'!B6</f>
        <v>21.816369666601691</v>
      </c>
      <c r="P4" s="114"/>
      <c r="Q4" s="114"/>
      <c r="R4" s="119">
        <f>'V3457'!B6</f>
        <v>15.994821625765161</v>
      </c>
      <c r="S4" s="120"/>
      <c r="T4" s="120"/>
      <c r="U4" s="113">
        <f>'V3199'!B6</f>
        <v>69.230096641787512</v>
      </c>
      <c r="V4" s="114"/>
      <c r="W4" s="114"/>
      <c r="X4" s="120">
        <f>'V4041'!B6</f>
        <v>62.89978813740457</v>
      </c>
      <c r="Y4" s="122"/>
      <c r="Z4" s="122"/>
      <c r="AA4" s="113">
        <f>Vทองผาภูมิ!B6</f>
        <v>14.007441997114251</v>
      </c>
      <c r="AB4" s="113"/>
      <c r="AC4" s="113"/>
      <c r="AD4" s="120">
        <f>Vสังขละ!B6</f>
        <v>25.997668116380101</v>
      </c>
      <c r="AE4" s="120"/>
      <c r="AF4" s="120"/>
      <c r="AG4" s="113">
        <f>Vpilok!B6</f>
        <v>2.3113199733736152</v>
      </c>
      <c r="AH4" s="124"/>
      <c r="AI4" s="124"/>
    </row>
    <row r="5" spans="2:35" ht="15.45" customHeight="1">
      <c r="C5" s="78"/>
      <c r="D5" s="78"/>
      <c r="E5" s="78"/>
      <c r="F5" s="75"/>
      <c r="G5" s="75"/>
      <c r="H5" s="75"/>
      <c r="I5" s="78"/>
      <c r="J5" s="78"/>
      <c r="K5" s="78"/>
      <c r="L5" s="75"/>
      <c r="M5" s="75"/>
      <c r="N5" s="75"/>
      <c r="O5" s="78"/>
      <c r="P5" s="78"/>
      <c r="Q5" s="78"/>
      <c r="R5" s="80"/>
      <c r="S5" s="80"/>
      <c r="T5" s="75"/>
      <c r="U5" s="78"/>
      <c r="V5" s="78"/>
      <c r="W5" s="78"/>
      <c r="X5" s="75"/>
      <c r="Y5" s="75"/>
      <c r="Z5" s="75"/>
    </row>
    <row r="6" spans="2:35" ht="15.45" customHeight="1">
      <c r="B6" s="103" t="s">
        <v>12</v>
      </c>
      <c r="C6" s="113">
        <f>'V346'!B17</f>
        <v>100</v>
      </c>
      <c r="D6" s="114"/>
      <c r="E6" s="114"/>
      <c r="F6" s="120">
        <f>'V324'!B17</f>
        <v>100</v>
      </c>
      <c r="G6" s="122"/>
      <c r="H6" s="122"/>
      <c r="I6" s="113">
        <f>'V323'!B17</f>
        <v>100</v>
      </c>
      <c r="J6" s="114"/>
      <c r="K6" s="114"/>
      <c r="L6" s="120">
        <f>'V3272'!B17</f>
        <v>96.296296296296291</v>
      </c>
      <c r="M6" s="122"/>
      <c r="N6" s="122"/>
      <c r="O6" s="115">
        <f>'V4088'!B17</f>
        <v>7.1823204419889501</v>
      </c>
      <c r="P6" s="116"/>
      <c r="Q6" s="116"/>
      <c r="R6" s="130">
        <f>'V3457'!B17</f>
        <v>100</v>
      </c>
      <c r="S6" s="122"/>
      <c r="T6" s="122"/>
      <c r="U6" s="131">
        <f>'V3199'!B17</f>
        <v>100</v>
      </c>
      <c r="V6" s="132"/>
      <c r="W6" s="132"/>
      <c r="X6" s="128">
        <f>'V4041'!B17</f>
        <v>70.689655172413794</v>
      </c>
      <c r="Y6" s="129"/>
      <c r="Z6" s="129"/>
      <c r="AA6" s="125">
        <f>Vทองผาภูมิ!B17</f>
        <v>100</v>
      </c>
      <c r="AB6" s="122"/>
      <c r="AC6" s="122"/>
      <c r="AD6" s="120">
        <f>Vสังขละ!B14</f>
        <v>100</v>
      </c>
      <c r="AE6" s="120"/>
      <c r="AF6" s="120"/>
      <c r="AG6" s="125">
        <f>Vpilok!B17</f>
        <v>100</v>
      </c>
      <c r="AH6" s="126"/>
      <c r="AI6" s="126"/>
    </row>
    <row r="7" spans="2:35" ht="15.45" customHeight="1">
      <c r="B7" s="103" t="s">
        <v>71</v>
      </c>
      <c r="C7" s="113">
        <f>'V346'!B48</f>
        <v>100</v>
      </c>
      <c r="D7" s="114"/>
      <c r="E7" s="114"/>
      <c r="F7" s="120">
        <f>'V324'!B48</f>
        <v>100</v>
      </c>
      <c r="G7" s="122"/>
      <c r="H7" s="122"/>
      <c r="I7" s="113">
        <f>'V323'!B48</f>
        <v>100</v>
      </c>
      <c r="J7" s="122"/>
      <c r="K7" s="122"/>
      <c r="L7" s="120">
        <f>'V3272'!B48</f>
        <v>100</v>
      </c>
      <c r="M7" s="122"/>
      <c r="N7" s="122"/>
      <c r="O7" s="113">
        <f>'V4088'!B48</f>
        <v>100</v>
      </c>
      <c r="P7" s="122"/>
      <c r="Q7" s="122"/>
      <c r="R7" s="119">
        <f>'V3457'!B48</f>
        <v>100</v>
      </c>
      <c r="S7" s="122"/>
      <c r="T7" s="122"/>
      <c r="U7" s="113">
        <f>'V3199'!B48</f>
        <v>100</v>
      </c>
      <c r="V7" s="122"/>
      <c r="W7" s="122"/>
      <c r="X7" s="120">
        <f>'V4041'!B48</f>
        <v>100</v>
      </c>
      <c r="Y7" s="122"/>
      <c r="Z7" s="122"/>
      <c r="AA7" s="113">
        <f>Vทองผาภูมิ!B48</f>
        <v>100</v>
      </c>
      <c r="AB7" s="120"/>
      <c r="AC7" s="120"/>
      <c r="AD7" s="120">
        <f>Vสังขละ!B48</f>
        <v>100</v>
      </c>
      <c r="AE7" s="120"/>
      <c r="AF7" s="120"/>
      <c r="AG7" s="113">
        <f>Vpilok!B48</f>
        <v>100</v>
      </c>
      <c r="AH7" s="127"/>
      <c r="AI7" s="127"/>
    </row>
    <row r="8" spans="2:35" ht="15.45" customHeight="1">
      <c r="C8" s="78"/>
      <c r="D8" s="78"/>
      <c r="E8" s="78"/>
      <c r="F8" s="75"/>
      <c r="G8" s="75"/>
      <c r="H8" s="75"/>
      <c r="I8" s="78"/>
      <c r="J8" s="78"/>
      <c r="K8" s="78"/>
      <c r="L8" s="75"/>
      <c r="M8" s="75"/>
      <c r="N8" s="75"/>
      <c r="O8" s="78"/>
      <c r="P8" s="78"/>
      <c r="Q8" s="78"/>
      <c r="R8" s="80"/>
      <c r="S8" s="80"/>
      <c r="T8" s="75"/>
      <c r="U8" s="78"/>
      <c r="V8" s="78"/>
      <c r="W8" s="78"/>
      <c r="X8" s="75"/>
      <c r="Y8" s="75"/>
      <c r="Z8" s="75"/>
    </row>
    <row r="9" spans="2:35" ht="15.45" customHeight="1" thickBot="1">
      <c r="C9" s="83" t="s">
        <v>43</v>
      </c>
      <c r="D9" s="83" t="s">
        <v>44</v>
      </c>
      <c r="E9" s="83" t="s">
        <v>74</v>
      </c>
      <c r="F9" s="84" t="s">
        <v>43</v>
      </c>
      <c r="G9" s="84" t="s">
        <v>44</v>
      </c>
      <c r="H9" s="84" t="s">
        <v>74</v>
      </c>
      <c r="I9" s="83" t="s">
        <v>43</v>
      </c>
      <c r="J9" s="83" t="s">
        <v>44</v>
      </c>
      <c r="K9" s="83" t="s">
        <v>74</v>
      </c>
      <c r="L9" s="84" t="s">
        <v>43</v>
      </c>
      <c r="M9" s="84" t="s">
        <v>44</v>
      </c>
      <c r="N9" s="84" t="s">
        <v>74</v>
      </c>
      <c r="O9" s="83" t="s">
        <v>43</v>
      </c>
      <c r="P9" s="83" t="s">
        <v>44</v>
      </c>
      <c r="Q9" s="83" t="s">
        <v>74</v>
      </c>
      <c r="R9" s="84" t="s">
        <v>43</v>
      </c>
      <c r="S9" s="84" t="s">
        <v>44</v>
      </c>
      <c r="T9" s="84" t="s">
        <v>74</v>
      </c>
      <c r="U9" s="83" t="s">
        <v>43</v>
      </c>
      <c r="V9" s="83" t="s">
        <v>44</v>
      </c>
      <c r="W9" s="83" t="s">
        <v>74</v>
      </c>
      <c r="X9" s="84" t="s">
        <v>43</v>
      </c>
      <c r="Y9" s="84" t="s">
        <v>44</v>
      </c>
      <c r="Z9" s="84" t="s">
        <v>74</v>
      </c>
      <c r="AA9" s="83" t="s">
        <v>43</v>
      </c>
      <c r="AB9" s="83" t="s">
        <v>44</v>
      </c>
      <c r="AC9" s="83" t="s">
        <v>74</v>
      </c>
      <c r="AD9" s="84" t="s">
        <v>43</v>
      </c>
      <c r="AE9" s="84" t="s">
        <v>44</v>
      </c>
      <c r="AF9" s="84" t="s">
        <v>74</v>
      </c>
      <c r="AG9" s="83" t="s">
        <v>43</v>
      </c>
      <c r="AH9" s="83" t="s">
        <v>44</v>
      </c>
      <c r="AI9" s="83" t="s">
        <v>74</v>
      </c>
    </row>
    <row r="10" spans="2:35" ht="15.45" customHeight="1">
      <c r="B10" s="104" t="s">
        <v>73</v>
      </c>
      <c r="C10" s="85" cm="1">
        <f t="array" ref="C10:E10">'V346'!B53:D53</f>
        <v>14</v>
      </c>
      <c r="D10" s="85">
        <v>2</v>
      </c>
      <c r="E10" s="85">
        <v>16</v>
      </c>
      <c r="F10" s="86" cm="1">
        <f t="array" ref="F10:H10">'V324'!B53:D53</f>
        <v>5</v>
      </c>
      <c r="G10" s="86">
        <v>1</v>
      </c>
      <c r="H10" s="86">
        <v>6</v>
      </c>
      <c r="I10" s="85" cm="1">
        <f t="array" ref="I10:K10">'V323'!B53:D53</f>
        <v>16</v>
      </c>
      <c r="J10" s="85">
        <v>26</v>
      </c>
      <c r="K10" s="85">
        <v>42</v>
      </c>
      <c r="L10" s="86" cm="1">
        <f t="array" ref="L10:N10">'V3272'!B53:D53</f>
        <v>0</v>
      </c>
      <c r="M10" s="86">
        <v>10</v>
      </c>
      <c r="N10" s="86">
        <v>10</v>
      </c>
      <c r="O10" s="85" cm="1">
        <f t="array" ref="O10:Q10">'V4088'!B53:D53</f>
        <v>2</v>
      </c>
      <c r="P10" s="85">
        <v>12</v>
      </c>
      <c r="Q10" s="85">
        <v>14</v>
      </c>
      <c r="R10" s="86" cm="1">
        <f t="array" ref="R10:T10">'V3457'!B53:D53</f>
        <v>2</v>
      </c>
      <c r="S10" s="86">
        <v>2</v>
      </c>
      <c r="T10" s="86">
        <v>4</v>
      </c>
      <c r="U10" s="85" cm="1">
        <f t="array" ref="U10:W10">'V3199'!B53:D53</f>
        <v>7</v>
      </c>
      <c r="V10" s="85">
        <v>13</v>
      </c>
      <c r="W10" s="85">
        <v>20</v>
      </c>
      <c r="X10" s="86" cm="1">
        <f t="array" ref="X10:Z10">'V4041'!B53:D53</f>
        <v>1</v>
      </c>
      <c r="Y10" s="86">
        <v>8</v>
      </c>
      <c r="Z10" s="86">
        <v>9</v>
      </c>
      <c r="AA10" s="94" cm="1">
        <f t="array" ref="AA10:AC10">Vทองผาภูมิ!B53:D53</f>
        <v>15</v>
      </c>
      <c r="AB10" s="94">
        <v>0</v>
      </c>
      <c r="AC10" s="94">
        <v>15</v>
      </c>
      <c r="AD10" s="74" cm="1">
        <f t="array" ref="AD10:AF10">Vสังขละ!B53:D53</f>
        <v>9</v>
      </c>
      <c r="AE10" s="74">
        <v>0</v>
      </c>
      <c r="AF10" s="74">
        <v>9</v>
      </c>
      <c r="AG10" s="94" cm="1">
        <f t="array" ref="AG10:AI10">Vpilok!B53:D53</f>
        <v>5</v>
      </c>
      <c r="AH10" s="94">
        <v>3</v>
      </c>
      <c r="AI10" s="94">
        <v>8</v>
      </c>
    </row>
    <row r="11" spans="2:35" ht="15.45" customHeight="1">
      <c r="B11" s="103" t="s">
        <v>57</v>
      </c>
      <c r="C11" s="88" cm="1">
        <f t="array" ref="C11:E11">'V346'!B63:D63</f>
        <v>100</v>
      </c>
      <c r="D11" s="88">
        <v>100</v>
      </c>
      <c r="E11" s="88">
        <v>100</v>
      </c>
      <c r="F11" s="89" cm="1">
        <f t="array" ref="F11:H11">'V324'!B63:D63</f>
        <v>100</v>
      </c>
      <c r="G11" s="89">
        <v>100</v>
      </c>
      <c r="H11" s="89">
        <v>100</v>
      </c>
      <c r="I11" s="88" cm="1">
        <f t="array" ref="I11:K11">'V323'!B63:D63</f>
        <v>100</v>
      </c>
      <c r="J11" s="88">
        <v>100</v>
      </c>
      <c r="K11" s="88">
        <v>100</v>
      </c>
      <c r="L11" s="89" cm="1">
        <f t="array" ref="L11:N11">'V3272'!B63:D63</f>
        <v>0</v>
      </c>
      <c r="M11" s="89">
        <v>100</v>
      </c>
      <c r="N11" s="89">
        <v>100</v>
      </c>
      <c r="O11" s="88" cm="1">
        <f t="array" ref="O11:Q11">'V4088'!B63:D63</f>
        <v>100</v>
      </c>
      <c r="P11" s="92">
        <v>25</v>
      </c>
      <c r="Q11" s="88">
        <v>35.714285714285722</v>
      </c>
      <c r="R11" s="89" cm="1">
        <f t="array" ref="R11:T11">'V3457'!B63:D63</f>
        <v>100</v>
      </c>
      <c r="S11" s="89">
        <v>100</v>
      </c>
      <c r="T11" s="89">
        <v>100</v>
      </c>
      <c r="U11" s="88" cm="1">
        <f t="array" ref="U11:W11">'V3199'!B63:D63</f>
        <v>100</v>
      </c>
      <c r="V11" s="88">
        <v>100</v>
      </c>
      <c r="W11" s="88">
        <v>100</v>
      </c>
      <c r="X11" s="89" cm="1">
        <f t="array" ref="X11:Z11">'V4041'!B63:D63</f>
        <v>100</v>
      </c>
      <c r="Y11" s="89">
        <v>100</v>
      </c>
      <c r="Z11" s="89">
        <v>100</v>
      </c>
      <c r="AA11" s="93" cm="1">
        <f t="array" ref="AA11:AC11">Vทองผาภูมิ!B63:D63</f>
        <v>100</v>
      </c>
      <c r="AB11" s="93">
        <v>0</v>
      </c>
      <c r="AC11" s="93">
        <v>100</v>
      </c>
      <c r="AD11" s="74" cm="1">
        <f t="array" ref="AD11:AF11">Vสังขละ!B63:D63</f>
        <v>100</v>
      </c>
      <c r="AE11" s="74">
        <v>0</v>
      </c>
      <c r="AF11" s="74">
        <v>100</v>
      </c>
      <c r="AG11" s="93" cm="1">
        <f t="array" ref="AG11:AI11">Vpilok!B63:D63</f>
        <v>100</v>
      </c>
      <c r="AH11" s="93">
        <v>100</v>
      </c>
      <c r="AI11" s="93">
        <v>100</v>
      </c>
    </row>
    <row r="12" spans="2:35" ht="15.45" customHeight="1">
      <c r="B12" s="103" t="s">
        <v>51</v>
      </c>
      <c r="C12" s="87" cm="1">
        <f t="array" ref="C12:E12">'V346'!B57:D57</f>
        <v>14</v>
      </c>
      <c r="D12" s="87">
        <v>2</v>
      </c>
      <c r="E12" s="87">
        <v>16</v>
      </c>
      <c r="F12" s="86" cm="1">
        <f t="array" ref="F12:H12">'V324'!B57:D57</f>
        <v>5</v>
      </c>
      <c r="G12" s="86">
        <v>1</v>
      </c>
      <c r="H12" s="86">
        <v>6</v>
      </c>
      <c r="I12" s="87" cm="1">
        <f t="array" ref="I12:K12">'V323'!B57:D57</f>
        <v>16</v>
      </c>
      <c r="J12" s="87">
        <v>26</v>
      </c>
      <c r="K12" s="87">
        <v>42</v>
      </c>
      <c r="L12" s="86" cm="1">
        <f t="array" ref="L12:N12">'V3272'!B57:D57</f>
        <v>0</v>
      </c>
      <c r="M12" s="86">
        <v>10</v>
      </c>
      <c r="N12" s="86">
        <v>10</v>
      </c>
      <c r="O12" s="87" cm="1">
        <f t="array" ref="O12:Q12">'V4088'!B57:D57</f>
        <v>2</v>
      </c>
      <c r="P12" s="87">
        <v>3</v>
      </c>
      <c r="Q12" s="87">
        <v>5</v>
      </c>
      <c r="R12" s="86" cm="1">
        <f t="array" ref="R12:T12">'V3457'!B57:D57</f>
        <v>2</v>
      </c>
      <c r="S12" s="86">
        <v>2</v>
      </c>
      <c r="T12" s="86">
        <v>4</v>
      </c>
      <c r="U12" s="87" cm="1">
        <f t="array" ref="U12:W12">'V3199'!B57:D57</f>
        <v>7</v>
      </c>
      <c r="V12" s="87">
        <v>13</v>
      </c>
      <c r="W12" s="87">
        <v>20</v>
      </c>
      <c r="X12" s="86" cm="1">
        <f t="array" ref="X12:Z12">'V4041'!B57:D57</f>
        <v>1</v>
      </c>
      <c r="Y12" s="86">
        <v>8</v>
      </c>
      <c r="Z12" s="86">
        <v>9</v>
      </c>
      <c r="AA12" s="93" cm="1">
        <f t="array" ref="AA12:AC12">Vทองผาภูมิ!B57:D57</f>
        <v>15</v>
      </c>
      <c r="AB12" s="93">
        <v>0</v>
      </c>
      <c r="AC12" s="93">
        <v>15</v>
      </c>
      <c r="AD12" s="74" cm="1">
        <f t="array" ref="AD12:AF12">Vสังขละ!B57:D57</f>
        <v>9</v>
      </c>
      <c r="AE12" s="74">
        <v>0</v>
      </c>
      <c r="AF12" s="74">
        <v>9</v>
      </c>
      <c r="AG12" s="93" cm="1">
        <f t="array" ref="AG12:AI12">Vpilok!B57:D57</f>
        <v>5</v>
      </c>
      <c r="AH12" s="93">
        <v>3</v>
      </c>
      <c r="AI12" s="93">
        <v>8</v>
      </c>
    </row>
    <row r="13" spans="2:35" ht="15.45" customHeight="1">
      <c r="B13" s="103" t="s">
        <v>47</v>
      </c>
      <c r="C13" s="87" cm="1">
        <f t="array" ref="C13:E13">'V346'!B54:D54</f>
        <v>0</v>
      </c>
      <c r="D13" s="87">
        <v>0</v>
      </c>
      <c r="E13" s="87">
        <v>0</v>
      </c>
      <c r="F13" s="86" cm="1">
        <f t="array" ref="F13:H13">'V324'!B54:D54</f>
        <v>0</v>
      </c>
      <c r="G13" s="86">
        <v>0</v>
      </c>
      <c r="H13" s="86">
        <v>0</v>
      </c>
      <c r="I13" s="87" cm="1">
        <f t="array" ref="I13:K13">'V323'!B54:D54</f>
        <v>0</v>
      </c>
      <c r="J13" s="87">
        <v>0</v>
      </c>
      <c r="K13" s="87">
        <v>0</v>
      </c>
      <c r="L13" s="86" cm="1">
        <f t="array" ref="L13:N13">'V3272'!B54:D54</f>
        <v>0</v>
      </c>
      <c r="M13" s="86">
        <v>0</v>
      </c>
      <c r="N13" s="86">
        <v>0</v>
      </c>
      <c r="O13" s="87" cm="1">
        <f t="array" ref="O13:Q13">'V4088'!B54:D54</f>
        <v>0</v>
      </c>
      <c r="P13" s="91">
        <v>9</v>
      </c>
      <c r="Q13" s="91">
        <v>9</v>
      </c>
      <c r="R13" s="86" cm="1">
        <f t="array" ref="R13:T13">'V3457'!B54:D54</f>
        <v>0</v>
      </c>
      <c r="S13" s="86">
        <v>0</v>
      </c>
      <c r="T13" s="86">
        <v>0</v>
      </c>
      <c r="U13" s="87" cm="1">
        <f t="array" ref="U13:W13">'V3199'!B54:D54</f>
        <v>0</v>
      </c>
      <c r="V13" s="87">
        <v>0</v>
      </c>
      <c r="W13" s="87">
        <v>0</v>
      </c>
      <c r="X13" s="86" cm="1">
        <f t="array" ref="X13:Z13">'V4041'!B54:D54</f>
        <v>0</v>
      </c>
      <c r="Y13" s="86">
        <v>0</v>
      </c>
      <c r="Z13" s="86">
        <v>0</v>
      </c>
      <c r="AA13" s="93" cm="1">
        <f t="array" ref="AA13:AC13">Vทองผาภูมิ!B54:D54</f>
        <v>0</v>
      </c>
      <c r="AB13" s="93">
        <v>0</v>
      </c>
      <c r="AC13" s="93">
        <v>0</v>
      </c>
      <c r="AD13" s="74" cm="1">
        <f t="array" ref="AD13:AF13">Vสังขละ!B54:D54</f>
        <v>0</v>
      </c>
      <c r="AE13" s="74">
        <v>0</v>
      </c>
      <c r="AF13" s="74">
        <v>0</v>
      </c>
      <c r="AG13" s="93" cm="1">
        <f t="array" ref="AG13:AI13">Vpilok!B54:D54</f>
        <v>0</v>
      </c>
      <c r="AH13" s="93">
        <v>0</v>
      </c>
      <c r="AI13" s="93">
        <v>0</v>
      </c>
    </row>
    <row r="14" spans="2:35" ht="15.45" customHeight="1">
      <c r="B14" s="103" t="s">
        <v>52</v>
      </c>
      <c r="C14" s="87" cm="1">
        <f t="array" ref="C14:E14">'V346'!B58:D58</f>
        <v>14</v>
      </c>
      <c r="D14" s="87">
        <v>2</v>
      </c>
      <c r="E14" s="87">
        <v>16</v>
      </c>
      <c r="F14" s="86" cm="1">
        <f t="array" ref="F14:H14">'V324'!B58:D58</f>
        <v>5</v>
      </c>
      <c r="G14" s="86">
        <v>1</v>
      </c>
      <c r="H14" s="86">
        <v>6</v>
      </c>
      <c r="I14" s="87" cm="1">
        <f t="array" ref="I14:K14">'V323'!B58:D58</f>
        <v>16</v>
      </c>
      <c r="J14" s="87">
        <v>26</v>
      </c>
      <c r="K14" s="87">
        <v>42</v>
      </c>
      <c r="L14" s="86" cm="1">
        <f t="array" ref="L14:N14">'V3272'!B58:D58</f>
        <v>0</v>
      </c>
      <c r="M14" s="86">
        <v>10</v>
      </c>
      <c r="N14" s="86">
        <v>10</v>
      </c>
      <c r="O14" s="87" cm="1">
        <f t="array" ref="O14:Q14">'V4088'!B58:D58</f>
        <v>2</v>
      </c>
      <c r="P14" s="87">
        <v>3</v>
      </c>
      <c r="Q14" s="87">
        <v>5</v>
      </c>
      <c r="R14" s="86" cm="1">
        <f t="array" ref="R14:T14">'V3457'!B58:D58</f>
        <v>2</v>
      </c>
      <c r="S14" s="86">
        <v>2</v>
      </c>
      <c r="T14" s="86">
        <v>4</v>
      </c>
      <c r="U14" s="87" cm="1">
        <f t="array" ref="U14:W14">'V3199'!B58:D58</f>
        <v>7</v>
      </c>
      <c r="V14" s="87">
        <v>13</v>
      </c>
      <c r="W14" s="87">
        <v>20</v>
      </c>
      <c r="X14" s="86" cm="1">
        <f t="array" ref="X14:Z14">'V4041'!B58:D58</f>
        <v>1</v>
      </c>
      <c r="Y14" s="86">
        <v>8</v>
      </c>
      <c r="Z14" s="86">
        <v>9</v>
      </c>
      <c r="AA14" s="93" cm="1">
        <f t="array" ref="AA14:AC14">Vทองผาภูมิ!B58:D58</f>
        <v>15</v>
      </c>
      <c r="AB14" s="93">
        <v>0</v>
      </c>
      <c r="AC14" s="93">
        <v>15</v>
      </c>
      <c r="AD14" s="74" cm="1">
        <f t="array" ref="AD14:AF14">Vสังขละ!B58:D58</f>
        <v>9</v>
      </c>
      <c r="AE14" s="74">
        <v>0</v>
      </c>
      <c r="AF14" s="74">
        <v>9</v>
      </c>
      <c r="AG14" s="93" cm="1">
        <f t="array" ref="AG14:AI14">Vpilok!B58:D58</f>
        <v>5</v>
      </c>
      <c r="AH14" s="93">
        <v>3</v>
      </c>
      <c r="AI14" s="93">
        <v>8</v>
      </c>
    </row>
    <row r="15" spans="2:35" ht="15.45" customHeight="1">
      <c r="B15" s="103" t="s">
        <v>72</v>
      </c>
      <c r="C15" s="87" cm="1">
        <f t="array" ref="C15:E15">'V346'!B55:D55</f>
        <v>0</v>
      </c>
      <c r="D15" s="87">
        <v>0</v>
      </c>
      <c r="E15" s="87">
        <v>0</v>
      </c>
      <c r="F15" s="90" cm="1">
        <f t="array" ref="F15:H15">'V324'!B55:D55</f>
        <v>1</v>
      </c>
      <c r="G15" s="86">
        <v>0</v>
      </c>
      <c r="H15" s="86">
        <v>1</v>
      </c>
      <c r="I15" s="91" cm="1">
        <f t="array" ref="I15:K15">'V323'!B55:D55</f>
        <v>1</v>
      </c>
      <c r="J15" s="91">
        <v>6</v>
      </c>
      <c r="K15" s="91">
        <v>7</v>
      </c>
      <c r="L15" s="86" cm="1">
        <f t="array" ref="L15:N15">'V3272'!B55:D55</f>
        <v>0</v>
      </c>
      <c r="M15" s="86">
        <v>0</v>
      </c>
      <c r="N15" s="86">
        <v>0</v>
      </c>
      <c r="O15" s="87" cm="1">
        <f t="array" ref="O15:Q15">'V4088'!B55:D55</f>
        <v>2</v>
      </c>
      <c r="P15" s="91">
        <v>1</v>
      </c>
      <c r="Q15" s="91">
        <v>3</v>
      </c>
      <c r="R15" s="86" cm="1">
        <f t="array" ref="R15:T15">'V3457'!B55:D55</f>
        <v>0</v>
      </c>
      <c r="S15" s="86">
        <v>0</v>
      </c>
      <c r="T15" s="86">
        <v>0</v>
      </c>
      <c r="U15" s="87" cm="1">
        <f t="array" ref="U15:W15">'V3199'!B55:D55</f>
        <v>0</v>
      </c>
      <c r="V15" s="87">
        <v>0</v>
      </c>
      <c r="W15" s="87">
        <v>0</v>
      </c>
      <c r="X15" s="86" cm="1">
        <f t="array" ref="X15:Z15">'V4041'!B55:D55</f>
        <v>0</v>
      </c>
      <c r="Y15" s="90">
        <v>4</v>
      </c>
      <c r="Z15" s="90">
        <v>4</v>
      </c>
      <c r="AA15" s="93" cm="1">
        <f t="array" ref="AA15:AC15">Vทองผาภูมิ!B55:D55</f>
        <v>0</v>
      </c>
      <c r="AB15" s="93">
        <v>0</v>
      </c>
      <c r="AC15" s="93">
        <v>0</v>
      </c>
      <c r="AD15" s="74" cm="1">
        <f t="array" ref="AD15:AF15">Vสังขละ!B55:D55</f>
        <v>0</v>
      </c>
      <c r="AE15" s="74">
        <v>0</v>
      </c>
      <c r="AF15" s="74">
        <v>0</v>
      </c>
      <c r="AG15" s="93" cm="1">
        <f t="array" ref="AG15:AI15">Vpilok!B55:D55</f>
        <v>0</v>
      </c>
      <c r="AH15" s="93">
        <v>0</v>
      </c>
      <c r="AI15" s="93">
        <v>0</v>
      </c>
    </row>
    <row r="16" spans="2:35" ht="15.45" customHeight="1">
      <c r="B16" s="103" t="s">
        <v>53</v>
      </c>
      <c r="C16" s="87" cm="1">
        <f t="array" ref="C16:E16">'V346'!B59:D59</f>
        <v>14</v>
      </c>
      <c r="D16" s="87">
        <v>2</v>
      </c>
      <c r="E16" s="87">
        <v>16</v>
      </c>
      <c r="F16" s="86" cm="1">
        <f t="array" ref="F16:H16">'V324'!B59:D59</f>
        <v>4</v>
      </c>
      <c r="G16" s="86">
        <v>1</v>
      </c>
      <c r="H16" s="86">
        <v>5</v>
      </c>
      <c r="I16" s="95" cm="1">
        <f t="array" ref="I16:K16">'V323'!B59:D59</f>
        <v>15</v>
      </c>
      <c r="J16" s="95">
        <v>20</v>
      </c>
      <c r="K16" s="95">
        <v>35</v>
      </c>
      <c r="L16" s="86" cm="1">
        <f t="array" ref="L16:N16">'V3272'!B59:D59</f>
        <v>0</v>
      </c>
      <c r="M16" s="86">
        <v>10</v>
      </c>
      <c r="N16" s="86">
        <v>10</v>
      </c>
      <c r="O16" s="95" cm="1">
        <f t="array" ref="O16:Q16">'V4088'!B59:D59</f>
        <v>0</v>
      </c>
      <c r="P16" s="95">
        <v>2</v>
      </c>
      <c r="Q16" s="95">
        <v>2</v>
      </c>
      <c r="R16" s="86" cm="1">
        <f t="array" ref="R16:T16">'V3457'!B59:D59</f>
        <v>2</v>
      </c>
      <c r="S16" s="86">
        <v>2</v>
      </c>
      <c r="T16" s="86">
        <v>4</v>
      </c>
      <c r="U16" s="95" cm="1">
        <f t="array" ref="U16:W16">'V3199'!B59:D59</f>
        <v>7</v>
      </c>
      <c r="V16" s="95">
        <v>13</v>
      </c>
      <c r="W16" s="95">
        <v>20</v>
      </c>
      <c r="X16" s="86" cm="1">
        <f t="array" ref="X16:Z16">'V4041'!B59:D59</f>
        <v>1</v>
      </c>
      <c r="Y16" s="86">
        <v>4</v>
      </c>
      <c r="Z16" s="86">
        <v>5</v>
      </c>
      <c r="AA16" s="96" cm="1">
        <f t="array" ref="AA16:AC16">Vทองผาภูมิ!B59:D59</f>
        <v>15</v>
      </c>
      <c r="AB16" s="96">
        <v>0</v>
      </c>
      <c r="AC16" s="96">
        <v>15</v>
      </c>
      <c r="AD16" s="76" cm="1">
        <f t="array" ref="AD16:AF16">Vสังขละ!B59:D59</f>
        <v>9</v>
      </c>
      <c r="AE16" s="76">
        <v>0</v>
      </c>
      <c r="AF16" s="76">
        <v>9</v>
      </c>
      <c r="AG16" s="96" cm="1">
        <f t="array" ref="AG16:AI16">Vpilok!B59:D59</f>
        <v>5</v>
      </c>
      <c r="AH16" s="96">
        <v>3</v>
      </c>
      <c r="AI16" s="96">
        <v>8</v>
      </c>
    </row>
    <row r="17" spans="3:35">
      <c r="C17" s="78"/>
      <c r="D17" s="78"/>
      <c r="E17" s="78"/>
      <c r="F17" s="97"/>
      <c r="G17" s="97"/>
      <c r="H17" s="97"/>
      <c r="I17" s="98"/>
      <c r="J17" s="98"/>
      <c r="K17" s="98"/>
      <c r="L17" s="97"/>
      <c r="M17" s="97"/>
      <c r="N17" s="97"/>
      <c r="O17" s="98"/>
      <c r="P17" s="98"/>
      <c r="Q17" s="98"/>
      <c r="R17" s="97"/>
      <c r="S17" s="97"/>
      <c r="T17" s="97"/>
      <c r="U17" s="98"/>
      <c r="V17" s="98"/>
      <c r="W17" s="98"/>
      <c r="X17" s="97"/>
      <c r="Y17" s="97"/>
      <c r="Z17" s="99"/>
      <c r="AA17" s="100"/>
      <c r="AB17" s="100"/>
      <c r="AC17" s="100"/>
      <c r="AD17" s="99"/>
      <c r="AE17" s="99"/>
      <c r="AF17" s="99"/>
      <c r="AG17" s="100"/>
      <c r="AH17" s="100"/>
      <c r="AI17" s="101"/>
    </row>
    <row r="18" spans="3:35" ht="14.4" customHeight="1">
      <c r="C18" s="109" t="s">
        <v>75</v>
      </c>
      <c r="D18" s="110"/>
      <c r="E18" s="110"/>
      <c r="F18" s="110" t="s">
        <v>76</v>
      </c>
      <c r="G18" s="110"/>
      <c r="H18" s="110"/>
      <c r="I18" s="109" t="s">
        <v>77</v>
      </c>
      <c r="J18" s="110"/>
      <c r="K18" s="110"/>
      <c r="L18" s="110" t="s">
        <v>75</v>
      </c>
      <c r="M18" s="110"/>
      <c r="N18" s="110"/>
      <c r="O18" s="109" t="s">
        <v>78</v>
      </c>
      <c r="P18" s="110"/>
      <c r="Q18" s="110"/>
      <c r="R18" s="110" t="s">
        <v>75</v>
      </c>
      <c r="S18" s="110"/>
      <c r="T18" s="110"/>
      <c r="U18" s="109" t="s">
        <v>75</v>
      </c>
      <c r="V18" s="110"/>
      <c r="W18" s="110"/>
      <c r="X18" s="110"/>
      <c r="Y18" s="110"/>
      <c r="Z18" s="110"/>
      <c r="AA18" s="109"/>
      <c r="AB18" s="110"/>
      <c r="AC18" s="110"/>
      <c r="AD18" s="110"/>
      <c r="AE18" s="110"/>
      <c r="AF18" s="110"/>
      <c r="AG18" s="109"/>
      <c r="AH18" s="110"/>
      <c r="AI18" s="110"/>
    </row>
    <row r="19" spans="3:35">
      <c r="C19" s="110"/>
      <c r="D19" s="110"/>
      <c r="E19" s="110"/>
      <c r="F19" s="110"/>
      <c r="G19" s="110"/>
      <c r="H19" s="110"/>
      <c r="I19" s="110"/>
      <c r="J19" s="110"/>
      <c r="K19" s="110"/>
      <c r="L19" s="110"/>
      <c r="M19" s="110"/>
      <c r="N19" s="110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10"/>
      <c r="Z19" s="110"/>
      <c r="AA19" s="110"/>
      <c r="AB19" s="110"/>
      <c r="AC19" s="110"/>
      <c r="AD19" s="110"/>
      <c r="AE19" s="110"/>
      <c r="AF19" s="110"/>
      <c r="AG19" s="110"/>
      <c r="AH19" s="110"/>
      <c r="AI19" s="110"/>
    </row>
    <row r="20" spans="3:35">
      <c r="C20" s="110"/>
      <c r="D20" s="110"/>
      <c r="E20" s="110"/>
      <c r="F20" s="110"/>
      <c r="G20" s="110"/>
      <c r="H20" s="110"/>
      <c r="I20" s="110"/>
      <c r="J20" s="110"/>
      <c r="K20" s="110"/>
      <c r="L20" s="110"/>
      <c r="M20" s="110"/>
      <c r="N20" s="110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</row>
    <row r="21" spans="3:35">
      <c r="C21" s="110"/>
      <c r="D21" s="110"/>
      <c r="E21" s="110"/>
      <c r="F21" s="110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  <c r="AA21" s="110"/>
      <c r="AB21" s="110"/>
      <c r="AC21" s="110"/>
      <c r="AD21" s="110"/>
      <c r="AE21" s="110"/>
      <c r="AF21" s="110"/>
      <c r="AG21" s="110"/>
      <c r="AH21" s="110"/>
      <c r="AI21" s="110"/>
    </row>
    <row r="22" spans="3:35">
      <c r="C22" s="110"/>
      <c r="D22" s="110"/>
      <c r="E22" s="110"/>
      <c r="F22" s="110"/>
      <c r="G22" s="110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0"/>
      <c r="T22" s="110"/>
      <c r="U22" s="110"/>
      <c r="V22" s="110"/>
      <c r="W22" s="110"/>
      <c r="X22" s="110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</row>
    <row r="23" spans="3:35">
      <c r="C23" s="110"/>
      <c r="D23" s="110"/>
      <c r="E23" s="110"/>
      <c r="F23" s="110"/>
      <c r="G23" s="110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</row>
    <row r="24" spans="3:35">
      <c r="C24" s="110"/>
      <c r="D24" s="110"/>
      <c r="E24" s="110"/>
      <c r="F24" s="110"/>
      <c r="G24" s="110"/>
      <c r="H24" s="110"/>
      <c r="I24" s="110"/>
      <c r="J24" s="110"/>
      <c r="K24" s="110"/>
      <c r="L24" s="110"/>
      <c r="M24" s="110"/>
      <c r="N24" s="110"/>
      <c r="O24" s="110"/>
      <c r="P24" s="110"/>
      <c r="Q24" s="110"/>
      <c r="R24" s="110"/>
      <c r="S24" s="110"/>
      <c r="T24" s="110"/>
      <c r="U24" s="110"/>
      <c r="V24" s="110"/>
      <c r="W24" s="110"/>
      <c r="X24" s="110"/>
      <c r="Y24" s="110"/>
      <c r="Z24" s="110"/>
      <c r="AA24" s="110"/>
      <c r="AB24" s="110"/>
      <c r="AC24" s="110"/>
      <c r="AD24" s="110"/>
      <c r="AE24" s="110"/>
      <c r="AF24" s="110"/>
      <c r="AG24" s="110"/>
      <c r="AH24" s="110"/>
      <c r="AI24" s="110"/>
    </row>
    <row r="25" spans="3:35">
      <c r="C25" s="110"/>
      <c r="D25" s="110"/>
      <c r="E25" s="110"/>
      <c r="F25" s="110"/>
      <c r="G25" s="110"/>
      <c r="H25" s="110"/>
      <c r="I25" s="110"/>
      <c r="J25" s="110"/>
      <c r="K25" s="110"/>
      <c r="L25" s="110"/>
      <c r="M25" s="110"/>
      <c r="N25" s="110"/>
      <c r="O25" s="110"/>
      <c r="P25" s="110"/>
      <c r="Q25" s="110"/>
      <c r="R25" s="110"/>
      <c r="S25" s="110"/>
      <c r="T25" s="110"/>
      <c r="U25" s="110"/>
      <c r="V25" s="110"/>
      <c r="W25" s="110"/>
      <c r="X25" s="110"/>
      <c r="Y25" s="110"/>
      <c r="Z25" s="110"/>
      <c r="AA25" s="110"/>
      <c r="AB25" s="110"/>
      <c r="AC25" s="110"/>
      <c r="AD25" s="110"/>
      <c r="AE25" s="110"/>
      <c r="AF25" s="110"/>
      <c r="AG25" s="110"/>
      <c r="AH25" s="110"/>
      <c r="AI25" s="110"/>
    </row>
  </sheetData>
  <mergeCells count="55">
    <mergeCell ref="AG6:AI6"/>
    <mergeCell ref="AG7:AI7"/>
    <mergeCell ref="I7:K7"/>
    <mergeCell ref="O7:Q7"/>
    <mergeCell ref="U7:W7"/>
    <mergeCell ref="L7:N7"/>
    <mergeCell ref="R7:T7"/>
    <mergeCell ref="X7:Z7"/>
    <mergeCell ref="AD7:AF7"/>
    <mergeCell ref="AD6:AF6"/>
    <mergeCell ref="X6:Z6"/>
    <mergeCell ref="R6:T6"/>
    <mergeCell ref="U6:W6"/>
    <mergeCell ref="AA6:AC6"/>
    <mergeCell ref="AA7:AC7"/>
    <mergeCell ref="C3:E3"/>
    <mergeCell ref="C4:E4"/>
    <mergeCell ref="C6:E6"/>
    <mergeCell ref="C7:E7"/>
    <mergeCell ref="F7:H7"/>
    <mergeCell ref="F4:H4"/>
    <mergeCell ref="F6:H6"/>
    <mergeCell ref="F3:H3"/>
    <mergeCell ref="X3:Z3"/>
    <mergeCell ref="AA3:AC3"/>
    <mergeCell ref="AG3:AI3"/>
    <mergeCell ref="U4:W4"/>
    <mergeCell ref="X4:Z4"/>
    <mergeCell ref="AA4:AC4"/>
    <mergeCell ref="AD4:AF4"/>
    <mergeCell ref="AG4:AI4"/>
    <mergeCell ref="AD3:AF3"/>
    <mergeCell ref="C18:E25"/>
    <mergeCell ref="F18:H25"/>
    <mergeCell ref="I18:K25"/>
    <mergeCell ref="L18:N25"/>
    <mergeCell ref="U3:W3"/>
    <mergeCell ref="O3:Q3"/>
    <mergeCell ref="O4:Q4"/>
    <mergeCell ref="O6:Q6"/>
    <mergeCell ref="R3:T3"/>
    <mergeCell ref="R4:T4"/>
    <mergeCell ref="I3:K3"/>
    <mergeCell ref="I4:K4"/>
    <mergeCell ref="I6:K6"/>
    <mergeCell ref="L3:N3"/>
    <mergeCell ref="L4:N4"/>
    <mergeCell ref="L6:N6"/>
    <mergeCell ref="O18:Q25"/>
    <mergeCell ref="U18:W25"/>
    <mergeCell ref="AA18:AC25"/>
    <mergeCell ref="AG18:AI25"/>
    <mergeCell ref="R18:T25"/>
    <mergeCell ref="X18:Z25"/>
    <mergeCell ref="AD18:AF25"/>
  </mergeCells>
  <pageMargins left="0.25" right="0.25" top="0.75" bottom="0.75" header="0.3" footer="0.3"/>
  <pageSetup paperSize="9" orientation="landscape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V346</vt:lpstr>
      <vt:lpstr>V324</vt:lpstr>
      <vt:lpstr>Vทองผาภูมิ</vt:lpstr>
      <vt:lpstr>V323</vt:lpstr>
      <vt:lpstr>Vสังขละ</vt:lpstr>
      <vt:lpstr>V3272</vt:lpstr>
      <vt:lpstr>V4088</vt:lpstr>
      <vt:lpstr>Vpilok</vt:lpstr>
      <vt:lpstr>V3457</vt:lpstr>
      <vt:lpstr>V3199</vt:lpstr>
      <vt:lpstr>V4041</vt:lpstr>
      <vt:lpstr>สรุป</vt:lpstr>
      <vt:lpstr>สรุป!Print_Titles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AZENQOS.com Server generated report - azq_report_gen version: 2.46</dc:title>
  <dc:creator>openpyxl</dc:creator>
  <dc:description>Report gen URL: http://tot.azenqos.com/live/azqgen?p0=cd%20../azq_report_gen%20%26%26%20python%20azq_report_gen.py%20--sqlite_db_file%20%22PG_AZM_DB_MERGE%22%20--pg_host%20azq_pg%20--pg_port%205432%20--template_xlsx%20%22https://docs.google.com/spreadsheets/d/1pqZysUt6imR8I6iElwcucgNkacBhMN6I_RIvLnWqm0Y/edit?usp=sharing%22%20--theme_file%20%22/host_shared_dir/tmp_gen/default_themefec85143.xml%22%20--output_xlsx%20%22/host_shared_dir/tmp_gen/combine_output/combine_b85a4d00-d8d1-c944-8c46-33a2321d06d2/346.xlsx%22%20--pg_log_hash_list%20%22/host_shared_dir/tmp_gen/combine_AB351312313496518777_log_hash_list.txt%22&amp;on_success=%3Ciframe%20style=%22display:none%22%20src=%22/combine_output/combine_b85a4d00-d8d1-c944-8c46-33a2321d06d2/346.xlsx%22%3E%3C/iframe%3E%3Ch3%20style=%22color:blue%22%3EIf%20the%20download%20does%20not%20start%20automatically,%20please%20%3Ca%20href=%22/combine_output/combine_b85a4d00-d8d1-c944-8c46-33a2321d06d2/346.xlsx%22%3Eclick%20here%3C/a%3E%20to%20access%20the%20download%20URL%20directly.%3C/h3%3E&amp;cmd_file=/host_shared_dir/tmp_gen/cmd_file_496518777.txt&amp;auth=496518777</dc:description>
  <cp:lastModifiedBy>TOT1</cp:lastModifiedBy>
  <cp:lastPrinted>2023-06-13T06:41:40Z</cp:lastPrinted>
  <dcterms:created xsi:type="dcterms:W3CDTF">2023-05-02T16:30:21Z</dcterms:created>
  <dcterms:modified xsi:type="dcterms:W3CDTF">2023-06-17T07:33:23Z</dcterms:modified>
</cp:coreProperties>
</file>