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study mat\projects\C9_Input_Files\C9_Input_Files\dataset\"/>
    </mc:Choice>
  </mc:AlternateContent>
  <xr:revisionPtr revIDLastSave="0" documentId="13_ncr:1_{D0F46114-C5C2-45E3-AF8F-146085C5D2B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dim_stores" sheetId="3" r:id="rId1"/>
    <sheet name="fact_events" sheetId="2" r:id="rId2"/>
    <sheet name="dim_products" sheetId="4" r:id="rId3"/>
    <sheet name="dim_campaigns" sheetId="5" r:id="rId4"/>
    <sheet name="Table5" sheetId="6" r:id="rId5"/>
  </sheets>
  <definedNames>
    <definedName name="ExternalData_1" localSheetId="3" hidden="1">dim_campaigns!$A$1:$D$3</definedName>
    <definedName name="ExternalData_1" localSheetId="2" hidden="1">dim_products!$A$1:$C$16</definedName>
    <definedName name="ExternalData_1" localSheetId="1" hidden="1">fact_events!$A$1:$H$1501</definedName>
    <definedName name="ExternalData_2" localSheetId="0" hidden="1">dim_stores!$A$1:$B$51</definedName>
    <definedName name="ExternalData_3" localSheetId="4" hidden="1">Table5!$A$1:$B$11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L4" i="2" s="1"/>
  <c r="K5" i="2"/>
  <c r="L5" i="2" s="1"/>
  <c r="K6" i="2"/>
  <c r="K7" i="2"/>
  <c r="K8" i="2"/>
  <c r="L8" i="2" s="1"/>
  <c r="K9" i="2"/>
  <c r="L9" i="2" s="1"/>
  <c r="K10" i="2"/>
  <c r="K11" i="2"/>
  <c r="K12" i="2"/>
  <c r="L12" i="2" s="1"/>
  <c r="K13" i="2"/>
  <c r="L13" i="2" s="1"/>
  <c r="K14" i="2"/>
  <c r="K15" i="2"/>
  <c r="K16" i="2"/>
  <c r="L16" i="2" s="1"/>
  <c r="K17" i="2"/>
  <c r="L17" i="2" s="1"/>
  <c r="K18" i="2"/>
  <c r="K19" i="2"/>
  <c r="K20" i="2"/>
  <c r="L20" i="2" s="1"/>
  <c r="K21" i="2"/>
  <c r="L21" i="2" s="1"/>
  <c r="K22" i="2"/>
  <c r="K23" i="2"/>
  <c r="K24" i="2"/>
  <c r="L24" i="2" s="1"/>
  <c r="K25" i="2"/>
  <c r="L25" i="2" s="1"/>
  <c r="K26" i="2"/>
  <c r="K27" i="2"/>
  <c r="K28" i="2"/>
  <c r="L28" i="2" s="1"/>
  <c r="K29" i="2"/>
  <c r="L29" i="2" s="1"/>
  <c r="K30" i="2"/>
  <c r="K31" i="2"/>
  <c r="K32" i="2"/>
  <c r="L32" i="2" s="1"/>
  <c r="K33" i="2"/>
  <c r="L33" i="2" s="1"/>
  <c r="K34" i="2"/>
  <c r="K35" i="2"/>
  <c r="K36" i="2"/>
  <c r="L36" i="2" s="1"/>
  <c r="K37" i="2"/>
  <c r="L37" i="2" s="1"/>
  <c r="K38" i="2"/>
  <c r="K39" i="2"/>
  <c r="K40" i="2"/>
  <c r="L40" i="2" s="1"/>
  <c r="K41" i="2"/>
  <c r="L41" i="2" s="1"/>
  <c r="K42" i="2"/>
  <c r="K43" i="2"/>
  <c r="K44" i="2"/>
  <c r="L44" i="2" s="1"/>
  <c r="K45" i="2"/>
  <c r="L45" i="2" s="1"/>
  <c r="K46" i="2"/>
  <c r="K47" i="2"/>
  <c r="K48" i="2"/>
  <c r="L48" i="2" s="1"/>
  <c r="K49" i="2"/>
  <c r="L49" i="2" s="1"/>
  <c r="K50" i="2"/>
  <c r="K51" i="2"/>
  <c r="K52" i="2"/>
  <c r="L52" i="2" s="1"/>
  <c r="K53" i="2"/>
  <c r="L53" i="2" s="1"/>
  <c r="K54" i="2"/>
  <c r="K55" i="2"/>
  <c r="K56" i="2"/>
  <c r="L56" i="2" s="1"/>
  <c r="K57" i="2"/>
  <c r="L57" i="2" s="1"/>
  <c r="K58" i="2"/>
  <c r="K59" i="2"/>
  <c r="K60" i="2"/>
  <c r="L60" i="2" s="1"/>
  <c r="K61" i="2"/>
  <c r="L61" i="2" s="1"/>
  <c r="K62" i="2"/>
  <c r="K63" i="2"/>
  <c r="K64" i="2"/>
  <c r="L64" i="2" s="1"/>
  <c r="K65" i="2"/>
  <c r="L65" i="2" s="1"/>
  <c r="K66" i="2"/>
  <c r="K67" i="2"/>
  <c r="K68" i="2"/>
  <c r="L68" i="2" s="1"/>
  <c r="K69" i="2"/>
  <c r="L69" i="2" s="1"/>
  <c r="K70" i="2"/>
  <c r="K71" i="2"/>
  <c r="K72" i="2"/>
  <c r="L72" i="2" s="1"/>
  <c r="K73" i="2"/>
  <c r="L73" i="2" s="1"/>
  <c r="K74" i="2"/>
  <c r="K75" i="2"/>
  <c r="K76" i="2"/>
  <c r="L76" i="2" s="1"/>
  <c r="K77" i="2"/>
  <c r="L77" i="2" s="1"/>
  <c r="K78" i="2"/>
  <c r="K79" i="2"/>
  <c r="K80" i="2"/>
  <c r="L80" i="2" s="1"/>
  <c r="K81" i="2"/>
  <c r="L81" i="2" s="1"/>
  <c r="K82" i="2"/>
  <c r="K83" i="2"/>
  <c r="K84" i="2"/>
  <c r="L84" i="2" s="1"/>
  <c r="K85" i="2"/>
  <c r="L85" i="2" s="1"/>
  <c r="K86" i="2"/>
  <c r="K87" i="2"/>
  <c r="K88" i="2"/>
  <c r="L88" i="2" s="1"/>
  <c r="K89" i="2"/>
  <c r="L89" i="2" s="1"/>
  <c r="K90" i="2"/>
  <c r="K91" i="2"/>
  <c r="K92" i="2"/>
  <c r="L92" i="2" s="1"/>
  <c r="K93" i="2"/>
  <c r="K94" i="2"/>
  <c r="K95" i="2"/>
  <c r="K96" i="2"/>
  <c r="L96" i="2" s="1"/>
  <c r="K97" i="2"/>
  <c r="L97" i="2" s="1"/>
  <c r="K98" i="2"/>
  <c r="K99" i="2"/>
  <c r="K100" i="2"/>
  <c r="L100" i="2" s="1"/>
  <c r="K101" i="2"/>
  <c r="L101" i="2" s="1"/>
  <c r="K102" i="2"/>
  <c r="K103" i="2"/>
  <c r="K104" i="2"/>
  <c r="K105" i="2"/>
  <c r="L105" i="2" s="1"/>
  <c r="K106" i="2"/>
  <c r="K107" i="2"/>
  <c r="K108" i="2"/>
  <c r="K109" i="2"/>
  <c r="L109" i="2" s="1"/>
  <c r="K110" i="2"/>
  <c r="K111" i="2"/>
  <c r="K112" i="2"/>
  <c r="L112" i="2" s="1"/>
  <c r="K113" i="2"/>
  <c r="L113" i="2" s="1"/>
  <c r="K114" i="2"/>
  <c r="K115" i="2"/>
  <c r="K116" i="2"/>
  <c r="L116" i="2" s="1"/>
  <c r="K117" i="2"/>
  <c r="L117" i="2" s="1"/>
  <c r="K118" i="2"/>
  <c r="K119" i="2"/>
  <c r="K120" i="2"/>
  <c r="L120" i="2" s="1"/>
  <c r="K121" i="2"/>
  <c r="L121" i="2" s="1"/>
  <c r="K122" i="2"/>
  <c r="K123" i="2"/>
  <c r="K124" i="2"/>
  <c r="L124" i="2" s="1"/>
  <c r="K125" i="2"/>
  <c r="L125" i="2" s="1"/>
  <c r="K126" i="2"/>
  <c r="K127" i="2"/>
  <c r="K128" i="2"/>
  <c r="L128" i="2" s="1"/>
  <c r="K129" i="2"/>
  <c r="L129" i="2" s="1"/>
  <c r="K130" i="2"/>
  <c r="K131" i="2"/>
  <c r="K132" i="2"/>
  <c r="L132" i="2" s="1"/>
  <c r="K133" i="2"/>
  <c r="L133" i="2" s="1"/>
  <c r="K134" i="2"/>
  <c r="K135" i="2"/>
  <c r="K136" i="2"/>
  <c r="K137" i="2"/>
  <c r="L137" i="2" s="1"/>
  <c r="K138" i="2"/>
  <c r="K139" i="2"/>
  <c r="K140" i="2"/>
  <c r="K141" i="2"/>
  <c r="L141" i="2" s="1"/>
  <c r="K142" i="2"/>
  <c r="K143" i="2"/>
  <c r="K144" i="2"/>
  <c r="L144" i="2" s="1"/>
  <c r="K145" i="2"/>
  <c r="L145" i="2" s="1"/>
  <c r="K146" i="2"/>
  <c r="K147" i="2"/>
  <c r="K148" i="2"/>
  <c r="L148" i="2" s="1"/>
  <c r="K149" i="2"/>
  <c r="L149" i="2" s="1"/>
  <c r="K150" i="2"/>
  <c r="K151" i="2"/>
  <c r="K152" i="2"/>
  <c r="L152" i="2" s="1"/>
  <c r="K153" i="2"/>
  <c r="L153" i="2" s="1"/>
  <c r="K154" i="2"/>
  <c r="K155" i="2"/>
  <c r="K156" i="2"/>
  <c r="L156" i="2" s="1"/>
  <c r="K157" i="2"/>
  <c r="L157" i="2" s="1"/>
  <c r="K158" i="2"/>
  <c r="K159" i="2"/>
  <c r="K160" i="2"/>
  <c r="L160" i="2" s="1"/>
  <c r="K161" i="2"/>
  <c r="L161" i="2" s="1"/>
  <c r="K162" i="2"/>
  <c r="K163" i="2"/>
  <c r="K164" i="2"/>
  <c r="L164" i="2" s="1"/>
  <c r="K165" i="2"/>
  <c r="L165" i="2" s="1"/>
  <c r="K166" i="2"/>
  <c r="K167" i="2"/>
  <c r="K168" i="2"/>
  <c r="L168" i="2" s="1"/>
  <c r="K169" i="2"/>
  <c r="L169" i="2" s="1"/>
  <c r="K170" i="2"/>
  <c r="K171" i="2"/>
  <c r="K172" i="2"/>
  <c r="L172" i="2" s="1"/>
  <c r="K173" i="2"/>
  <c r="L173" i="2" s="1"/>
  <c r="K174" i="2"/>
  <c r="K175" i="2"/>
  <c r="K176" i="2"/>
  <c r="L176" i="2" s="1"/>
  <c r="K177" i="2"/>
  <c r="K178" i="2"/>
  <c r="K179" i="2"/>
  <c r="K180" i="2"/>
  <c r="L180" i="2" s="1"/>
  <c r="K181" i="2"/>
  <c r="L181" i="2" s="1"/>
  <c r="K182" i="2"/>
  <c r="K183" i="2"/>
  <c r="K184" i="2"/>
  <c r="L184" i="2" s="1"/>
  <c r="K185" i="2"/>
  <c r="L185" i="2" s="1"/>
  <c r="K186" i="2"/>
  <c r="K187" i="2"/>
  <c r="K188" i="2"/>
  <c r="L188" i="2" s="1"/>
  <c r="K189" i="2"/>
  <c r="L189" i="2" s="1"/>
  <c r="K190" i="2"/>
  <c r="K191" i="2"/>
  <c r="K192" i="2"/>
  <c r="L192" i="2" s="1"/>
  <c r="K193" i="2"/>
  <c r="L193" i="2" s="1"/>
  <c r="K194" i="2"/>
  <c r="K195" i="2"/>
  <c r="K196" i="2"/>
  <c r="L196" i="2" s="1"/>
  <c r="K197" i="2"/>
  <c r="L197" i="2" s="1"/>
  <c r="K198" i="2"/>
  <c r="K199" i="2"/>
  <c r="K200" i="2"/>
  <c r="L200" i="2" s="1"/>
  <c r="K201" i="2"/>
  <c r="L201" i="2" s="1"/>
  <c r="K202" i="2"/>
  <c r="K203" i="2"/>
  <c r="K204" i="2"/>
  <c r="L204" i="2" s="1"/>
  <c r="K205" i="2"/>
  <c r="L205" i="2" s="1"/>
  <c r="K206" i="2"/>
  <c r="K207" i="2"/>
  <c r="K208" i="2"/>
  <c r="L208" i="2" s="1"/>
  <c r="K209" i="2"/>
  <c r="L209" i="2" s="1"/>
  <c r="K210" i="2"/>
  <c r="K211" i="2"/>
  <c r="K212" i="2"/>
  <c r="L212" i="2" s="1"/>
  <c r="K213" i="2"/>
  <c r="L213" i="2" s="1"/>
  <c r="K214" i="2"/>
  <c r="K215" i="2"/>
  <c r="K216" i="2"/>
  <c r="L216" i="2" s="1"/>
  <c r="K217" i="2"/>
  <c r="L217" i="2" s="1"/>
  <c r="K218" i="2"/>
  <c r="K219" i="2"/>
  <c r="K220" i="2"/>
  <c r="L220" i="2" s="1"/>
  <c r="K221" i="2"/>
  <c r="L221" i="2" s="1"/>
  <c r="K222" i="2"/>
  <c r="K223" i="2"/>
  <c r="K224" i="2"/>
  <c r="L224" i="2" s="1"/>
  <c r="K225" i="2"/>
  <c r="L225" i="2" s="1"/>
  <c r="K226" i="2"/>
  <c r="K227" i="2"/>
  <c r="K228" i="2"/>
  <c r="L228" i="2" s="1"/>
  <c r="K229" i="2"/>
  <c r="L229" i="2" s="1"/>
  <c r="K230" i="2"/>
  <c r="K231" i="2"/>
  <c r="K232" i="2"/>
  <c r="L232" i="2" s="1"/>
  <c r="K233" i="2"/>
  <c r="L233" i="2" s="1"/>
  <c r="K234" i="2"/>
  <c r="K235" i="2"/>
  <c r="K236" i="2"/>
  <c r="L236" i="2" s="1"/>
  <c r="K237" i="2"/>
  <c r="L237" i="2" s="1"/>
  <c r="K238" i="2"/>
  <c r="K239" i="2"/>
  <c r="K240" i="2"/>
  <c r="L240" i="2" s="1"/>
  <c r="K241" i="2"/>
  <c r="L241" i="2" s="1"/>
  <c r="K242" i="2"/>
  <c r="K243" i="2"/>
  <c r="K244" i="2"/>
  <c r="K245" i="2"/>
  <c r="L245" i="2" s="1"/>
  <c r="K246" i="2"/>
  <c r="K247" i="2"/>
  <c r="K248" i="2"/>
  <c r="L248" i="2" s="1"/>
  <c r="K249" i="2"/>
  <c r="L249" i="2" s="1"/>
  <c r="K250" i="2"/>
  <c r="K251" i="2"/>
  <c r="K252" i="2"/>
  <c r="L252" i="2" s="1"/>
  <c r="K253" i="2"/>
  <c r="L253" i="2" s="1"/>
  <c r="K254" i="2"/>
  <c r="K255" i="2"/>
  <c r="K256" i="2"/>
  <c r="L256" i="2" s="1"/>
  <c r="K257" i="2"/>
  <c r="L257" i="2" s="1"/>
  <c r="K258" i="2"/>
  <c r="K259" i="2"/>
  <c r="K260" i="2"/>
  <c r="L260" i="2" s="1"/>
  <c r="K261" i="2"/>
  <c r="L261" i="2" s="1"/>
  <c r="K262" i="2"/>
  <c r="K263" i="2"/>
  <c r="K264" i="2"/>
  <c r="L264" i="2" s="1"/>
  <c r="K265" i="2"/>
  <c r="L265" i="2" s="1"/>
  <c r="K266" i="2"/>
  <c r="K267" i="2"/>
  <c r="K268" i="2"/>
  <c r="L268" i="2" s="1"/>
  <c r="K269" i="2"/>
  <c r="L269" i="2" s="1"/>
  <c r="K270" i="2"/>
  <c r="K271" i="2"/>
  <c r="K272" i="2"/>
  <c r="L272" i="2" s="1"/>
  <c r="K273" i="2"/>
  <c r="L273" i="2" s="1"/>
  <c r="K274" i="2"/>
  <c r="K275" i="2"/>
  <c r="K276" i="2"/>
  <c r="L276" i="2" s="1"/>
  <c r="K277" i="2"/>
  <c r="L277" i="2" s="1"/>
  <c r="K278" i="2"/>
  <c r="K279" i="2"/>
  <c r="K280" i="2"/>
  <c r="L280" i="2" s="1"/>
  <c r="K281" i="2"/>
  <c r="L281" i="2" s="1"/>
  <c r="K282" i="2"/>
  <c r="K283" i="2"/>
  <c r="K284" i="2"/>
  <c r="L284" i="2" s="1"/>
  <c r="K285" i="2"/>
  <c r="L285" i="2" s="1"/>
  <c r="K286" i="2"/>
  <c r="K287" i="2"/>
  <c r="K288" i="2"/>
  <c r="L288" i="2" s="1"/>
  <c r="K289" i="2"/>
  <c r="L289" i="2" s="1"/>
  <c r="K290" i="2"/>
  <c r="K291" i="2"/>
  <c r="K292" i="2"/>
  <c r="L292" i="2" s="1"/>
  <c r="K293" i="2"/>
  <c r="L293" i="2" s="1"/>
  <c r="K294" i="2"/>
  <c r="K295" i="2"/>
  <c r="K296" i="2"/>
  <c r="L296" i="2" s="1"/>
  <c r="K297" i="2"/>
  <c r="L297" i="2" s="1"/>
  <c r="K298" i="2"/>
  <c r="K299" i="2"/>
  <c r="K300" i="2"/>
  <c r="L300" i="2" s="1"/>
  <c r="K301" i="2"/>
  <c r="L301" i="2" s="1"/>
  <c r="K302" i="2"/>
  <c r="K303" i="2"/>
  <c r="K304" i="2"/>
  <c r="L304" i="2" s="1"/>
  <c r="K305" i="2"/>
  <c r="L305" i="2" s="1"/>
  <c r="K306" i="2"/>
  <c r="K307" i="2"/>
  <c r="K308" i="2"/>
  <c r="L308" i="2" s="1"/>
  <c r="K309" i="2"/>
  <c r="L309" i="2" s="1"/>
  <c r="K310" i="2"/>
  <c r="K311" i="2"/>
  <c r="K312" i="2"/>
  <c r="L312" i="2" s="1"/>
  <c r="K313" i="2"/>
  <c r="L313" i="2" s="1"/>
  <c r="K314" i="2"/>
  <c r="K315" i="2"/>
  <c r="K316" i="2"/>
  <c r="L316" i="2" s="1"/>
  <c r="K317" i="2"/>
  <c r="L317" i="2" s="1"/>
  <c r="K318" i="2"/>
  <c r="K319" i="2"/>
  <c r="K320" i="2"/>
  <c r="K321" i="2"/>
  <c r="L321" i="2" s="1"/>
  <c r="K322" i="2"/>
  <c r="K323" i="2"/>
  <c r="K324" i="2"/>
  <c r="L324" i="2" s="1"/>
  <c r="K325" i="2"/>
  <c r="L325" i="2" s="1"/>
  <c r="K326" i="2"/>
  <c r="K327" i="2"/>
  <c r="K328" i="2"/>
  <c r="L328" i="2" s="1"/>
  <c r="K329" i="2"/>
  <c r="L329" i="2" s="1"/>
  <c r="K330" i="2"/>
  <c r="K331" i="2"/>
  <c r="K332" i="2"/>
  <c r="L332" i="2" s="1"/>
  <c r="K333" i="2"/>
  <c r="L333" i="2" s="1"/>
  <c r="K334" i="2"/>
  <c r="K335" i="2"/>
  <c r="K336" i="2"/>
  <c r="L336" i="2" s="1"/>
  <c r="K337" i="2"/>
  <c r="L337" i="2" s="1"/>
  <c r="K338" i="2"/>
  <c r="K339" i="2"/>
  <c r="K340" i="2"/>
  <c r="K341" i="2"/>
  <c r="L341" i="2" s="1"/>
  <c r="K342" i="2"/>
  <c r="K343" i="2"/>
  <c r="K344" i="2"/>
  <c r="L344" i="2" s="1"/>
  <c r="K345" i="2"/>
  <c r="L345" i="2" s="1"/>
  <c r="K346" i="2"/>
  <c r="K347" i="2"/>
  <c r="K348" i="2"/>
  <c r="L348" i="2" s="1"/>
  <c r="K349" i="2"/>
  <c r="L349" i="2" s="1"/>
  <c r="K350" i="2"/>
  <c r="K351" i="2"/>
  <c r="K352" i="2"/>
  <c r="L352" i="2" s="1"/>
  <c r="K353" i="2"/>
  <c r="L353" i="2" s="1"/>
  <c r="K354" i="2"/>
  <c r="K355" i="2"/>
  <c r="K356" i="2"/>
  <c r="L356" i="2" s="1"/>
  <c r="K357" i="2"/>
  <c r="L357" i="2" s="1"/>
  <c r="K358" i="2"/>
  <c r="K359" i="2"/>
  <c r="K360" i="2"/>
  <c r="L360" i="2" s="1"/>
  <c r="K361" i="2"/>
  <c r="L361" i="2" s="1"/>
  <c r="K362" i="2"/>
  <c r="K363" i="2"/>
  <c r="K364" i="2"/>
  <c r="L364" i="2" s="1"/>
  <c r="K365" i="2"/>
  <c r="L365" i="2" s="1"/>
  <c r="K366" i="2"/>
  <c r="K367" i="2"/>
  <c r="K368" i="2"/>
  <c r="K369" i="2"/>
  <c r="L369" i="2" s="1"/>
  <c r="K370" i="2"/>
  <c r="K371" i="2"/>
  <c r="K372" i="2"/>
  <c r="L372" i="2" s="1"/>
  <c r="K373" i="2"/>
  <c r="L373" i="2" s="1"/>
  <c r="K374" i="2"/>
  <c r="K375" i="2"/>
  <c r="K376" i="2"/>
  <c r="K377" i="2"/>
  <c r="L377" i="2" s="1"/>
  <c r="K378" i="2"/>
  <c r="K379" i="2"/>
  <c r="K380" i="2"/>
  <c r="L380" i="2" s="1"/>
  <c r="K381" i="2"/>
  <c r="L381" i="2" s="1"/>
  <c r="K382" i="2"/>
  <c r="K383" i="2"/>
  <c r="K384" i="2"/>
  <c r="K385" i="2"/>
  <c r="L385" i="2" s="1"/>
  <c r="K386" i="2"/>
  <c r="K387" i="2"/>
  <c r="K388" i="2"/>
  <c r="L388" i="2" s="1"/>
  <c r="K389" i="2"/>
  <c r="L389" i="2" s="1"/>
  <c r="K390" i="2"/>
  <c r="K391" i="2"/>
  <c r="K392" i="2"/>
  <c r="L392" i="2" s="1"/>
  <c r="K393" i="2"/>
  <c r="L393" i="2" s="1"/>
  <c r="K394" i="2"/>
  <c r="K395" i="2"/>
  <c r="K396" i="2"/>
  <c r="L396" i="2" s="1"/>
  <c r="K397" i="2"/>
  <c r="L397" i="2" s="1"/>
  <c r="K398" i="2"/>
  <c r="K399" i="2"/>
  <c r="K400" i="2"/>
  <c r="L400" i="2" s="1"/>
  <c r="K401" i="2"/>
  <c r="L401" i="2" s="1"/>
  <c r="K402" i="2"/>
  <c r="K403" i="2"/>
  <c r="K404" i="2"/>
  <c r="L404" i="2" s="1"/>
  <c r="K405" i="2"/>
  <c r="L405" i="2" s="1"/>
  <c r="K406" i="2"/>
  <c r="K407" i="2"/>
  <c r="K408" i="2"/>
  <c r="L408" i="2" s="1"/>
  <c r="K409" i="2"/>
  <c r="K410" i="2"/>
  <c r="K411" i="2"/>
  <c r="K412" i="2"/>
  <c r="L412" i="2" s="1"/>
  <c r="K413" i="2"/>
  <c r="L413" i="2" s="1"/>
  <c r="K414" i="2"/>
  <c r="K415" i="2"/>
  <c r="K416" i="2"/>
  <c r="K417" i="2"/>
  <c r="L417" i="2" s="1"/>
  <c r="K418" i="2"/>
  <c r="K419" i="2"/>
  <c r="K420" i="2"/>
  <c r="L420" i="2" s="1"/>
  <c r="K421" i="2"/>
  <c r="L421" i="2" s="1"/>
  <c r="K422" i="2"/>
  <c r="K423" i="2"/>
  <c r="K424" i="2"/>
  <c r="K425" i="2"/>
  <c r="L425" i="2" s="1"/>
  <c r="K426" i="2"/>
  <c r="K427" i="2"/>
  <c r="K428" i="2"/>
  <c r="L428" i="2" s="1"/>
  <c r="K429" i="2"/>
  <c r="L429" i="2" s="1"/>
  <c r="K430" i="2"/>
  <c r="K431" i="2"/>
  <c r="K432" i="2"/>
  <c r="K433" i="2"/>
  <c r="L433" i="2" s="1"/>
  <c r="K434" i="2"/>
  <c r="K435" i="2"/>
  <c r="K436" i="2"/>
  <c r="L436" i="2" s="1"/>
  <c r="K437" i="2"/>
  <c r="L437" i="2" s="1"/>
  <c r="K438" i="2"/>
  <c r="K439" i="2"/>
  <c r="K440" i="2"/>
  <c r="L440" i="2" s="1"/>
  <c r="K441" i="2"/>
  <c r="L441" i="2" s="1"/>
  <c r="K442" i="2"/>
  <c r="K443" i="2"/>
  <c r="K444" i="2"/>
  <c r="L444" i="2" s="1"/>
  <c r="K445" i="2"/>
  <c r="L445" i="2" s="1"/>
  <c r="K446" i="2"/>
  <c r="K447" i="2"/>
  <c r="K448" i="2"/>
  <c r="L448" i="2" s="1"/>
  <c r="K449" i="2"/>
  <c r="L449" i="2" s="1"/>
  <c r="K450" i="2"/>
  <c r="K451" i="2"/>
  <c r="K452" i="2"/>
  <c r="L452" i="2" s="1"/>
  <c r="K453" i="2"/>
  <c r="L453" i="2" s="1"/>
  <c r="K454" i="2"/>
  <c r="K455" i="2"/>
  <c r="K456" i="2"/>
  <c r="L456" i="2" s="1"/>
  <c r="K457" i="2"/>
  <c r="L457" i="2" s="1"/>
  <c r="K458" i="2"/>
  <c r="K459" i="2"/>
  <c r="K460" i="2"/>
  <c r="K461" i="2"/>
  <c r="L461" i="2" s="1"/>
  <c r="K462" i="2"/>
  <c r="K463" i="2"/>
  <c r="K464" i="2"/>
  <c r="L464" i="2" s="1"/>
  <c r="K465" i="2"/>
  <c r="L465" i="2" s="1"/>
  <c r="K466" i="2"/>
  <c r="K467" i="2"/>
  <c r="K468" i="2"/>
  <c r="L468" i="2" s="1"/>
  <c r="K469" i="2"/>
  <c r="L469" i="2" s="1"/>
  <c r="K470" i="2"/>
  <c r="K471" i="2"/>
  <c r="K472" i="2"/>
  <c r="L472" i="2" s="1"/>
  <c r="K473" i="2"/>
  <c r="L473" i="2" s="1"/>
  <c r="K474" i="2"/>
  <c r="K475" i="2"/>
  <c r="K476" i="2"/>
  <c r="L476" i="2" s="1"/>
  <c r="K477" i="2"/>
  <c r="L477" i="2" s="1"/>
  <c r="K478" i="2"/>
  <c r="K479" i="2"/>
  <c r="K480" i="2"/>
  <c r="K481" i="2"/>
  <c r="L481" i="2" s="1"/>
  <c r="K482" i="2"/>
  <c r="K483" i="2"/>
  <c r="K484" i="2"/>
  <c r="L484" i="2" s="1"/>
  <c r="K485" i="2"/>
  <c r="L485" i="2" s="1"/>
  <c r="K486" i="2"/>
  <c r="K487" i="2"/>
  <c r="K488" i="2"/>
  <c r="L488" i="2" s="1"/>
  <c r="K489" i="2"/>
  <c r="L489" i="2" s="1"/>
  <c r="K490" i="2"/>
  <c r="K491" i="2"/>
  <c r="K492" i="2"/>
  <c r="L492" i="2" s="1"/>
  <c r="K493" i="2"/>
  <c r="L493" i="2" s="1"/>
  <c r="K494" i="2"/>
  <c r="K495" i="2"/>
  <c r="K496" i="2"/>
  <c r="L496" i="2" s="1"/>
  <c r="K497" i="2"/>
  <c r="L497" i="2" s="1"/>
  <c r="K498" i="2"/>
  <c r="K499" i="2"/>
  <c r="K500" i="2"/>
  <c r="K501" i="2"/>
  <c r="L501" i="2" s="1"/>
  <c r="K502" i="2"/>
  <c r="K503" i="2"/>
  <c r="K504" i="2"/>
  <c r="L504" i="2" s="1"/>
  <c r="K505" i="2"/>
  <c r="L505" i="2" s="1"/>
  <c r="K506" i="2"/>
  <c r="K507" i="2"/>
  <c r="K508" i="2"/>
  <c r="K509" i="2"/>
  <c r="L509" i="2" s="1"/>
  <c r="K510" i="2"/>
  <c r="K511" i="2"/>
  <c r="K512" i="2"/>
  <c r="L512" i="2" s="1"/>
  <c r="K513" i="2"/>
  <c r="L513" i="2" s="1"/>
  <c r="K514" i="2"/>
  <c r="K515" i="2"/>
  <c r="K516" i="2"/>
  <c r="L516" i="2" s="1"/>
  <c r="K517" i="2"/>
  <c r="L517" i="2" s="1"/>
  <c r="K518" i="2"/>
  <c r="K519" i="2"/>
  <c r="K520" i="2"/>
  <c r="L520" i="2" s="1"/>
  <c r="K521" i="2"/>
  <c r="L521" i="2" s="1"/>
  <c r="K522" i="2"/>
  <c r="K523" i="2"/>
  <c r="K524" i="2"/>
  <c r="L524" i="2" s="1"/>
  <c r="K525" i="2"/>
  <c r="L525" i="2" s="1"/>
  <c r="K526" i="2"/>
  <c r="K527" i="2"/>
  <c r="K528" i="2"/>
  <c r="L528" i="2" s="1"/>
  <c r="K529" i="2"/>
  <c r="L529" i="2" s="1"/>
  <c r="K530" i="2"/>
  <c r="K531" i="2"/>
  <c r="K532" i="2"/>
  <c r="L532" i="2" s="1"/>
  <c r="K533" i="2"/>
  <c r="L533" i="2" s="1"/>
  <c r="K534" i="2"/>
  <c r="K535" i="2"/>
  <c r="K536" i="2"/>
  <c r="L536" i="2" s="1"/>
  <c r="K537" i="2"/>
  <c r="L537" i="2" s="1"/>
  <c r="K538" i="2"/>
  <c r="K539" i="2"/>
  <c r="K540" i="2"/>
  <c r="L540" i="2" s="1"/>
  <c r="K541" i="2"/>
  <c r="L541" i="2" s="1"/>
  <c r="K542" i="2"/>
  <c r="K543" i="2"/>
  <c r="K544" i="2"/>
  <c r="K545" i="2"/>
  <c r="L545" i="2" s="1"/>
  <c r="K546" i="2"/>
  <c r="K547" i="2"/>
  <c r="K548" i="2"/>
  <c r="L548" i="2" s="1"/>
  <c r="K549" i="2"/>
  <c r="L549" i="2" s="1"/>
  <c r="K550" i="2"/>
  <c r="K551" i="2"/>
  <c r="K552" i="2"/>
  <c r="K553" i="2"/>
  <c r="L553" i="2" s="1"/>
  <c r="K554" i="2"/>
  <c r="K555" i="2"/>
  <c r="K556" i="2"/>
  <c r="L556" i="2" s="1"/>
  <c r="K557" i="2"/>
  <c r="L557" i="2" s="1"/>
  <c r="K558" i="2"/>
  <c r="K559" i="2"/>
  <c r="K560" i="2"/>
  <c r="L560" i="2" s="1"/>
  <c r="K561" i="2"/>
  <c r="L561" i="2" s="1"/>
  <c r="K562" i="2"/>
  <c r="K563" i="2"/>
  <c r="K564" i="2"/>
  <c r="L564" i="2" s="1"/>
  <c r="K565" i="2"/>
  <c r="L565" i="2" s="1"/>
  <c r="K566" i="2"/>
  <c r="K567" i="2"/>
  <c r="K568" i="2"/>
  <c r="L568" i="2" s="1"/>
  <c r="K569" i="2"/>
  <c r="L569" i="2" s="1"/>
  <c r="K570" i="2"/>
  <c r="K571" i="2"/>
  <c r="K572" i="2"/>
  <c r="L572" i="2" s="1"/>
  <c r="K573" i="2"/>
  <c r="L573" i="2" s="1"/>
  <c r="K574" i="2"/>
  <c r="K575" i="2"/>
  <c r="K576" i="2"/>
  <c r="L576" i="2" s="1"/>
  <c r="K577" i="2"/>
  <c r="L577" i="2" s="1"/>
  <c r="K578" i="2"/>
  <c r="K579" i="2"/>
  <c r="K580" i="2"/>
  <c r="L580" i="2" s="1"/>
  <c r="K581" i="2"/>
  <c r="L581" i="2" s="1"/>
  <c r="K582" i="2"/>
  <c r="K583" i="2"/>
  <c r="K584" i="2"/>
  <c r="L584" i="2" s="1"/>
  <c r="K585" i="2"/>
  <c r="L585" i="2" s="1"/>
  <c r="K586" i="2"/>
  <c r="K587" i="2"/>
  <c r="K588" i="2"/>
  <c r="K589" i="2"/>
  <c r="L589" i="2" s="1"/>
  <c r="K590" i="2"/>
  <c r="K591" i="2"/>
  <c r="K592" i="2"/>
  <c r="L592" i="2" s="1"/>
  <c r="K593" i="2"/>
  <c r="L593" i="2" s="1"/>
  <c r="K594" i="2"/>
  <c r="K595" i="2"/>
  <c r="K596" i="2"/>
  <c r="L596" i="2" s="1"/>
  <c r="K597" i="2"/>
  <c r="L597" i="2" s="1"/>
  <c r="K598" i="2"/>
  <c r="K599" i="2"/>
  <c r="K600" i="2"/>
  <c r="L600" i="2" s="1"/>
  <c r="K601" i="2"/>
  <c r="L601" i="2" s="1"/>
  <c r="K602" i="2"/>
  <c r="K603" i="2"/>
  <c r="K604" i="2"/>
  <c r="L604" i="2" s="1"/>
  <c r="K605" i="2"/>
  <c r="L605" i="2" s="1"/>
  <c r="K606" i="2"/>
  <c r="K607" i="2"/>
  <c r="K608" i="2"/>
  <c r="L608" i="2" s="1"/>
  <c r="K609" i="2"/>
  <c r="L609" i="2" s="1"/>
  <c r="K610" i="2"/>
  <c r="K611" i="2"/>
  <c r="K612" i="2"/>
  <c r="L612" i="2" s="1"/>
  <c r="K613" i="2"/>
  <c r="L613" i="2" s="1"/>
  <c r="K614" i="2"/>
  <c r="K615" i="2"/>
  <c r="K616" i="2"/>
  <c r="L616" i="2" s="1"/>
  <c r="K617" i="2"/>
  <c r="L617" i="2" s="1"/>
  <c r="K618" i="2"/>
  <c r="K619" i="2"/>
  <c r="K620" i="2"/>
  <c r="L620" i="2" s="1"/>
  <c r="K621" i="2"/>
  <c r="L621" i="2" s="1"/>
  <c r="K622" i="2"/>
  <c r="K623" i="2"/>
  <c r="K624" i="2"/>
  <c r="L624" i="2" s="1"/>
  <c r="K625" i="2"/>
  <c r="L625" i="2" s="1"/>
  <c r="K626" i="2"/>
  <c r="K627" i="2"/>
  <c r="K628" i="2"/>
  <c r="L628" i="2" s="1"/>
  <c r="K629" i="2"/>
  <c r="L629" i="2" s="1"/>
  <c r="K630" i="2"/>
  <c r="K631" i="2"/>
  <c r="K632" i="2"/>
  <c r="L632" i="2" s="1"/>
  <c r="K633" i="2"/>
  <c r="L633" i="2" s="1"/>
  <c r="K634" i="2"/>
  <c r="K635" i="2"/>
  <c r="K636" i="2"/>
  <c r="L636" i="2" s="1"/>
  <c r="K637" i="2"/>
  <c r="L637" i="2" s="1"/>
  <c r="K638" i="2"/>
  <c r="K639" i="2"/>
  <c r="K640" i="2"/>
  <c r="L640" i="2" s="1"/>
  <c r="K641" i="2"/>
  <c r="L641" i="2" s="1"/>
  <c r="K642" i="2"/>
  <c r="K643" i="2"/>
  <c r="K644" i="2"/>
  <c r="L644" i="2" s="1"/>
  <c r="K645" i="2"/>
  <c r="L645" i="2" s="1"/>
  <c r="K646" i="2"/>
  <c r="K647" i="2"/>
  <c r="K648" i="2"/>
  <c r="K649" i="2"/>
  <c r="L649" i="2" s="1"/>
  <c r="K650" i="2"/>
  <c r="K651" i="2"/>
  <c r="K652" i="2"/>
  <c r="L652" i="2" s="1"/>
  <c r="K653" i="2"/>
  <c r="L653" i="2" s="1"/>
  <c r="K654" i="2"/>
  <c r="K655" i="2"/>
  <c r="K656" i="2"/>
  <c r="L656" i="2" s="1"/>
  <c r="K657" i="2"/>
  <c r="L657" i="2" s="1"/>
  <c r="K658" i="2"/>
  <c r="K659" i="2"/>
  <c r="K660" i="2"/>
  <c r="L660" i="2" s="1"/>
  <c r="K661" i="2"/>
  <c r="L661" i="2" s="1"/>
  <c r="K662" i="2"/>
  <c r="K663" i="2"/>
  <c r="K664" i="2"/>
  <c r="L664" i="2" s="1"/>
  <c r="K665" i="2"/>
  <c r="L665" i="2" s="1"/>
  <c r="K666" i="2"/>
  <c r="K667" i="2"/>
  <c r="K668" i="2"/>
  <c r="L668" i="2" s="1"/>
  <c r="K669" i="2"/>
  <c r="L669" i="2" s="1"/>
  <c r="K670" i="2"/>
  <c r="K671" i="2"/>
  <c r="K672" i="2"/>
  <c r="L672" i="2" s="1"/>
  <c r="K673" i="2"/>
  <c r="L673" i="2" s="1"/>
  <c r="K674" i="2"/>
  <c r="K675" i="2"/>
  <c r="K676" i="2"/>
  <c r="L676" i="2" s="1"/>
  <c r="K677" i="2"/>
  <c r="L677" i="2" s="1"/>
  <c r="K678" i="2"/>
  <c r="K679" i="2"/>
  <c r="K680" i="2"/>
  <c r="L680" i="2" s="1"/>
  <c r="K681" i="2"/>
  <c r="L681" i="2" s="1"/>
  <c r="K682" i="2"/>
  <c r="K683" i="2"/>
  <c r="K684" i="2"/>
  <c r="L684" i="2" s="1"/>
  <c r="K685" i="2"/>
  <c r="L685" i="2" s="1"/>
  <c r="K686" i="2"/>
  <c r="K687" i="2"/>
  <c r="K688" i="2"/>
  <c r="K689" i="2"/>
  <c r="L689" i="2" s="1"/>
  <c r="K690" i="2"/>
  <c r="K691" i="2"/>
  <c r="K692" i="2"/>
  <c r="L692" i="2" s="1"/>
  <c r="K693" i="2"/>
  <c r="L693" i="2" s="1"/>
  <c r="K694" i="2"/>
  <c r="K695" i="2"/>
  <c r="K696" i="2"/>
  <c r="L696" i="2" s="1"/>
  <c r="K697" i="2"/>
  <c r="L697" i="2" s="1"/>
  <c r="K698" i="2"/>
  <c r="K699" i="2"/>
  <c r="K700" i="2"/>
  <c r="L700" i="2" s="1"/>
  <c r="K701" i="2"/>
  <c r="L701" i="2" s="1"/>
  <c r="K702" i="2"/>
  <c r="K703" i="2"/>
  <c r="K704" i="2"/>
  <c r="L704" i="2" s="1"/>
  <c r="K705" i="2"/>
  <c r="L705" i="2" s="1"/>
  <c r="K706" i="2"/>
  <c r="K707" i="2"/>
  <c r="K708" i="2"/>
  <c r="L708" i="2" s="1"/>
  <c r="K709" i="2"/>
  <c r="L709" i="2" s="1"/>
  <c r="K710" i="2"/>
  <c r="K711" i="2"/>
  <c r="K712" i="2"/>
  <c r="L712" i="2" s="1"/>
  <c r="K713" i="2"/>
  <c r="L713" i="2" s="1"/>
  <c r="K714" i="2"/>
  <c r="K715" i="2"/>
  <c r="K716" i="2"/>
  <c r="K717" i="2"/>
  <c r="L717" i="2" s="1"/>
  <c r="K718" i="2"/>
  <c r="K719" i="2"/>
  <c r="K720" i="2"/>
  <c r="L720" i="2" s="1"/>
  <c r="K721" i="2"/>
  <c r="L721" i="2" s="1"/>
  <c r="K722" i="2"/>
  <c r="K723" i="2"/>
  <c r="K724" i="2"/>
  <c r="L724" i="2" s="1"/>
  <c r="K725" i="2"/>
  <c r="L725" i="2" s="1"/>
  <c r="K726" i="2"/>
  <c r="K727" i="2"/>
  <c r="K728" i="2"/>
  <c r="L728" i="2" s="1"/>
  <c r="K729" i="2"/>
  <c r="L729" i="2" s="1"/>
  <c r="K730" i="2"/>
  <c r="K731" i="2"/>
  <c r="K732" i="2"/>
  <c r="L732" i="2" s="1"/>
  <c r="K733" i="2"/>
  <c r="L733" i="2" s="1"/>
  <c r="K734" i="2"/>
  <c r="K735" i="2"/>
  <c r="K736" i="2"/>
  <c r="L736" i="2" s="1"/>
  <c r="K737" i="2"/>
  <c r="L737" i="2" s="1"/>
  <c r="K738" i="2"/>
  <c r="K739" i="2"/>
  <c r="K740" i="2"/>
  <c r="K741" i="2"/>
  <c r="L741" i="2" s="1"/>
  <c r="K742" i="2"/>
  <c r="K743" i="2"/>
  <c r="K744" i="2"/>
  <c r="L744" i="2" s="1"/>
  <c r="K745" i="2"/>
  <c r="L745" i="2" s="1"/>
  <c r="K746" i="2"/>
  <c r="K747" i="2"/>
  <c r="K748" i="2"/>
  <c r="L748" i="2" s="1"/>
  <c r="K749" i="2"/>
  <c r="L749" i="2" s="1"/>
  <c r="K750" i="2"/>
  <c r="K751" i="2"/>
  <c r="K752" i="2"/>
  <c r="L752" i="2" s="1"/>
  <c r="K753" i="2"/>
  <c r="L753" i="2" s="1"/>
  <c r="K754" i="2"/>
  <c r="K755" i="2"/>
  <c r="K756" i="2"/>
  <c r="K757" i="2"/>
  <c r="L757" i="2" s="1"/>
  <c r="K758" i="2"/>
  <c r="K759" i="2"/>
  <c r="K760" i="2"/>
  <c r="K761" i="2"/>
  <c r="L761" i="2" s="1"/>
  <c r="K762" i="2"/>
  <c r="K763" i="2"/>
  <c r="K764" i="2"/>
  <c r="L764" i="2" s="1"/>
  <c r="K765" i="2"/>
  <c r="L765" i="2" s="1"/>
  <c r="K766" i="2"/>
  <c r="K767" i="2"/>
  <c r="K768" i="2"/>
  <c r="L768" i="2" s="1"/>
  <c r="K769" i="2"/>
  <c r="L769" i="2" s="1"/>
  <c r="K770" i="2"/>
  <c r="K771" i="2"/>
  <c r="K772" i="2"/>
  <c r="L772" i="2" s="1"/>
  <c r="K773" i="2"/>
  <c r="L773" i="2" s="1"/>
  <c r="K774" i="2"/>
  <c r="K775" i="2"/>
  <c r="K776" i="2"/>
  <c r="K777" i="2"/>
  <c r="L777" i="2" s="1"/>
  <c r="K778" i="2"/>
  <c r="K779" i="2"/>
  <c r="K780" i="2"/>
  <c r="L780" i="2" s="1"/>
  <c r="K781" i="2"/>
  <c r="L781" i="2" s="1"/>
  <c r="K782" i="2"/>
  <c r="K783" i="2"/>
  <c r="K784" i="2"/>
  <c r="L784" i="2" s="1"/>
  <c r="K785" i="2"/>
  <c r="L785" i="2" s="1"/>
  <c r="K786" i="2"/>
  <c r="K787" i="2"/>
  <c r="K788" i="2"/>
  <c r="L788" i="2" s="1"/>
  <c r="K789" i="2"/>
  <c r="L789" i="2" s="1"/>
  <c r="K790" i="2"/>
  <c r="K791" i="2"/>
  <c r="K792" i="2"/>
  <c r="L792" i="2" s="1"/>
  <c r="K793" i="2"/>
  <c r="L793" i="2" s="1"/>
  <c r="K794" i="2"/>
  <c r="K795" i="2"/>
  <c r="K796" i="2"/>
  <c r="K797" i="2"/>
  <c r="L797" i="2" s="1"/>
  <c r="K798" i="2"/>
  <c r="K799" i="2"/>
  <c r="K800" i="2"/>
  <c r="L800" i="2" s="1"/>
  <c r="K801" i="2"/>
  <c r="L801" i="2" s="1"/>
  <c r="K802" i="2"/>
  <c r="K803" i="2"/>
  <c r="K804" i="2"/>
  <c r="L804" i="2" s="1"/>
  <c r="K805" i="2"/>
  <c r="L805" i="2" s="1"/>
  <c r="K806" i="2"/>
  <c r="K807" i="2"/>
  <c r="K808" i="2"/>
  <c r="L808" i="2" s="1"/>
  <c r="K809" i="2"/>
  <c r="L809" i="2" s="1"/>
  <c r="K810" i="2"/>
  <c r="K811" i="2"/>
  <c r="K812" i="2"/>
  <c r="L812" i="2" s="1"/>
  <c r="K813" i="2"/>
  <c r="L813" i="2" s="1"/>
  <c r="K814" i="2"/>
  <c r="K815" i="2"/>
  <c r="K816" i="2"/>
  <c r="L816" i="2" s="1"/>
  <c r="K817" i="2"/>
  <c r="L817" i="2" s="1"/>
  <c r="K818" i="2"/>
  <c r="K819" i="2"/>
  <c r="K820" i="2"/>
  <c r="L820" i="2" s="1"/>
  <c r="K821" i="2"/>
  <c r="L821" i="2" s="1"/>
  <c r="K822" i="2"/>
  <c r="K823" i="2"/>
  <c r="K824" i="2"/>
  <c r="K825" i="2"/>
  <c r="L825" i="2" s="1"/>
  <c r="K826" i="2"/>
  <c r="K827" i="2"/>
  <c r="K828" i="2"/>
  <c r="L828" i="2" s="1"/>
  <c r="K829" i="2"/>
  <c r="L829" i="2" s="1"/>
  <c r="K830" i="2"/>
  <c r="K831" i="2"/>
  <c r="K832" i="2"/>
  <c r="L832" i="2" s="1"/>
  <c r="K833" i="2"/>
  <c r="L833" i="2" s="1"/>
  <c r="K834" i="2"/>
  <c r="K835" i="2"/>
  <c r="K836" i="2"/>
  <c r="K837" i="2"/>
  <c r="L837" i="2" s="1"/>
  <c r="K838" i="2"/>
  <c r="K839" i="2"/>
  <c r="K840" i="2"/>
  <c r="L840" i="2" s="1"/>
  <c r="K841" i="2"/>
  <c r="L841" i="2" s="1"/>
  <c r="K842" i="2"/>
  <c r="K843" i="2"/>
  <c r="K844" i="2"/>
  <c r="L844" i="2" s="1"/>
  <c r="K845" i="2"/>
  <c r="L845" i="2" s="1"/>
  <c r="K846" i="2"/>
  <c r="K847" i="2"/>
  <c r="K848" i="2"/>
  <c r="L848" i="2" s="1"/>
  <c r="K849" i="2"/>
  <c r="L849" i="2" s="1"/>
  <c r="K850" i="2"/>
  <c r="K851" i="2"/>
  <c r="K852" i="2"/>
  <c r="L852" i="2" s="1"/>
  <c r="K853" i="2"/>
  <c r="L853" i="2" s="1"/>
  <c r="K854" i="2"/>
  <c r="K855" i="2"/>
  <c r="K856" i="2"/>
  <c r="L856" i="2" s="1"/>
  <c r="K857" i="2"/>
  <c r="L857" i="2" s="1"/>
  <c r="K858" i="2"/>
  <c r="K859" i="2"/>
  <c r="K860" i="2"/>
  <c r="K861" i="2"/>
  <c r="L861" i="2" s="1"/>
  <c r="K862" i="2"/>
  <c r="K863" i="2"/>
  <c r="K864" i="2"/>
  <c r="K865" i="2"/>
  <c r="L865" i="2" s="1"/>
  <c r="K866" i="2"/>
  <c r="K867" i="2"/>
  <c r="K868" i="2"/>
  <c r="L868" i="2" s="1"/>
  <c r="K869" i="2"/>
  <c r="L869" i="2" s="1"/>
  <c r="K870" i="2"/>
  <c r="K871" i="2"/>
  <c r="K872" i="2"/>
  <c r="K873" i="2"/>
  <c r="L873" i="2" s="1"/>
  <c r="K874" i="2"/>
  <c r="K875" i="2"/>
  <c r="K876" i="2"/>
  <c r="L876" i="2" s="1"/>
  <c r="K877" i="2"/>
  <c r="L877" i="2" s="1"/>
  <c r="K878" i="2"/>
  <c r="K879" i="2"/>
  <c r="K880" i="2"/>
  <c r="L880" i="2" s="1"/>
  <c r="K881" i="2"/>
  <c r="L881" i="2" s="1"/>
  <c r="K882" i="2"/>
  <c r="K883" i="2"/>
  <c r="K884" i="2"/>
  <c r="L884" i="2" s="1"/>
  <c r="K885" i="2"/>
  <c r="L885" i="2" s="1"/>
  <c r="K886" i="2"/>
  <c r="K887" i="2"/>
  <c r="K888" i="2"/>
  <c r="L888" i="2" s="1"/>
  <c r="K889" i="2"/>
  <c r="L889" i="2" s="1"/>
  <c r="K890" i="2"/>
  <c r="K891" i="2"/>
  <c r="K892" i="2"/>
  <c r="L892" i="2" s="1"/>
  <c r="K893" i="2"/>
  <c r="L893" i="2" s="1"/>
  <c r="K894" i="2"/>
  <c r="K895" i="2"/>
  <c r="K896" i="2"/>
  <c r="L896" i="2" s="1"/>
  <c r="K897" i="2"/>
  <c r="L897" i="2" s="1"/>
  <c r="K898" i="2"/>
  <c r="K899" i="2"/>
  <c r="K900" i="2"/>
  <c r="L900" i="2" s="1"/>
  <c r="K901" i="2"/>
  <c r="L901" i="2" s="1"/>
  <c r="K902" i="2"/>
  <c r="K903" i="2"/>
  <c r="K904" i="2"/>
  <c r="L904" i="2" s="1"/>
  <c r="K905" i="2"/>
  <c r="L905" i="2" s="1"/>
  <c r="K906" i="2"/>
  <c r="K907" i="2"/>
  <c r="K908" i="2"/>
  <c r="K909" i="2"/>
  <c r="L909" i="2" s="1"/>
  <c r="K910" i="2"/>
  <c r="K911" i="2"/>
  <c r="K912" i="2"/>
  <c r="L912" i="2" s="1"/>
  <c r="K913" i="2"/>
  <c r="L913" i="2" s="1"/>
  <c r="K914" i="2"/>
  <c r="K915" i="2"/>
  <c r="K916" i="2"/>
  <c r="L916" i="2" s="1"/>
  <c r="K917" i="2"/>
  <c r="L917" i="2" s="1"/>
  <c r="K918" i="2"/>
  <c r="K919" i="2"/>
  <c r="K920" i="2"/>
  <c r="K921" i="2"/>
  <c r="L921" i="2" s="1"/>
  <c r="K922" i="2"/>
  <c r="K923" i="2"/>
  <c r="K924" i="2"/>
  <c r="L924" i="2" s="1"/>
  <c r="K925" i="2"/>
  <c r="L925" i="2" s="1"/>
  <c r="K926" i="2"/>
  <c r="K927" i="2"/>
  <c r="K928" i="2"/>
  <c r="L928" i="2" s="1"/>
  <c r="K929" i="2"/>
  <c r="L929" i="2" s="1"/>
  <c r="K930" i="2"/>
  <c r="K931" i="2"/>
  <c r="K932" i="2"/>
  <c r="L932" i="2" s="1"/>
  <c r="K933" i="2"/>
  <c r="L933" i="2" s="1"/>
  <c r="K934" i="2"/>
  <c r="K935" i="2"/>
  <c r="K936" i="2"/>
  <c r="L936" i="2" s="1"/>
  <c r="K937" i="2"/>
  <c r="L937" i="2" s="1"/>
  <c r="K938" i="2"/>
  <c r="K939" i="2"/>
  <c r="K940" i="2"/>
  <c r="L940" i="2" s="1"/>
  <c r="K941" i="2"/>
  <c r="L941" i="2" s="1"/>
  <c r="K942" i="2"/>
  <c r="K943" i="2"/>
  <c r="K944" i="2"/>
  <c r="K945" i="2"/>
  <c r="L945" i="2" s="1"/>
  <c r="K946" i="2"/>
  <c r="K947" i="2"/>
  <c r="K948" i="2"/>
  <c r="L948" i="2" s="1"/>
  <c r="K949" i="2"/>
  <c r="L949" i="2" s="1"/>
  <c r="K950" i="2"/>
  <c r="K951" i="2"/>
  <c r="K952" i="2"/>
  <c r="K953" i="2"/>
  <c r="L953" i="2" s="1"/>
  <c r="K954" i="2"/>
  <c r="K955" i="2"/>
  <c r="K956" i="2"/>
  <c r="K957" i="2"/>
  <c r="L957" i="2" s="1"/>
  <c r="K958" i="2"/>
  <c r="K959" i="2"/>
  <c r="K960" i="2"/>
  <c r="K961" i="2"/>
  <c r="L961" i="2" s="1"/>
  <c r="K962" i="2"/>
  <c r="K963" i="2"/>
  <c r="K964" i="2"/>
  <c r="L964" i="2" s="1"/>
  <c r="K965" i="2"/>
  <c r="L965" i="2" s="1"/>
  <c r="K966" i="2"/>
  <c r="K967" i="2"/>
  <c r="K968" i="2"/>
  <c r="L968" i="2" s="1"/>
  <c r="K969" i="2"/>
  <c r="L969" i="2" s="1"/>
  <c r="K970" i="2"/>
  <c r="L970" i="2" s="1"/>
  <c r="K971" i="2"/>
  <c r="K972" i="2"/>
  <c r="L972" i="2" s="1"/>
  <c r="K973" i="2"/>
  <c r="L973" i="2" s="1"/>
  <c r="K974" i="2"/>
  <c r="L974" i="2" s="1"/>
  <c r="K975" i="2"/>
  <c r="K976" i="2"/>
  <c r="L976" i="2" s="1"/>
  <c r="K977" i="2"/>
  <c r="L977" i="2" s="1"/>
  <c r="K978" i="2"/>
  <c r="K979" i="2"/>
  <c r="K980" i="2"/>
  <c r="L980" i="2" s="1"/>
  <c r="K981" i="2"/>
  <c r="L981" i="2" s="1"/>
  <c r="K982" i="2"/>
  <c r="K983" i="2"/>
  <c r="K984" i="2"/>
  <c r="L984" i="2" s="1"/>
  <c r="K985" i="2"/>
  <c r="L985" i="2" s="1"/>
  <c r="K986" i="2"/>
  <c r="K987" i="2"/>
  <c r="K988" i="2"/>
  <c r="L988" i="2" s="1"/>
  <c r="K989" i="2"/>
  <c r="L989" i="2" s="1"/>
  <c r="K990" i="2"/>
  <c r="K991" i="2"/>
  <c r="K992" i="2"/>
  <c r="L992" i="2" s="1"/>
  <c r="K993" i="2"/>
  <c r="L993" i="2" s="1"/>
  <c r="K994" i="2"/>
  <c r="K995" i="2"/>
  <c r="K996" i="2"/>
  <c r="L996" i="2" s="1"/>
  <c r="K997" i="2"/>
  <c r="L997" i="2" s="1"/>
  <c r="K998" i="2"/>
  <c r="L998" i="2" s="1"/>
  <c r="K999" i="2"/>
  <c r="K1000" i="2"/>
  <c r="L1000" i="2" s="1"/>
  <c r="K1001" i="2"/>
  <c r="L1001" i="2" s="1"/>
  <c r="K1002" i="2"/>
  <c r="K1003" i="2"/>
  <c r="K1004" i="2"/>
  <c r="K1005" i="2"/>
  <c r="L1005" i="2" s="1"/>
  <c r="K1006" i="2"/>
  <c r="K1007" i="2"/>
  <c r="K1008" i="2"/>
  <c r="L1008" i="2" s="1"/>
  <c r="K1009" i="2"/>
  <c r="L1009" i="2" s="1"/>
  <c r="K1010" i="2"/>
  <c r="K1011" i="2"/>
  <c r="K1012" i="2"/>
  <c r="K1013" i="2"/>
  <c r="L1013" i="2" s="1"/>
  <c r="K1014" i="2"/>
  <c r="K1015" i="2"/>
  <c r="K1016" i="2"/>
  <c r="L1016" i="2" s="1"/>
  <c r="K1017" i="2"/>
  <c r="L1017" i="2" s="1"/>
  <c r="K1018" i="2"/>
  <c r="K1019" i="2"/>
  <c r="K1020" i="2"/>
  <c r="L1020" i="2" s="1"/>
  <c r="K1021" i="2"/>
  <c r="L1021" i="2" s="1"/>
  <c r="K1022" i="2"/>
  <c r="K1023" i="2"/>
  <c r="K1024" i="2"/>
  <c r="K1025" i="2"/>
  <c r="L1025" i="2" s="1"/>
  <c r="K1026" i="2"/>
  <c r="K1027" i="2"/>
  <c r="K1028" i="2"/>
  <c r="K1029" i="2"/>
  <c r="L1029" i="2" s="1"/>
  <c r="K1030" i="2"/>
  <c r="L1030" i="2" s="1"/>
  <c r="K1031" i="2"/>
  <c r="K1032" i="2"/>
  <c r="K1033" i="2"/>
  <c r="L1033" i="2" s="1"/>
  <c r="K1034" i="2"/>
  <c r="K1035" i="2"/>
  <c r="K1036" i="2"/>
  <c r="L1036" i="2" s="1"/>
  <c r="K1037" i="2"/>
  <c r="L1037" i="2" s="1"/>
  <c r="K1038" i="2"/>
  <c r="K1039" i="2"/>
  <c r="K1040" i="2"/>
  <c r="L1040" i="2" s="1"/>
  <c r="K1041" i="2"/>
  <c r="L1041" i="2" s="1"/>
  <c r="K1042" i="2"/>
  <c r="K1043" i="2"/>
  <c r="K1044" i="2"/>
  <c r="L1044" i="2" s="1"/>
  <c r="K1045" i="2"/>
  <c r="L1045" i="2" s="1"/>
  <c r="K1046" i="2"/>
  <c r="K1047" i="2"/>
  <c r="K1048" i="2"/>
  <c r="K1049" i="2"/>
  <c r="L1049" i="2" s="1"/>
  <c r="K1050" i="2"/>
  <c r="L1050" i="2" s="1"/>
  <c r="K1051" i="2"/>
  <c r="K1052" i="2"/>
  <c r="L1052" i="2" s="1"/>
  <c r="K1053" i="2"/>
  <c r="L1053" i="2" s="1"/>
  <c r="K1054" i="2"/>
  <c r="L1054" i="2" s="1"/>
  <c r="K1055" i="2"/>
  <c r="K1056" i="2"/>
  <c r="K1057" i="2"/>
  <c r="L1057" i="2" s="1"/>
  <c r="K1058" i="2"/>
  <c r="L1058" i="2" s="1"/>
  <c r="K1059" i="2"/>
  <c r="K1060" i="2"/>
  <c r="L1060" i="2" s="1"/>
  <c r="K1061" i="2"/>
  <c r="L1061" i="2" s="1"/>
  <c r="K1062" i="2"/>
  <c r="K1063" i="2"/>
  <c r="K1064" i="2"/>
  <c r="K1065" i="2"/>
  <c r="L1065" i="2" s="1"/>
  <c r="K1066" i="2"/>
  <c r="K1067" i="2"/>
  <c r="K1068" i="2"/>
  <c r="L1068" i="2" s="1"/>
  <c r="K1069" i="2"/>
  <c r="L1069" i="2" s="1"/>
  <c r="K1070" i="2"/>
  <c r="K1071" i="2"/>
  <c r="K1072" i="2"/>
  <c r="L1072" i="2" s="1"/>
  <c r="K1073" i="2"/>
  <c r="L1073" i="2" s="1"/>
  <c r="K1074" i="2"/>
  <c r="K1075" i="2"/>
  <c r="K1076" i="2"/>
  <c r="L1076" i="2" s="1"/>
  <c r="K1077" i="2"/>
  <c r="L1077" i="2" s="1"/>
  <c r="K1078" i="2"/>
  <c r="K1079" i="2"/>
  <c r="K1080" i="2"/>
  <c r="L1080" i="2" s="1"/>
  <c r="K1081" i="2"/>
  <c r="L1081" i="2" s="1"/>
  <c r="K1082" i="2"/>
  <c r="L1082" i="2" s="1"/>
  <c r="K1083" i="2"/>
  <c r="K1084" i="2"/>
  <c r="L1084" i="2" s="1"/>
  <c r="K1085" i="2"/>
  <c r="L1085" i="2" s="1"/>
  <c r="K1086" i="2"/>
  <c r="L1086" i="2" s="1"/>
  <c r="K1087" i="2"/>
  <c r="K1088" i="2"/>
  <c r="L1088" i="2" s="1"/>
  <c r="K1089" i="2"/>
  <c r="L1089" i="2" s="1"/>
  <c r="K1090" i="2"/>
  <c r="L1090" i="2" s="1"/>
  <c r="K1091" i="2"/>
  <c r="K1092" i="2"/>
  <c r="K1093" i="2"/>
  <c r="L1093" i="2" s="1"/>
  <c r="K1094" i="2"/>
  <c r="K1095" i="2"/>
  <c r="K1096" i="2"/>
  <c r="L1096" i="2" s="1"/>
  <c r="K1097" i="2"/>
  <c r="L1097" i="2" s="1"/>
  <c r="K1098" i="2"/>
  <c r="K1099" i="2"/>
  <c r="K1100" i="2"/>
  <c r="L1100" i="2" s="1"/>
  <c r="K1101" i="2"/>
  <c r="L1101" i="2" s="1"/>
  <c r="K1102" i="2"/>
  <c r="K1103" i="2"/>
  <c r="K1104" i="2"/>
  <c r="L1104" i="2" s="1"/>
  <c r="K1105" i="2"/>
  <c r="L1105" i="2" s="1"/>
  <c r="K1106" i="2"/>
  <c r="K1107" i="2"/>
  <c r="K1108" i="2"/>
  <c r="L1108" i="2" s="1"/>
  <c r="K1109" i="2"/>
  <c r="L1109" i="2" s="1"/>
  <c r="K1110" i="2"/>
  <c r="L1110" i="2" s="1"/>
  <c r="K1111" i="2"/>
  <c r="K1112" i="2"/>
  <c r="L1112" i="2" s="1"/>
  <c r="K1113" i="2"/>
  <c r="L1113" i="2" s="1"/>
  <c r="K1114" i="2"/>
  <c r="K1115" i="2"/>
  <c r="K1116" i="2"/>
  <c r="L1116" i="2" s="1"/>
  <c r="K1117" i="2"/>
  <c r="L1117" i="2" s="1"/>
  <c r="K1118" i="2"/>
  <c r="K1119" i="2"/>
  <c r="K1120" i="2"/>
  <c r="L1120" i="2" s="1"/>
  <c r="K1121" i="2"/>
  <c r="L1121" i="2" s="1"/>
  <c r="K1122" i="2"/>
  <c r="K1123" i="2"/>
  <c r="K1124" i="2"/>
  <c r="L1124" i="2" s="1"/>
  <c r="K1125" i="2"/>
  <c r="L1125" i="2" s="1"/>
  <c r="K1126" i="2"/>
  <c r="K1127" i="2"/>
  <c r="K1128" i="2"/>
  <c r="K1129" i="2"/>
  <c r="L1129" i="2" s="1"/>
  <c r="K1130" i="2"/>
  <c r="L1130" i="2" s="1"/>
  <c r="K1131" i="2"/>
  <c r="K1132" i="2"/>
  <c r="L1132" i="2" s="1"/>
  <c r="K1133" i="2"/>
  <c r="L1133" i="2" s="1"/>
  <c r="K1134" i="2"/>
  <c r="K1135" i="2"/>
  <c r="K1136" i="2"/>
  <c r="K1137" i="2"/>
  <c r="L1137" i="2" s="1"/>
  <c r="K1138" i="2"/>
  <c r="K1139" i="2"/>
  <c r="K1140" i="2"/>
  <c r="L1140" i="2" s="1"/>
  <c r="K1141" i="2"/>
  <c r="L1141" i="2" s="1"/>
  <c r="K1142" i="2"/>
  <c r="K1143" i="2"/>
  <c r="K1144" i="2"/>
  <c r="L1144" i="2" s="1"/>
  <c r="K1145" i="2"/>
  <c r="L1145" i="2" s="1"/>
  <c r="K1146" i="2"/>
  <c r="L1146" i="2" s="1"/>
  <c r="K1147" i="2"/>
  <c r="K1148" i="2"/>
  <c r="L1148" i="2" s="1"/>
  <c r="K1149" i="2"/>
  <c r="L1149" i="2" s="1"/>
  <c r="K1150" i="2"/>
  <c r="L1150" i="2" s="1"/>
  <c r="K1151" i="2"/>
  <c r="K1152" i="2"/>
  <c r="L1152" i="2" s="1"/>
  <c r="K1153" i="2"/>
  <c r="L1153" i="2" s="1"/>
  <c r="K1154" i="2"/>
  <c r="L1154" i="2" s="1"/>
  <c r="K1155" i="2"/>
  <c r="K1156" i="2"/>
  <c r="L1156" i="2" s="1"/>
  <c r="K1157" i="2"/>
  <c r="L1157" i="2" s="1"/>
  <c r="K1158" i="2"/>
  <c r="K1159" i="2"/>
  <c r="K1160" i="2"/>
  <c r="L1160" i="2" s="1"/>
  <c r="K1161" i="2"/>
  <c r="L1161" i="2" s="1"/>
  <c r="K1162" i="2"/>
  <c r="K1163" i="2"/>
  <c r="K1164" i="2"/>
  <c r="L1164" i="2" s="1"/>
  <c r="K1165" i="2"/>
  <c r="L1165" i="2" s="1"/>
  <c r="K1166" i="2"/>
  <c r="L1166" i="2" s="1"/>
  <c r="K1167" i="2"/>
  <c r="K1168" i="2"/>
  <c r="K1169" i="2"/>
  <c r="L1169" i="2" s="1"/>
  <c r="K1170" i="2"/>
  <c r="K1171" i="2"/>
  <c r="K1172" i="2"/>
  <c r="L1172" i="2" s="1"/>
  <c r="K1173" i="2"/>
  <c r="L1173" i="2" s="1"/>
  <c r="K1174" i="2"/>
  <c r="L1174" i="2" s="1"/>
  <c r="K1175" i="2"/>
  <c r="K1176" i="2"/>
  <c r="K1177" i="2"/>
  <c r="L1177" i="2" s="1"/>
  <c r="K1178" i="2"/>
  <c r="K1179" i="2"/>
  <c r="K1180" i="2"/>
  <c r="L1180" i="2" s="1"/>
  <c r="K1181" i="2"/>
  <c r="L1181" i="2" s="1"/>
  <c r="K1182" i="2"/>
  <c r="K1183" i="2"/>
  <c r="K1184" i="2"/>
  <c r="L1184" i="2" s="1"/>
  <c r="K1185" i="2"/>
  <c r="L1185" i="2" s="1"/>
  <c r="K1186" i="2"/>
  <c r="K1187" i="2"/>
  <c r="K1188" i="2"/>
  <c r="L1188" i="2" s="1"/>
  <c r="K1189" i="2"/>
  <c r="L1189" i="2" s="1"/>
  <c r="K1190" i="2"/>
  <c r="K1191" i="2"/>
  <c r="K1192" i="2"/>
  <c r="L1192" i="2" s="1"/>
  <c r="K1193" i="2"/>
  <c r="L1193" i="2" s="1"/>
  <c r="K1194" i="2"/>
  <c r="K1195" i="2"/>
  <c r="K1196" i="2"/>
  <c r="L1196" i="2" s="1"/>
  <c r="K1197" i="2"/>
  <c r="L1197" i="2" s="1"/>
  <c r="K1198" i="2"/>
  <c r="K1199" i="2"/>
  <c r="K1200" i="2"/>
  <c r="L1200" i="2" s="1"/>
  <c r="K1201" i="2"/>
  <c r="L1201" i="2" s="1"/>
  <c r="K1202" i="2"/>
  <c r="K1203" i="2"/>
  <c r="K1204" i="2"/>
  <c r="K1205" i="2"/>
  <c r="L1205" i="2" s="1"/>
  <c r="K1206" i="2"/>
  <c r="L1206" i="2" s="1"/>
  <c r="K1207" i="2"/>
  <c r="K1208" i="2"/>
  <c r="L1208" i="2" s="1"/>
  <c r="K1209" i="2"/>
  <c r="L1209" i="2" s="1"/>
  <c r="K1210" i="2"/>
  <c r="K1211" i="2"/>
  <c r="K1212" i="2"/>
  <c r="L1212" i="2" s="1"/>
  <c r="K1213" i="2"/>
  <c r="L1213" i="2" s="1"/>
  <c r="K1214" i="2"/>
  <c r="K1215" i="2"/>
  <c r="K1216" i="2"/>
  <c r="L1216" i="2" s="1"/>
  <c r="K1217" i="2"/>
  <c r="L1217" i="2" s="1"/>
  <c r="K1218" i="2"/>
  <c r="K1219" i="2"/>
  <c r="K1220" i="2"/>
  <c r="L1220" i="2" s="1"/>
  <c r="K1221" i="2"/>
  <c r="L1221" i="2" s="1"/>
  <c r="K1222" i="2"/>
  <c r="K1223" i="2"/>
  <c r="K1224" i="2"/>
  <c r="K1225" i="2"/>
  <c r="L1225" i="2" s="1"/>
  <c r="K1226" i="2"/>
  <c r="K1227" i="2"/>
  <c r="K1228" i="2"/>
  <c r="L1228" i="2" s="1"/>
  <c r="K1229" i="2"/>
  <c r="L1229" i="2" s="1"/>
  <c r="K1230" i="2"/>
  <c r="L1230" i="2" s="1"/>
  <c r="K1231" i="2"/>
  <c r="K1232" i="2"/>
  <c r="K1233" i="2"/>
  <c r="L1233" i="2" s="1"/>
  <c r="K1234" i="2"/>
  <c r="L1234" i="2" s="1"/>
  <c r="K1235" i="2"/>
  <c r="K1236" i="2"/>
  <c r="K1237" i="2"/>
  <c r="L1237" i="2" s="1"/>
  <c r="K1238" i="2"/>
  <c r="K1239" i="2"/>
  <c r="K1240" i="2"/>
  <c r="L1240" i="2" s="1"/>
  <c r="K1241" i="2"/>
  <c r="L1241" i="2" s="1"/>
  <c r="K1242" i="2"/>
  <c r="K1243" i="2"/>
  <c r="K1244" i="2"/>
  <c r="L1244" i="2" s="1"/>
  <c r="K1245" i="2"/>
  <c r="L1245" i="2" s="1"/>
  <c r="K1246" i="2"/>
  <c r="K1247" i="2"/>
  <c r="K1248" i="2"/>
  <c r="K1249" i="2"/>
  <c r="L1249" i="2" s="1"/>
  <c r="K1250" i="2"/>
  <c r="K1251" i="2"/>
  <c r="K1252" i="2"/>
  <c r="L1252" i="2" s="1"/>
  <c r="K1253" i="2"/>
  <c r="L1253" i="2" s="1"/>
  <c r="K1254" i="2"/>
  <c r="K1255" i="2"/>
  <c r="K1256" i="2"/>
  <c r="L1256" i="2" s="1"/>
  <c r="K1257" i="2"/>
  <c r="L1257" i="2" s="1"/>
  <c r="K1258" i="2"/>
  <c r="L1258" i="2" s="1"/>
  <c r="K1259" i="2"/>
  <c r="K1260" i="2"/>
  <c r="L1260" i="2" s="1"/>
  <c r="K1261" i="2"/>
  <c r="L1261" i="2" s="1"/>
  <c r="K1262" i="2"/>
  <c r="L1262" i="2" s="1"/>
  <c r="K1263" i="2"/>
  <c r="K1264" i="2"/>
  <c r="K1265" i="2"/>
  <c r="L1265" i="2" s="1"/>
  <c r="K1266" i="2"/>
  <c r="L1266" i="2" s="1"/>
  <c r="K1267" i="2"/>
  <c r="K1268" i="2"/>
  <c r="L1268" i="2" s="1"/>
  <c r="K1269" i="2"/>
  <c r="L1269" i="2" s="1"/>
  <c r="K1270" i="2"/>
  <c r="K1271" i="2"/>
  <c r="K1272" i="2"/>
  <c r="L1272" i="2" s="1"/>
  <c r="K1273" i="2"/>
  <c r="L1273" i="2" s="1"/>
  <c r="K1274" i="2"/>
  <c r="K1275" i="2"/>
  <c r="K1276" i="2"/>
  <c r="L1276" i="2" s="1"/>
  <c r="K1277" i="2"/>
  <c r="L1277" i="2" s="1"/>
  <c r="K1278" i="2"/>
  <c r="K1279" i="2"/>
  <c r="K1280" i="2"/>
  <c r="L1280" i="2" s="1"/>
  <c r="K1281" i="2"/>
  <c r="L1281" i="2" s="1"/>
  <c r="K1282" i="2"/>
  <c r="K1283" i="2"/>
  <c r="K1284" i="2"/>
  <c r="L1284" i="2" s="1"/>
  <c r="K1285" i="2"/>
  <c r="L1285" i="2" s="1"/>
  <c r="K1286" i="2"/>
  <c r="K1287" i="2"/>
  <c r="K1288" i="2"/>
  <c r="L1288" i="2" s="1"/>
  <c r="K1289" i="2"/>
  <c r="L1289" i="2" s="1"/>
  <c r="K1290" i="2"/>
  <c r="L1290" i="2" s="1"/>
  <c r="K1291" i="2"/>
  <c r="K1292" i="2"/>
  <c r="L1292" i="2" s="1"/>
  <c r="K1293" i="2"/>
  <c r="L1293" i="2" s="1"/>
  <c r="K1294" i="2"/>
  <c r="L1294" i="2" s="1"/>
  <c r="K1295" i="2"/>
  <c r="K1296" i="2"/>
  <c r="L1296" i="2" s="1"/>
  <c r="K1297" i="2"/>
  <c r="L1297" i="2" s="1"/>
  <c r="K1298" i="2"/>
  <c r="K1299" i="2"/>
  <c r="K1300" i="2"/>
  <c r="L1300" i="2" s="1"/>
  <c r="K1301" i="2"/>
  <c r="L1301" i="2" s="1"/>
  <c r="K1302" i="2"/>
  <c r="K1303" i="2"/>
  <c r="K1304" i="2"/>
  <c r="L1304" i="2" s="1"/>
  <c r="K1305" i="2"/>
  <c r="L1305" i="2" s="1"/>
  <c r="K1306" i="2"/>
  <c r="K1307" i="2"/>
  <c r="K1308" i="2"/>
  <c r="K1309" i="2"/>
  <c r="L1309" i="2" s="1"/>
  <c r="K1310" i="2"/>
  <c r="K1311" i="2"/>
  <c r="K1312" i="2"/>
  <c r="K1313" i="2"/>
  <c r="L1313" i="2" s="1"/>
  <c r="K1314" i="2"/>
  <c r="K1315" i="2"/>
  <c r="K1316" i="2"/>
  <c r="L1316" i="2" s="1"/>
  <c r="K1317" i="2"/>
  <c r="L1317" i="2" s="1"/>
  <c r="K1318" i="2"/>
  <c r="L1318" i="2" s="1"/>
  <c r="K1319" i="2"/>
  <c r="K1320" i="2"/>
  <c r="K1321" i="2"/>
  <c r="L1321" i="2" s="1"/>
  <c r="K1322" i="2"/>
  <c r="K1323" i="2"/>
  <c r="K1324" i="2"/>
  <c r="L1324" i="2" s="1"/>
  <c r="K1325" i="2"/>
  <c r="L1325" i="2" s="1"/>
  <c r="K1326" i="2"/>
  <c r="K1327" i="2"/>
  <c r="K1328" i="2"/>
  <c r="L1328" i="2" s="1"/>
  <c r="K1329" i="2"/>
  <c r="L1329" i="2" s="1"/>
  <c r="K1330" i="2"/>
  <c r="K1331" i="2"/>
  <c r="K1332" i="2"/>
  <c r="L1332" i="2" s="1"/>
  <c r="K1333" i="2"/>
  <c r="L1333" i="2" s="1"/>
  <c r="K1334" i="2"/>
  <c r="K1335" i="2"/>
  <c r="K1336" i="2"/>
  <c r="K1337" i="2"/>
  <c r="L1337" i="2" s="1"/>
  <c r="K1338" i="2"/>
  <c r="K1339" i="2"/>
  <c r="K1340" i="2"/>
  <c r="K1341" i="2"/>
  <c r="L1341" i="2" s="1"/>
  <c r="K1342" i="2"/>
  <c r="K1343" i="2"/>
  <c r="K1344" i="2"/>
  <c r="L1344" i="2" s="1"/>
  <c r="K1345" i="2"/>
  <c r="L1345" i="2" s="1"/>
  <c r="K1346" i="2"/>
  <c r="K1347" i="2"/>
  <c r="K1348" i="2"/>
  <c r="L1348" i="2" s="1"/>
  <c r="K1349" i="2"/>
  <c r="L1349" i="2" s="1"/>
  <c r="K1350" i="2"/>
  <c r="L1350" i="2" s="1"/>
  <c r="K1351" i="2"/>
  <c r="K1352" i="2"/>
  <c r="L1352" i="2" s="1"/>
  <c r="K1353" i="2"/>
  <c r="L1353" i="2" s="1"/>
  <c r="K1354" i="2"/>
  <c r="K1355" i="2"/>
  <c r="K1356" i="2"/>
  <c r="L1356" i="2" s="1"/>
  <c r="K1357" i="2"/>
  <c r="L1357" i="2" s="1"/>
  <c r="K1358" i="2"/>
  <c r="K1359" i="2"/>
  <c r="K1360" i="2"/>
  <c r="K1361" i="2"/>
  <c r="L1361" i="2" s="1"/>
  <c r="K1362" i="2"/>
  <c r="K1363" i="2"/>
  <c r="K1364" i="2"/>
  <c r="L1364" i="2" s="1"/>
  <c r="K1365" i="2"/>
  <c r="L1365" i="2" s="1"/>
  <c r="K1366" i="2"/>
  <c r="K1367" i="2"/>
  <c r="K1368" i="2"/>
  <c r="L1368" i="2" s="1"/>
  <c r="K1369" i="2"/>
  <c r="L1369" i="2" s="1"/>
  <c r="K1370" i="2"/>
  <c r="L1370" i="2" s="1"/>
  <c r="K1371" i="2"/>
  <c r="K1372" i="2"/>
  <c r="L1372" i="2" s="1"/>
  <c r="K1373" i="2"/>
  <c r="L1373" i="2" s="1"/>
  <c r="K1374" i="2"/>
  <c r="L1374" i="2" s="1"/>
  <c r="K1375" i="2"/>
  <c r="K1376" i="2"/>
  <c r="L1376" i="2" s="1"/>
  <c r="K1377" i="2"/>
  <c r="L1377" i="2" s="1"/>
  <c r="K1378" i="2"/>
  <c r="L1378" i="2" s="1"/>
  <c r="K1379" i="2"/>
  <c r="K1380" i="2"/>
  <c r="L1380" i="2" s="1"/>
  <c r="K1381" i="2"/>
  <c r="L1381" i="2" s="1"/>
  <c r="K1382" i="2"/>
  <c r="K1383" i="2"/>
  <c r="K1384" i="2"/>
  <c r="K1385" i="2"/>
  <c r="L1385" i="2" s="1"/>
  <c r="K1386" i="2"/>
  <c r="K1387" i="2"/>
  <c r="K1388" i="2"/>
  <c r="L1388" i="2" s="1"/>
  <c r="K1389" i="2"/>
  <c r="L1389" i="2" s="1"/>
  <c r="K1390" i="2"/>
  <c r="K1391" i="2"/>
  <c r="K1392" i="2"/>
  <c r="K1393" i="2"/>
  <c r="L1393" i="2" s="1"/>
  <c r="K1394" i="2"/>
  <c r="K1395" i="2"/>
  <c r="K1396" i="2"/>
  <c r="L1396" i="2" s="1"/>
  <c r="K1397" i="2"/>
  <c r="L1397" i="2" s="1"/>
  <c r="K1398" i="2"/>
  <c r="K1399" i="2"/>
  <c r="K1400" i="2"/>
  <c r="L1400" i="2" s="1"/>
  <c r="K1401" i="2"/>
  <c r="L1401" i="2" s="1"/>
  <c r="K1402" i="2"/>
  <c r="L1402" i="2" s="1"/>
  <c r="K1403" i="2"/>
  <c r="K1404" i="2"/>
  <c r="L1404" i="2" s="1"/>
  <c r="K1405" i="2"/>
  <c r="L1405" i="2" s="1"/>
  <c r="K1406" i="2"/>
  <c r="L1406" i="2" s="1"/>
  <c r="K1407" i="2"/>
  <c r="K1408" i="2"/>
  <c r="L1408" i="2" s="1"/>
  <c r="K1409" i="2"/>
  <c r="L1409" i="2" s="1"/>
  <c r="K1410" i="2"/>
  <c r="L1410" i="2" s="1"/>
  <c r="K1411" i="2"/>
  <c r="K1412" i="2"/>
  <c r="L1412" i="2" s="1"/>
  <c r="K1413" i="2"/>
  <c r="L1413" i="2" s="1"/>
  <c r="K1414" i="2"/>
  <c r="K1415" i="2"/>
  <c r="K1416" i="2"/>
  <c r="K1417" i="2"/>
  <c r="L1417" i="2" s="1"/>
  <c r="K1418" i="2"/>
  <c r="K1419" i="2"/>
  <c r="K1420" i="2"/>
  <c r="L1420" i="2" s="1"/>
  <c r="K1421" i="2"/>
  <c r="L1421" i="2" s="1"/>
  <c r="K1422" i="2"/>
  <c r="L1422" i="2" s="1"/>
  <c r="K1423" i="2"/>
  <c r="K1424" i="2"/>
  <c r="K1425" i="2"/>
  <c r="L1425" i="2" s="1"/>
  <c r="K1426" i="2"/>
  <c r="K1427" i="2"/>
  <c r="K1428" i="2"/>
  <c r="L1428" i="2" s="1"/>
  <c r="K1429" i="2"/>
  <c r="L1429" i="2" s="1"/>
  <c r="K1430" i="2"/>
  <c r="L1430" i="2" s="1"/>
  <c r="K1431" i="2"/>
  <c r="K1432" i="2"/>
  <c r="K1433" i="2"/>
  <c r="L1433" i="2" s="1"/>
  <c r="K1434" i="2"/>
  <c r="K1435" i="2"/>
  <c r="K1436" i="2"/>
  <c r="K1437" i="2"/>
  <c r="L1437" i="2" s="1"/>
  <c r="K1438" i="2"/>
  <c r="K1439" i="2"/>
  <c r="K1440" i="2"/>
  <c r="K1441" i="2"/>
  <c r="L1441" i="2" s="1"/>
  <c r="K1442" i="2"/>
  <c r="K1443" i="2"/>
  <c r="K1444" i="2"/>
  <c r="L1444" i="2" s="1"/>
  <c r="K1445" i="2"/>
  <c r="L1445" i="2" s="1"/>
  <c r="K1446" i="2"/>
  <c r="K1447" i="2"/>
  <c r="K1448" i="2"/>
  <c r="L1448" i="2" s="1"/>
  <c r="K1449" i="2"/>
  <c r="L1449" i="2" s="1"/>
  <c r="K1450" i="2"/>
  <c r="L1450" i="2" s="1"/>
  <c r="K1451" i="2"/>
  <c r="K1452" i="2"/>
  <c r="K1453" i="2"/>
  <c r="L1453" i="2" s="1"/>
  <c r="K1454" i="2"/>
  <c r="L1454" i="2" s="1"/>
  <c r="K1455" i="2"/>
  <c r="K1456" i="2"/>
  <c r="L1456" i="2" s="1"/>
  <c r="K1457" i="2"/>
  <c r="L1457" i="2" s="1"/>
  <c r="K1458" i="2"/>
  <c r="L1458" i="2" s="1"/>
  <c r="K1459" i="2"/>
  <c r="K1460" i="2"/>
  <c r="L1460" i="2" s="1"/>
  <c r="K1461" i="2"/>
  <c r="L1461" i="2" s="1"/>
  <c r="K1462" i="2"/>
  <c r="L1462" i="2" s="1"/>
  <c r="K1463" i="2"/>
  <c r="K1464" i="2"/>
  <c r="K1465" i="2"/>
  <c r="L1465" i="2" s="1"/>
  <c r="K1466" i="2"/>
  <c r="K1467" i="2"/>
  <c r="K1468" i="2"/>
  <c r="K1469" i="2"/>
  <c r="L1469" i="2" s="1"/>
  <c r="K1470" i="2"/>
  <c r="K1471" i="2"/>
  <c r="K1472" i="2"/>
  <c r="K1473" i="2"/>
  <c r="L1473" i="2" s="1"/>
  <c r="K1474" i="2"/>
  <c r="K1475" i="2"/>
  <c r="K1476" i="2"/>
  <c r="K1477" i="2"/>
  <c r="L1477" i="2" s="1"/>
  <c r="K1478" i="2"/>
  <c r="K1479" i="2"/>
  <c r="K1480" i="2"/>
  <c r="L1480" i="2" s="1"/>
  <c r="K1481" i="2"/>
  <c r="L1481" i="2" s="1"/>
  <c r="K1482" i="2"/>
  <c r="L1482" i="2" s="1"/>
  <c r="K1483" i="2"/>
  <c r="K1484" i="2"/>
  <c r="K1485" i="2"/>
  <c r="L1485" i="2" s="1"/>
  <c r="K1486" i="2"/>
  <c r="L1486" i="2" s="1"/>
  <c r="K1487" i="2"/>
  <c r="K1488" i="2"/>
  <c r="L1488" i="2" s="1"/>
  <c r="K1489" i="2"/>
  <c r="L1489" i="2" s="1"/>
  <c r="K1490" i="2"/>
  <c r="L1490" i="2" s="1"/>
  <c r="K1491" i="2"/>
  <c r="K1492" i="2"/>
  <c r="K1493" i="2"/>
  <c r="L1493" i="2" s="1"/>
  <c r="K1494" i="2"/>
  <c r="K1495" i="2"/>
  <c r="K1496" i="2"/>
  <c r="L1496" i="2" s="1"/>
  <c r="K1497" i="2"/>
  <c r="L1497" i="2" s="1"/>
  <c r="K1498" i="2"/>
  <c r="K1499" i="2"/>
  <c r="K1500" i="2"/>
  <c r="L1500" i="2" s="1"/>
  <c r="K1501" i="2"/>
  <c r="L1501" i="2" s="1"/>
  <c r="L2" i="2"/>
  <c r="L347" i="2"/>
  <c r="L351" i="2"/>
  <c r="L355" i="2"/>
  <c r="L363" i="2"/>
  <c r="L371" i="2"/>
  <c r="L379" i="2"/>
  <c r="L383" i="2"/>
  <c r="L387" i="2"/>
  <c r="L399" i="2"/>
  <c r="L411" i="2"/>
  <c r="L415" i="2"/>
  <c r="L419" i="2"/>
  <c r="L427" i="2"/>
  <c r="L435" i="2"/>
  <c r="L443" i="2"/>
  <c r="L447" i="2"/>
  <c r="L451" i="2"/>
  <c r="L463" i="2"/>
  <c r="L475" i="2"/>
  <c r="L479" i="2"/>
  <c r="L483" i="2"/>
  <c r="L491" i="2"/>
  <c r="L499" i="2"/>
  <c r="L507" i="2"/>
  <c r="L511" i="2"/>
  <c r="L515" i="2"/>
  <c r="L527" i="2"/>
  <c r="L531" i="2"/>
  <c r="L539" i="2"/>
  <c r="L543" i="2"/>
  <c r="L547" i="2"/>
  <c r="L555" i="2"/>
  <c r="L559" i="2"/>
  <c r="L563" i="2"/>
  <c r="L571" i="2"/>
  <c r="L575" i="2"/>
  <c r="L579" i="2"/>
  <c r="L587" i="2"/>
  <c r="L591" i="2"/>
  <c r="L595" i="2"/>
  <c r="L603" i="2"/>
  <c r="L607" i="2"/>
  <c r="L611" i="2"/>
  <c r="L619" i="2"/>
  <c r="L623" i="2"/>
  <c r="L627" i="2"/>
  <c r="L635" i="2"/>
  <c r="L639" i="2"/>
  <c r="L643" i="2"/>
  <c r="L651" i="2"/>
  <c r="L655" i="2"/>
  <c r="L659" i="2"/>
  <c r="L667" i="2"/>
  <c r="L671" i="2"/>
  <c r="L675" i="2"/>
  <c r="L683" i="2"/>
  <c r="L687" i="2"/>
  <c r="L691" i="2"/>
  <c r="L699" i="2"/>
  <c r="L703" i="2"/>
  <c r="L707" i="2"/>
  <c r="L715" i="2"/>
  <c r="L719" i="2"/>
  <c r="L723" i="2"/>
  <c r="L731" i="2"/>
  <c r="L739" i="2"/>
  <c r="L755" i="2"/>
  <c r="L776" i="2"/>
  <c r="L787" i="2"/>
  <c r="L819" i="2"/>
  <c r="L847" i="2"/>
  <c r="L875" i="2"/>
  <c r="L883" i="2"/>
  <c r="L911" i="2"/>
  <c r="L926" i="2"/>
  <c r="L939" i="2"/>
  <c r="L947" i="2"/>
  <c r="L1012" i="2"/>
  <c r="L1028" i="2"/>
  <c r="L1038" i="2"/>
  <c r="L1092" i="2"/>
  <c r="L1102" i="2"/>
  <c r="L1204" i="2"/>
  <c r="L1236" i="2"/>
  <c r="L1358" i="2"/>
  <c r="L1476" i="2"/>
  <c r="L1492" i="2"/>
  <c r="L3" i="2"/>
  <c r="L6" i="2"/>
  <c r="L7" i="2"/>
  <c r="L10" i="2"/>
  <c r="L11" i="2"/>
  <c r="L14" i="2"/>
  <c r="L15" i="2"/>
  <c r="L18" i="2"/>
  <c r="L19" i="2"/>
  <c r="L22" i="2"/>
  <c r="L23" i="2"/>
  <c r="L26" i="2"/>
  <c r="L27" i="2"/>
  <c r="L30" i="2"/>
  <c r="L31" i="2"/>
  <c r="L34" i="2"/>
  <c r="L35" i="2"/>
  <c r="L38" i="2"/>
  <c r="L39" i="2"/>
  <c r="L42" i="2"/>
  <c r="L43" i="2"/>
  <c r="L46" i="2"/>
  <c r="L47" i="2"/>
  <c r="L50" i="2"/>
  <c r="L51" i="2"/>
  <c r="L54" i="2"/>
  <c r="L55" i="2"/>
  <c r="L58" i="2"/>
  <c r="L59" i="2"/>
  <c r="L62" i="2"/>
  <c r="L63" i="2"/>
  <c r="L66" i="2"/>
  <c r="L67" i="2"/>
  <c r="L70" i="2"/>
  <c r="L71" i="2"/>
  <c r="L74" i="2"/>
  <c r="L75" i="2"/>
  <c r="L78" i="2"/>
  <c r="L79" i="2"/>
  <c r="L82" i="2"/>
  <c r="L83" i="2"/>
  <c r="L86" i="2"/>
  <c r="L87" i="2"/>
  <c r="L90" i="2"/>
  <c r="L91" i="2"/>
  <c r="L93" i="2"/>
  <c r="L94" i="2"/>
  <c r="L95" i="2"/>
  <c r="L98" i="2"/>
  <c r="L99" i="2"/>
  <c r="L102" i="2"/>
  <c r="L103" i="2"/>
  <c r="L104" i="2"/>
  <c r="L106" i="2"/>
  <c r="L107" i="2"/>
  <c r="L108" i="2"/>
  <c r="L110" i="2"/>
  <c r="L111" i="2"/>
  <c r="L114" i="2"/>
  <c r="L115" i="2"/>
  <c r="L118" i="2"/>
  <c r="L119" i="2"/>
  <c r="L122" i="2"/>
  <c r="L123" i="2"/>
  <c r="L126" i="2"/>
  <c r="L127" i="2"/>
  <c r="L130" i="2"/>
  <c r="L131" i="2"/>
  <c r="L134" i="2"/>
  <c r="L135" i="2"/>
  <c r="L136" i="2"/>
  <c r="L138" i="2"/>
  <c r="L139" i="2"/>
  <c r="L140" i="2"/>
  <c r="L142" i="2"/>
  <c r="L143" i="2"/>
  <c r="L146" i="2"/>
  <c r="L147" i="2"/>
  <c r="L150" i="2"/>
  <c r="L151" i="2"/>
  <c r="L154" i="2"/>
  <c r="L155" i="2"/>
  <c r="L158" i="2"/>
  <c r="L159" i="2"/>
  <c r="L162" i="2"/>
  <c r="L163" i="2"/>
  <c r="L166" i="2"/>
  <c r="L167" i="2"/>
  <c r="L170" i="2"/>
  <c r="L171" i="2"/>
  <c r="L174" i="2"/>
  <c r="L175" i="2"/>
  <c r="L177" i="2"/>
  <c r="L178" i="2"/>
  <c r="L179" i="2"/>
  <c r="L182" i="2"/>
  <c r="L183" i="2"/>
  <c r="L186" i="2"/>
  <c r="L187" i="2"/>
  <c r="L190" i="2"/>
  <c r="L191" i="2"/>
  <c r="L194" i="2"/>
  <c r="L195" i="2"/>
  <c r="L198" i="2"/>
  <c r="L199" i="2"/>
  <c r="L202" i="2"/>
  <c r="L203" i="2"/>
  <c r="L206" i="2"/>
  <c r="L207" i="2"/>
  <c r="L210" i="2"/>
  <c r="L211" i="2"/>
  <c r="L214" i="2"/>
  <c r="L215" i="2"/>
  <c r="L218" i="2"/>
  <c r="L219" i="2"/>
  <c r="L222" i="2"/>
  <c r="L223" i="2"/>
  <c r="L226" i="2"/>
  <c r="L227" i="2"/>
  <c r="L230" i="2"/>
  <c r="L231" i="2"/>
  <c r="L234" i="2"/>
  <c r="L235" i="2"/>
  <c r="L238" i="2"/>
  <c r="L239" i="2"/>
  <c r="L242" i="2"/>
  <c r="L243" i="2"/>
  <c r="L244" i="2"/>
  <c r="L246" i="2"/>
  <c r="L247" i="2"/>
  <c r="L250" i="2"/>
  <c r="L251" i="2"/>
  <c r="L254" i="2"/>
  <c r="L255" i="2"/>
  <c r="L258" i="2"/>
  <c r="L259" i="2"/>
  <c r="L262" i="2"/>
  <c r="L263" i="2"/>
  <c r="L266" i="2"/>
  <c r="L267" i="2"/>
  <c r="L270" i="2"/>
  <c r="L271" i="2"/>
  <c r="L274" i="2"/>
  <c r="L275" i="2"/>
  <c r="L278" i="2"/>
  <c r="L279" i="2"/>
  <c r="L282" i="2"/>
  <c r="L283" i="2"/>
  <c r="L286" i="2"/>
  <c r="L287" i="2"/>
  <c r="L290" i="2"/>
  <c r="L291" i="2"/>
  <c r="L294" i="2"/>
  <c r="L295" i="2"/>
  <c r="L298" i="2"/>
  <c r="L299" i="2"/>
  <c r="L302" i="2"/>
  <c r="L303" i="2"/>
  <c r="L306" i="2"/>
  <c r="L307" i="2"/>
  <c r="L310" i="2"/>
  <c r="L311" i="2"/>
  <c r="L314" i="2"/>
  <c r="L315" i="2"/>
  <c r="L318" i="2"/>
  <c r="L319" i="2"/>
  <c r="L320" i="2"/>
  <c r="L322" i="2"/>
  <c r="L323" i="2"/>
  <c r="L326" i="2"/>
  <c r="L327" i="2"/>
  <c r="L330" i="2"/>
  <c r="L331" i="2"/>
  <c r="L334" i="2"/>
  <c r="L335" i="2"/>
  <c r="L338" i="2"/>
  <c r="L339" i="2"/>
  <c r="L340" i="2"/>
  <c r="L342" i="2"/>
  <c r="L343" i="2"/>
  <c r="L346" i="2"/>
  <c r="L350" i="2"/>
  <c r="L354" i="2"/>
  <c r="L358" i="2"/>
  <c r="L359" i="2"/>
  <c r="L362" i="2"/>
  <c r="L366" i="2"/>
  <c r="L367" i="2"/>
  <c r="L368" i="2"/>
  <c r="L370" i="2"/>
  <c r="L374" i="2"/>
  <c r="L375" i="2"/>
  <c r="L376" i="2"/>
  <c r="L378" i="2"/>
  <c r="L382" i="2"/>
  <c r="L384" i="2"/>
  <c r="L386" i="2"/>
  <c r="L390" i="2"/>
  <c r="L391" i="2"/>
  <c r="L394" i="2"/>
  <c r="L395" i="2"/>
  <c r="L398" i="2"/>
  <c r="L402" i="2"/>
  <c r="L403" i="2"/>
  <c r="L406" i="2"/>
  <c r="L407" i="2"/>
  <c r="L409" i="2"/>
  <c r="L410" i="2"/>
  <c r="L414" i="2"/>
  <c r="L416" i="2"/>
  <c r="L418" i="2"/>
  <c r="L422" i="2"/>
  <c r="L423" i="2"/>
  <c r="L424" i="2"/>
  <c r="L426" i="2"/>
  <c r="L430" i="2"/>
  <c r="L431" i="2"/>
  <c r="L432" i="2"/>
  <c r="L434" i="2"/>
  <c r="L438" i="2"/>
  <c r="L439" i="2"/>
  <c r="L442" i="2"/>
  <c r="L446" i="2"/>
  <c r="L450" i="2"/>
  <c r="L454" i="2"/>
  <c r="L455" i="2"/>
  <c r="L458" i="2"/>
  <c r="L459" i="2"/>
  <c r="L460" i="2"/>
  <c r="L462" i="2"/>
  <c r="L466" i="2"/>
  <c r="L467" i="2"/>
  <c r="L470" i="2"/>
  <c r="L471" i="2"/>
  <c r="L474" i="2"/>
  <c r="L478" i="2"/>
  <c r="L480" i="2"/>
  <c r="L482" i="2"/>
  <c r="L486" i="2"/>
  <c r="L487" i="2"/>
  <c r="L490" i="2"/>
  <c r="L494" i="2"/>
  <c r="L495" i="2"/>
  <c r="L498" i="2"/>
  <c r="L500" i="2"/>
  <c r="L502" i="2"/>
  <c r="L503" i="2"/>
  <c r="L506" i="2"/>
  <c r="L508" i="2"/>
  <c r="L510" i="2"/>
  <c r="L514" i="2"/>
  <c r="L518" i="2"/>
  <c r="L519" i="2"/>
  <c r="L522" i="2"/>
  <c r="L523" i="2"/>
  <c r="L526" i="2"/>
  <c r="L530" i="2"/>
  <c r="L534" i="2"/>
  <c r="L535" i="2"/>
  <c r="L538" i="2"/>
  <c r="L542" i="2"/>
  <c r="L544" i="2"/>
  <c r="L546" i="2"/>
  <c r="L550" i="2"/>
  <c r="L551" i="2"/>
  <c r="L552" i="2"/>
  <c r="L554" i="2"/>
  <c r="L558" i="2"/>
  <c r="L562" i="2"/>
  <c r="L566" i="2"/>
  <c r="L567" i="2"/>
  <c r="L570" i="2"/>
  <c r="L574" i="2"/>
  <c r="L578" i="2"/>
  <c r="L582" i="2"/>
  <c r="L583" i="2"/>
  <c r="L586" i="2"/>
  <c r="L588" i="2"/>
  <c r="L590" i="2"/>
  <c r="L594" i="2"/>
  <c r="L598" i="2"/>
  <c r="L599" i="2"/>
  <c r="L602" i="2"/>
  <c r="L606" i="2"/>
  <c r="L610" i="2"/>
  <c r="L614" i="2"/>
  <c r="L615" i="2"/>
  <c r="L618" i="2"/>
  <c r="L622" i="2"/>
  <c r="L626" i="2"/>
  <c r="L630" i="2"/>
  <c r="L631" i="2"/>
  <c r="L634" i="2"/>
  <c r="L638" i="2"/>
  <c r="L642" i="2"/>
  <c r="L646" i="2"/>
  <c r="L647" i="2"/>
  <c r="L648" i="2"/>
  <c r="L650" i="2"/>
  <c r="L654" i="2"/>
  <c r="L658" i="2"/>
  <c r="L662" i="2"/>
  <c r="L663" i="2"/>
  <c r="L666" i="2"/>
  <c r="L670" i="2"/>
  <c r="L674" i="2"/>
  <c r="L678" i="2"/>
  <c r="L679" i="2"/>
  <c r="L682" i="2"/>
  <c r="L686" i="2"/>
  <c r="L688" i="2"/>
  <c r="L690" i="2"/>
  <c r="L694" i="2"/>
  <c r="L695" i="2"/>
  <c r="L698" i="2"/>
  <c r="L702" i="2"/>
  <c r="L706" i="2"/>
  <c r="L710" i="2"/>
  <c r="L711" i="2"/>
  <c r="L714" i="2"/>
  <c r="L716" i="2"/>
  <c r="L718" i="2"/>
  <c r="L722" i="2"/>
  <c r="L726" i="2"/>
  <c r="L727" i="2"/>
  <c r="L730" i="2"/>
  <c r="L734" i="2"/>
  <c r="L735" i="2"/>
  <c r="L738" i="2"/>
  <c r="L740" i="2"/>
  <c r="L742" i="2"/>
  <c r="L743" i="2"/>
  <c r="L746" i="2"/>
  <c r="L747" i="2"/>
  <c r="L750" i="2"/>
  <c r="L751" i="2"/>
  <c r="L754" i="2"/>
  <c r="L756" i="2"/>
  <c r="L758" i="2"/>
  <c r="L759" i="2"/>
  <c r="L760" i="2"/>
  <c r="L762" i="2"/>
  <c r="L763" i="2"/>
  <c r="L766" i="2"/>
  <c r="L767" i="2"/>
  <c r="L770" i="2"/>
  <c r="L771" i="2"/>
  <c r="L774" i="2"/>
  <c r="L775" i="2"/>
  <c r="L778" i="2"/>
  <c r="L779" i="2"/>
  <c r="L782" i="2"/>
  <c r="L783" i="2"/>
  <c r="L786" i="2"/>
  <c r="L790" i="2"/>
  <c r="L791" i="2"/>
  <c r="L794" i="2"/>
  <c r="L795" i="2"/>
  <c r="L796" i="2"/>
  <c r="L798" i="2"/>
  <c r="L799" i="2"/>
  <c r="L802" i="2"/>
  <c r="L803" i="2"/>
  <c r="L806" i="2"/>
  <c r="L807" i="2"/>
  <c r="L810" i="2"/>
  <c r="L811" i="2"/>
  <c r="L814" i="2"/>
  <c r="L815" i="2"/>
  <c r="L818" i="2"/>
  <c r="L822" i="2"/>
  <c r="L823" i="2"/>
  <c r="L824" i="2"/>
  <c r="L826" i="2"/>
  <c r="L827" i="2"/>
  <c r="L830" i="2"/>
  <c r="L831" i="2"/>
  <c r="L834" i="2"/>
  <c r="L835" i="2"/>
  <c r="L836" i="2"/>
  <c r="L838" i="2"/>
  <c r="L839" i="2"/>
  <c r="L842" i="2"/>
  <c r="L843" i="2"/>
  <c r="L846" i="2"/>
  <c r="L850" i="2"/>
  <c r="L851" i="2"/>
  <c r="L854" i="2"/>
  <c r="L855" i="2"/>
  <c r="L858" i="2"/>
  <c r="L859" i="2"/>
  <c r="L860" i="2"/>
  <c r="L862" i="2"/>
  <c r="L863" i="2"/>
  <c r="L864" i="2"/>
  <c r="L866" i="2"/>
  <c r="L867" i="2"/>
  <c r="L870" i="2"/>
  <c r="L871" i="2"/>
  <c r="L872" i="2"/>
  <c r="L874" i="2"/>
  <c r="L878" i="2"/>
  <c r="L879" i="2"/>
  <c r="L882" i="2"/>
  <c r="L886" i="2"/>
  <c r="L887" i="2"/>
  <c r="L890" i="2"/>
  <c r="L891" i="2"/>
  <c r="L894" i="2"/>
  <c r="L895" i="2"/>
  <c r="L898" i="2"/>
  <c r="L899" i="2"/>
  <c r="L902" i="2"/>
  <c r="L903" i="2"/>
  <c r="L906" i="2"/>
  <c r="L907" i="2"/>
  <c r="L908" i="2"/>
  <c r="L910" i="2"/>
  <c r="L914" i="2"/>
  <c r="L915" i="2"/>
  <c r="L918" i="2"/>
  <c r="L919" i="2"/>
  <c r="L920" i="2"/>
  <c r="L922" i="2"/>
  <c r="L923" i="2"/>
  <c r="L927" i="2"/>
  <c r="L930" i="2"/>
  <c r="L931" i="2"/>
  <c r="L934" i="2"/>
  <c r="L935" i="2"/>
  <c r="L938" i="2"/>
  <c r="L942" i="2"/>
  <c r="L943" i="2"/>
  <c r="L944" i="2"/>
  <c r="L946" i="2"/>
  <c r="L950" i="2"/>
  <c r="L951" i="2"/>
  <c r="L952" i="2"/>
  <c r="L954" i="2"/>
  <c r="L955" i="2"/>
  <c r="L956" i="2"/>
  <c r="L958" i="2"/>
  <c r="L959" i="2"/>
  <c r="L960" i="2"/>
  <c r="L962" i="2"/>
  <c r="L963" i="2"/>
  <c r="L966" i="2"/>
  <c r="L967" i="2"/>
  <c r="L971" i="2"/>
  <c r="L975" i="2"/>
  <c r="L978" i="2"/>
  <c r="L979" i="2"/>
  <c r="L982" i="2"/>
  <c r="L983" i="2"/>
  <c r="L986" i="2"/>
  <c r="L987" i="2"/>
  <c r="L990" i="2"/>
  <c r="L991" i="2"/>
  <c r="L994" i="2"/>
  <c r="L995" i="2"/>
  <c r="L999" i="2"/>
  <c r="L1002" i="2"/>
  <c r="L1003" i="2"/>
  <c r="L1004" i="2"/>
  <c r="L1006" i="2"/>
  <c r="L1007" i="2"/>
  <c r="L1010" i="2"/>
  <c r="L1011" i="2"/>
  <c r="L1014" i="2"/>
  <c r="L1015" i="2"/>
  <c r="L1018" i="2"/>
  <c r="L1019" i="2"/>
  <c r="L1022" i="2"/>
  <c r="L1023" i="2"/>
  <c r="L1024" i="2"/>
  <c r="L1026" i="2"/>
  <c r="L1027" i="2"/>
  <c r="L1031" i="2"/>
  <c r="L1032" i="2"/>
  <c r="L1034" i="2"/>
  <c r="L1035" i="2"/>
  <c r="L1039" i="2"/>
  <c r="L1042" i="2"/>
  <c r="L1043" i="2"/>
  <c r="L1046" i="2"/>
  <c r="L1047" i="2"/>
  <c r="L1048" i="2"/>
  <c r="L1051" i="2"/>
  <c r="L1055" i="2"/>
  <c r="L1056" i="2"/>
  <c r="L1059" i="2"/>
  <c r="L1062" i="2"/>
  <c r="L1063" i="2"/>
  <c r="L1064" i="2"/>
  <c r="L1066" i="2"/>
  <c r="L1067" i="2"/>
  <c r="L1070" i="2"/>
  <c r="L1071" i="2"/>
  <c r="L1074" i="2"/>
  <c r="L1075" i="2"/>
  <c r="L1078" i="2"/>
  <c r="L1079" i="2"/>
  <c r="L1083" i="2"/>
  <c r="L1087" i="2"/>
  <c r="L1091" i="2"/>
  <c r="L1094" i="2"/>
  <c r="L1095" i="2"/>
  <c r="L1098" i="2"/>
  <c r="L1099" i="2"/>
  <c r="L1103" i="2"/>
  <c r="L1106" i="2"/>
  <c r="L1107" i="2"/>
  <c r="L1111" i="2"/>
  <c r="L1114" i="2"/>
  <c r="L1115" i="2"/>
  <c r="L1118" i="2"/>
  <c r="L1119" i="2"/>
  <c r="L1122" i="2"/>
  <c r="L1123" i="2"/>
  <c r="L1126" i="2"/>
  <c r="L1127" i="2"/>
  <c r="L1128" i="2"/>
  <c r="L1131" i="2"/>
  <c r="L1134" i="2"/>
  <c r="L1135" i="2"/>
  <c r="L1136" i="2"/>
  <c r="L1138" i="2"/>
  <c r="L1139" i="2"/>
  <c r="L1142" i="2"/>
  <c r="L1143" i="2"/>
  <c r="L1147" i="2"/>
  <c r="L1151" i="2"/>
  <c r="L1155" i="2"/>
  <c r="L1158" i="2"/>
  <c r="L1159" i="2"/>
  <c r="L1162" i="2"/>
  <c r="L1163" i="2"/>
  <c r="L1167" i="2"/>
  <c r="L1168" i="2"/>
  <c r="L1170" i="2"/>
  <c r="L1171" i="2"/>
  <c r="L1175" i="2"/>
  <c r="L1176" i="2"/>
  <c r="L1178" i="2"/>
  <c r="L1179" i="2"/>
  <c r="L1182" i="2"/>
  <c r="L1183" i="2"/>
  <c r="L1186" i="2"/>
  <c r="L1187" i="2"/>
  <c r="L1190" i="2"/>
  <c r="L1191" i="2"/>
  <c r="L1194" i="2"/>
  <c r="L1195" i="2"/>
  <c r="L1198" i="2"/>
  <c r="L1199" i="2"/>
  <c r="L1202" i="2"/>
  <c r="L1203" i="2"/>
  <c r="L1207" i="2"/>
  <c r="L1210" i="2"/>
  <c r="L1211" i="2"/>
  <c r="L1214" i="2"/>
  <c r="L1215" i="2"/>
  <c r="L1218" i="2"/>
  <c r="L1219" i="2"/>
  <c r="L1222" i="2"/>
  <c r="L1223" i="2"/>
  <c r="L1224" i="2"/>
  <c r="L1226" i="2"/>
  <c r="L1227" i="2"/>
  <c r="L1231" i="2"/>
  <c r="L1232" i="2"/>
  <c r="L1235" i="2"/>
  <c r="L1238" i="2"/>
  <c r="L1239" i="2"/>
  <c r="L1242" i="2"/>
  <c r="L1243" i="2"/>
  <c r="L1246" i="2"/>
  <c r="L1247" i="2"/>
  <c r="L1248" i="2"/>
  <c r="L1250" i="2"/>
  <c r="L1251" i="2"/>
  <c r="L1254" i="2"/>
  <c r="L1255" i="2"/>
  <c r="L1259" i="2"/>
  <c r="L1263" i="2"/>
  <c r="L1264" i="2"/>
  <c r="L1267" i="2"/>
  <c r="L1270" i="2"/>
  <c r="L1271" i="2"/>
  <c r="L1274" i="2"/>
  <c r="L1275" i="2"/>
  <c r="L1278" i="2"/>
  <c r="L1279" i="2"/>
  <c r="L1282" i="2"/>
  <c r="L1283" i="2"/>
  <c r="L1286" i="2"/>
  <c r="L1287" i="2"/>
  <c r="L1291" i="2"/>
  <c r="L1295" i="2"/>
  <c r="L1298" i="2"/>
  <c r="L1299" i="2"/>
  <c r="L1302" i="2"/>
  <c r="L1303" i="2"/>
  <c r="L1306" i="2"/>
  <c r="L1307" i="2"/>
  <c r="L1308" i="2"/>
  <c r="L1310" i="2"/>
  <c r="L1311" i="2"/>
  <c r="L1312" i="2"/>
  <c r="L1314" i="2"/>
  <c r="L1315" i="2"/>
  <c r="L1319" i="2"/>
  <c r="L1320" i="2"/>
  <c r="L1322" i="2"/>
  <c r="L1323" i="2"/>
  <c r="L1326" i="2"/>
  <c r="L1327" i="2"/>
  <c r="L1330" i="2"/>
  <c r="L1331" i="2"/>
  <c r="L1334" i="2"/>
  <c r="L1335" i="2"/>
  <c r="L1336" i="2"/>
  <c r="L1338" i="2"/>
  <c r="L1339" i="2"/>
  <c r="L1340" i="2"/>
  <c r="L1342" i="2"/>
  <c r="L1343" i="2"/>
  <c r="L1346" i="2"/>
  <c r="L1347" i="2"/>
  <c r="L1351" i="2"/>
  <c r="L1354" i="2"/>
  <c r="L1355" i="2"/>
  <c r="L1359" i="2"/>
  <c r="L1360" i="2"/>
  <c r="L1362" i="2"/>
  <c r="L1363" i="2"/>
  <c r="L1366" i="2"/>
  <c r="L1367" i="2"/>
  <c r="L1371" i="2"/>
  <c r="L1375" i="2"/>
  <c r="L1379" i="2"/>
  <c r="L1382" i="2"/>
  <c r="L1383" i="2"/>
  <c r="L1384" i="2"/>
  <c r="L1386" i="2"/>
  <c r="L1387" i="2"/>
  <c r="L1390" i="2"/>
  <c r="L1391" i="2"/>
  <c r="L1392" i="2"/>
  <c r="L1394" i="2"/>
  <c r="L1395" i="2"/>
  <c r="L1398" i="2"/>
  <c r="L1399" i="2"/>
  <c r="L1403" i="2"/>
  <c r="L1407" i="2"/>
  <c r="L1411" i="2"/>
  <c r="L1414" i="2"/>
  <c r="L1415" i="2"/>
  <c r="L1416" i="2"/>
  <c r="L1418" i="2"/>
  <c r="L1419" i="2"/>
  <c r="L1423" i="2"/>
  <c r="L1424" i="2"/>
  <c r="L1426" i="2"/>
  <c r="L1427" i="2"/>
  <c r="L1431" i="2"/>
  <c r="L1432" i="2"/>
  <c r="L1434" i="2"/>
  <c r="L1435" i="2"/>
  <c r="L1436" i="2"/>
  <c r="L1438" i="2"/>
  <c r="L1439" i="2"/>
  <c r="L1440" i="2"/>
  <c r="L1442" i="2"/>
  <c r="L1443" i="2"/>
  <c r="L1446" i="2"/>
  <c r="L1447" i="2"/>
  <c r="L1451" i="2"/>
  <c r="L1452" i="2"/>
  <c r="L1455" i="2"/>
  <c r="L1459" i="2"/>
  <c r="L1463" i="2"/>
  <c r="L1464" i="2"/>
  <c r="L1466" i="2"/>
  <c r="L1467" i="2"/>
  <c r="L1468" i="2"/>
  <c r="L1470" i="2"/>
  <c r="L1471" i="2"/>
  <c r="L1472" i="2"/>
  <c r="L1474" i="2"/>
  <c r="L1475" i="2"/>
  <c r="L1478" i="2"/>
  <c r="L1479" i="2"/>
  <c r="L1483" i="2"/>
  <c r="L1484" i="2"/>
  <c r="L1487" i="2"/>
  <c r="L1491" i="2"/>
  <c r="L1494" i="2"/>
  <c r="L1495" i="2"/>
  <c r="L1498" i="2"/>
  <c r="L149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7" i="3"/>
  <c r="J4" i="3"/>
  <c r="J5" i="3"/>
  <c r="J6" i="3"/>
  <c r="J2" i="3"/>
  <c r="J3" i="3"/>
  <c r="J11" i="3"/>
  <c r="J8" i="3"/>
  <c r="J9" i="3"/>
  <c r="J10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682" i="2"/>
  <c r="I23" i="2"/>
  <c r="I24" i="2"/>
  <c r="I25" i="2"/>
  <c r="I22" i="2"/>
  <c r="I27" i="2"/>
  <c r="I28" i="2"/>
  <c r="I687" i="2"/>
  <c r="I30" i="2"/>
  <c r="I31" i="2"/>
  <c r="I32" i="2"/>
  <c r="I33" i="2"/>
  <c r="I34" i="2"/>
  <c r="I26" i="2"/>
  <c r="I29" i="2"/>
  <c r="I37" i="2"/>
  <c r="I38" i="2"/>
  <c r="I39" i="2"/>
  <c r="I40" i="2"/>
  <c r="I35" i="2"/>
  <c r="I695" i="2"/>
  <c r="I43" i="2"/>
  <c r="I44" i="2"/>
  <c r="I45" i="2"/>
  <c r="I46" i="2"/>
  <c r="I700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3" i="2"/>
  <c r="I72" i="2"/>
  <c r="I73" i="2"/>
  <c r="I74" i="2"/>
  <c r="I75" i="2"/>
  <c r="I76" i="2"/>
  <c r="I36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4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42" i="2"/>
  <c r="I107" i="2"/>
  <c r="I108" i="2"/>
  <c r="I109" i="2"/>
  <c r="I110" i="2"/>
  <c r="I111" i="2"/>
  <c r="I112" i="2"/>
  <c r="I113" i="2"/>
  <c r="I114" i="2"/>
  <c r="I115" i="2"/>
  <c r="I47" i="2"/>
  <c r="I117" i="2"/>
  <c r="I118" i="2"/>
  <c r="I71" i="2"/>
  <c r="I120" i="2"/>
  <c r="I121" i="2"/>
  <c r="I122" i="2"/>
  <c r="I123" i="2"/>
  <c r="I124" i="2"/>
  <c r="I125" i="2"/>
  <c r="I126" i="2"/>
  <c r="I127" i="2"/>
  <c r="I717" i="2"/>
  <c r="I129" i="2"/>
  <c r="I130" i="2"/>
  <c r="I131" i="2"/>
  <c r="I132" i="2"/>
  <c r="I133" i="2"/>
  <c r="I134" i="2"/>
  <c r="I135" i="2"/>
  <c r="I136" i="2"/>
  <c r="I137" i="2"/>
  <c r="I138" i="2"/>
  <c r="I719" i="2"/>
  <c r="I140" i="2"/>
  <c r="I720" i="2"/>
  <c r="I725" i="2"/>
  <c r="I143" i="2"/>
  <c r="I144" i="2"/>
  <c r="I145" i="2"/>
  <c r="I77" i="2"/>
  <c r="I147" i="2"/>
  <c r="I148" i="2"/>
  <c r="I149" i="2"/>
  <c r="I150" i="2"/>
  <c r="I91" i="2"/>
  <c r="I152" i="2"/>
  <c r="I153" i="2"/>
  <c r="I154" i="2"/>
  <c r="I155" i="2"/>
  <c r="I156" i="2"/>
  <c r="I157" i="2"/>
  <c r="I158" i="2"/>
  <c r="I106" i="2"/>
  <c r="I160" i="2"/>
  <c r="I727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16" i="2"/>
  <c r="I177" i="2"/>
  <c r="I119" i="2"/>
  <c r="I179" i="2"/>
  <c r="I748" i="2"/>
  <c r="I181" i="2"/>
  <c r="I182" i="2"/>
  <c r="I183" i="2"/>
  <c r="I184" i="2"/>
  <c r="I185" i="2"/>
  <c r="I774" i="2"/>
  <c r="I187" i="2"/>
  <c r="I188" i="2"/>
  <c r="I189" i="2"/>
  <c r="I128" i="2"/>
  <c r="I191" i="2"/>
  <c r="I192" i="2"/>
  <c r="I193" i="2"/>
  <c r="I194" i="2"/>
  <c r="I195" i="2"/>
  <c r="I196" i="2"/>
  <c r="I197" i="2"/>
  <c r="I198" i="2"/>
  <c r="I199" i="2"/>
  <c r="I200" i="2"/>
  <c r="I776" i="2"/>
  <c r="I784" i="2"/>
  <c r="I203" i="2"/>
  <c r="I204" i="2"/>
  <c r="I205" i="2"/>
  <c r="I792" i="2"/>
  <c r="I207" i="2"/>
  <c r="I208" i="2"/>
  <c r="I209" i="2"/>
  <c r="I210" i="2"/>
  <c r="I211" i="2"/>
  <c r="I212" i="2"/>
  <c r="I139" i="2"/>
  <c r="I214" i="2"/>
  <c r="I141" i="2"/>
  <c r="I216" i="2"/>
  <c r="I142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811" i="2"/>
  <c r="I235" i="2"/>
  <c r="I236" i="2"/>
  <c r="I237" i="2"/>
  <c r="I238" i="2"/>
  <c r="I239" i="2"/>
  <c r="I240" i="2"/>
  <c r="I146" i="2"/>
  <c r="I242" i="2"/>
  <c r="I243" i="2"/>
  <c r="I829" i="2"/>
  <c r="I245" i="2"/>
  <c r="I841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151" i="2"/>
  <c r="I263" i="2"/>
  <c r="I264" i="2"/>
  <c r="I265" i="2"/>
  <c r="I266" i="2"/>
  <c r="I267" i="2"/>
  <c r="I268" i="2"/>
  <c r="I269" i="2"/>
  <c r="I270" i="2"/>
  <c r="I845" i="2"/>
  <c r="I272" i="2"/>
  <c r="I273" i="2"/>
  <c r="I274" i="2"/>
  <c r="I275" i="2"/>
  <c r="I159" i="2"/>
  <c r="I277" i="2"/>
  <c r="I278" i="2"/>
  <c r="I279" i="2"/>
  <c r="I280" i="2"/>
  <c r="I281" i="2"/>
  <c r="I282" i="2"/>
  <c r="I161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847" i="2"/>
  <c r="I297" i="2"/>
  <c r="I176" i="2"/>
  <c r="I299" i="2"/>
  <c r="I300" i="2"/>
  <c r="I866" i="2"/>
  <c r="I302" i="2"/>
  <c r="I303" i="2"/>
  <c r="I304" i="2"/>
  <c r="I305" i="2"/>
  <c r="I306" i="2"/>
  <c r="I178" i="2"/>
  <c r="I180" i="2"/>
  <c r="I309" i="2"/>
  <c r="I310" i="2"/>
  <c r="I311" i="2"/>
  <c r="I312" i="2"/>
  <c r="I186" i="2"/>
  <c r="I314" i="2"/>
  <c r="I315" i="2"/>
  <c r="I316" i="2"/>
  <c r="I317" i="2"/>
  <c r="I318" i="2"/>
  <c r="I319" i="2"/>
  <c r="I19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871" i="2"/>
  <c r="I335" i="2"/>
  <c r="I336" i="2"/>
  <c r="I337" i="2"/>
  <c r="I881" i="2"/>
  <c r="I339" i="2"/>
  <c r="I340" i="2"/>
  <c r="I341" i="2"/>
  <c r="I342" i="2"/>
  <c r="I343" i="2"/>
  <c r="I344" i="2"/>
  <c r="I345" i="2"/>
  <c r="I346" i="2"/>
  <c r="I347" i="2"/>
  <c r="I348" i="2"/>
  <c r="I882" i="2"/>
  <c r="I350" i="2"/>
  <c r="I351" i="2"/>
  <c r="I352" i="2"/>
  <c r="I353" i="2"/>
  <c r="I354" i="2"/>
  <c r="I894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901" i="2"/>
  <c r="I371" i="2"/>
  <c r="I372" i="2"/>
  <c r="I373" i="2"/>
  <c r="I374" i="2"/>
  <c r="I375" i="2"/>
  <c r="I201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202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206" i="2"/>
  <c r="I414" i="2"/>
  <c r="I415" i="2"/>
  <c r="I416" i="2"/>
  <c r="I417" i="2"/>
  <c r="I909" i="2"/>
  <c r="I910" i="2"/>
  <c r="I923" i="2"/>
  <c r="I421" i="2"/>
  <c r="I422" i="2"/>
  <c r="I423" i="2"/>
  <c r="I424" i="2"/>
  <c r="I944" i="2"/>
  <c r="I426" i="2"/>
  <c r="I427" i="2"/>
  <c r="I428" i="2"/>
  <c r="I429" i="2"/>
  <c r="I430" i="2"/>
  <c r="I213" i="2"/>
  <c r="I432" i="2"/>
  <c r="I433" i="2"/>
  <c r="I434" i="2"/>
  <c r="I435" i="2"/>
  <c r="I215" i="2"/>
  <c r="I437" i="2"/>
  <c r="I438" i="2"/>
  <c r="I439" i="2"/>
  <c r="I440" i="2"/>
  <c r="I441" i="2"/>
  <c r="I442" i="2"/>
  <c r="I217" i="2"/>
  <c r="I444" i="2"/>
  <c r="I445" i="2"/>
  <c r="I446" i="2"/>
  <c r="I447" i="2"/>
  <c r="I448" i="2"/>
  <c r="I449" i="2"/>
  <c r="I234" i="2"/>
  <c r="I451" i="2"/>
  <c r="I953" i="2"/>
  <c r="I453" i="2"/>
  <c r="I454" i="2"/>
  <c r="I455" i="2"/>
  <c r="I456" i="2"/>
  <c r="I457" i="2"/>
  <c r="I957" i="2"/>
  <c r="I459" i="2"/>
  <c r="I960" i="2"/>
  <c r="I461" i="2"/>
  <c r="I462" i="2"/>
  <c r="I962" i="2"/>
  <c r="I464" i="2"/>
  <c r="I241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244" i="2"/>
  <c r="I479" i="2"/>
  <c r="I480" i="2"/>
  <c r="I481" i="2"/>
  <c r="I482" i="2"/>
  <c r="I483" i="2"/>
  <c r="I484" i="2"/>
  <c r="I485" i="2"/>
  <c r="I486" i="2"/>
  <c r="I487" i="2"/>
  <c r="I488" i="2"/>
  <c r="I489" i="2"/>
  <c r="I981" i="2"/>
  <c r="I491" i="2"/>
  <c r="I246" i="2"/>
  <c r="I493" i="2"/>
  <c r="I494" i="2"/>
  <c r="I495" i="2"/>
  <c r="I496" i="2"/>
  <c r="I262" i="2"/>
  <c r="I271" i="2"/>
  <c r="I499" i="2"/>
  <c r="I500" i="2"/>
  <c r="I501" i="2"/>
  <c r="I502" i="2"/>
  <c r="I276" i="2"/>
  <c r="I504" i="2"/>
  <c r="I505" i="2"/>
  <c r="I506" i="2"/>
  <c r="I1014" i="2"/>
  <c r="I508" i="2"/>
  <c r="I509" i="2"/>
  <c r="I103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283" i="2"/>
  <c r="I526" i="2"/>
  <c r="I527" i="2"/>
  <c r="I528" i="2"/>
  <c r="I529" i="2"/>
  <c r="I530" i="2"/>
  <c r="I1035" i="2"/>
  <c r="I532" i="2"/>
  <c r="I533" i="2"/>
  <c r="I534" i="2"/>
  <c r="I535" i="2"/>
  <c r="I536" i="2"/>
  <c r="I296" i="2"/>
  <c r="I538" i="2"/>
  <c r="I539" i="2"/>
  <c r="I540" i="2"/>
  <c r="I541" i="2"/>
  <c r="I542" i="2"/>
  <c r="I543" i="2"/>
  <c r="I544" i="2"/>
  <c r="I545" i="2"/>
  <c r="I546" i="2"/>
  <c r="I547" i="2"/>
  <c r="I298" i="2"/>
  <c r="I549" i="2"/>
  <c r="I550" i="2"/>
  <c r="I551" i="2"/>
  <c r="I552" i="2"/>
  <c r="I301" i="2"/>
  <c r="I554" i="2"/>
  <c r="I555" i="2"/>
  <c r="I556" i="2"/>
  <c r="I557" i="2"/>
  <c r="I558" i="2"/>
  <c r="I559" i="2"/>
  <c r="I560" i="2"/>
  <c r="I561" i="2"/>
  <c r="I562" i="2"/>
  <c r="I1049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1058" i="2"/>
  <c r="I578" i="2"/>
  <c r="I579" i="2"/>
  <c r="I580" i="2"/>
  <c r="I581" i="2"/>
  <c r="I582" i="2"/>
  <c r="I583" i="2"/>
  <c r="I584" i="2"/>
  <c r="I1068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307" i="2"/>
  <c r="I603" i="2"/>
  <c r="I604" i="2"/>
  <c r="I605" i="2"/>
  <c r="I606" i="2"/>
  <c r="I607" i="2"/>
  <c r="I608" i="2"/>
  <c r="I609" i="2"/>
  <c r="I610" i="2"/>
  <c r="I1074" i="2"/>
  <c r="I308" i="2"/>
  <c r="I613" i="2"/>
  <c r="I614" i="2"/>
  <c r="I615" i="2"/>
  <c r="I616" i="2"/>
  <c r="I617" i="2"/>
  <c r="I618" i="2"/>
  <c r="I619" i="2"/>
  <c r="I620" i="2"/>
  <c r="I621" i="2"/>
  <c r="I313" i="2"/>
  <c r="I623" i="2"/>
  <c r="I624" i="2"/>
  <c r="I625" i="2"/>
  <c r="I626" i="2"/>
  <c r="I627" i="2"/>
  <c r="I628" i="2"/>
  <c r="I1078" i="2"/>
  <c r="I320" i="2"/>
  <c r="I631" i="2"/>
  <c r="I632" i="2"/>
  <c r="I633" i="2"/>
  <c r="I634" i="2"/>
  <c r="I635" i="2"/>
  <c r="I636" i="2"/>
  <c r="I637" i="2"/>
  <c r="I1080" i="2"/>
  <c r="I639" i="2"/>
  <c r="I1081" i="2"/>
  <c r="I641" i="2"/>
  <c r="I642" i="2"/>
  <c r="I643" i="2"/>
  <c r="I644" i="2"/>
  <c r="I645" i="2"/>
  <c r="I646" i="2"/>
  <c r="I647" i="2"/>
  <c r="I334" i="2"/>
  <c r="I649" i="2"/>
  <c r="I650" i="2"/>
  <c r="I338" i="2"/>
  <c r="I349" i="2"/>
  <c r="I653" i="2"/>
  <c r="I654" i="2"/>
  <c r="I655" i="2"/>
  <c r="I656" i="2"/>
  <c r="I657" i="2"/>
  <c r="I658" i="2"/>
  <c r="I659" i="2"/>
  <c r="I1089" i="2"/>
  <c r="I661" i="2"/>
  <c r="I662" i="2"/>
  <c r="I355" i="2"/>
  <c r="I664" i="2"/>
  <c r="I665" i="2"/>
  <c r="I666" i="2"/>
  <c r="I667" i="2"/>
  <c r="I668" i="2"/>
  <c r="I669" i="2"/>
  <c r="I670" i="2"/>
  <c r="I370" i="2"/>
  <c r="I672" i="2"/>
  <c r="I673" i="2"/>
  <c r="I674" i="2"/>
  <c r="I675" i="2"/>
  <c r="I676" i="2"/>
  <c r="I677" i="2"/>
  <c r="I678" i="2"/>
  <c r="I679" i="2"/>
  <c r="I680" i="2"/>
  <c r="I681" i="2"/>
  <c r="I376" i="2"/>
  <c r="I683" i="2"/>
  <c r="I684" i="2"/>
  <c r="I685" i="2"/>
  <c r="I686" i="2"/>
  <c r="I391" i="2"/>
  <c r="I688" i="2"/>
  <c r="I689" i="2"/>
  <c r="I690" i="2"/>
  <c r="I691" i="2"/>
  <c r="I692" i="2"/>
  <c r="I693" i="2"/>
  <c r="I694" i="2"/>
  <c r="I413" i="2"/>
  <c r="I696" i="2"/>
  <c r="I697" i="2"/>
  <c r="I698" i="2"/>
  <c r="I699" i="2"/>
  <c r="I1091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418" i="2"/>
  <c r="I714" i="2"/>
  <c r="I715" i="2"/>
  <c r="I716" i="2"/>
  <c r="I1093" i="2"/>
  <c r="I718" i="2"/>
  <c r="I1099" i="2"/>
  <c r="I419" i="2"/>
  <c r="I721" i="2"/>
  <c r="I722" i="2"/>
  <c r="I723" i="2"/>
  <c r="I724" i="2"/>
  <c r="I1101" i="2"/>
  <c r="I726" i="2"/>
  <c r="I420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425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1114" i="2"/>
  <c r="I775" i="2"/>
  <c r="I431" i="2"/>
  <c r="I777" i="2"/>
  <c r="I778" i="2"/>
  <c r="I779" i="2"/>
  <c r="I780" i="2"/>
  <c r="I781" i="2"/>
  <c r="I782" i="2"/>
  <c r="I783" i="2"/>
  <c r="I1129" i="2"/>
  <c r="I785" i="2"/>
  <c r="I786" i="2"/>
  <c r="I787" i="2"/>
  <c r="I788" i="2"/>
  <c r="I789" i="2"/>
  <c r="I790" i="2"/>
  <c r="I791" i="2"/>
  <c r="I436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443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450" i="2"/>
  <c r="I830" i="2"/>
  <c r="I831" i="2"/>
  <c r="I832" i="2"/>
  <c r="I833" i="2"/>
  <c r="I834" i="2"/>
  <c r="I835" i="2"/>
  <c r="I836" i="2"/>
  <c r="I837" i="2"/>
  <c r="I838" i="2"/>
  <c r="I839" i="2"/>
  <c r="I840" i="2"/>
  <c r="I452" i="2"/>
  <c r="I842" i="2"/>
  <c r="I843" i="2"/>
  <c r="I844" i="2"/>
  <c r="I1142" i="2"/>
  <c r="I846" i="2"/>
  <c r="I458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460" i="2"/>
  <c r="I867" i="2"/>
  <c r="I868" i="2"/>
  <c r="I869" i="2"/>
  <c r="I870" i="2"/>
  <c r="I463" i="2"/>
  <c r="I872" i="2"/>
  <c r="I873" i="2"/>
  <c r="I874" i="2"/>
  <c r="I875" i="2"/>
  <c r="I876" i="2"/>
  <c r="I877" i="2"/>
  <c r="I878" i="2"/>
  <c r="I879" i="2"/>
  <c r="I880" i="2"/>
  <c r="I465" i="2"/>
  <c r="I478" i="2"/>
  <c r="I883" i="2"/>
  <c r="I884" i="2"/>
  <c r="I885" i="2"/>
  <c r="I886" i="2"/>
  <c r="I887" i="2"/>
  <c r="I888" i="2"/>
  <c r="I889" i="2"/>
  <c r="I890" i="2"/>
  <c r="I891" i="2"/>
  <c r="I892" i="2"/>
  <c r="I893" i="2"/>
  <c r="I1145" i="2"/>
  <c r="I895" i="2"/>
  <c r="I896" i="2"/>
  <c r="I897" i="2"/>
  <c r="I898" i="2"/>
  <c r="I899" i="2"/>
  <c r="I900" i="2"/>
  <c r="I1152" i="2"/>
  <c r="I902" i="2"/>
  <c r="I903" i="2"/>
  <c r="I904" i="2"/>
  <c r="I905" i="2"/>
  <c r="I906" i="2"/>
  <c r="I907" i="2"/>
  <c r="I908" i="2"/>
  <c r="I490" i="2"/>
  <c r="I1154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492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1156" i="2"/>
  <c r="I945" i="2"/>
  <c r="I946" i="2"/>
  <c r="I947" i="2"/>
  <c r="I948" i="2"/>
  <c r="I949" i="2"/>
  <c r="I950" i="2"/>
  <c r="I951" i="2"/>
  <c r="I952" i="2"/>
  <c r="I1160" i="2"/>
  <c r="I954" i="2"/>
  <c r="I955" i="2"/>
  <c r="I956" i="2"/>
  <c r="I1164" i="2"/>
  <c r="I958" i="2"/>
  <c r="I959" i="2"/>
  <c r="I1169" i="2"/>
  <c r="I961" i="2"/>
  <c r="I497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498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196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206" i="2"/>
  <c r="I1031" i="2"/>
  <c r="I1032" i="2"/>
  <c r="I1033" i="2"/>
  <c r="I1034" i="2"/>
  <c r="I1211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217" i="2"/>
  <c r="I1050" i="2"/>
  <c r="I1051" i="2"/>
  <c r="I1052" i="2"/>
  <c r="I1053" i="2"/>
  <c r="I1054" i="2"/>
  <c r="I1055" i="2"/>
  <c r="I1056" i="2"/>
  <c r="I1057" i="2"/>
  <c r="I1229" i="2"/>
  <c r="I1059" i="2"/>
  <c r="I1060" i="2"/>
  <c r="I1061" i="2"/>
  <c r="I1062" i="2"/>
  <c r="I1063" i="2"/>
  <c r="I1064" i="2"/>
  <c r="I1065" i="2"/>
  <c r="I1066" i="2"/>
  <c r="I1067" i="2"/>
  <c r="I503" i="2"/>
  <c r="I1069" i="2"/>
  <c r="I1070" i="2"/>
  <c r="I1071" i="2"/>
  <c r="I1072" i="2"/>
  <c r="I1073" i="2"/>
  <c r="I1230" i="2"/>
  <c r="I1075" i="2"/>
  <c r="I1076" i="2"/>
  <c r="I1077" i="2"/>
  <c r="I1237" i="2"/>
  <c r="I1079" i="2"/>
  <c r="I1242" i="2"/>
  <c r="I1246" i="2"/>
  <c r="I1082" i="2"/>
  <c r="I1083" i="2"/>
  <c r="I1084" i="2"/>
  <c r="I1085" i="2"/>
  <c r="I1086" i="2"/>
  <c r="I1087" i="2"/>
  <c r="I1088" i="2"/>
  <c r="I507" i="2"/>
  <c r="I1090" i="2"/>
  <c r="I1254" i="2"/>
  <c r="I1092" i="2"/>
  <c r="I510" i="2"/>
  <c r="I1094" i="2"/>
  <c r="I1095" i="2"/>
  <c r="I1096" i="2"/>
  <c r="I1097" i="2"/>
  <c r="I1098" i="2"/>
  <c r="I1267" i="2"/>
  <c r="I1100" i="2"/>
  <c r="I525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531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281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287" i="2"/>
  <c r="I1143" i="2"/>
  <c r="I1144" i="2"/>
  <c r="I537" i="2"/>
  <c r="I1146" i="2"/>
  <c r="I1147" i="2"/>
  <c r="I1148" i="2"/>
  <c r="I1149" i="2"/>
  <c r="I1150" i="2"/>
  <c r="I1151" i="2"/>
  <c r="I1293" i="2"/>
  <c r="I1153" i="2"/>
  <c r="I548" i="2"/>
  <c r="I1155" i="2"/>
  <c r="I553" i="2"/>
  <c r="I1157" i="2"/>
  <c r="I1158" i="2"/>
  <c r="I1159" i="2"/>
  <c r="I1300" i="2"/>
  <c r="I1161" i="2"/>
  <c r="I1162" i="2"/>
  <c r="I1163" i="2"/>
  <c r="I563" i="2"/>
  <c r="I1165" i="2"/>
  <c r="I1166" i="2"/>
  <c r="I1167" i="2"/>
  <c r="I1168" i="2"/>
  <c r="I577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585" i="2"/>
  <c r="I1197" i="2"/>
  <c r="I1198" i="2"/>
  <c r="I1199" i="2"/>
  <c r="I1200" i="2"/>
  <c r="I1201" i="2"/>
  <c r="I1202" i="2"/>
  <c r="I1203" i="2"/>
  <c r="I1204" i="2"/>
  <c r="I1205" i="2"/>
  <c r="I1309" i="2"/>
  <c r="I1207" i="2"/>
  <c r="I1208" i="2"/>
  <c r="I1209" i="2"/>
  <c r="I1210" i="2"/>
  <c r="I1325" i="2"/>
  <c r="I1212" i="2"/>
  <c r="I1213" i="2"/>
  <c r="I1214" i="2"/>
  <c r="I1215" i="2"/>
  <c r="I1216" i="2"/>
  <c r="I1331" i="2"/>
  <c r="I1218" i="2"/>
  <c r="I1219" i="2"/>
  <c r="I1220" i="2"/>
  <c r="I1221" i="2"/>
  <c r="I1222" i="2"/>
  <c r="I1223" i="2"/>
  <c r="I1224" i="2"/>
  <c r="I1225" i="2"/>
  <c r="I1226" i="2"/>
  <c r="I1227" i="2"/>
  <c r="I1228" i="2"/>
  <c r="I1336" i="2"/>
  <c r="I1339" i="2"/>
  <c r="I1231" i="2"/>
  <c r="I1232" i="2"/>
  <c r="I1233" i="2"/>
  <c r="I1234" i="2"/>
  <c r="I1235" i="2"/>
  <c r="I1236" i="2"/>
  <c r="I1354" i="2"/>
  <c r="I1238" i="2"/>
  <c r="I1239" i="2"/>
  <c r="I1240" i="2"/>
  <c r="I1241" i="2"/>
  <c r="I1371" i="2"/>
  <c r="I1243" i="2"/>
  <c r="I1244" i="2"/>
  <c r="I1245" i="2"/>
  <c r="I1381" i="2"/>
  <c r="I1247" i="2"/>
  <c r="I1248" i="2"/>
  <c r="I1249" i="2"/>
  <c r="I1250" i="2"/>
  <c r="I1251" i="2"/>
  <c r="I1252" i="2"/>
  <c r="I1253" i="2"/>
  <c r="I1389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391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602" i="2"/>
  <c r="I1282" i="2"/>
  <c r="I1283" i="2"/>
  <c r="I1284" i="2"/>
  <c r="I1285" i="2"/>
  <c r="I1286" i="2"/>
  <c r="I611" i="2"/>
  <c r="I1288" i="2"/>
  <c r="I1289" i="2"/>
  <c r="I1290" i="2"/>
  <c r="I1291" i="2"/>
  <c r="I1292" i="2"/>
  <c r="I612" i="2"/>
  <c r="I1294" i="2"/>
  <c r="I1295" i="2"/>
  <c r="I1296" i="2"/>
  <c r="I1297" i="2"/>
  <c r="I1298" i="2"/>
  <c r="I1299" i="2"/>
  <c r="I1395" i="2"/>
  <c r="I1301" i="2"/>
  <c r="I1302" i="2"/>
  <c r="I1303" i="2"/>
  <c r="I1304" i="2"/>
  <c r="I1305" i="2"/>
  <c r="I1306" i="2"/>
  <c r="I1307" i="2"/>
  <c r="I1308" i="2"/>
  <c r="I622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407" i="2"/>
  <c r="I1326" i="2"/>
  <c r="I1327" i="2"/>
  <c r="I1328" i="2"/>
  <c r="I1329" i="2"/>
  <c r="I1330" i="2"/>
  <c r="I629" i="2"/>
  <c r="I1332" i="2"/>
  <c r="I1333" i="2"/>
  <c r="I1334" i="2"/>
  <c r="I1335" i="2"/>
  <c r="I630" i="2"/>
  <c r="I1337" i="2"/>
  <c r="I1338" i="2"/>
  <c r="I638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412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640" i="2"/>
  <c r="I1372" i="2"/>
  <c r="I1373" i="2"/>
  <c r="I1374" i="2"/>
  <c r="I1375" i="2"/>
  <c r="I1376" i="2"/>
  <c r="I1377" i="2"/>
  <c r="I1378" i="2"/>
  <c r="I1379" i="2"/>
  <c r="I1380" i="2"/>
  <c r="I648" i="2"/>
  <c r="I1382" i="2"/>
  <c r="I1383" i="2"/>
  <c r="I1384" i="2"/>
  <c r="I1385" i="2"/>
  <c r="I1386" i="2"/>
  <c r="I1387" i="2"/>
  <c r="I1388" i="2"/>
  <c r="I1428" i="2"/>
  <c r="I1390" i="2"/>
  <c r="I1437" i="2"/>
  <c r="I1392" i="2"/>
  <c r="I1393" i="2"/>
  <c r="I1394" i="2"/>
  <c r="I1440" i="2"/>
  <c r="I1396" i="2"/>
  <c r="I1397" i="2"/>
  <c r="I1398" i="2"/>
  <c r="I1399" i="2"/>
  <c r="I1400" i="2"/>
  <c r="I1401" i="2"/>
  <c r="I1402" i="2"/>
  <c r="I1403" i="2"/>
  <c r="I1404" i="2"/>
  <c r="I1405" i="2"/>
  <c r="I1406" i="2"/>
  <c r="I1442" i="2"/>
  <c r="I1408" i="2"/>
  <c r="I1409" i="2"/>
  <c r="I1410" i="2"/>
  <c r="I1411" i="2"/>
  <c r="I651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652" i="2"/>
  <c r="I1429" i="2"/>
  <c r="I1430" i="2"/>
  <c r="I1431" i="2"/>
  <c r="I1432" i="2"/>
  <c r="I1433" i="2"/>
  <c r="I1434" i="2"/>
  <c r="I1435" i="2"/>
  <c r="I1436" i="2"/>
  <c r="I1446" i="2"/>
  <c r="I1438" i="2"/>
  <c r="I1439" i="2"/>
  <c r="I1453" i="2"/>
  <c r="I1441" i="2"/>
  <c r="I1459" i="2"/>
  <c r="I1443" i="2"/>
  <c r="I1444" i="2"/>
  <c r="I1445" i="2"/>
  <c r="I660" i="2"/>
  <c r="I1447" i="2"/>
  <c r="I1448" i="2"/>
  <c r="I1449" i="2"/>
  <c r="I1450" i="2"/>
  <c r="I1451" i="2"/>
  <c r="I1452" i="2"/>
  <c r="I1466" i="2"/>
  <c r="I1454" i="2"/>
  <c r="I1455" i="2"/>
  <c r="I1456" i="2"/>
  <c r="I1457" i="2"/>
  <c r="I1458" i="2"/>
  <c r="I1486" i="2"/>
  <c r="I1460" i="2"/>
  <c r="I1461" i="2"/>
  <c r="I1462" i="2"/>
  <c r="I1463" i="2"/>
  <c r="I1464" i="2"/>
  <c r="I1465" i="2"/>
  <c r="I1487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663" i="2"/>
  <c r="I671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682" i="2"/>
  <c r="P23" i="2"/>
  <c r="P24" i="2"/>
  <c r="P25" i="2"/>
  <c r="P22" i="2"/>
  <c r="P27" i="2"/>
  <c r="P28" i="2"/>
  <c r="P687" i="2"/>
  <c r="P30" i="2"/>
  <c r="P31" i="2"/>
  <c r="P32" i="2"/>
  <c r="P33" i="2"/>
  <c r="P34" i="2"/>
  <c r="P26" i="2"/>
  <c r="P29" i="2"/>
  <c r="P37" i="2"/>
  <c r="P38" i="2"/>
  <c r="P39" i="2"/>
  <c r="P40" i="2"/>
  <c r="P35" i="2"/>
  <c r="P695" i="2"/>
  <c r="P43" i="2"/>
  <c r="P44" i="2"/>
  <c r="P45" i="2"/>
  <c r="P46" i="2"/>
  <c r="P700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3" i="2"/>
  <c r="P72" i="2"/>
  <c r="P73" i="2"/>
  <c r="P74" i="2"/>
  <c r="P75" i="2"/>
  <c r="P76" i="2"/>
  <c r="P36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4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42" i="2"/>
  <c r="P107" i="2"/>
  <c r="P108" i="2"/>
  <c r="P109" i="2"/>
  <c r="P110" i="2"/>
  <c r="P111" i="2"/>
  <c r="P112" i="2"/>
  <c r="P113" i="2"/>
  <c r="P114" i="2"/>
  <c r="P115" i="2"/>
  <c r="P47" i="2"/>
  <c r="P117" i="2"/>
  <c r="P118" i="2"/>
  <c r="P71" i="2"/>
  <c r="P120" i="2"/>
  <c r="P121" i="2"/>
  <c r="P122" i="2"/>
  <c r="P123" i="2"/>
  <c r="P124" i="2"/>
  <c r="P125" i="2"/>
  <c r="P126" i="2"/>
  <c r="P127" i="2"/>
  <c r="P717" i="2"/>
  <c r="P129" i="2"/>
  <c r="P130" i="2"/>
  <c r="P131" i="2"/>
  <c r="P132" i="2"/>
  <c r="P133" i="2"/>
  <c r="P134" i="2"/>
  <c r="P135" i="2"/>
  <c r="P136" i="2"/>
  <c r="P137" i="2"/>
  <c r="P138" i="2"/>
  <c r="P719" i="2"/>
  <c r="P140" i="2"/>
  <c r="P720" i="2"/>
  <c r="P725" i="2"/>
  <c r="P143" i="2"/>
  <c r="P144" i="2"/>
  <c r="P145" i="2"/>
  <c r="P77" i="2"/>
  <c r="P147" i="2"/>
  <c r="P148" i="2"/>
  <c r="P149" i="2"/>
  <c r="P150" i="2"/>
  <c r="P91" i="2"/>
  <c r="P152" i="2"/>
  <c r="P153" i="2"/>
  <c r="P154" i="2"/>
  <c r="P155" i="2"/>
  <c r="P156" i="2"/>
  <c r="P157" i="2"/>
  <c r="P158" i="2"/>
  <c r="P106" i="2"/>
  <c r="P160" i="2"/>
  <c r="P727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16" i="2"/>
  <c r="P177" i="2"/>
  <c r="P119" i="2"/>
  <c r="P179" i="2"/>
  <c r="P748" i="2"/>
  <c r="P181" i="2"/>
  <c r="P182" i="2"/>
  <c r="P183" i="2"/>
  <c r="P184" i="2"/>
  <c r="P185" i="2"/>
  <c r="P774" i="2"/>
  <c r="P187" i="2"/>
  <c r="P188" i="2"/>
  <c r="P189" i="2"/>
  <c r="P128" i="2"/>
  <c r="P191" i="2"/>
  <c r="P192" i="2"/>
  <c r="P193" i="2"/>
  <c r="P194" i="2"/>
  <c r="P195" i="2"/>
  <c r="P196" i="2"/>
  <c r="P197" i="2"/>
  <c r="P198" i="2"/>
  <c r="P199" i="2"/>
  <c r="P200" i="2"/>
  <c r="P776" i="2"/>
  <c r="P784" i="2"/>
  <c r="P203" i="2"/>
  <c r="P204" i="2"/>
  <c r="P205" i="2"/>
  <c r="P792" i="2"/>
  <c r="P207" i="2"/>
  <c r="P208" i="2"/>
  <c r="P209" i="2"/>
  <c r="P210" i="2"/>
  <c r="P211" i="2"/>
  <c r="P212" i="2"/>
  <c r="P139" i="2"/>
  <c r="P214" i="2"/>
  <c r="P141" i="2"/>
  <c r="P216" i="2"/>
  <c r="P142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811" i="2"/>
  <c r="P235" i="2"/>
  <c r="P236" i="2"/>
  <c r="P237" i="2"/>
  <c r="P238" i="2"/>
  <c r="P239" i="2"/>
  <c r="P240" i="2"/>
  <c r="P146" i="2"/>
  <c r="P242" i="2"/>
  <c r="P243" i="2"/>
  <c r="P829" i="2"/>
  <c r="P245" i="2"/>
  <c r="P841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151" i="2"/>
  <c r="P263" i="2"/>
  <c r="P264" i="2"/>
  <c r="P265" i="2"/>
  <c r="P266" i="2"/>
  <c r="P267" i="2"/>
  <c r="P268" i="2"/>
  <c r="P269" i="2"/>
  <c r="P270" i="2"/>
  <c r="P845" i="2"/>
  <c r="P272" i="2"/>
  <c r="P273" i="2"/>
  <c r="P274" i="2"/>
  <c r="P275" i="2"/>
  <c r="P159" i="2"/>
  <c r="P277" i="2"/>
  <c r="P278" i="2"/>
  <c r="P279" i="2"/>
  <c r="P280" i="2"/>
  <c r="P281" i="2"/>
  <c r="P282" i="2"/>
  <c r="P161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847" i="2"/>
  <c r="P297" i="2"/>
  <c r="P176" i="2"/>
  <c r="P299" i="2"/>
  <c r="P300" i="2"/>
  <c r="P866" i="2"/>
  <c r="P302" i="2"/>
  <c r="P303" i="2"/>
  <c r="P304" i="2"/>
  <c r="P305" i="2"/>
  <c r="P306" i="2"/>
  <c r="P178" i="2"/>
  <c r="P180" i="2"/>
  <c r="P309" i="2"/>
  <c r="P310" i="2"/>
  <c r="P311" i="2"/>
  <c r="P312" i="2"/>
  <c r="P186" i="2"/>
  <c r="P314" i="2"/>
  <c r="P315" i="2"/>
  <c r="P316" i="2"/>
  <c r="P317" i="2"/>
  <c r="P318" i="2"/>
  <c r="P319" i="2"/>
  <c r="P19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871" i="2"/>
  <c r="P335" i="2"/>
  <c r="P336" i="2"/>
  <c r="P337" i="2"/>
  <c r="P881" i="2"/>
  <c r="P339" i="2"/>
  <c r="P340" i="2"/>
  <c r="P341" i="2"/>
  <c r="P342" i="2"/>
  <c r="P343" i="2"/>
  <c r="P344" i="2"/>
  <c r="P345" i="2"/>
  <c r="P346" i="2"/>
  <c r="P347" i="2"/>
  <c r="P348" i="2"/>
  <c r="P882" i="2"/>
  <c r="P350" i="2"/>
  <c r="P351" i="2"/>
  <c r="P352" i="2"/>
  <c r="P353" i="2"/>
  <c r="P354" i="2"/>
  <c r="P894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901" i="2"/>
  <c r="P371" i="2"/>
  <c r="P372" i="2"/>
  <c r="P373" i="2"/>
  <c r="P374" i="2"/>
  <c r="P375" i="2"/>
  <c r="P201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202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206" i="2"/>
  <c r="P414" i="2"/>
  <c r="P415" i="2"/>
  <c r="P416" i="2"/>
  <c r="P417" i="2"/>
  <c r="P909" i="2"/>
  <c r="P910" i="2"/>
  <c r="P923" i="2"/>
  <c r="P421" i="2"/>
  <c r="P422" i="2"/>
  <c r="P423" i="2"/>
  <c r="P424" i="2"/>
  <c r="P944" i="2"/>
  <c r="P426" i="2"/>
  <c r="P427" i="2"/>
  <c r="P428" i="2"/>
  <c r="P429" i="2"/>
  <c r="P430" i="2"/>
  <c r="P213" i="2"/>
  <c r="P432" i="2"/>
  <c r="P433" i="2"/>
  <c r="P434" i="2"/>
  <c r="P435" i="2"/>
  <c r="P215" i="2"/>
  <c r="P437" i="2"/>
  <c r="P438" i="2"/>
  <c r="P439" i="2"/>
  <c r="P440" i="2"/>
  <c r="P441" i="2"/>
  <c r="P442" i="2"/>
  <c r="P217" i="2"/>
  <c r="P444" i="2"/>
  <c r="P445" i="2"/>
  <c r="P446" i="2"/>
  <c r="P447" i="2"/>
  <c r="P448" i="2"/>
  <c r="P449" i="2"/>
  <c r="P234" i="2"/>
  <c r="P451" i="2"/>
  <c r="P953" i="2"/>
  <c r="P453" i="2"/>
  <c r="P454" i="2"/>
  <c r="P455" i="2"/>
  <c r="P456" i="2"/>
  <c r="P457" i="2"/>
  <c r="P957" i="2"/>
  <c r="P459" i="2"/>
  <c r="P960" i="2"/>
  <c r="P461" i="2"/>
  <c r="P462" i="2"/>
  <c r="P962" i="2"/>
  <c r="P464" i="2"/>
  <c r="P241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244" i="2"/>
  <c r="P479" i="2"/>
  <c r="P480" i="2"/>
  <c r="P481" i="2"/>
  <c r="P482" i="2"/>
  <c r="P483" i="2"/>
  <c r="P484" i="2"/>
  <c r="P485" i="2"/>
  <c r="P486" i="2"/>
  <c r="P487" i="2"/>
  <c r="P488" i="2"/>
  <c r="P489" i="2"/>
  <c r="P981" i="2"/>
  <c r="P491" i="2"/>
  <c r="P246" i="2"/>
  <c r="P493" i="2"/>
  <c r="P494" i="2"/>
  <c r="P495" i="2"/>
  <c r="P496" i="2"/>
  <c r="P262" i="2"/>
  <c r="P271" i="2"/>
  <c r="P499" i="2"/>
  <c r="P500" i="2"/>
  <c r="P501" i="2"/>
  <c r="P502" i="2"/>
  <c r="P276" i="2"/>
  <c r="P504" i="2"/>
  <c r="P505" i="2"/>
  <c r="P506" i="2"/>
  <c r="P1014" i="2"/>
  <c r="P508" i="2"/>
  <c r="P509" i="2"/>
  <c r="P103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283" i="2"/>
  <c r="P526" i="2"/>
  <c r="P527" i="2"/>
  <c r="P528" i="2"/>
  <c r="P529" i="2"/>
  <c r="P530" i="2"/>
  <c r="P1035" i="2"/>
  <c r="P532" i="2"/>
  <c r="P533" i="2"/>
  <c r="P534" i="2"/>
  <c r="P535" i="2"/>
  <c r="P536" i="2"/>
  <c r="P296" i="2"/>
  <c r="P538" i="2"/>
  <c r="P539" i="2"/>
  <c r="P540" i="2"/>
  <c r="P541" i="2"/>
  <c r="P542" i="2"/>
  <c r="P543" i="2"/>
  <c r="P544" i="2"/>
  <c r="P545" i="2"/>
  <c r="P546" i="2"/>
  <c r="P547" i="2"/>
  <c r="P298" i="2"/>
  <c r="P549" i="2"/>
  <c r="P550" i="2"/>
  <c r="P551" i="2"/>
  <c r="P552" i="2"/>
  <c r="P301" i="2"/>
  <c r="P554" i="2"/>
  <c r="P555" i="2"/>
  <c r="P556" i="2"/>
  <c r="P557" i="2"/>
  <c r="P558" i="2"/>
  <c r="P559" i="2"/>
  <c r="P560" i="2"/>
  <c r="P561" i="2"/>
  <c r="P562" i="2"/>
  <c r="P1049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1058" i="2"/>
  <c r="P578" i="2"/>
  <c r="P579" i="2"/>
  <c r="P580" i="2"/>
  <c r="P581" i="2"/>
  <c r="P582" i="2"/>
  <c r="P583" i="2"/>
  <c r="P584" i="2"/>
  <c r="P1068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307" i="2"/>
  <c r="P603" i="2"/>
  <c r="P604" i="2"/>
  <c r="P605" i="2"/>
  <c r="P606" i="2"/>
  <c r="P607" i="2"/>
  <c r="P608" i="2"/>
  <c r="P609" i="2"/>
  <c r="P610" i="2"/>
  <c r="P1074" i="2"/>
  <c r="P308" i="2"/>
  <c r="P613" i="2"/>
  <c r="P614" i="2"/>
  <c r="P615" i="2"/>
  <c r="P616" i="2"/>
  <c r="P617" i="2"/>
  <c r="P618" i="2"/>
  <c r="P619" i="2"/>
  <c r="P620" i="2"/>
  <c r="P621" i="2"/>
  <c r="P313" i="2"/>
  <c r="P623" i="2"/>
  <c r="P624" i="2"/>
  <c r="P625" i="2"/>
  <c r="P626" i="2"/>
  <c r="P627" i="2"/>
  <c r="P628" i="2"/>
  <c r="P1078" i="2"/>
  <c r="P320" i="2"/>
  <c r="P631" i="2"/>
  <c r="P632" i="2"/>
  <c r="P633" i="2"/>
  <c r="P634" i="2"/>
  <c r="P635" i="2"/>
  <c r="P636" i="2"/>
  <c r="P637" i="2"/>
  <c r="P1080" i="2"/>
  <c r="P639" i="2"/>
  <c r="P1081" i="2"/>
  <c r="P641" i="2"/>
  <c r="P642" i="2"/>
  <c r="P643" i="2"/>
  <c r="P644" i="2"/>
  <c r="P645" i="2"/>
  <c r="P646" i="2"/>
  <c r="P647" i="2"/>
  <c r="P334" i="2"/>
  <c r="P649" i="2"/>
  <c r="P650" i="2"/>
  <c r="P338" i="2"/>
  <c r="P349" i="2"/>
  <c r="P653" i="2"/>
  <c r="P654" i="2"/>
  <c r="P655" i="2"/>
  <c r="P656" i="2"/>
  <c r="P657" i="2"/>
  <c r="P658" i="2"/>
  <c r="P659" i="2"/>
  <c r="P1089" i="2"/>
  <c r="P661" i="2"/>
  <c r="P662" i="2"/>
  <c r="P355" i="2"/>
  <c r="P664" i="2"/>
  <c r="P665" i="2"/>
  <c r="P666" i="2"/>
  <c r="P667" i="2"/>
  <c r="P668" i="2"/>
  <c r="P669" i="2"/>
  <c r="P670" i="2"/>
  <c r="P370" i="2"/>
  <c r="P672" i="2"/>
  <c r="P673" i="2"/>
  <c r="P674" i="2"/>
  <c r="P675" i="2"/>
  <c r="P676" i="2"/>
  <c r="P677" i="2"/>
  <c r="P678" i="2"/>
  <c r="P679" i="2"/>
  <c r="P680" i="2"/>
  <c r="P681" i="2"/>
  <c r="P376" i="2"/>
  <c r="P683" i="2"/>
  <c r="P684" i="2"/>
  <c r="P685" i="2"/>
  <c r="P686" i="2"/>
  <c r="P391" i="2"/>
  <c r="P688" i="2"/>
  <c r="P689" i="2"/>
  <c r="P690" i="2"/>
  <c r="P691" i="2"/>
  <c r="P692" i="2"/>
  <c r="P693" i="2"/>
  <c r="P694" i="2"/>
  <c r="P413" i="2"/>
  <c r="P696" i="2"/>
  <c r="P697" i="2"/>
  <c r="P698" i="2"/>
  <c r="P699" i="2"/>
  <c r="P1091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418" i="2"/>
  <c r="P714" i="2"/>
  <c r="P715" i="2"/>
  <c r="P716" i="2"/>
  <c r="P1093" i="2"/>
  <c r="P718" i="2"/>
  <c r="P1099" i="2"/>
  <c r="P419" i="2"/>
  <c r="P721" i="2"/>
  <c r="P722" i="2"/>
  <c r="P723" i="2"/>
  <c r="P724" i="2"/>
  <c r="P1101" i="2"/>
  <c r="P726" i="2"/>
  <c r="P420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425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1114" i="2"/>
  <c r="P775" i="2"/>
  <c r="P431" i="2"/>
  <c r="P777" i="2"/>
  <c r="P778" i="2"/>
  <c r="P779" i="2"/>
  <c r="P780" i="2"/>
  <c r="P781" i="2"/>
  <c r="P782" i="2"/>
  <c r="P783" i="2"/>
  <c r="P1129" i="2"/>
  <c r="P785" i="2"/>
  <c r="P786" i="2"/>
  <c r="P787" i="2"/>
  <c r="P788" i="2"/>
  <c r="P789" i="2"/>
  <c r="P790" i="2"/>
  <c r="P791" i="2"/>
  <c r="P436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443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450" i="2"/>
  <c r="P830" i="2"/>
  <c r="P831" i="2"/>
  <c r="P832" i="2"/>
  <c r="P833" i="2"/>
  <c r="P834" i="2"/>
  <c r="P835" i="2"/>
  <c r="P836" i="2"/>
  <c r="P837" i="2"/>
  <c r="P838" i="2"/>
  <c r="P839" i="2"/>
  <c r="P840" i="2"/>
  <c r="P452" i="2"/>
  <c r="P842" i="2"/>
  <c r="P843" i="2"/>
  <c r="P844" i="2"/>
  <c r="P1142" i="2"/>
  <c r="P846" i="2"/>
  <c r="P458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460" i="2"/>
  <c r="P867" i="2"/>
  <c r="P868" i="2"/>
  <c r="P869" i="2"/>
  <c r="P870" i="2"/>
  <c r="P463" i="2"/>
  <c r="P872" i="2"/>
  <c r="P873" i="2"/>
  <c r="P874" i="2"/>
  <c r="P875" i="2"/>
  <c r="P876" i="2"/>
  <c r="P877" i="2"/>
  <c r="P878" i="2"/>
  <c r="P879" i="2"/>
  <c r="P880" i="2"/>
  <c r="P465" i="2"/>
  <c r="P478" i="2"/>
  <c r="P883" i="2"/>
  <c r="P884" i="2"/>
  <c r="P885" i="2"/>
  <c r="P886" i="2"/>
  <c r="P887" i="2"/>
  <c r="P888" i="2"/>
  <c r="P889" i="2"/>
  <c r="P890" i="2"/>
  <c r="P891" i="2"/>
  <c r="P892" i="2"/>
  <c r="P893" i="2"/>
  <c r="P1145" i="2"/>
  <c r="P895" i="2"/>
  <c r="P896" i="2"/>
  <c r="P897" i="2"/>
  <c r="P898" i="2"/>
  <c r="P899" i="2"/>
  <c r="P900" i="2"/>
  <c r="P1152" i="2"/>
  <c r="P902" i="2"/>
  <c r="P903" i="2"/>
  <c r="P904" i="2"/>
  <c r="P905" i="2"/>
  <c r="P906" i="2"/>
  <c r="P907" i="2"/>
  <c r="P908" i="2"/>
  <c r="P490" i="2"/>
  <c r="P1154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492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1156" i="2"/>
  <c r="P945" i="2"/>
  <c r="P946" i="2"/>
  <c r="P947" i="2"/>
  <c r="P948" i="2"/>
  <c r="P949" i="2"/>
  <c r="P950" i="2"/>
  <c r="P951" i="2"/>
  <c r="P952" i="2"/>
  <c r="P1160" i="2"/>
  <c r="P954" i="2"/>
  <c r="P955" i="2"/>
  <c r="P956" i="2"/>
  <c r="P1164" i="2"/>
  <c r="P958" i="2"/>
  <c r="P959" i="2"/>
  <c r="P1169" i="2"/>
  <c r="P961" i="2"/>
  <c r="P497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498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196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206" i="2"/>
  <c r="P1031" i="2"/>
  <c r="P1032" i="2"/>
  <c r="P1033" i="2"/>
  <c r="P1034" i="2"/>
  <c r="P1211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217" i="2"/>
  <c r="P1050" i="2"/>
  <c r="P1051" i="2"/>
  <c r="P1052" i="2"/>
  <c r="P1053" i="2"/>
  <c r="P1054" i="2"/>
  <c r="P1055" i="2"/>
  <c r="P1056" i="2"/>
  <c r="P1057" i="2"/>
  <c r="P1229" i="2"/>
  <c r="P1059" i="2"/>
  <c r="P1060" i="2"/>
  <c r="P1061" i="2"/>
  <c r="P1062" i="2"/>
  <c r="P1063" i="2"/>
  <c r="P1064" i="2"/>
  <c r="P1065" i="2"/>
  <c r="P1066" i="2"/>
  <c r="P1067" i="2"/>
  <c r="P503" i="2"/>
  <c r="P1069" i="2"/>
  <c r="P1070" i="2"/>
  <c r="P1071" i="2"/>
  <c r="P1072" i="2"/>
  <c r="P1073" i="2"/>
  <c r="P1230" i="2"/>
  <c r="P1075" i="2"/>
  <c r="P1076" i="2"/>
  <c r="P1077" i="2"/>
  <c r="P1237" i="2"/>
  <c r="P1079" i="2"/>
  <c r="P1242" i="2"/>
  <c r="P1246" i="2"/>
  <c r="P1082" i="2"/>
  <c r="P1083" i="2"/>
  <c r="P1084" i="2"/>
  <c r="P1085" i="2"/>
  <c r="P1086" i="2"/>
  <c r="P1087" i="2"/>
  <c r="P1088" i="2"/>
  <c r="P507" i="2"/>
  <c r="P1090" i="2"/>
  <c r="P1254" i="2"/>
  <c r="P1092" i="2"/>
  <c r="P510" i="2"/>
  <c r="P1094" i="2"/>
  <c r="P1095" i="2"/>
  <c r="P1096" i="2"/>
  <c r="P1097" i="2"/>
  <c r="P1098" i="2"/>
  <c r="P1267" i="2"/>
  <c r="P1100" i="2"/>
  <c r="P525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531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281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287" i="2"/>
  <c r="P1143" i="2"/>
  <c r="P1144" i="2"/>
  <c r="P537" i="2"/>
  <c r="P1146" i="2"/>
  <c r="P1147" i="2"/>
  <c r="P1148" i="2"/>
  <c r="P1149" i="2"/>
  <c r="P1150" i="2"/>
  <c r="P1151" i="2"/>
  <c r="P1293" i="2"/>
  <c r="P1153" i="2"/>
  <c r="P548" i="2"/>
  <c r="P1155" i="2"/>
  <c r="P553" i="2"/>
  <c r="P1157" i="2"/>
  <c r="P1158" i="2"/>
  <c r="P1159" i="2"/>
  <c r="P1300" i="2"/>
  <c r="P1161" i="2"/>
  <c r="P1162" i="2"/>
  <c r="P1163" i="2"/>
  <c r="P563" i="2"/>
  <c r="P1165" i="2"/>
  <c r="P1166" i="2"/>
  <c r="P1167" i="2"/>
  <c r="P1168" i="2"/>
  <c r="P577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585" i="2"/>
  <c r="P1197" i="2"/>
  <c r="P1198" i="2"/>
  <c r="P1199" i="2"/>
  <c r="P1200" i="2"/>
  <c r="P1201" i="2"/>
  <c r="P1202" i="2"/>
  <c r="P1203" i="2"/>
  <c r="P1204" i="2"/>
  <c r="P1205" i="2"/>
  <c r="P1309" i="2"/>
  <c r="P1207" i="2"/>
  <c r="P1208" i="2"/>
  <c r="P1209" i="2"/>
  <c r="P1210" i="2"/>
  <c r="P1325" i="2"/>
  <c r="P1212" i="2"/>
  <c r="P1213" i="2"/>
  <c r="P1214" i="2"/>
  <c r="P1215" i="2"/>
  <c r="P1216" i="2"/>
  <c r="P1331" i="2"/>
  <c r="P1218" i="2"/>
  <c r="P1219" i="2"/>
  <c r="P1220" i="2"/>
  <c r="P1221" i="2"/>
  <c r="P1222" i="2"/>
  <c r="P1223" i="2"/>
  <c r="P1224" i="2"/>
  <c r="P1225" i="2"/>
  <c r="P1226" i="2"/>
  <c r="P1227" i="2"/>
  <c r="P1228" i="2"/>
  <c r="P1336" i="2"/>
  <c r="P1339" i="2"/>
  <c r="P1231" i="2"/>
  <c r="P1232" i="2"/>
  <c r="P1233" i="2"/>
  <c r="P1234" i="2"/>
  <c r="P1235" i="2"/>
  <c r="P1236" i="2"/>
  <c r="P1354" i="2"/>
  <c r="P1238" i="2"/>
  <c r="P1239" i="2"/>
  <c r="P1240" i="2"/>
  <c r="P1241" i="2"/>
  <c r="P1371" i="2"/>
  <c r="P1243" i="2"/>
  <c r="P1244" i="2"/>
  <c r="P1245" i="2"/>
  <c r="P1381" i="2"/>
  <c r="P1247" i="2"/>
  <c r="P1248" i="2"/>
  <c r="P1249" i="2"/>
  <c r="P1250" i="2"/>
  <c r="P1251" i="2"/>
  <c r="P1252" i="2"/>
  <c r="P1253" i="2"/>
  <c r="P1389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391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602" i="2"/>
  <c r="P1282" i="2"/>
  <c r="P1283" i="2"/>
  <c r="P1284" i="2"/>
  <c r="P1285" i="2"/>
  <c r="P1286" i="2"/>
  <c r="P611" i="2"/>
  <c r="P1288" i="2"/>
  <c r="P1289" i="2"/>
  <c r="P1290" i="2"/>
  <c r="P1291" i="2"/>
  <c r="P1292" i="2"/>
  <c r="P612" i="2"/>
  <c r="P1294" i="2"/>
  <c r="P1295" i="2"/>
  <c r="P1296" i="2"/>
  <c r="P1297" i="2"/>
  <c r="P1298" i="2"/>
  <c r="P1299" i="2"/>
  <c r="P1395" i="2"/>
  <c r="P1301" i="2"/>
  <c r="P1302" i="2"/>
  <c r="P1303" i="2"/>
  <c r="P1304" i="2"/>
  <c r="P1305" i="2"/>
  <c r="P1306" i="2"/>
  <c r="P1307" i="2"/>
  <c r="P1308" i="2"/>
  <c r="P622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407" i="2"/>
  <c r="P1326" i="2"/>
  <c r="P1327" i="2"/>
  <c r="P1328" i="2"/>
  <c r="P1329" i="2"/>
  <c r="P1330" i="2"/>
  <c r="P629" i="2"/>
  <c r="P1332" i="2"/>
  <c r="P1333" i="2"/>
  <c r="P1334" i="2"/>
  <c r="P1335" i="2"/>
  <c r="P630" i="2"/>
  <c r="P1337" i="2"/>
  <c r="P1338" i="2"/>
  <c r="P638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412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640" i="2"/>
  <c r="P1372" i="2"/>
  <c r="P1373" i="2"/>
  <c r="P1374" i="2"/>
  <c r="P1375" i="2"/>
  <c r="P1376" i="2"/>
  <c r="P1377" i="2"/>
  <c r="P1378" i="2"/>
  <c r="P1379" i="2"/>
  <c r="P1380" i="2"/>
  <c r="P648" i="2"/>
  <c r="P1382" i="2"/>
  <c r="P1383" i="2"/>
  <c r="P1384" i="2"/>
  <c r="P1385" i="2"/>
  <c r="P1386" i="2"/>
  <c r="P1387" i="2"/>
  <c r="P1388" i="2"/>
  <c r="P1428" i="2"/>
  <c r="P1390" i="2"/>
  <c r="P1437" i="2"/>
  <c r="P1392" i="2"/>
  <c r="P1393" i="2"/>
  <c r="P1394" i="2"/>
  <c r="P1440" i="2"/>
  <c r="P1396" i="2"/>
  <c r="P1397" i="2"/>
  <c r="P1398" i="2"/>
  <c r="P1399" i="2"/>
  <c r="P1400" i="2"/>
  <c r="P1401" i="2"/>
  <c r="P1402" i="2"/>
  <c r="P1403" i="2"/>
  <c r="P1404" i="2"/>
  <c r="P1405" i="2"/>
  <c r="P1406" i="2"/>
  <c r="P1442" i="2"/>
  <c r="P1408" i="2"/>
  <c r="P1409" i="2"/>
  <c r="P1410" i="2"/>
  <c r="P1411" i="2"/>
  <c r="P651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652" i="2"/>
  <c r="P1429" i="2"/>
  <c r="P1430" i="2"/>
  <c r="P1431" i="2"/>
  <c r="P1432" i="2"/>
  <c r="P1433" i="2"/>
  <c r="P1434" i="2"/>
  <c r="P1435" i="2"/>
  <c r="P1436" i="2"/>
  <c r="P1446" i="2"/>
  <c r="P1438" i="2"/>
  <c r="P1439" i="2"/>
  <c r="P1453" i="2"/>
  <c r="P1441" i="2"/>
  <c r="P1459" i="2"/>
  <c r="P1443" i="2"/>
  <c r="P1444" i="2"/>
  <c r="P1445" i="2"/>
  <c r="P660" i="2"/>
  <c r="P1447" i="2"/>
  <c r="P1448" i="2"/>
  <c r="P1449" i="2"/>
  <c r="P1450" i="2"/>
  <c r="P1451" i="2"/>
  <c r="P1452" i="2"/>
  <c r="P1466" i="2"/>
  <c r="P1454" i="2"/>
  <c r="P1455" i="2"/>
  <c r="P1456" i="2"/>
  <c r="P1457" i="2"/>
  <c r="P1458" i="2"/>
  <c r="P1486" i="2"/>
  <c r="P1460" i="2"/>
  <c r="P1461" i="2"/>
  <c r="P1462" i="2"/>
  <c r="P1463" i="2"/>
  <c r="P1464" i="2"/>
  <c r="P1465" i="2"/>
  <c r="P1487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663" i="2"/>
  <c r="P671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682" i="2"/>
  <c r="O23" i="2"/>
  <c r="O24" i="2"/>
  <c r="O25" i="2"/>
  <c r="O22" i="2"/>
  <c r="O27" i="2"/>
  <c r="O28" i="2"/>
  <c r="O687" i="2"/>
  <c r="O30" i="2"/>
  <c r="O31" i="2"/>
  <c r="O32" i="2"/>
  <c r="O33" i="2"/>
  <c r="O34" i="2"/>
  <c r="O26" i="2"/>
  <c r="O29" i="2"/>
  <c r="O37" i="2"/>
  <c r="O38" i="2"/>
  <c r="O39" i="2"/>
  <c r="O40" i="2"/>
  <c r="O35" i="2"/>
  <c r="O695" i="2"/>
  <c r="O43" i="2"/>
  <c r="O44" i="2"/>
  <c r="O45" i="2"/>
  <c r="O46" i="2"/>
  <c r="O700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3" i="2"/>
  <c r="O72" i="2"/>
  <c r="O73" i="2"/>
  <c r="O74" i="2"/>
  <c r="O75" i="2"/>
  <c r="O76" i="2"/>
  <c r="O36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4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42" i="2"/>
  <c r="O107" i="2"/>
  <c r="O108" i="2"/>
  <c r="O109" i="2"/>
  <c r="O110" i="2"/>
  <c r="O111" i="2"/>
  <c r="O112" i="2"/>
  <c r="O113" i="2"/>
  <c r="O114" i="2"/>
  <c r="O115" i="2"/>
  <c r="O47" i="2"/>
  <c r="O117" i="2"/>
  <c r="O118" i="2"/>
  <c r="O71" i="2"/>
  <c r="O120" i="2"/>
  <c r="O121" i="2"/>
  <c r="O122" i="2"/>
  <c r="O123" i="2"/>
  <c r="O124" i="2"/>
  <c r="O125" i="2"/>
  <c r="O126" i="2"/>
  <c r="O127" i="2"/>
  <c r="O717" i="2"/>
  <c r="O129" i="2"/>
  <c r="O130" i="2"/>
  <c r="O131" i="2"/>
  <c r="O132" i="2"/>
  <c r="O133" i="2"/>
  <c r="O134" i="2"/>
  <c r="O135" i="2"/>
  <c r="O136" i="2"/>
  <c r="O137" i="2"/>
  <c r="O138" i="2"/>
  <c r="O719" i="2"/>
  <c r="O140" i="2"/>
  <c r="O720" i="2"/>
  <c r="O725" i="2"/>
  <c r="O143" i="2"/>
  <c r="O144" i="2"/>
  <c r="O145" i="2"/>
  <c r="O77" i="2"/>
  <c r="O147" i="2"/>
  <c r="O148" i="2"/>
  <c r="O149" i="2"/>
  <c r="O150" i="2"/>
  <c r="O91" i="2"/>
  <c r="O152" i="2"/>
  <c r="O153" i="2"/>
  <c r="O154" i="2"/>
  <c r="O155" i="2"/>
  <c r="O156" i="2"/>
  <c r="O157" i="2"/>
  <c r="O158" i="2"/>
  <c r="O106" i="2"/>
  <c r="O160" i="2"/>
  <c r="O727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16" i="2"/>
  <c r="O177" i="2"/>
  <c r="O119" i="2"/>
  <c r="O179" i="2"/>
  <c r="O748" i="2"/>
  <c r="O181" i="2"/>
  <c r="O182" i="2"/>
  <c r="O183" i="2"/>
  <c r="O184" i="2"/>
  <c r="O185" i="2"/>
  <c r="O774" i="2"/>
  <c r="O187" i="2"/>
  <c r="O188" i="2"/>
  <c r="O189" i="2"/>
  <c r="O128" i="2"/>
  <c r="O191" i="2"/>
  <c r="O192" i="2"/>
  <c r="O193" i="2"/>
  <c r="O194" i="2"/>
  <c r="O195" i="2"/>
  <c r="O196" i="2"/>
  <c r="O197" i="2"/>
  <c r="O198" i="2"/>
  <c r="O199" i="2"/>
  <c r="O200" i="2"/>
  <c r="O776" i="2"/>
  <c r="O784" i="2"/>
  <c r="O203" i="2"/>
  <c r="O204" i="2"/>
  <c r="O205" i="2"/>
  <c r="O792" i="2"/>
  <c r="O207" i="2"/>
  <c r="O208" i="2"/>
  <c r="O209" i="2"/>
  <c r="O210" i="2"/>
  <c r="O211" i="2"/>
  <c r="O212" i="2"/>
  <c r="O139" i="2"/>
  <c r="O214" i="2"/>
  <c r="O141" i="2"/>
  <c r="O216" i="2"/>
  <c r="O142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811" i="2"/>
  <c r="O235" i="2"/>
  <c r="O236" i="2"/>
  <c r="O237" i="2"/>
  <c r="O238" i="2"/>
  <c r="O239" i="2"/>
  <c r="O240" i="2"/>
  <c r="O146" i="2"/>
  <c r="O242" i="2"/>
  <c r="O243" i="2"/>
  <c r="O829" i="2"/>
  <c r="O245" i="2"/>
  <c r="O841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151" i="2"/>
  <c r="O263" i="2"/>
  <c r="O264" i="2"/>
  <c r="O265" i="2"/>
  <c r="O266" i="2"/>
  <c r="O267" i="2"/>
  <c r="O268" i="2"/>
  <c r="O269" i="2"/>
  <c r="O270" i="2"/>
  <c r="O845" i="2"/>
  <c r="O272" i="2"/>
  <c r="O273" i="2"/>
  <c r="O274" i="2"/>
  <c r="O275" i="2"/>
  <c r="O159" i="2"/>
  <c r="O277" i="2"/>
  <c r="O278" i="2"/>
  <c r="O279" i="2"/>
  <c r="O280" i="2"/>
  <c r="O281" i="2"/>
  <c r="O282" i="2"/>
  <c r="O161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847" i="2"/>
  <c r="O297" i="2"/>
  <c r="O176" i="2"/>
  <c r="O299" i="2"/>
  <c r="O300" i="2"/>
  <c r="O866" i="2"/>
  <c r="O302" i="2"/>
  <c r="O303" i="2"/>
  <c r="O304" i="2"/>
  <c r="O305" i="2"/>
  <c r="O306" i="2"/>
  <c r="O178" i="2"/>
  <c r="O180" i="2"/>
  <c r="O309" i="2"/>
  <c r="O310" i="2"/>
  <c r="O311" i="2"/>
  <c r="O312" i="2"/>
  <c r="O186" i="2"/>
  <c r="O314" i="2"/>
  <c r="O315" i="2"/>
  <c r="O316" i="2"/>
  <c r="O317" i="2"/>
  <c r="O318" i="2"/>
  <c r="O319" i="2"/>
  <c r="O19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871" i="2"/>
  <c r="O335" i="2"/>
  <c r="O336" i="2"/>
  <c r="O337" i="2"/>
  <c r="O881" i="2"/>
  <c r="O339" i="2"/>
  <c r="O340" i="2"/>
  <c r="O341" i="2"/>
  <c r="O342" i="2"/>
  <c r="O343" i="2"/>
  <c r="O344" i="2"/>
  <c r="O345" i="2"/>
  <c r="O346" i="2"/>
  <c r="O347" i="2"/>
  <c r="O348" i="2"/>
  <c r="O882" i="2"/>
  <c r="O350" i="2"/>
  <c r="O351" i="2"/>
  <c r="O352" i="2"/>
  <c r="O353" i="2"/>
  <c r="O354" i="2"/>
  <c r="O894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901" i="2"/>
  <c r="O371" i="2"/>
  <c r="O372" i="2"/>
  <c r="O373" i="2"/>
  <c r="O374" i="2"/>
  <c r="O375" i="2"/>
  <c r="O201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202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206" i="2"/>
  <c r="O414" i="2"/>
  <c r="O415" i="2"/>
  <c r="O416" i="2"/>
  <c r="O417" i="2"/>
  <c r="O909" i="2"/>
  <c r="O910" i="2"/>
  <c r="O923" i="2"/>
  <c r="O421" i="2"/>
  <c r="O422" i="2"/>
  <c r="O423" i="2"/>
  <c r="O424" i="2"/>
  <c r="O944" i="2"/>
  <c r="O426" i="2"/>
  <c r="O427" i="2"/>
  <c r="O428" i="2"/>
  <c r="O429" i="2"/>
  <c r="O430" i="2"/>
  <c r="O213" i="2"/>
  <c r="O432" i="2"/>
  <c r="O433" i="2"/>
  <c r="O434" i="2"/>
  <c r="O435" i="2"/>
  <c r="O215" i="2"/>
  <c r="O437" i="2"/>
  <c r="O438" i="2"/>
  <c r="O439" i="2"/>
  <c r="O440" i="2"/>
  <c r="O441" i="2"/>
  <c r="O442" i="2"/>
  <c r="O217" i="2"/>
  <c r="O444" i="2"/>
  <c r="O445" i="2"/>
  <c r="O446" i="2"/>
  <c r="O447" i="2"/>
  <c r="O448" i="2"/>
  <c r="O449" i="2"/>
  <c r="O234" i="2"/>
  <c r="O451" i="2"/>
  <c r="O953" i="2"/>
  <c r="O453" i="2"/>
  <c r="O454" i="2"/>
  <c r="O455" i="2"/>
  <c r="O456" i="2"/>
  <c r="O457" i="2"/>
  <c r="O957" i="2"/>
  <c r="O459" i="2"/>
  <c r="O960" i="2"/>
  <c r="O461" i="2"/>
  <c r="O462" i="2"/>
  <c r="O962" i="2"/>
  <c r="O464" i="2"/>
  <c r="O241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244" i="2"/>
  <c r="O479" i="2"/>
  <c r="O480" i="2"/>
  <c r="O481" i="2"/>
  <c r="O482" i="2"/>
  <c r="O483" i="2"/>
  <c r="O484" i="2"/>
  <c r="O485" i="2"/>
  <c r="O486" i="2"/>
  <c r="O487" i="2"/>
  <c r="O488" i="2"/>
  <c r="O489" i="2"/>
  <c r="O981" i="2"/>
  <c r="O491" i="2"/>
  <c r="O246" i="2"/>
  <c r="O493" i="2"/>
  <c r="O494" i="2"/>
  <c r="O495" i="2"/>
  <c r="O496" i="2"/>
  <c r="O262" i="2"/>
  <c r="O271" i="2"/>
  <c r="O499" i="2"/>
  <c r="O500" i="2"/>
  <c r="O501" i="2"/>
  <c r="O502" i="2"/>
  <c r="O276" i="2"/>
  <c r="O504" i="2"/>
  <c r="O505" i="2"/>
  <c r="O506" i="2"/>
  <c r="O1014" i="2"/>
  <c r="O508" i="2"/>
  <c r="O509" i="2"/>
  <c r="O103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283" i="2"/>
  <c r="O526" i="2"/>
  <c r="O527" i="2"/>
  <c r="O528" i="2"/>
  <c r="O529" i="2"/>
  <c r="O530" i="2"/>
  <c r="O1035" i="2"/>
  <c r="O532" i="2"/>
  <c r="O533" i="2"/>
  <c r="O534" i="2"/>
  <c r="O535" i="2"/>
  <c r="O536" i="2"/>
  <c r="O296" i="2"/>
  <c r="O538" i="2"/>
  <c r="O539" i="2"/>
  <c r="O540" i="2"/>
  <c r="O541" i="2"/>
  <c r="O542" i="2"/>
  <c r="O543" i="2"/>
  <c r="O544" i="2"/>
  <c r="O545" i="2"/>
  <c r="O546" i="2"/>
  <c r="O547" i="2"/>
  <c r="O298" i="2"/>
  <c r="O549" i="2"/>
  <c r="O550" i="2"/>
  <c r="O551" i="2"/>
  <c r="O552" i="2"/>
  <c r="O301" i="2"/>
  <c r="O554" i="2"/>
  <c r="O555" i="2"/>
  <c r="O556" i="2"/>
  <c r="O557" i="2"/>
  <c r="O558" i="2"/>
  <c r="O559" i="2"/>
  <c r="O560" i="2"/>
  <c r="O561" i="2"/>
  <c r="O562" i="2"/>
  <c r="O1049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1058" i="2"/>
  <c r="O578" i="2"/>
  <c r="O579" i="2"/>
  <c r="O580" i="2"/>
  <c r="O581" i="2"/>
  <c r="O582" i="2"/>
  <c r="O583" i="2"/>
  <c r="O584" i="2"/>
  <c r="O1068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307" i="2"/>
  <c r="O603" i="2"/>
  <c r="O604" i="2"/>
  <c r="O605" i="2"/>
  <c r="O606" i="2"/>
  <c r="O607" i="2"/>
  <c r="O608" i="2"/>
  <c r="O609" i="2"/>
  <c r="O610" i="2"/>
  <c r="O1074" i="2"/>
  <c r="O308" i="2"/>
  <c r="O613" i="2"/>
  <c r="O614" i="2"/>
  <c r="O615" i="2"/>
  <c r="O616" i="2"/>
  <c r="O617" i="2"/>
  <c r="O618" i="2"/>
  <c r="O619" i="2"/>
  <c r="O620" i="2"/>
  <c r="O621" i="2"/>
  <c r="O313" i="2"/>
  <c r="O623" i="2"/>
  <c r="O624" i="2"/>
  <c r="O625" i="2"/>
  <c r="O626" i="2"/>
  <c r="O627" i="2"/>
  <c r="O628" i="2"/>
  <c r="O1078" i="2"/>
  <c r="O320" i="2"/>
  <c r="O631" i="2"/>
  <c r="O632" i="2"/>
  <c r="O633" i="2"/>
  <c r="O634" i="2"/>
  <c r="O635" i="2"/>
  <c r="O636" i="2"/>
  <c r="O637" i="2"/>
  <c r="O1080" i="2"/>
  <c r="O639" i="2"/>
  <c r="O1081" i="2"/>
  <c r="O641" i="2"/>
  <c r="O642" i="2"/>
  <c r="O643" i="2"/>
  <c r="O644" i="2"/>
  <c r="O645" i="2"/>
  <c r="O646" i="2"/>
  <c r="O647" i="2"/>
  <c r="O334" i="2"/>
  <c r="O649" i="2"/>
  <c r="O650" i="2"/>
  <c r="O338" i="2"/>
  <c r="O349" i="2"/>
  <c r="O653" i="2"/>
  <c r="O654" i="2"/>
  <c r="O655" i="2"/>
  <c r="O656" i="2"/>
  <c r="O657" i="2"/>
  <c r="O658" i="2"/>
  <c r="O659" i="2"/>
  <c r="O1089" i="2"/>
  <c r="O661" i="2"/>
  <c r="O662" i="2"/>
  <c r="O355" i="2"/>
  <c r="O664" i="2"/>
  <c r="O665" i="2"/>
  <c r="O666" i="2"/>
  <c r="O667" i="2"/>
  <c r="O668" i="2"/>
  <c r="O669" i="2"/>
  <c r="O670" i="2"/>
  <c r="O370" i="2"/>
  <c r="O672" i="2"/>
  <c r="O673" i="2"/>
  <c r="O674" i="2"/>
  <c r="O675" i="2"/>
  <c r="O676" i="2"/>
  <c r="O677" i="2"/>
  <c r="O678" i="2"/>
  <c r="O679" i="2"/>
  <c r="O680" i="2"/>
  <c r="O681" i="2"/>
  <c r="O376" i="2"/>
  <c r="O683" i="2"/>
  <c r="O684" i="2"/>
  <c r="O685" i="2"/>
  <c r="O686" i="2"/>
  <c r="O391" i="2"/>
  <c r="O688" i="2"/>
  <c r="O689" i="2"/>
  <c r="O690" i="2"/>
  <c r="O691" i="2"/>
  <c r="O692" i="2"/>
  <c r="O693" i="2"/>
  <c r="O694" i="2"/>
  <c r="O413" i="2"/>
  <c r="O696" i="2"/>
  <c r="O697" i="2"/>
  <c r="O698" i="2"/>
  <c r="O699" i="2"/>
  <c r="O1091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418" i="2"/>
  <c r="O714" i="2"/>
  <c r="O715" i="2"/>
  <c r="O716" i="2"/>
  <c r="O1093" i="2"/>
  <c r="O718" i="2"/>
  <c r="O1099" i="2"/>
  <c r="O419" i="2"/>
  <c r="O721" i="2"/>
  <c r="O722" i="2"/>
  <c r="O723" i="2"/>
  <c r="O724" i="2"/>
  <c r="O1101" i="2"/>
  <c r="O726" i="2"/>
  <c r="O420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425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1114" i="2"/>
  <c r="O775" i="2"/>
  <c r="O431" i="2"/>
  <c r="O777" i="2"/>
  <c r="O778" i="2"/>
  <c r="O779" i="2"/>
  <c r="O780" i="2"/>
  <c r="O781" i="2"/>
  <c r="O782" i="2"/>
  <c r="O783" i="2"/>
  <c r="O1129" i="2"/>
  <c r="O785" i="2"/>
  <c r="O786" i="2"/>
  <c r="O787" i="2"/>
  <c r="O788" i="2"/>
  <c r="O789" i="2"/>
  <c r="O790" i="2"/>
  <c r="O791" i="2"/>
  <c r="O436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443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450" i="2"/>
  <c r="O830" i="2"/>
  <c r="O831" i="2"/>
  <c r="O832" i="2"/>
  <c r="O833" i="2"/>
  <c r="O834" i="2"/>
  <c r="O835" i="2"/>
  <c r="O836" i="2"/>
  <c r="O837" i="2"/>
  <c r="O838" i="2"/>
  <c r="O839" i="2"/>
  <c r="O840" i="2"/>
  <c r="O452" i="2"/>
  <c r="O842" i="2"/>
  <c r="O843" i="2"/>
  <c r="O844" i="2"/>
  <c r="O1142" i="2"/>
  <c r="O846" i="2"/>
  <c r="O458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460" i="2"/>
  <c r="O867" i="2"/>
  <c r="O868" i="2"/>
  <c r="O869" i="2"/>
  <c r="O870" i="2"/>
  <c r="O463" i="2"/>
  <c r="O872" i="2"/>
  <c r="O873" i="2"/>
  <c r="O874" i="2"/>
  <c r="O875" i="2"/>
  <c r="O876" i="2"/>
  <c r="O877" i="2"/>
  <c r="O878" i="2"/>
  <c r="O879" i="2"/>
  <c r="O880" i="2"/>
  <c r="O465" i="2"/>
  <c r="O478" i="2"/>
  <c r="O883" i="2"/>
  <c r="O884" i="2"/>
  <c r="O885" i="2"/>
  <c r="O886" i="2"/>
  <c r="O887" i="2"/>
  <c r="O888" i="2"/>
  <c r="O889" i="2"/>
  <c r="O890" i="2"/>
  <c r="O891" i="2"/>
  <c r="O892" i="2"/>
  <c r="O893" i="2"/>
  <c r="O1145" i="2"/>
  <c r="O895" i="2"/>
  <c r="O896" i="2"/>
  <c r="O897" i="2"/>
  <c r="O898" i="2"/>
  <c r="O899" i="2"/>
  <c r="O900" i="2"/>
  <c r="O1152" i="2"/>
  <c r="O902" i="2"/>
  <c r="O903" i="2"/>
  <c r="O904" i="2"/>
  <c r="O905" i="2"/>
  <c r="O906" i="2"/>
  <c r="O907" i="2"/>
  <c r="O908" i="2"/>
  <c r="O490" i="2"/>
  <c r="O1154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492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1156" i="2"/>
  <c r="O945" i="2"/>
  <c r="O946" i="2"/>
  <c r="O947" i="2"/>
  <c r="O948" i="2"/>
  <c r="O949" i="2"/>
  <c r="O950" i="2"/>
  <c r="O951" i="2"/>
  <c r="O952" i="2"/>
  <c r="O1160" i="2"/>
  <c r="O954" i="2"/>
  <c r="O955" i="2"/>
  <c r="O956" i="2"/>
  <c r="O1164" i="2"/>
  <c r="O958" i="2"/>
  <c r="O959" i="2"/>
  <c r="O1169" i="2"/>
  <c r="O961" i="2"/>
  <c r="O497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498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196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206" i="2"/>
  <c r="O1031" i="2"/>
  <c r="O1032" i="2"/>
  <c r="O1033" i="2"/>
  <c r="O1034" i="2"/>
  <c r="O1211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217" i="2"/>
  <c r="O1050" i="2"/>
  <c r="O1051" i="2"/>
  <c r="O1052" i="2"/>
  <c r="O1053" i="2"/>
  <c r="O1054" i="2"/>
  <c r="O1055" i="2"/>
  <c r="O1056" i="2"/>
  <c r="O1057" i="2"/>
  <c r="O1229" i="2"/>
  <c r="O1059" i="2"/>
  <c r="O1060" i="2"/>
  <c r="O1061" i="2"/>
  <c r="O1062" i="2"/>
  <c r="O1063" i="2"/>
  <c r="O1064" i="2"/>
  <c r="O1065" i="2"/>
  <c r="O1066" i="2"/>
  <c r="O1067" i="2"/>
  <c r="O503" i="2"/>
  <c r="O1069" i="2"/>
  <c r="O1070" i="2"/>
  <c r="O1071" i="2"/>
  <c r="O1072" i="2"/>
  <c r="O1073" i="2"/>
  <c r="O1230" i="2"/>
  <c r="O1075" i="2"/>
  <c r="O1076" i="2"/>
  <c r="O1077" i="2"/>
  <c r="O1237" i="2"/>
  <c r="O1079" i="2"/>
  <c r="O1242" i="2"/>
  <c r="O1246" i="2"/>
  <c r="O1082" i="2"/>
  <c r="O1083" i="2"/>
  <c r="O1084" i="2"/>
  <c r="O1085" i="2"/>
  <c r="O1086" i="2"/>
  <c r="O1087" i="2"/>
  <c r="O1088" i="2"/>
  <c r="O507" i="2"/>
  <c r="O1090" i="2"/>
  <c r="O1254" i="2"/>
  <c r="O1092" i="2"/>
  <c r="O510" i="2"/>
  <c r="O1094" i="2"/>
  <c r="O1095" i="2"/>
  <c r="O1096" i="2"/>
  <c r="O1097" i="2"/>
  <c r="O1098" i="2"/>
  <c r="O1267" i="2"/>
  <c r="O1100" i="2"/>
  <c r="O525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531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281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287" i="2"/>
  <c r="O1143" i="2"/>
  <c r="O1144" i="2"/>
  <c r="O537" i="2"/>
  <c r="O1146" i="2"/>
  <c r="O1147" i="2"/>
  <c r="O1148" i="2"/>
  <c r="O1149" i="2"/>
  <c r="O1150" i="2"/>
  <c r="O1151" i="2"/>
  <c r="O1293" i="2"/>
  <c r="O1153" i="2"/>
  <c r="O548" i="2"/>
  <c r="O1155" i="2"/>
  <c r="O553" i="2"/>
  <c r="O1157" i="2"/>
  <c r="O1158" i="2"/>
  <c r="O1159" i="2"/>
  <c r="O1300" i="2"/>
  <c r="O1161" i="2"/>
  <c r="O1162" i="2"/>
  <c r="O1163" i="2"/>
  <c r="O563" i="2"/>
  <c r="O1165" i="2"/>
  <c r="O1166" i="2"/>
  <c r="O1167" i="2"/>
  <c r="O1168" i="2"/>
  <c r="O577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585" i="2"/>
  <c r="O1197" i="2"/>
  <c r="O1198" i="2"/>
  <c r="O1199" i="2"/>
  <c r="O1200" i="2"/>
  <c r="O1201" i="2"/>
  <c r="O1202" i="2"/>
  <c r="O1203" i="2"/>
  <c r="O1204" i="2"/>
  <c r="O1205" i="2"/>
  <c r="O1309" i="2"/>
  <c r="O1207" i="2"/>
  <c r="O1208" i="2"/>
  <c r="O1209" i="2"/>
  <c r="O1210" i="2"/>
  <c r="O1325" i="2"/>
  <c r="O1212" i="2"/>
  <c r="O1213" i="2"/>
  <c r="O1214" i="2"/>
  <c r="O1215" i="2"/>
  <c r="O1216" i="2"/>
  <c r="O1331" i="2"/>
  <c r="O1218" i="2"/>
  <c r="O1219" i="2"/>
  <c r="O1220" i="2"/>
  <c r="O1221" i="2"/>
  <c r="O1222" i="2"/>
  <c r="O1223" i="2"/>
  <c r="O1224" i="2"/>
  <c r="O1225" i="2"/>
  <c r="O1226" i="2"/>
  <c r="O1227" i="2"/>
  <c r="O1228" i="2"/>
  <c r="O1336" i="2"/>
  <c r="O1339" i="2"/>
  <c r="O1231" i="2"/>
  <c r="O1232" i="2"/>
  <c r="O1233" i="2"/>
  <c r="O1234" i="2"/>
  <c r="O1235" i="2"/>
  <c r="O1236" i="2"/>
  <c r="O1354" i="2"/>
  <c r="O1238" i="2"/>
  <c r="O1239" i="2"/>
  <c r="O1240" i="2"/>
  <c r="O1241" i="2"/>
  <c r="O1371" i="2"/>
  <c r="O1243" i="2"/>
  <c r="O1244" i="2"/>
  <c r="O1245" i="2"/>
  <c r="O1381" i="2"/>
  <c r="O1247" i="2"/>
  <c r="O1248" i="2"/>
  <c r="O1249" i="2"/>
  <c r="O1250" i="2"/>
  <c r="O1251" i="2"/>
  <c r="O1252" i="2"/>
  <c r="O1253" i="2"/>
  <c r="O1389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391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602" i="2"/>
  <c r="O1282" i="2"/>
  <c r="O1283" i="2"/>
  <c r="O1284" i="2"/>
  <c r="O1285" i="2"/>
  <c r="O1286" i="2"/>
  <c r="O611" i="2"/>
  <c r="O1288" i="2"/>
  <c r="O1289" i="2"/>
  <c r="O1290" i="2"/>
  <c r="O1291" i="2"/>
  <c r="O1292" i="2"/>
  <c r="O612" i="2"/>
  <c r="O1294" i="2"/>
  <c r="O1295" i="2"/>
  <c r="O1296" i="2"/>
  <c r="O1297" i="2"/>
  <c r="O1298" i="2"/>
  <c r="O1299" i="2"/>
  <c r="O1395" i="2"/>
  <c r="O1301" i="2"/>
  <c r="O1302" i="2"/>
  <c r="O1303" i="2"/>
  <c r="O1304" i="2"/>
  <c r="O1305" i="2"/>
  <c r="O1306" i="2"/>
  <c r="O1307" i="2"/>
  <c r="O1308" i="2"/>
  <c r="O622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407" i="2"/>
  <c r="O1326" i="2"/>
  <c r="O1327" i="2"/>
  <c r="O1328" i="2"/>
  <c r="O1329" i="2"/>
  <c r="O1330" i="2"/>
  <c r="O629" i="2"/>
  <c r="O1332" i="2"/>
  <c r="O1333" i="2"/>
  <c r="O1334" i="2"/>
  <c r="O1335" i="2"/>
  <c r="O630" i="2"/>
  <c r="O1337" i="2"/>
  <c r="O1338" i="2"/>
  <c r="O638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412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640" i="2"/>
  <c r="O1372" i="2"/>
  <c r="O1373" i="2"/>
  <c r="O1374" i="2"/>
  <c r="O1375" i="2"/>
  <c r="O1376" i="2"/>
  <c r="O1377" i="2"/>
  <c r="O1378" i="2"/>
  <c r="O1379" i="2"/>
  <c r="O1380" i="2"/>
  <c r="O648" i="2"/>
  <c r="O1382" i="2"/>
  <c r="O1383" i="2"/>
  <c r="O1384" i="2"/>
  <c r="O1385" i="2"/>
  <c r="O1386" i="2"/>
  <c r="O1387" i="2"/>
  <c r="O1388" i="2"/>
  <c r="O1428" i="2"/>
  <c r="O1390" i="2"/>
  <c r="O1437" i="2"/>
  <c r="O1392" i="2"/>
  <c r="O1393" i="2"/>
  <c r="O1394" i="2"/>
  <c r="O1440" i="2"/>
  <c r="O1396" i="2"/>
  <c r="O1397" i="2"/>
  <c r="O1398" i="2"/>
  <c r="O1399" i="2"/>
  <c r="O1400" i="2"/>
  <c r="O1401" i="2"/>
  <c r="O1402" i="2"/>
  <c r="O1403" i="2"/>
  <c r="O1404" i="2"/>
  <c r="O1405" i="2"/>
  <c r="O1406" i="2"/>
  <c r="O1442" i="2"/>
  <c r="O1408" i="2"/>
  <c r="O1409" i="2"/>
  <c r="O1410" i="2"/>
  <c r="O1411" i="2"/>
  <c r="O651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652" i="2"/>
  <c r="O1429" i="2"/>
  <c r="O1430" i="2"/>
  <c r="O1431" i="2"/>
  <c r="O1432" i="2"/>
  <c r="O1433" i="2"/>
  <c r="O1434" i="2"/>
  <c r="O1435" i="2"/>
  <c r="O1436" i="2"/>
  <c r="O1446" i="2"/>
  <c r="O1438" i="2"/>
  <c r="O1439" i="2"/>
  <c r="O1453" i="2"/>
  <c r="O1441" i="2"/>
  <c r="O1459" i="2"/>
  <c r="O1443" i="2"/>
  <c r="O1444" i="2"/>
  <c r="O1445" i="2"/>
  <c r="O660" i="2"/>
  <c r="O1447" i="2"/>
  <c r="O1448" i="2"/>
  <c r="O1449" i="2"/>
  <c r="O1450" i="2"/>
  <c r="O1451" i="2"/>
  <c r="O1452" i="2"/>
  <c r="O1466" i="2"/>
  <c r="O1454" i="2"/>
  <c r="O1455" i="2"/>
  <c r="O1456" i="2"/>
  <c r="O1457" i="2"/>
  <c r="O1458" i="2"/>
  <c r="O1486" i="2"/>
  <c r="O1460" i="2"/>
  <c r="O1461" i="2"/>
  <c r="O1462" i="2"/>
  <c r="O1463" i="2"/>
  <c r="O1464" i="2"/>
  <c r="O1465" i="2"/>
  <c r="O1487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663" i="2"/>
  <c r="O671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682" i="2"/>
  <c r="N23" i="2"/>
  <c r="N24" i="2"/>
  <c r="N25" i="2"/>
  <c r="N22" i="2"/>
  <c r="N27" i="2"/>
  <c r="N28" i="2"/>
  <c r="N687" i="2"/>
  <c r="N30" i="2"/>
  <c r="N31" i="2"/>
  <c r="N32" i="2"/>
  <c r="N33" i="2"/>
  <c r="N34" i="2"/>
  <c r="N26" i="2"/>
  <c r="N29" i="2"/>
  <c r="N37" i="2"/>
  <c r="N38" i="2"/>
  <c r="N39" i="2"/>
  <c r="N40" i="2"/>
  <c r="N35" i="2"/>
  <c r="N695" i="2"/>
  <c r="N43" i="2"/>
  <c r="N44" i="2"/>
  <c r="N45" i="2"/>
  <c r="N46" i="2"/>
  <c r="N700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3" i="2"/>
  <c r="N72" i="2"/>
  <c r="N73" i="2"/>
  <c r="N74" i="2"/>
  <c r="N75" i="2"/>
  <c r="N76" i="2"/>
  <c r="N36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4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42" i="2"/>
  <c r="N107" i="2"/>
  <c r="N108" i="2"/>
  <c r="N109" i="2"/>
  <c r="N110" i="2"/>
  <c r="N111" i="2"/>
  <c r="N112" i="2"/>
  <c r="N113" i="2"/>
  <c r="N114" i="2"/>
  <c r="N115" i="2"/>
  <c r="N47" i="2"/>
  <c r="N117" i="2"/>
  <c r="N118" i="2"/>
  <c r="N71" i="2"/>
  <c r="N120" i="2"/>
  <c r="N121" i="2"/>
  <c r="N122" i="2"/>
  <c r="N123" i="2"/>
  <c r="N124" i="2"/>
  <c r="N125" i="2"/>
  <c r="N126" i="2"/>
  <c r="N127" i="2"/>
  <c r="N717" i="2"/>
  <c r="N129" i="2"/>
  <c r="N130" i="2"/>
  <c r="N131" i="2"/>
  <c r="N132" i="2"/>
  <c r="N133" i="2"/>
  <c r="N134" i="2"/>
  <c r="N135" i="2"/>
  <c r="N136" i="2"/>
  <c r="N137" i="2"/>
  <c r="N138" i="2"/>
  <c r="N719" i="2"/>
  <c r="N140" i="2"/>
  <c r="N720" i="2"/>
  <c r="N725" i="2"/>
  <c r="N143" i="2"/>
  <c r="N144" i="2"/>
  <c r="N145" i="2"/>
  <c r="N77" i="2"/>
  <c r="N147" i="2"/>
  <c r="N148" i="2"/>
  <c r="N149" i="2"/>
  <c r="N150" i="2"/>
  <c r="N91" i="2"/>
  <c r="N152" i="2"/>
  <c r="N153" i="2"/>
  <c r="N154" i="2"/>
  <c r="N155" i="2"/>
  <c r="N156" i="2"/>
  <c r="N157" i="2"/>
  <c r="N158" i="2"/>
  <c r="N106" i="2"/>
  <c r="N160" i="2"/>
  <c r="N727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16" i="2"/>
  <c r="N177" i="2"/>
  <c r="N119" i="2"/>
  <c r="N179" i="2"/>
  <c r="N748" i="2"/>
  <c r="N181" i="2"/>
  <c r="N182" i="2"/>
  <c r="N183" i="2"/>
  <c r="N184" i="2"/>
  <c r="N185" i="2"/>
  <c r="N774" i="2"/>
  <c r="N187" i="2"/>
  <c r="N188" i="2"/>
  <c r="N189" i="2"/>
  <c r="N128" i="2"/>
  <c r="N191" i="2"/>
  <c r="N192" i="2"/>
  <c r="N193" i="2"/>
  <c r="N194" i="2"/>
  <c r="N195" i="2"/>
  <c r="N196" i="2"/>
  <c r="N197" i="2"/>
  <c r="N198" i="2"/>
  <c r="N199" i="2"/>
  <c r="N200" i="2"/>
  <c r="N776" i="2"/>
  <c r="N784" i="2"/>
  <c r="N203" i="2"/>
  <c r="N204" i="2"/>
  <c r="N205" i="2"/>
  <c r="N792" i="2"/>
  <c r="N207" i="2"/>
  <c r="N208" i="2"/>
  <c r="N209" i="2"/>
  <c r="N210" i="2"/>
  <c r="N211" i="2"/>
  <c r="N212" i="2"/>
  <c r="N139" i="2"/>
  <c r="N214" i="2"/>
  <c r="N141" i="2"/>
  <c r="N216" i="2"/>
  <c r="N142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811" i="2"/>
  <c r="N235" i="2"/>
  <c r="N236" i="2"/>
  <c r="N237" i="2"/>
  <c r="N238" i="2"/>
  <c r="N239" i="2"/>
  <c r="N240" i="2"/>
  <c r="N146" i="2"/>
  <c r="N242" i="2"/>
  <c r="N243" i="2"/>
  <c r="N829" i="2"/>
  <c r="N245" i="2"/>
  <c r="N841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151" i="2"/>
  <c r="N263" i="2"/>
  <c r="N264" i="2"/>
  <c r="N265" i="2"/>
  <c r="N266" i="2"/>
  <c r="N267" i="2"/>
  <c r="N268" i="2"/>
  <c r="N269" i="2"/>
  <c r="N270" i="2"/>
  <c r="N845" i="2"/>
  <c r="N272" i="2"/>
  <c r="N273" i="2"/>
  <c r="N274" i="2"/>
  <c r="N275" i="2"/>
  <c r="N159" i="2"/>
  <c r="N277" i="2"/>
  <c r="N278" i="2"/>
  <c r="N279" i="2"/>
  <c r="N280" i="2"/>
  <c r="N281" i="2"/>
  <c r="N282" i="2"/>
  <c r="N161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847" i="2"/>
  <c r="N297" i="2"/>
  <c r="N176" i="2"/>
  <c r="N299" i="2"/>
  <c r="N300" i="2"/>
  <c r="N866" i="2"/>
  <c r="N302" i="2"/>
  <c r="N303" i="2"/>
  <c r="N304" i="2"/>
  <c r="N305" i="2"/>
  <c r="N306" i="2"/>
  <c r="N178" i="2"/>
  <c r="N180" i="2"/>
  <c r="N309" i="2"/>
  <c r="N310" i="2"/>
  <c r="N311" i="2"/>
  <c r="N312" i="2"/>
  <c r="N186" i="2"/>
  <c r="N314" i="2"/>
  <c r="N315" i="2"/>
  <c r="N316" i="2"/>
  <c r="N317" i="2"/>
  <c r="N318" i="2"/>
  <c r="N319" i="2"/>
  <c r="N19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871" i="2"/>
  <c r="N335" i="2"/>
  <c r="N336" i="2"/>
  <c r="N337" i="2"/>
  <c r="N881" i="2"/>
  <c r="N339" i="2"/>
  <c r="N340" i="2"/>
  <c r="N341" i="2"/>
  <c r="N342" i="2"/>
  <c r="N343" i="2"/>
  <c r="N344" i="2"/>
  <c r="N345" i="2"/>
  <c r="N346" i="2"/>
  <c r="N347" i="2"/>
  <c r="N348" i="2"/>
  <c r="N882" i="2"/>
  <c r="N350" i="2"/>
  <c r="N351" i="2"/>
  <c r="N352" i="2"/>
  <c r="N353" i="2"/>
  <c r="N354" i="2"/>
  <c r="N894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901" i="2"/>
  <c r="N371" i="2"/>
  <c r="N372" i="2"/>
  <c r="N373" i="2"/>
  <c r="N374" i="2"/>
  <c r="N375" i="2"/>
  <c r="N201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202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206" i="2"/>
  <c r="N414" i="2"/>
  <c r="N415" i="2"/>
  <c r="N416" i="2"/>
  <c r="N417" i="2"/>
  <c r="N909" i="2"/>
  <c r="N910" i="2"/>
  <c r="N923" i="2"/>
  <c r="N421" i="2"/>
  <c r="N422" i="2"/>
  <c r="N423" i="2"/>
  <c r="N424" i="2"/>
  <c r="N944" i="2"/>
  <c r="N426" i="2"/>
  <c r="N427" i="2"/>
  <c r="N428" i="2"/>
  <c r="N429" i="2"/>
  <c r="N430" i="2"/>
  <c r="N213" i="2"/>
  <c r="N432" i="2"/>
  <c r="N433" i="2"/>
  <c r="N434" i="2"/>
  <c r="N435" i="2"/>
  <c r="N215" i="2"/>
  <c r="N437" i="2"/>
  <c r="N438" i="2"/>
  <c r="N439" i="2"/>
  <c r="N440" i="2"/>
  <c r="N441" i="2"/>
  <c r="N442" i="2"/>
  <c r="N217" i="2"/>
  <c r="N444" i="2"/>
  <c r="N445" i="2"/>
  <c r="N446" i="2"/>
  <c r="N447" i="2"/>
  <c r="N448" i="2"/>
  <c r="N449" i="2"/>
  <c r="N234" i="2"/>
  <c r="N451" i="2"/>
  <c r="N953" i="2"/>
  <c r="N453" i="2"/>
  <c r="N454" i="2"/>
  <c r="N455" i="2"/>
  <c r="N456" i="2"/>
  <c r="N457" i="2"/>
  <c r="N957" i="2"/>
  <c r="N459" i="2"/>
  <c r="N960" i="2"/>
  <c r="N461" i="2"/>
  <c r="N462" i="2"/>
  <c r="N962" i="2"/>
  <c r="N464" i="2"/>
  <c r="N241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244" i="2"/>
  <c r="N479" i="2"/>
  <c r="N480" i="2"/>
  <c r="N481" i="2"/>
  <c r="N482" i="2"/>
  <c r="N483" i="2"/>
  <c r="N484" i="2"/>
  <c r="N485" i="2"/>
  <c r="N486" i="2"/>
  <c r="N487" i="2"/>
  <c r="N488" i="2"/>
  <c r="N489" i="2"/>
  <c r="N981" i="2"/>
  <c r="N491" i="2"/>
  <c r="N246" i="2"/>
  <c r="N493" i="2"/>
  <c r="N494" i="2"/>
  <c r="N495" i="2"/>
  <c r="N496" i="2"/>
  <c r="N262" i="2"/>
  <c r="N271" i="2"/>
  <c r="N499" i="2"/>
  <c r="N500" i="2"/>
  <c r="N501" i="2"/>
  <c r="N502" i="2"/>
  <c r="N276" i="2"/>
  <c r="N504" i="2"/>
  <c r="N505" i="2"/>
  <c r="N506" i="2"/>
  <c r="N1014" i="2"/>
  <c r="N508" i="2"/>
  <c r="N509" i="2"/>
  <c r="N103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283" i="2"/>
  <c r="N526" i="2"/>
  <c r="N527" i="2"/>
  <c r="N528" i="2"/>
  <c r="N529" i="2"/>
  <c r="N530" i="2"/>
  <c r="N1035" i="2"/>
  <c r="N532" i="2"/>
  <c r="N533" i="2"/>
  <c r="N534" i="2"/>
  <c r="N535" i="2"/>
  <c r="N536" i="2"/>
  <c r="N296" i="2"/>
  <c r="N538" i="2"/>
  <c r="N539" i="2"/>
  <c r="N540" i="2"/>
  <c r="N541" i="2"/>
  <c r="N542" i="2"/>
  <c r="N543" i="2"/>
  <c r="N544" i="2"/>
  <c r="N545" i="2"/>
  <c r="N546" i="2"/>
  <c r="N547" i="2"/>
  <c r="N298" i="2"/>
  <c r="N549" i="2"/>
  <c r="N550" i="2"/>
  <c r="N551" i="2"/>
  <c r="N552" i="2"/>
  <c r="N301" i="2"/>
  <c r="N554" i="2"/>
  <c r="N555" i="2"/>
  <c r="N556" i="2"/>
  <c r="N557" i="2"/>
  <c r="N558" i="2"/>
  <c r="N559" i="2"/>
  <c r="N560" i="2"/>
  <c r="N561" i="2"/>
  <c r="N562" i="2"/>
  <c r="N1049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1058" i="2"/>
  <c r="N578" i="2"/>
  <c r="N579" i="2"/>
  <c r="N580" i="2"/>
  <c r="N581" i="2"/>
  <c r="N582" i="2"/>
  <c r="N583" i="2"/>
  <c r="N584" i="2"/>
  <c r="N1068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307" i="2"/>
  <c r="N603" i="2"/>
  <c r="N604" i="2"/>
  <c r="N605" i="2"/>
  <c r="N606" i="2"/>
  <c r="N607" i="2"/>
  <c r="N608" i="2"/>
  <c r="N609" i="2"/>
  <c r="N610" i="2"/>
  <c r="N1074" i="2"/>
  <c r="N308" i="2"/>
  <c r="N613" i="2"/>
  <c r="N614" i="2"/>
  <c r="N615" i="2"/>
  <c r="N616" i="2"/>
  <c r="N617" i="2"/>
  <c r="N618" i="2"/>
  <c r="N619" i="2"/>
  <c r="N620" i="2"/>
  <c r="N621" i="2"/>
  <c r="N313" i="2"/>
  <c r="N623" i="2"/>
  <c r="N624" i="2"/>
  <c r="N625" i="2"/>
  <c r="N626" i="2"/>
  <c r="N627" i="2"/>
  <c r="N628" i="2"/>
  <c r="N1078" i="2"/>
  <c r="N320" i="2"/>
  <c r="N631" i="2"/>
  <c r="N632" i="2"/>
  <c r="N633" i="2"/>
  <c r="N634" i="2"/>
  <c r="N635" i="2"/>
  <c r="N636" i="2"/>
  <c r="N637" i="2"/>
  <c r="N1080" i="2"/>
  <c r="N639" i="2"/>
  <c r="N1081" i="2"/>
  <c r="N641" i="2"/>
  <c r="N642" i="2"/>
  <c r="N643" i="2"/>
  <c r="N644" i="2"/>
  <c r="N645" i="2"/>
  <c r="N646" i="2"/>
  <c r="N647" i="2"/>
  <c r="N334" i="2"/>
  <c r="N649" i="2"/>
  <c r="N650" i="2"/>
  <c r="N338" i="2"/>
  <c r="N349" i="2"/>
  <c r="N653" i="2"/>
  <c r="N654" i="2"/>
  <c r="N655" i="2"/>
  <c r="N656" i="2"/>
  <c r="N657" i="2"/>
  <c r="N658" i="2"/>
  <c r="N659" i="2"/>
  <c r="N1089" i="2"/>
  <c r="N661" i="2"/>
  <c r="N662" i="2"/>
  <c r="N355" i="2"/>
  <c r="N664" i="2"/>
  <c r="N665" i="2"/>
  <c r="N666" i="2"/>
  <c r="N667" i="2"/>
  <c r="N668" i="2"/>
  <c r="N669" i="2"/>
  <c r="N670" i="2"/>
  <c r="N370" i="2"/>
  <c r="N672" i="2"/>
  <c r="N673" i="2"/>
  <c r="N674" i="2"/>
  <c r="N675" i="2"/>
  <c r="N676" i="2"/>
  <c r="N677" i="2"/>
  <c r="N678" i="2"/>
  <c r="N679" i="2"/>
  <c r="N680" i="2"/>
  <c r="N681" i="2"/>
  <c r="N376" i="2"/>
  <c r="N683" i="2"/>
  <c r="N684" i="2"/>
  <c r="N685" i="2"/>
  <c r="N686" i="2"/>
  <c r="N391" i="2"/>
  <c r="N688" i="2"/>
  <c r="N689" i="2"/>
  <c r="N690" i="2"/>
  <c r="N691" i="2"/>
  <c r="N692" i="2"/>
  <c r="N693" i="2"/>
  <c r="N694" i="2"/>
  <c r="N413" i="2"/>
  <c r="N696" i="2"/>
  <c r="N697" i="2"/>
  <c r="N698" i="2"/>
  <c r="N699" i="2"/>
  <c r="N1091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418" i="2"/>
  <c r="N714" i="2"/>
  <c r="N715" i="2"/>
  <c r="N716" i="2"/>
  <c r="N1093" i="2"/>
  <c r="N718" i="2"/>
  <c r="N1099" i="2"/>
  <c r="N419" i="2"/>
  <c r="N721" i="2"/>
  <c r="N722" i="2"/>
  <c r="N723" i="2"/>
  <c r="N724" i="2"/>
  <c r="N1101" i="2"/>
  <c r="N726" i="2"/>
  <c r="N420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425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1114" i="2"/>
  <c r="N775" i="2"/>
  <c r="N431" i="2"/>
  <c r="N777" i="2"/>
  <c r="N778" i="2"/>
  <c r="N779" i="2"/>
  <c r="N780" i="2"/>
  <c r="N781" i="2"/>
  <c r="N782" i="2"/>
  <c r="N783" i="2"/>
  <c r="N1129" i="2"/>
  <c r="N785" i="2"/>
  <c r="N786" i="2"/>
  <c r="N787" i="2"/>
  <c r="N788" i="2"/>
  <c r="N789" i="2"/>
  <c r="N790" i="2"/>
  <c r="N791" i="2"/>
  <c r="N436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443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450" i="2"/>
  <c r="N830" i="2"/>
  <c r="N831" i="2"/>
  <c r="N832" i="2"/>
  <c r="N833" i="2"/>
  <c r="N834" i="2"/>
  <c r="N835" i="2"/>
  <c r="N836" i="2"/>
  <c r="N837" i="2"/>
  <c r="N838" i="2"/>
  <c r="N839" i="2"/>
  <c r="N840" i="2"/>
  <c r="N452" i="2"/>
  <c r="N842" i="2"/>
  <c r="N843" i="2"/>
  <c r="N844" i="2"/>
  <c r="N1142" i="2"/>
  <c r="N846" i="2"/>
  <c r="N458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460" i="2"/>
  <c r="N867" i="2"/>
  <c r="N868" i="2"/>
  <c r="N869" i="2"/>
  <c r="N870" i="2"/>
  <c r="N463" i="2"/>
  <c r="N872" i="2"/>
  <c r="N873" i="2"/>
  <c r="N874" i="2"/>
  <c r="N875" i="2"/>
  <c r="N876" i="2"/>
  <c r="N877" i="2"/>
  <c r="N878" i="2"/>
  <c r="N879" i="2"/>
  <c r="N880" i="2"/>
  <c r="N465" i="2"/>
  <c r="N478" i="2"/>
  <c r="N883" i="2"/>
  <c r="N884" i="2"/>
  <c r="N885" i="2"/>
  <c r="N886" i="2"/>
  <c r="N887" i="2"/>
  <c r="N888" i="2"/>
  <c r="N889" i="2"/>
  <c r="N890" i="2"/>
  <c r="N891" i="2"/>
  <c r="N892" i="2"/>
  <c r="N893" i="2"/>
  <c r="N1145" i="2"/>
  <c r="N895" i="2"/>
  <c r="N896" i="2"/>
  <c r="N897" i="2"/>
  <c r="N898" i="2"/>
  <c r="N899" i="2"/>
  <c r="N900" i="2"/>
  <c r="N1152" i="2"/>
  <c r="N902" i="2"/>
  <c r="N903" i="2"/>
  <c r="N904" i="2"/>
  <c r="N905" i="2"/>
  <c r="N906" i="2"/>
  <c r="N907" i="2"/>
  <c r="N908" i="2"/>
  <c r="N490" i="2"/>
  <c r="N1154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492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1156" i="2"/>
  <c r="N945" i="2"/>
  <c r="N946" i="2"/>
  <c r="N947" i="2"/>
  <c r="N948" i="2"/>
  <c r="N949" i="2"/>
  <c r="N950" i="2"/>
  <c r="N951" i="2"/>
  <c r="N952" i="2"/>
  <c r="N1160" i="2"/>
  <c r="N954" i="2"/>
  <c r="N955" i="2"/>
  <c r="N956" i="2"/>
  <c r="N1164" i="2"/>
  <c r="N958" i="2"/>
  <c r="N959" i="2"/>
  <c r="N1169" i="2"/>
  <c r="N961" i="2"/>
  <c r="N497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498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196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206" i="2"/>
  <c r="N1031" i="2"/>
  <c r="N1032" i="2"/>
  <c r="N1033" i="2"/>
  <c r="N1034" i="2"/>
  <c r="N1211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217" i="2"/>
  <c r="N1050" i="2"/>
  <c r="N1051" i="2"/>
  <c r="N1052" i="2"/>
  <c r="N1053" i="2"/>
  <c r="N1054" i="2"/>
  <c r="N1055" i="2"/>
  <c r="N1056" i="2"/>
  <c r="N1057" i="2"/>
  <c r="N1229" i="2"/>
  <c r="N1059" i="2"/>
  <c r="N1060" i="2"/>
  <c r="N1061" i="2"/>
  <c r="N1062" i="2"/>
  <c r="N1063" i="2"/>
  <c r="N1064" i="2"/>
  <c r="N1065" i="2"/>
  <c r="N1066" i="2"/>
  <c r="N1067" i="2"/>
  <c r="N503" i="2"/>
  <c r="N1069" i="2"/>
  <c r="N1070" i="2"/>
  <c r="N1071" i="2"/>
  <c r="N1072" i="2"/>
  <c r="N1073" i="2"/>
  <c r="N1230" i="2"/>
  <c r="N1075" i="2"/>
  <c r="N1076" i="2"/>
  <c r="N1077" i="2"/>
  <c r="N1237" i="2"/>
  <c r="N1079" i="2"/>
  <c r="N1242" i="2"/>
  <c r="N1246" i="2"/>
  <c r="N1082" i="2"/>
  <c r="N1083" i="2"/>
  <c r="N1084" i="2"/>
  <c r="N1085" i="2"/>
  <c r="N1086" i="2"/>
  <c r="N1087" i="2"/>
  <c r="N1088" i="2"/>
  <c r="N507" i="2"/>
  <c r="N1090" i="2"/>
  <c r="N1254" i="2"/>
  <c r="N1092" i="2"/>
  <c r="N510" i="2"/>
  <c r="N1094" i="2"/>
  <c r="N1095" i="2"/>
  <c r="N1096" i="2"/>
  <c r="N1097" i="2"/>
  <c r="N1098" i="2"/>
  <c r="N1267" i="2"/>
  <c r="N1100" i="2"/>
  <c r="N525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531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281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287" i="2"/>
  <c r="N1143" i="2"/>
  <c r="N1144" i="2"/>
  <c r="N537" i="2"/>
  <c r="N1146" i="2"/>
  <c r="N1147" i="2"/>
  <c r="N1148" i="2"/>
  <c r="N1149" i="2"/>
  <c r="N1150" i="2"/>
  <c r="N1151" i="2"/>
  <c r="N1293" i="2"/>
  <c r="N1153" i="2"/>
  <c r="N548" i="2"/>
  <c r="N1155" i="2"/>
  <c r="N553" i="2"/>
  <c r="N1157" i="2"/>
  <c r="N1158" i="2"/>
  <c r="N1159" i="2"/>
  <c r="N1300" i="2"/>
  <c r="N1161" i="2"/>
  <c r="N1162" i="2"/>
  <c r="N1163" i="2"/>
  <c r="N563" i="2"/>
  <c r="N1165" i="2"/>
  <c r="N1166" i="2"/>
  <c r="N1167" i="2"/>
  <c r="N1168" i="2"/>
  <c r="N577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585" i="2"/>
  <c r="N1197" i="2"/>
  <c r="N1198" i="2"/>
  <c r="N1199" i="2"/>
  <c r="N1200" i="2"/>
  <c r="N1201" i="2"/>
  <c r="N1202" i="2"/>
  <c r="N1203" i="2"/>
  <c r="N1204" i="2"/>
  <c r="N1205" i="2"/>
  <c r="N1309" i="2"/>
  <c r="N1207" i="2"/>
  <c r="N1208" i="2"/>
  <c r="N1209" i="2"/>
  <c r="N1210" i="2"/>
  <c r="N1325" i="2"/>
  <c r="N1212" i="2"/>
  <c r="N1213" i="2"/>
  <c r="N1214" i="2"/>
  <c r="N1215" i="2"/>
  <c r="N1216" i="2"/>
  <c r="N1331" i="2"/>
  <c r="N1218" i="2"/>
  <c r="N1219" i="2"/>
  <c r="N1220" i="2"/>
  <c r="N1221" i="2"/>
  <c r="N1222" i="2"/>
  <c r="N1223" i="2"/>
  <c r="N1224" i="2"/>
  <c r="N1225" i="2"/>
  <c r="N1226" i="2"/>
  <c r="N1227" i="2"/>
  <c r="N1228" i="2"/>
  <c r="N1336" i="2"/>
  <c r="N1339" i="2"/>
  <c r="N1231" i="2"/>
  <c r="N1232" i="2"/>
  <c r="N1233" i="2"/>
  <c r="N1234" i="2"/>
  <c r="N1235" i="2"/>
  <c r="N1236" i="2"/>
  <c r="N1354" i="2"/>
  <c r="N1238" i="2"/>
  <c r="N1239" i="2"/>
  <c r="N1240" i="2"/>
  <c r="N1241" i="2"/>
  <c r="N1371" i="2"/>
  <c r="N1243" i="2"/>
  <c r="N1244" i="2"/>
  <c r="N1245" i="2"/>
  <c r="N1381" i="2"/>
  <c r="N1247" i="2"/>
  <c r="N1248" i="2"/>
  <c r="N1249" i="2"/>
  <c r="N1250" i="2"/>
  <c r="N1251" i="2"/>
  <c r="N1252" i="2"/>
  <c r="N1253" i="2"/>
  <c r="N1389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391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602" i="2"/>
  <c r="N1282" i="2"/>
  <c r="N1283" i="2"/>
  <c r="N1284" i="2"/>
  <c r="N1285" i="2"/>
  <c r="N1286" i="2"/>
  <c r="N611" i="2"/>
  <c r="N1288" i="2"/>
  <c r="N1289" i="2"/>
  <c r="N1290" i="2"/>
  <c r="N1291" i="2"/>
  <c r="N1292" i="2"/>
  <c r="N612" i="2"/>
  <c r="N1294" i="2"/>
  <c r="N1295" i="2"/>
  <c r="N1296" i="2"/>
  <c r="N1297" i="2"/>
  <c r="N1298" i="2"/>
  <c r="N1299" i="2"/>
  <c r="N1395" i="2"/>
  <c r="N1301" i="2"/>
  <c r="N1302" i="2"/>
  <c r="N1303" i="2"/>
  <c r="N1304" i="2"/>
  <c r="N1305" i="2"/>
  <c r="N1306" i="2"/>
  <c r="N1307" i="2"/>
  <c r="N1308" i="2"/>
  <c r="N622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407" i="2"/>
  <c r="N1326" i="2"/>
  <c r="N1327" i="2"/>
  <c r="N1328" i="2"/>
  <c r="N1329" i="2"/>
  <c r="N1330" i="2"/>
  <c r="N629" i="2"/>
  <c r="N1332" i="2"/>
  <c r="N1333" i="2"/>
  <c r="N1334" i="2"/>
  <c r="N1335" i="2"/>
  <c r="N630" i="2"/>
  <c r="N1337" i="2"/>
  <c r="N1338" i="2"/>
  <c r="N638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412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640" i="2"/>
  <c r="N1372" i="2"/>
  <c r="N1373" i="2"/>
  <c r="N1374" i="2"/>
  <c r="N1375" i="2"/>
  <c r="N1376" i="2"/>
  <c r="N1377" i="2"/>
  <c r="N1378" i="2"/>
  <c r="N1379" i="2"/>
  <c r="N1380" i="2"/>
  <c r="N648" i="2"/>
  <c r="N1382" i="2"/>
  <c r="N1383" i="2"/>
  <c r="N1384" i="2"/>
  <c r="N1385" i="2"/>
  <c r="N1386" i="2"/>
  <c r="N1387" i="2"/>
  <c r="N1388" i="2"/>
  <c r="N1428" i="2"/>
  <c r="N1390" i="2"/>
  <c r="N1437" i="2"/>
  <c r="N1392" i="2"/>
  <c r="N1393" i="2"/>
  <c r="N1394" i="2"/>
  <c r="N1440" i="2"/>
  <c r="N1396" i="2"/>
  <c r="N1397" i="2"/>
  <c r="N1398" i="2"/>
  <c r="N1399" i="2"/>
  <c r="N1400" i="2"/>
  <c r="N1401" i="2"/>
  <c r="N1402" i="2"/>
  <c r="N1403" i="2"/>
  <c r="N1404" i="2"/>
  <c r="N1405" i="2"/>
  <c r="N1406" i="2"/>
  <c r="N1442" i="2"/>
  <c r="N1408" i="2"/>
  <c r="N1409" i="2"/>
  <c r="N1410" i="2"/>
  <c r="N1411" i="2"/>
  <c r="N651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652" i="2"/>
  <c r="N1429" i="2"/>
  <c r="N1430" i="2"/>
  <c r="N1431" i="2"/>
  <c r="N1432" i="2"/>
  <c r="N1433" i="2"/>
  <c r="N1434" i="2"/>
  <c r="N1435" i="2"/>
  <c r="N1436" i="2"/>
  <c r="N1446" i="2"/>
  <c r="N1438" i="2"/>
  <c r="N1439" i="2"/>
  <c r="N1453" i="2"/>
  <c r="N1441" i="2"/>
  <c r="N1459" i="2"/>
  <c r="N1443" i="2"/>
  <c r="N1444" i="2"/>
  <c r="N1445" i="2"/>
  <c r="N660" i="2"/>
  <c r="N1447" i="2"/>
  <c r="N1448" i="2"/>
  <c r="N1449" i="2"/>
  <c r="N1450" i="2"/>
  <c r="N1451" i="2"/>
  <c r="N1452" i="2"/>
  <c r="N1466" i="2"/>
  <c r="N1454" i="2"/>
  <c r="N1455" i="2"/>
  <c r="N1456" i="2"/>
  <c r="N1457" i="2"/>
  <c r="N1458" i="2"/>
  <c r="N1486" i="2"/>
  <c r="N1460" i="2"/>
  <c r="N1461" i="2"/>
  <c r="N1462" i="2"/>
  <c r="N1463" i="2"/>
  <c r="N1464" i="2"/>
  <c r="N1465" i="2"/>
  <c r="N1487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663" i="2"/>
  <c r="N671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E3" i="5" l="1"/>
  <c r="F3" i="5"/>
  <c r="E2" i="5"/>
  <c r="F2" i="5"/>
  <c r="T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1D0852-E2CA-458A-ADD7-27906B4005DA}" keepAlive="1" name="Query - dim_campaigns" description="Connection to the 'dim_campaigns' query in the workbook." type="5" refreshedVersion="8" background="1" saveData="1">
    <dbPr connection="Provider=Microsoft.Mashup.OleDb.1;Data Source=$Workbook$;Location=dim_campaigns;Extended Properties=&quot;&quot;" command="SELECT * FROM [dim_campaigns]"/>
  </connection>
  <connection id="2" xr16:uid="{CD6FCA51-A415-4BE9-BEAF-C0A6A3FB8334}" keepAlive="1" name="Query - dim_products" description="Connection to the 'dim_products' query in the workbook." type="5" refreshedVersion="8" background="1" saveData="1">
    <dbPr connection="Provider=Microsoft.Mashup.OleDb.1;Data Source=$Workbook$;Location=dim_products;Extended Properties=&quot;&quot;" command="SELECT * FROM [dim_products]"/>
  </connection>
  <connection id="3" xr16:uid="{2F792E5D-76E0-4F49-A668-9FBE10501A22}" keepAlive="1" name="Query - dim_stores" description="Connection to the 'dim_stores' query in the workbook." type="5" refreshedVersion="8" background="1" saveData="1">
    <dbPr connection="Provider=Microsoft.Mashup.OleDb.1;Data Source=$Workbook$;Location=dim_stores;Extended Properties=&quot;&quot;" command="SELECT * FROM [dim_stores]"/>
  </connection>
  <connection id="4" xr16:uid="{887FEF5D-C4A3-4B20-992C-043B41987523}" keepAlive="1" name="Query - fact_events" description="Connection to the 'fact_events' query in the workbook." type="5" refreshedVersion="8" background="1" saveData="1">
    <dbPr connection="Provider=Microsoft.Mashup.OleDb.1;Data Source=$Workbook$;Location=fact_events;Extended Properties=&quot;&quot;" command="SELECT * FROM [fact_events]"/>
  </connection>
  <connection id="5" xr16:uid="{1FD169F1-47A9-425B-BD9C-6095D79714E7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<sst xmlns="http://schemas.openxmlformats.org/spreadsheetml/2006/main" count="7700" uniqueCount="1628">
  <si>
    <t>event_id</t>
  </si>
  <si>
    <t>store_id</t>
  </si>
  <si>
    <t>campaign_id</t>
  </si>
  <si>
    <t>product_code</t>
  </si>
  <si>
    <t>base_price</t>
  </si>
  <si>
    <t>promo_type</t>
  </si>
  <si>
    <t>quantity_sold(before_promo)</t>
  </si>
  <si>
    <t>quantity_sold(after_promo)</t>
  </si>
  <si>
    <t>7f650b</t>
  </si>
  <si>
    <t>STCBE-2</t>
  </si>
  <si>
    <t>CAMP_SAN_01</t>
  </si>
  <si>
    <t>P11</t>
  </si>
  <si>
    <t>50% OFF</t>
  </si>
  <si>
    <t>a21f91</t>
  </si>
  <si>
    <t>STBLR-8</t>
  </si>
  <si>
    <t>CAMP_DIW_01</t>
  </si>
  <si>
    <t>P03</t>
  </si>
  <si>
    <t>25% OFF</t>
  </si>
  <si>
    <t>78bc80</t>
  </si>
  <si>
    <t>STVJD-0</t>
  </si>
  <si>
    <t>P07</t>
  </si>
  <si>
    <t>BOGOF</t>
  </si>
  <si>
    <t>a1503f</t>
  </si>
  <si>
    <t>STCBE-1</t>
  </si>
  <si>
    <t>P15</t>
  </si>
  <si>
    <t>500 Cashback</t>
  </si>
  <si>
    <t>1091cf</t>
  </si>
  <si>
    <t>STBLR-6</t>
  </si>
  <si>
    <t>P05</t>
  </si>
  <si>
    <t>8.02E+96</t>
  </si>
  <si>
    <t>STBLR-4</t>
  </si>
  <si>
    <t>73d86f</t>
  </si>
  <si>
    <t>STVSK-2</t>
  </si>
  <si>
    <t>P10</t>
  </si>
  <si>
    <t>fe3560</t>
  </si>
  <si>
    <t>STHYD-4</t>
  </si>
  <si>
    <t>P13</t>
  </si>
  <si>
    <t>6b2afc</t>
  </si>
  <si>
    <t>STCBE-4</t>
  </si>
  <si>
    <t>P08</t>
  </si>
  <si>
    <t>ce5851</t>
  </si>
  <si>
    <t>STMDU-2</t>
  </si>
  <si>
    <t>dd6685</t>
  </si>
  <si>
    <t>STMYS-2</t>
  </si>
  <si>
    <t>P06</t>
  </si>
  <si>
    <t>8f25a6</t>
  </si>
  <si>
    <t>STHYD-6</t>
  </si>
  <si>
    <t>5c3c33</t>
  </si>
  <si>
    <t>STCHE-6</t>
  </si>
  <si>
    <t>P12</t>
  </si>
  <si>
    <t>d290a1</t>
  </si>
  <si>
    <t>STBLR-3</t>
  </si>
  <si>
    <t>P04</t>
  </si>
  <si>
    <t>635862</t>
  </si>
  <si>
    <t>STVSK-4</t>
  </si>
  <si>
    <t>P02</t>
  </si>
  <si>
    <t>33% OFF</t>
  </si>
  <si>
    <t>c0ecb5</t>
  </si>
  <si>
    <t>STCHE-2</t>
  </si>
  <si>
    <t>182caa</t>
  </si>
  <si>
    <t>STCHE-5</t>
  </si>
  <si>
    <t>c4db5b</t>
  </si>
  <si>
    <t>STTRV-0</t>
  </si>
  <si>
    <t>P01</t>
  </si>
  <si>
    <t>94f48c</t>
  </si>
  <si>
    <t>STVSK-1</t>
  </si>
  <si>
    <t>7ef92f</t>
  </si>
  <si>
    <t>STHYD-5</t>
  </si>
  <si>
    <t>0f422c</t>
  </si>
  <si>
    <t>STBLR-0</t>
  </si>
  <si>
    <t>P14</t>
  </si>
  <si>
    <t>1e9a06</t>
  </si>
  <si>
    <t>STCHE-4</t>
  </si>
  <si>
    <t>02ebe9</t>
  </si>
  <si>
    <t>260ff2</t>
  </si>
  <si>
    <t>7fc923</t>
  </si>
  <si>
    <t>b08c12</t>
  </si>
  <si>
    <t>STMDU-3</t>
  </si>
  <si>
    <t>ca7298</t>
  </si>
  <si>
    <t>bf33ae</t>
  </si>
  <si>
    <t>STMYS-0</t>
  </si>
  <si>
    <t>35fb5b</t>
  </si>
  <si>
    <t>def6ff</t>
  </si>
  <si>
    <t>STMDU-0</t>
  </si>
  <si>
    <t>2f3e5d</t>
  </si>
  <si>
    <t>ca3893</t>
  </si>
  <si>
    <t>STMYS-1</t>
  </si>
  <si>
    <t>P09</t>
  </si>
  <si>
    <t>922e6a</t>
  </si>
  <si>
    <t>4f0587</t>
  </si>
  <si>
    <t>fa5b45</t>
  </si>
  <si>
    <t>STVJD-1</t>
  </si>
  <si>
    <t>df45ee</t>
  </si>
  <si>
    <t>STHYD-3</t>
  </si>
  <si>
    <t>f3ac85</t>
  </si>
  <si>
    <t>STBLR-5</t>
  </si>
  <si>
    <t>292ca5</t>
  </si>
  <si>
    <t>STHYD-2</t>
  </si>
  <si>
    <t>620715</t>
  </si>
  <si>
    <t>STMYS-3</t>
  </si>
  <si>
    <t>7e9777</t>
  </si>
  <si>
    <t>761785</t>
  </si>
  <si>
    <t>eb3bea</t>
  </si>
  <si>
    <t>276150</t>
  </si>
  <si>
    <t>STCBE-3</t>
  </si>
  <si>
    <t>3beb46</t>
  </si>
  <si>
    <t>47af00</t>
  </si>
  <si>
    <t>627200</t>
  </si>
  <si>
    <t>bc8315</t>
  </si>
  <si>
    <t>STHYD-1</t>
  </si>
  <si>
    <t>1f083a</t>
  </si>
  <si>
    <t>c1e0b6</t>
  </si>
  <si>
    <t>f60d93</t>
  </si>
  <si>
    <t>STCBE-0</t>
  </si>
  <si>
    <t>a10402</t>
  </si>
  <si>
    <t>741bef</t>
  </si>
  <si>
    <t>105788</t>
  </si>
  <si>
    <t>STCHE-0</t>
  </si>
  <si>
    <t>a85a9a</t>
  </si>
  <si>
    <t>4.47E+06</t>
  </si>
  <si>
    <t>830e9a</t>
  </si>
  <si>
    <t>STCHE-1</t>
  </si>
  <si>
    <t>29524a</t>
  </si>
  <si>
    <t>STBLR-9</t>
  </si>
  <si>
    <t>3ce076</t>
  </si>
  <si>
    <t>STMLR-1</t>
  </si>
  <si>
    <t>32fa85</t>
  </si>
  <si>
    <t>STCHE-3</t>
  </si>
  <si>
    <t>42f304</t>
  </si>
  <si>
    <t>a929ed</t>
  </si>
  <si>
    <t>6dae49</t>
  </si>
  <si>
    <t>STBLR-1</t>
  </si>
  <si>
    <t>3b54c7</t>
  </si>
  <si>
    <t>7d6e2a</t>
  </si>
  <si>
    <t>STMLR-0</t>
  </si>
  <si>
    <t>c8ce63</t>
  </si>
  <si>
    <t>bd1314</t>
  </si>
  <si>
    <t>7634c0</t>
  </si>
  <si>
    <t>d304f9</t>
  </si>
  <si>
    <t>34ac29</t>
  </si>
  <si>
    <t>57a7bc</t>
  </si>
  <si>
    <t>70e65e</t>
  </si>
  <si>
    <t>cf2a34</t>
  </si>
  <si>
    <t>1c1cb7</t>
  </si>
  <si>
    <t>8.25E+90</t>
  </si>
  <si>
    <t>ad56bd</t>
  </si>
  <si>
    <t>STMLR-2</t>
  </si>
  <si>
    <t>32efe6</t>
  </si>
  <si>
    <t>STVSK-3</t>
  </si>
  <si>
    <t>eaa64b</t>
  </si>
  <si>
    <t>9e82db</t>
  </si>
  <si>
    <t>STMDU-1</t>
  </si>
  <si>
    <t>d5b8af</t>
  </si>
  <si>
    <t>6d24bc</t>
  </si>
  <si>
    <t>107747</t>
  </si>
  <si>
    <t>04da18</t>
  </si>
  <si>
    <t>3a3e96</t>
  </si>
  <si>
    <t>8f1624</t>
  </si>
  <si>
    <t>b8269b</t>
  </si>
  <si>
    <t>c6ca4d</t>
  </si>
  <si>
    <t>987463</t>
  </si>
  <si>
    <t>0b51fe</t>
  </si>
  <si>
    <t>d1ceaf</t>
  </si>
  <si>
    <t>d834f0</t>
  </si>
  <si>
    <t>1ed982</t>
  </si>
  <si>
    <t>e9c690</t>
  </si>
  <si>
    <t>268ca2</t>
  </si>
  <si>
    <t>a1624e</t>
  </si>
  <si>
    <t>31b59d</t>
  </si>
  <si>
    <t>82454e</t>
  </si>
  <si>
    <t>1548f8</t>
  </si>
  <si>
    <t>84a2f4</t>
  </si>
  <si>
    <t>STCHE-7</t>
  </si>
  <si>
    <t>9e59d5</t>
  </si>
  <si>
    <t>873333</t>
  </si>
  <si>
    <t>8b751b</t>
  </si>
  <si>
    <t>f856b9</t>
  </si>
  <si>
    <t>dcaa89</t>
  </si>
  <si>
    <t>677e2c</t>
  </si>
  <si>
    <t>b00eeb</t>
  </si>
  <si>
    <t>8ff468</t>
  </si>
  <si>
    <t>72f6b4</t>
  </si>
  <si>
    <t>300664</t>
  </si>
  <si>
    <t>7ecbbb</t>
  </si>
  <si>
    <t>2dc515</t>
  </si>
  <si>
    <t>a4fb0b</t>
  </si>
  <si>
    <t>f2d198</t>
  </si>
  <si>
    <t>STTRV-1</t>
  </si>
  <si>
    <t>df5c15</t>
  </si>
  <si>
    <t>4e6a19</t>
  </si>
  <si>
    <t>6436da</t>
  </si>
  <si>
    <t>852b4f</t>
  </si>
  <si>
    <t>26322a</t>
  </si>
  <si>
    <t>57576d</t>
  </si>
  <si>
    <t>af646e</t>
  </si>
  <si>
    <t>ccbc3a</t>
  </si>
  <si>
    <t>572031</t>
  </si>
  <si>
    <t>5a21a5</t>
  </si>
  <si>
    <t>c6bf42</t>
  </si>
  <si>
    <t>f5ff07</t>
  </si>
  <si>
    <t>2c8137</t>
  </si>
  <si>
    <t>4e3a3d</t>
  </si>
  <si>
    <t>582098</t>
  </si>
  <si>
    <t>9387d1</t>
  </si>
  <si>
    <t>6c9451</t>
  </si>
  <si>
    <t>STVSK-0</t>
  </si>
  <si>
    <t>9c74f7</t>
  </si>
  <si>
    <t>c3bbcc</t>
  </si>
  <si>
    <t>STBLR-2</t>
  </si>
  <si>
    <t>00a25a</t>
  </si>
  <si>
    <t>7b0f7d</t>
  </si>
  <si>
    <t>b484bd</t>
  </si>
  <si>
    <t>3aaafb</t>
  </si>
  <si>
    <t>20d916</t>
  </si>
  <si>
    <t>eccfbe</t>
  </si>
  <si>
    <t>71a7a0</t>
  </si>
  <si>
    <t>fd2628</t>
  </si>
  <si>
    <t>7b187a</t>
  </si>
  <si>
    <t>345b49</t>
  </si>
  <si>
    <t>1c4a78</t>
  </si>
  <si>
    <t>70c312</t>
  </si>
  <si>
    <t>1ee94b</t>
  </si>
  <si>
    <t>STHYD-0</t>
  </si>
  <si>
    <t>c381ea</t>
  </si>
  <si>
    <t>8724c8</t>
  </si>
  <si>
    <t>8f3699</t>
  </si>
  <si>
    <t>bfb2b4</t>
  </si>
  <si>
    <t>STBLR-7</t>
  </si>
  <si>
    <t>19e2f0</t>
  </si>
  <si>
    <t>a0d919</t>
  </si>
  <si>
    <t>98c85b</t>
  </si>
  <si>
    <t>d60641</t>
  </si>
  <si>
    <t>a340fc</t>
  </si>
  <si>
    <t>4dca21</t>
  </si>
  <si>
    <t>ff18f2</t>
  </si>
  <si>
    <t>b79fd9</t>
  </si>
  <si>
    <t>c23e33</t>
  </si>
  <si>
    <t>cf734f</t>
  </si>
  <si>
    <t>0951b6</t>
  </si>
  <si>
    <t>413f48</t>
  </si>
  <si>
    <t>de1ced</t>
  </si>
  <si>
    <t>291ddf</t>
  </si>
  <si>
    <t>aa1bbd</t>
  </si>
  <si>
    <t>53a947</t>
  </si>
  <si>
    <t>b8f698</t>
  </si>
  <si>
    <t>13ad42</t>
  </si>
  <si>
    <t>93e61f</t>
  </si>
  <si>
    <t>3070a3</t>
  </si>
  <si>
    <t>cf0a2a</t>
  </si>
  <si>
    <t>ae5745</t>
  </si>
  <si>
    <t>695cd9</t>
  </si>
  <si>
    <t>b76614</t>
  </si>
  <si>
    <t>d42636</t>
  </si>
  <si>
    <t>d9d3f4</t>
  </si>
  <si>
    <t>8cbaa3</t>
  </si>
  <si>
    <t>aaea9e</t>
  </si>
  <si>
    <t>34a266</t>
  </si>
  <si>
    <t>b017e0</t>
  </si>
  <si>
    <t>7014a8</t>
  </si>
  <si>
    <t>9e2de4</t>
  </si>
  <si>
    <t>ec29f9</t>
  </si>
  <si>
    <t>5c50b6</t>
  </si>
  <si>
    <t>e2a523</t>
  </si>
  <si>
    <t>166a02</t>
  </si>
  <si>
    <t>61b929</t>
  </si>
  <si>
    <t>908a96</t>
  </si>
  <si>
    <t>d0f417</t>
  </si>
  <si>
    <t>c4b10c</t>
  </si>
  <si>
    <t>e39703</t>
  </si>
  <si>
    <t>1.11E+11</t>
  </si>
  <si>
    <t>029ff8</t>
  </si>
  <si>
    <t>daff65</t>
  </si>
  <si>
    <t>108a63</t>
  </si>
  <si>
    <t>e7d681</t>
  </si>
  <si>
    <t>02fa4b</t>
  </si>
  <si>
    <t>2b0a40</t>
  </si>
  <si>
    <t>406a98</t>
  </si>
  <si>
    <t>ad1849</t>
  </si>
  <si>
    <t>cfa879</t>
  </si>
  <si>
    <t>d2b963</t>
  </si>
  <si>
    <t>2e3393</t>
  </si>
  <si>
    <t>68718c</t>
  </si>
  <si>
    <t>591730</t>
  </si>
  <si>
    <t>7d1872</t>
  </si>
  <si>
    <t>4b3df6</t>
  </si>
  <si>
    <t>55b461</t>
  </si>
  <si>
    <t>6b26bc</t>
  </si>
  <si>
    <t>dbd453</t>
  </si>
  <si>
    <t>1fcb3a</t>
  </si>
  <si>
    <t>0a45d8</t>
  </si>
  <si>
    <t>e4235a</t>
  </si>
  <si>
    <t>ca1e8f</t>
  </si>
  <si>
    <t>aa76f1</t>
  </si>
  <si>
    <t>e8aca2</t>
  </si>
  <si>
    <t>c8670a</t>
  </si>
  <si>
    <t>c99d18</t>
  </si>
  <si>
    <t>bcbc28</t>
  </si>
  <si>
    <t>d7e3d8</t>
  </si>
  <si>
    <t>5991de</t>
  </si>
  <si>
    <t>4ad894</t>
  </si>
  <si>
    <t>72f1c0</t>
  </si>
  <si>
    <t>465ef1</t>
  </si>
  <si>
    <t>db76f3</t>
  </si>
  <si>
    <t>8f4f8c</t>
  </si>
  <si>
    <t>dd2475</t>
  </si>
  <si>
    <t>a0a2ec</t>
  </si>
  <si>
    <t>0f1be6</t>
  </si>
  <si>
    <t>5b357f</t>
  </si>
  <si>
    <t>380012</t>
  </si>
  <si>
    <t>3906da</t>
  </si>
  <si>
    <t>c917a3</t>
  </si>
  <si>
    <t>3a8b79</t>
  </si>
  <si>
    <t>c48008</t>
  </si>
  <si>
    <t>88a405</t>
  </si>
  <si>
    <t>1ba928</t>
  </si>
  <si>
    <t>7d5e81</t>
  </si>
  <si>
    <t>43feca</t>
  </si>
  <si>
    <t>9779b0</t>
  </si>
  <si>
    <t>bd2635</t>
  </si>
  <si>
    <t>4f255c</t>
  </si>
  <si>
    <t>386fdc</t>
  </si>
  <si>
    <t>3df185</t>
  </si>
  <si>
    <t>a37f93</t>
  </si>
  <si>
    <t>939435</t>
  </si>
  <si>
    <t>38b760</t>
  </si>
  <si>
    <t>660f7c</t>
  </si>
  <si>
    <t>5c8b9f</t>
  </si>
  <si>
    <t>9.57E+11</t>
  </si>
  <si>
    <t>ddddb3</t>
  </si>
  <si>
    <t>90b2fb</t>
  </si>
  <si>
    <t>cf9994</t>
  </si>
  <si>
    <t>fb4f00</t>
  </si>
  <si>
    <t>b41e58</t>
  </si>
  <si>
    <t>567271</t>
  </si>
  <si>
    <t>902a62</t>
  </si>
  <si>
    <t>da5d21</t>
  </si>
  <si>
    <t>8f2264</t>
  </si>
  <si>
    <t>1e2a0e</t>
  </si>
  <si>
    <t>7a6449</t>
  </si>
  <si>
    <t>6.24E+11</t>
  </si>
  <si>
    <t>5aa413</t>
  </si>
  <si>
    <t>11a64e</t>
  </si>
  <si>
    <t>67820e</t>
  </si>
  <si>
    <t>cd0d8e</t>
  </si>
  <si>
    <t>ee63b3</t>
  </si>
  <si>
    <t>abffa2</t>
  </si>
  <si>
    <t>5487a6</t>
  </si>
  <si>
    <t>0a4160</t>
  </si>
  <si>
    <t>6422b4</t>
  </si>
  <si>
    <t>6c7601</t>
  </si>
  <si>
    <t>d3575d</t>
  </si>
  <si>
    <t>75ad53</t>
  </si>
  <si>
    <t>a08c5e</t>
  </si>
  <si>
    <t>d8a4ae</t>
  </si>
  <si>
    <t>14f1e9</t>
  </si>
  <si>
    <t>11178a</t>
  </si>
  <si>
    <t>62775f</t>
  </si>
  <si>
    <t>5.88E+11</t>
  </si>
  <si>
    <t>4fca07</t>
  </si>
  <si>
    <t>a216f7</t>
  </si>
  <si>
    <t>18a68a</t>
  </si>
  <si>
    <t>1f5ed3</t>
  </si>
  <si>
    <t>58e374</t>
  </si>
  <si>
    <t>f7aec5</t>
  </si>
  <si>
    <t>f4192d</t>
  </si>
  <si>
    <t>a71e7c</t>
  </si>
  <si>
    <t>f49149</t>
  </si>
  <si>
    <t>e7cb59</t>
  </si>
  <si>
    <t>8b1147</t>
  </si>
  <si>
    <t>8d349f</t>
  </si>
  <si>
    <t>096adc</t>
  </si>
  <si>
    <t>5f0a89</t>
  </si>
  <si>
    <t>127984</t>
  </si>
  <si>
    <t>e8a904</t>
  </si>
  <si>
    <t>f1b7e9</t>
  </si>
  <si>
    <t>62d659</t>
  </si>
  <si>
    <t>333b7d</t>
  </si>
  <si>
    <t>da9b71</t>
  </si>
  <si>
    <t>463205</t>
  </si>
  <si>
    <t>2b0db4</t>
  </si>
  <si>
    <t>003e8d</t>
  </si>
  <si>
    <t>b0ab6c</t>
  </si>
  <si>
    <t>2d7f62</t>
  </si>
  <si>
    <t>58df9b</t>
  </si>
  <si>
    <t>f22294</t>
  </si>
  <si>
    <t>6.88E+10</t>
  </si>
  <si>
    <t>41b8f8</t>
  </si>
  <si>
    <t>7.34E+11</t>
  </si>
  <si>
    <t>cbe691</t>
  </si>
  <si>
    <t>0f2c3a</t>
  </si>
  <si>
    <t>5ae6d6</t>
  </si>
  <si>
    <t>a9ee19</t>
  </si>
  <si>
    <t>4ab9ba</t>
  </si>
  <si>
    <t>3164ea</t>
  </si>
  <si>
    <t>7bdc1e</t>
  </si>
  <si>
    <t>565a38</t>
  </si>
  <si>
    <t>ab3517</t>
  </si>
  <si>
    <t>1b295f</t>
  </si>
  <si>
    <t>a55960</t>
  </si>
  <si>
    <t>5a0c33</t>
  </si>
  <si>
    <t>74d23a</t>
  </si>
  <si>
    <t>d105db</t>
  </si>
  <si>
    <t>1620ea</t>
  </si>
  <si>
    <t>2177f8</t>
  </si>
  <si>
    <t>609bfd</t>
  </si>
  <si>
    <t>0013db</t>
  </si>
  <si>
    <t>6f3e24</t>
  </si>
  <si>
    <t>79a95a</t>
  </si>
  <si>
    <t>8cd1ec</t>
  </si>
  <si>
    <t>e57227</t>
  </si>
  <si>
    <t>79577d</t>
  </si>
  <si>
    <t>dbaf92</t>
  </si>
  <si>
    <t>27bc6e</t>
  </si>
  <si>
    <t>53bb94</t>
  </si>
  <si>
    <t>2fe1bb</t>
  </si>
  <si>
    <t>e553f2</t>
  </si>
  <si>
    <t>fc376a</t>
  </si>
  <si>
    <t>fdd666</t>
  </si>
  <si>
    <t>bbf357</t>
  </si>
  <si>
    <t>d180ef</t>
  </si>
  <si>
    <t>4888d5</t>
  </si>
  <si>
    <t>dead78</t>
  </si>
  <si>
    <t>c198da</t>
  </si>
  <si>
    <t>3cb389</t>
  </si>
  <si>
    <t>667c78</t>
  </si>
  <si>
    <t>02b894</t>
  </si>
  <si>
    <t>1bff17</t>
  </si>
  <si>
    <t>d6ff76</t>
  </si>
  <si>
    <t>d1e51d</t>
  </si>
  <si>
    <t>8f2a5a</t>
  </si>
  <si>
    <t>87be33</t>
  </si>
  <si>
    <t>a1e541</t>
  </si>
  <si>
    <t>6a1a5a</t>
  </si>
  <si>
    <t>361cfb</t>
  </si>
  <si>
    <t>951bda</t>
  </si>
  <si>
    <t>a692dc</t>
  </si>
  <si>
    <t>94953c</t>
  </si>
  <si>
    <t>af100a</t>
  </si>
  <si>
    <t>223d36</t>
  </si>
  <si>
    <t>ff43bf</t>
  </si>
  <si>
    <t>44838e</t>
  </si>
  <si>
    <t>1fa488</t>
  </si>
  <si>
    <t>73211e</t>
  </si>
  <si>
    <t>93a29e</t>
  </si>
  <si>
    <t>ec5570</t>
  </si>
  <si>
    <t>6ee2af</t>
  </si>
  <si>
    <t>f3a7b2</t>
  </si>
  <si>
    <t>2186aa</t>
  </si>
  <si>
    <t>e7bdad</t>
  </si>
  <si>
    <t>f90ae9</t>
  </si>
  <si>
    <t>348fe6</t>
  </si>
  <si>
    <t>17d5c1</t>
  </si>
  <si>
    <t>8f5618</t>
  </si>
  <si>
    <t>6bfa15</t>
  </si>
  <si>
    <t>aac58d</t>
  </si>
  <si>
    <t>ed0d01</t>
  </si>
  <si>
    <t>0eb41f</t>
  </si>
  <si>
    <t>9b8658</t>
  </si>
  <si>
    <t>3bc352</t>
  </si>
  <si>
    <t>40f110</t>
  </si>
  <si>
    <t>55fed8</t>
  </si>
  <si>
    <t>c1cdb5</t>
  </si>
  <si>
    <t>c134bb</t>
  </si>
  <si>
    <t>2361c6</t>
  </si>
  <si>
    <t>b44f0e</t>
  </si>
  <si>
    <t>607c9d</t>
  </si>
  <si>
    <t>5ea63d</t>
  </si>
  <si>
    <t>323aee</t>
  </si>
  <si>
    <t>114087</t>
  </si>
  <si>
    <t>99482c</t>
  </si>
  <si>
    <t>5ab1d5</t>
  </si>
  <si>
    <t>97ad03</t>
  </si>
  <si>
    <t>b666fa</t>
  </si>
  <si>
    <t>da3c49</t>
  </si>
  <si>
    <t>3459ec</t>
  </si>
  <si>
    <t>7f81c2</t>
  </si>
  <si>
    <t>b17786</t>
  </si>
  <si>
    <t>2cbc21</t>
  </si>
  <si>
    <t>eacf93</t>
  </si>
  <si>
    <t>0f184e</t>
  </si>
  <si>
    <t>52ec61</t>
  </si>
  <si>
    <t>541bef</t>
  </si>
  <si>
    <t>86a92b</t>
  </si>
  <si>
    <t>861116</t>
  </si>
  <si>
    <t>c6d7c5</t>
  </si>
  <si>
    <t>b58c2d</t>
  </si>
  <si>
    <t>d59c23</t>
  </si>
  <si>
    <t>68a7bc</t>
  </si>
  <si>
    <t>f98db5</t>
  </si>
  <si>
    <t>ffaba4</t>
  </si>
  <si>
    <t>f725c0</t>
  </si>
  <si>
    <t>f8e037</t>
  </si>
  <si>
    <t>b526b4</t>
  </si>
  <si>
    <t>0491f4</t>
  </si>
  <si>
    <t>879d99</t>
  </si>
  <si>
    <t>ec3591</t>
  </si>
  <si>
    <t>2db607</t>
  </si>
  <si>
    <t>b78191</t>
  </si>
  <si>
    <t>7b1d41</t>
  </si>
  <si>
    <t>a6e691</t>
  </si>
  <si>
    <t>f21ef6</t>
  </si>
  <si>
    <t>b999c5</t>
  </si>
  <si>
    <t>f6aa36</t>
  </si>
  <si>
    <t>d78c78</t>
  </si>
  <si>
    <t>12573c</t>
  </si>
  <si>
    <t>38ebfb</t>
  </si>
  <si>
    <t>5d23c1</t>
  </si>
  <si>
    <t>449732</t>
  </si>
  <si>
    <t>b83644</t>
  </si>
  <si>
    <t>17537</t>
  </si>
  <si>
    <t>ab8eb3</t>
  </si>
  <si>
    <t>99ce6a</t>
  </si>
  <si>
    <t>42b041</t>
  </si>
  <si>
    <t>fd5955</t>
  </si>
  <si>
    <t>9.33E+11</t>
  </si>
  <si>
    <t>268b09</t>
  </si>
  <si>
    <t>dcaeaa</t>
  </si>
  <si>
    <t>d31787</t>
  </si>
  <si>
    <t>f34069</t>
  </si>
  <si>
    <t>4f40ed</t>
  </si>
  <si>
    <t>12bb06</t>
  </si>
  <si>
    <t>5f2c41</t>
  </si>
  <si>
    <t>e0de60</t>
  </si>
  <si>
    <t>152ae4</t>
  </si>
  <si>
    <t>8e6ee5</t>
  </si>
  <si>
    <t>d0fd0e</t>
  </si>
  <si>
    <t>4fa17c</t>
  </si>
  <si>
    <t>bcf305</t>
  </si>
  <si>
    <t>66050c</t>
  </si>
  <si>
    <t>407f1c</t>
  </si>
  <si>
    <t>e12c11</t>
  </si>
  <si>
    <t>46d57b</t>
  </si>
  <si>
    <t>e80ad8</t>
  </si>
  <si>
    <t>f2bdcc</t>
  </si>
  <si>
    <t>8d20b8</t>
  </si>
  <si>
    <t>f88523</t>
  </si>
  <si>
    <t>177b80</t>
  </si>
  <si>
    <t>317699</t>
  </si>
  <si>
    <t>ef6d6d</t>
  </si>
  <si>
    <t>1e51ee</t>
  </si>
  <si>
    <t>c55ec9</t>
  </si>
  <si>
    <t>6bbadf</t>
  </si>
  <si>
    <t>edaef4</t>
  </si>
  <si>
    <t>d3f755</t>
  </si>
  <si>
    <t>0ba095</t>
  </si>
  <si>
    <t>911349</t>
  </si>
  <si>
    <t>6d65d2</t>
  </si>
  <si>
    <t>4ab3bc</t>
  </si>
  <si>
    <t>c22cf6</t>
  </si>
  <si>
    <t>cc2182</t>
  </si>
  <si>
    <t>bdf2b8</t>
  </si>
  <si>
    <t>db8aa8</t>
  </si>
  <si>
    <t>466d6c</t>
  </si>
  <si>
    <t>6444b7</t>
  </si>
  <si>
    <t>f1cd45</t>
  </si>
  <si>
    <t>23421e</t>
  </si>
  <si>
    <t>3c3c49</t>
  </si>
  <si>
    <t>680acd</t>
  </si>
  <si>
    <t>fe2fe7</t>
  </si>
  <si>
    <t>e2abd2</t>
  </si>
  <si>
    <t>7c51b1</t>
  </si>
  <si>
    <t>494f1b</t>
  </si>
  <si>
    <t>144c17</t>
  </si>
  <si>
    <t>28acbc</t>
  </si>
  <si>
    <t>00af86</t>
  </si>
  <si>
    <t>6321fa</t>
  </si>
  <si>
    <t>6a7668</t>
  </si>
  <si>
    <t>c7fefa</t>
  </si>
  <si>
    <t>c5f80e</t>
  </si>
  <si>
    <t>86755e</t>
  </si>
  <si>
    <t>3.56E+10</t>
  </si>
  <si>
    <t>a26b45</t>
  </si>
  <si>
    <t>fe7b5d</t>
  </si>
  <si>
    <t>8d68bc</t>
  </si>
  <si>
    <t>9bc176</t>
  </si>
  <si>
    <t>17df71</t>
  </si>
  <si>
    <t>342d35</t>
  </si>
  <si>
    <t>d8f51c</t>
  </si>
  <si>
    <t>cd36b2</t>
  </si>
  <si>
    <t>780aaa</t>
  </si>
  <si>
    <t>decd5e</t>
  </si>
  <si>
    <t>d88318</t>
  </si>
  <si>
    <t>bf2632</t>
  </si>
  <si>
    <t>902903</t>
  </si>
  <si>
    <t>8481be</t>
  </si>
  <si>
    <t>333ef0</t>
  </si>
  <si>
    <t>5dd3d3</t>
  </si>
  <si>
    <t>98cc83</t>
  </si>
  <si>
    <t>5a6ad7</t>
  </si>
  <si>
    <t>b0cc1e</t>
  </si>
  <si>
    <t>21b73e</t>
  </si>
  <si>
    <t>c3c9e3</t>
  </si>
  <si>
    <t>b76f57</t>
  </si>
  <si>
    <t>95792f</t>
  </si>
  <si>
    <t>53b2fd</t>
  </si>
  <si>
    <t>6a54d2</t>
  </si>
  <si>
    <t>cb7ddd</t>
  </si>
  <si>
    <t>f57184</t>
  </si>
  <si>
    <t>4f76ac</t>
  </si>
  <si>
    <t>3b086a</t>
  </si>
  <si>
    <t>0cc836</t>
  </si>
  <si>
    <t>aacd2a</t>
  </si>
  <si>
    <t>3968a6</t>
  </si>
  <si>
    <t>fc2170</t>
  </si>
  <si>
    <t>368ca0</t>
  </si>
  <si>
    <t>729701</t>
  </si>
  <si>
    <t>6d863b</t>
  </si>
  <si>
    <t>1d651c</t>
  </si>
  <si>
    <t>a7aa70</t>
  </si>
  <si>
    <t>06c981</t>
  </si>
  <si>
    <t>626cb9</t>
  </si>
  <si>
    <t>6c1493</t>
  </si>
  <si>
    <t>c22ead</t>
  </si>
  <si>
    <t>a35a4f</t>
  </si>
  <si>
    <t>4f7c26</t>
  </si>
  <si>
    <t>c4dae9</t>
  </si>
  <si>
    <t>f199be</t>
  </si>
  <si>
    <t>c1debe</t>
  </si>
  <si>
    <t>d61f6f</t>
  </si>
  <si>
    <t>459bc3</t>
  </si>
  <si>
    <t>ed90b8</t>
  </si>
  <si>
    <t>8fecef</t>
  </si>
  <si>
    <t>dc2bb1</t>
  </si>
  <si>
    <t>13a676</t>
  </si>
  <si>
    <t>42fb76</t>
  </si>
  <si>
    <t>f741af</t>
  </si>
  <si>
    <t>5c6465</t>
  </si>
  <si>
    <t>2ba228</t>
  </si>
  <si>
    <t>21ac82</t>
  </si>
  <si>
    <t>8e97d1</t>
  </si>
  <si>
    <t>335090</t>
  </si>
  <si>
    <t>fc8d10</t>
  </si>
  <si>
    <t>9a425b</t>
  </si>
  <si>
    <t>4f570c</t>
  </si>
  <si>
    <t>d1138a</t>
  </si>
  <si>
    <t>b6dd84</t>
  </si>
  <si>
    <t>151c7d</t>
  </si>
  <si>
    <t>240703</t>
  </si>
  <si>
    <t>8d5095</t>
  </si>
  <si>
    <t>efd0d2</t>
  </si>
  <si>
    <t>8ef678</t>
  </si>
  <si>
    <t>4ca177</t>
  </si>
  <si>
    <t>fc3f51</t>
  </si>
  <si>
    <t>f3d93f</t>
  </si>
  <si>
    <t>792708</t>
  </si>
  <si>
    <t>4692bf</t>
  </si>
  <si>
    <t>deb3a5</t>
  </si>
  <si>
    <t>a0dc46</t>
  </si>
  <si>
    <t>bb447f</t>
  </si>
  <si>
    <t>fa1dd3</t>
  </si>
  <si>
    <t>837127</t>
  </si>
  <si>
    <t>6aae63</t>
  </si>
  <si>
    <t>a24528</t>
  </si>
  <si>
    <t>4ff977</t>
  </si>
  <si>
    <t>3.42E+08</t>
  </si>
  <si>
    <t>f8b215</t>
  </si>
  <si>
    <t>f6c17f</t>
  </si>
  <si>
    <t>67f756</t>
  </si>
  <si>
    <t>d6cc80</t>
  </si>
  <si>
    <t>9d9a6c</t>
  </si>
  <si>
    <t>7ae5f8</t>
  </si>
  <si>
    <t>fedf26</t>
  </si>
  <si>
    <t>bfdede</t>
  </si>
  <si>
    <t>e2f806</t>
  </si>
  <si>
    <t>2706c5</t>
  </si>
  <si>
    <t>79f662</t>
  </si>
  <si>
    <t>3133f3</t>
  </si>
  <si>
    <t>fd4e7e</t>
  </si>
  <si>
    <t>77c6d5</t>
  </si>
  <si>
    <t>0d23fe</t>
  </si>
  <si>
    <t>221da2</t>
  </si>
  <si>
    <t>b1a501</t>
  </si>
  <si>
    <t>4e42b9</t>
  </si>
  <si>
    <t>1e5ae7</t>
  </si>
  <si>
    <t>078a6a</t>
  </si>
  <si>
    <t>8dca75</t>
  </si>
  <si>
    <t>4eb35e</t>
  </si>
  <si>
    <t>73ad85</t>
  </si>
  <si>
    <t>b98ea0</t>
  </si>
  <si>
    <t>4406de</t>
  </si>
  <si>
    <t>e98f37</t>
  </si>
  <si>
    <t>311946</t>
  </si>
  <si>
    <t>598637</t>
  </si>
  <si>
    <t>a2fd0b</t>
  </si>
  <si>
    <t>53089f</t>
  </si>
  <si>
    <t>82ff02</t>
  </si>
  <si>
    <t>20618e</t>
  </si>
  <si>
    <t>1b6084</t>
  </si>
  <si>
    <t>4cd59b</t>
  </si>
  <si>
    <t>716a3b</t>
  </si>
  <si>
    <t>c32fcd</t>
  </si>
  <si>
    <t>f517b1</t>
  </si>
  <si>
    <t>f2d468</t>
  </si>
  <si>
    <t>371e1a</t>
  </si>
  <si>
    <t>9bd616</t>
  </si>
  <si>
    <t>1c9eaa</t>
  </si>
  <si>
    <t>1b0022</t>
  </si>
  <si>
    <t>ad2ad4</t>
  </si>
  <si>
    <t>fad26a</t>
  </si>
  <si>
    <t>26a18a</t>
  </si>
  <si>
    <t>d3d574</t>
  </si>
  <si>
    <t>0edad5</t>
  </si>
  <si>
    <t>46ee5a</t>
  </si>
  <si>
    <t>9d3d1f</t>
  </si>
  <si>
    <t>caa1e1</t>
  </si>
  <si>
    <t>7d9576</t>
  </si>
  <si>
    <t>59f792</t>
  </si>
  <si>
    <t>86206</t>
  </si>
  <si>
    <t>457639</t>
  </si>
  <si>
    <t>5f18fc</t>
  </si>
  <si>
    <t>2fe921</t>
  </si>
  <si>
    <t>5760fd</t>
  </si>
  <si>
    <t>715baf</t>
  </si>
  <si>
    <t>d04bc1</t>
  </si>
  <si>
    <t>269cec</t>
  </si>
  <si>
    <t>41dc33</t>
  </si>
  <si>
    <t>420258</t>
  </si>
  <si>
    <t>005c46</t>
  </si>
  <si>
    <t>642b50</t>
  </si>
  <si>
    <t>93118f</t>
  </si>
  <si>
    <t>5e0a8c</t>
  </si>
  <si>
    <t>8ba5a1</t>
  </si>
  <si>
    <t>eb967c</t>
  </si>
  <si>
    <t>726ac4</t>
  </si>
  <si>
    <t>f8b6ac</t>
  </si>
  <si>
    <t>a83e09</t>
  </si>
  <si>
    <t>417902</t>
  </si>
  <si>
    <t>3100ef</t>
  </si>
  <si>
    <t>20da13</t>
  </si>
  <si>
    <t>380a4f</t>
  </si>
  <si>
    <t>8c13bb</t>
  </si>
  <si>
    <t>d70dcb</t>
  </si>
  <si>
    <t>367337</t>
  </si>
  <si>
    <t>ff3c54</t>
  </si>
  <si>
    <t>bae5cb</t>
  </si>
  <si>
    <t>23ef05</t>
  </si>
  <si>
    <t>49057f</t>
  </si>
  <si>
    <t>f3de30</t>
  </si>
  <si>
    <t>ac0b1c</t>
  </si>
  <si>
    <t>75c3a0</t>
  </si>
  <si>
    <t>5715c0</t>
  </si>
  <si>
    <t>e5db3d</t>
  </si>
  <si>
    <t>ef61c6</t>
  </si>
  <si>
    <t>0eb526</t>
  </si>
  <si>
    <t>eb8939</t>
  </si>
  <si>
    <t>316cd1</t>
  </si>
  <si>
    <t>5a94d6</t>
  </si>
  <si>
    <t>ff8f10</t>
  </si>
  <si>
    <t>9ff8d2</t>
  </si>
  <si>
    <t>0c0926</t>
  </si>
  <si>
    <t>252235</t>
  </si>
  <si>
    <t>41d6bd</t>
  </si>
  <si>
    <t>73c8f5</t>
  </si>
  <si>
    <t>1f0eaf</t>
  </si>
  <si>
    <t>bb62b3</t>
  </si>
  <si>
    <t>6c43b6</t>
  </si>
  <si>
    <t>86ec8d</t>
  </si>
  <si>
    <t>35463c</t>
  </si>
  <si>
    <t>95f061</t>
  </si>
  <si>
    <t>693b77</t>
  </si>
  <si>
    <t>4ca50a</t>
  </si>
  <si>
    <t>01b425</t>
  </si>
  <si>
    <t>d3d442</t>
  </si>
  <si>
    <t>b17f27</t>
  </si>
  <si>
    <t>be6ab1</t>
  </si>
  <si>
    <t>cf0ccd</t>
  </si>
  <si>
    <t>d7798b</t>
  </si>
  <si>
    <t>e93b62</t>
  </si>
  <si>
    <t>65f085</t>
  </si>
  <si>
    <t>39d354</t>
  </si>
  <si>
    <t>90f2d8</t>
  </si>
  <si>
    <t>d04c7f</t>
  </si>
  <si>
    <t>7b51be</t>
  </si>
  <si>
    <t>68c31e</t>
  </si>
  <si>
    <t>b6233e</t>
  </si>
  <si>
    <t>4b411a</t>
  </si>
  <si>
    <t>dd9914</t>
  </si>
  <si>
    <t>874377</t>
  </si>
  <si>
    <t>7.83E+87</t>
  </si>
  <si>
    <t>6a1564</t>
  </si>
  <si>
    <t>ac0b82</t>
  </si>
  <si>
    <t>19d7b5</t>
  </si>
  <si>
    <t>9d7bd2</t>
  </si>
  <si>
    <t>17edbc</t>
  </si>
  <si>
    <t>38bf1b</t>
  </si>
  <si>
    <t>4cc388</t>
  </si>
  <si>
    <t>c115da</t>
  </si>
  <si>
    <t>1271</t>
  </si>
  <si>
    <t>3bf731</t>
  </si>
  <si>
    <t>07e4ea</t>
  </si>
  <si>
    <t>a1ef43</t>
  </si>
  <si>
    <t>1cfaa8</t>
  </si>
  <si>
    <t>2eb400</t>
  </si>
  <si>
    <t>cd3392</t>
  </si>
  <si>
    <t>141d98</t>
  </si>
  <si>
    <t>e74698</t>
  </si>
  <si>
    <t>512d92</t>
  </si>
  <si>
    <t>ce3c11</t>
  </si>
  <si>
    <t>6.20E+94</t>
  </si>
  <si>
    <t>315542</t>
  </si>
  <si>
    <t>42a404</t>
  </si>
  <si>
    <t>7a2a47</t>
  </si>
  <si>
    <t>ad9ba5</t>
  </si>
  <si>
    <t>3080c6</t>
  </si>
  <si>
    <t>c11cad</t>
  </si>
  <si>
    <t>8a219d</t>
  </si>
  <si>
    <t>3ec68b</t>
  </si>
  <si>
    <t>0690d9</t>
  </si>
  <si>
    <t>c7f28c</t>
  </si>
  <si>
    <t>94102d</t>
  </si>
  <si>
    <t>74657</t>
  </si>
  <si>
    <t>f46036</t>
  </si>
  <si>
    <t>c74866</t>
  </si>
  <si>
    <t>ab6327</t>
  </si>
  <si>
    <t>41cb8f</t>
  </si>
  <si>
    <t>9a13a5</t>
  </si>
  <si>
    <t>cac6b5</t>
  </si>
  <si>
    <t>2c0a90</t>
  </si>
  <si>
    <t>7a9ebd</t>
  </si>
  <si>
    <t>19352c</t>
  </si>
  <si>
    <t>415f7e</t>
  </si>
  <si>
    <t>5c7b20</t>
  </si>
  <si>
    <t>c6693c</t>
  </si>
  <si>
    <t>0f750a</t>
  </si>
  <si>
    <t>d31554</t>
  </si>
  <si>
    <t>7151bb</t>
  </si>
  <si>
    <t>8f9cc5</t>
  </si>
  <si>
    <t>d81627</t>
  </si>
  <si>
    <t>6e5da9</t>
  </si>
  <si>
    <t>6e412f</t>
  </si>
  <si>
    <t>b110d3</t>
  </si>
  <si>
    <t>c2ee4f</t>
  </si>
  <si>
    <t>e45c30</t>
  </si>
  <si>
    <t>353060</t>
  </si>
  <si>
    <t>461ad4</t>
  </si>
  <si>
    <t>cbf0ad</t>
  </si>
  <si>
    <t>207744</t>
  </si>
  <si>
    <t>ff02ae</t>
  </si>
  <si>
    <t>6cb844</t>
  </si>
  <si>
    <t>2b41a0</t>
  </si>
  <si>
    <t>a50d87</t>
  </si>
  <si>
    <t>18810a</t>
  </si>
  <si>
    <t>608271</t>
  </si>
  <si>
    <t>edacb9</t>
  </si>
  <si>
    <t>ce95b1</t>
  </si>
  <si>
    <t>6ae240</t>
  </si>
  <si>
    <t>e2f6b2</t>
  </si>
  <si>
    <t>6b0ee6</t>
  </si>
  <si>
    <t>0aefa5</t>
  </si>
  <si>
    <t>0f3f34</t>
  </si>
  <si>
    <t>ed7b12</t>
  </si>
  <si>
    <t>debbd7</t>
  </si>
  <si>
    <t>2b8abd</t>
  </si>
  <si>
    <t>0da7fd</t>
  </si>
  <si>
    <t>d58c29</t>
  </si>
  <si>
    <t>861506</t>
  </si>
  <si>
    <t>fd48ff</t>
  </si>
  <si>
    <t>7912c8</t>
  </si>
  <si>
    <t>1768c2</t>
  </si>
  <si>
    <t>61089e</t>
  </si>
  <si>
    <t>e5e244</t>
  </si>
  <si>
    <t>1f8bc3</t>
  </si>
  <si>
    <t>5.00E+300</t>
  </si>
  <si>
    <t>e8d896</t>
  </si>
  <si>
    <t>2dd3f7</t>
  </si>
  <si>
    <t>b7db9e</t>
  </si>
  <si>
    <t>13d333</t>
  </si>
  <si>
    <t>77435f</t>
  </si>
  <si>
    <t>3181a7</t>
  </si>
  <si>
    <t>3ea719</t>
  </si>
  <si>
    <t>3d8361</t>
  </si>
  <si>
    <t>0d853d</t>
  </si>
  <si>
    <t>4d9f1a</t>
  </si>
  <si>
    <t>ea384f</t>
  </si>
  <si>
    <t>9fcb92</t>
  </si>
  <si>
    <t>b97eb0</t>
  </si>
  <si>
    <t>90110c</t>
  </si>
  <si>
    <t>72eed8</t>
  </si>
  <si>
    <t>d552e3</t>
  </si>
  <si>
    <t>74399f</t>
  </si>
  <si>
    <t>f9b0ef</t>
  </si>
  <si>
    <t>b838cd</t>
  </si>
  <si>
    <t>191614</t>
  </si>
  <si>
    <t>15265d</t>
  </si>
  <si>
    <t>166989</t>
  </si>
  <si>
    <t>18f69b</t>
  </si>
  <si>
    <t>2cc7f0</t>
  </si>
  <si>
    <t>f65a1e</t>
  </si>
  <si>
    <t>bff226</t>
  </si>
  <si>
    <t>d0356d</t>
  </si>
  <si>
    <t>262ff3</t>
  </si>
  <si>
    <t>0953d7</t>
  </si>
  <si>
    <t>d2a08d</t>
  </si>
  <si>
    <t>d33904</t>
  </si>
  <si>
    <t>13fd74</t>
  </si>
  <si>
    <t>c3ae5a</t>
  </si>
  <si>
    <t>2384f8</t>
  </si>
  <si>
    <t>14f79d</t>
  </si>
  <si>
    <t>89bbca</t>
  </si>
  <si>
    <t>61f82c</t>
  </si>
  <si>
    <t>bcad3c</t>
  </si>
  <si>
    <t>2749b0</t>
  </si>
  <si>
    <t>9ce293</t>
  </si>
  <si>
    <t>93dff2</t>
  </si>
  <si>
    <t>339bf7</t>
  </si>
  <si>
    <t>5c8834</t>
  </si>
  <si>
    <t>4162d7</t>
  </si>
  <si>
    <t>60170c</t>
  </si>
  <si>
    <t>4fbcf6</t>
  </si>
  <si>
    <t>1f1b71</t>
  </si>
  <si>
    <t>96a556</t>
  </si>
  <si>
    <t>6846a8</t>
  </si>
  <si>
    <t>0a453f</t>
  </si>
  <si>
    <t>fcee36</t>
  </si>
  <si>
    <t>58ce38</t>
  </si>
  <si>
    <t>4a5884</t>
  </si>
  <si>
    <t>e7769b</t>
  </si>
  <si>
    <t>27c86c</t>
  </si>
  <si>
    <t>f35446</t>
  </si>
  <si>
    <t>4a42f9</t>
  </si>
  <si>
    <t>9413a7</t>
  </si>
  <si>
    <t>b97dfe</t>
  </si>
  <si>
    <t>950a84</t>
  </si>
  <si>
    <t>686a37</t>
  </si>
  <si>
    <t>f0500d</t>
  </si>
  <si>
    <t>c16abb</t>
  </si>
  <si>
    <t>581ca5</t>
  </si>
  <si>
    <t>36968d</t>
  </si>
  <si>
    <t>f8a417</t>
  </si>
  <si>
    <t>400cab</t>
  </si>
  <si>
    <t>ef7122</t>
  </si>
  <si>
    <t>66b476</t>
  </si>
  <si>
    <t>5bbf38</t>
  </si>
  <si>
    <t>e67501</t>
  </si>
  <si>
    <t>3.14E+36</t>
  </si>
  <si>
    <t>98d4e3</t>
  </si>
  <si>
    <t>60229b</t>
  </si>
  <si>
    <t>35a25f</t>
  </si>
  <si>
    <t>4cf56a</t>
  </si>
  <si>
    <t>4d3722</t>
  </si>
  <si>
    <t>5e59a1</t>
  </si>
  <si>
    <t>0f8686</t>
  </si>
  <si>
    <t>c092d4</t>
  </si>
  <si>
    <t>24541f</t>
  </si>
  <si>
    <t>8.31E+08</t>
  </si>
  <si>
    <t>ebbe5d</t>
  </si>
  <si>
    <t>2ae8b8</t>
  </si>
  <si>
    <t>dafaa4</t>
  </si>
  <si>
    <t>4f757f</t>
  </si>
  <si>
    <t>0894b7</t>
  </si>
  <si>
    <t>a80b87</t>
  </si>
  <si>
    <t>3f9b4d</t>
  </si>
  <si>
    <t>6ed2f5</t>
  </si>
  <si>
    <t>1.53E+07</t>
  </si>
  <si>
    <t>855f49</t>
  </si>
  <si>
    <t>4a8c38</t>
  </si>
  <si>
    <t>1a1a02</t>
  </si>
  <si>
    <t>1a4a61</t>
  </si>
  <si>
    <t>aeed36</t>
  </si>
  <si>
    <t>e23132</t>
  </si>
  <si>
    <t>d76198</t>
  </si>
  <si>
    <t>0ae76a</t>
  </si>
  <si>
    <t>ce39e4</t>
  </si>
  <si>
    <t>8869</t>
  </si>
  <si>
    <t>fcf54a</t>
  </si>
  <si>
    <t>0b9826</t>
  </si>
  <si>
    <t>fbab9b</t>
  </si>
  <si>
    <t>e2c229</t>
  </si>
  <si>
    <t>2e48c4</t>
  </si>
  <si>
    <t>171bbb</t>
  </si>
  <si>
    <t>ace471</t>
  </si>
  <si>
    <t>a26e60</t>
  </si>
  <si>
    <t>cb43c4</t>
  </si>
  <si>
    <t>ba72b1</t>
  </si>
  <si>
    <t>e89f85</t>
  </si>
  <si>
    <t>c95efb</t>
  </si>
  <si>
    <t>dec49d</t>
  </si>
  <si>
    <t>a5800c</t>
  </si>
  <si>
    <t>5d5637</t>
  </si>
  <si>
    <t>f9d2c6</t>
  </si>
  <si>
    <t>0ee55a</t>
  </si>
  <si>
    <t>1192bc</t>
  </si>
  <si>
    <t>be65d7</t>
  </si>
  <si>
    <t>6bb477</t>
  </si>
  <si>
    <t>a2d32f</t>
  </si>
  <si>
    <t>5f29e7</t>
  </si>
  <si>
    <t>802dfa</t>
  </si>
  <si>
    <t>0b38d9</t>
  </si>
  <si>
    <t>f013a9</t>
  </si>
  <si>
    <t>ea916f</t>
  </si>
  <si>
    <t>2.70E+61</t>
  </si>
  <si>
    <t>bd3f78</t>
  </si>
  <si>
    <t>feadc3</t>
  </si>
  <si>
    <t>f41256</t>
  </si>
  <si>
    <t>f25735</t>
  </si>
  <si>
    <t>5729c0</t>
  </si>
  <si>
    <t>cf4f71</t>
  </si>
  <si>
    <t>60ba75</t>
  </si>
  <si>
    <t>6bce12</t>
  </si>
  <si>
    <t>25902</t>
  </si>
  <si>
    <t>1dd472</t>
  </si>
  <si>
    <t>f94f2f</t>
  </si>
  <si>
    <t>802b3c</t>
  </si>
  <si>
    <t>4aa7ef</t>
  </si>
  <si>
    <t>4e0e90</t>
  </si>
  <si>
    <t>9155d1</t>
  </si>
  <si>
    <t>f1421a</t>
  </si>
  <si>
    <t>fb29d7</t>
  </si>
  <si>
    <t>18c9f4</t>
  </si>
  <si>
    <t>2abe5e</t>
  </si>
  <si>
    <t>4a77da</t>
  </si>
  <si>
    <t>d46611</t>
  </si>
  <si>
    <t>30b66a</t>
  </si>
  <si>
    <t>e0a83a</t>
  </si>
  <si>
    <t>e78335</t>
  </si>
  <si>
    <t>a16acc</t>
  </si>
  <si>
    <t>250dee</t>
  </si>
  <si>
    <t>62769f</t>
  </si>
  <si>
    <t>8d7458</t>
  </si>
  <si>
    <t>6bf19b</t>
  </si>
  <si>
    <t>10a8b7</t>
  </si>
  <si>
    <t>bcffbb</t>
  </si>
  <si>
    <t>bea96f</t>
  </si>
  <si>
    <t>ebd35e</t>
  </si>
  <si>
    <t>b7f012</t>
  </si>
  <si>
    <t>b79118</t>
  </si>
  <si>
    <t>657a95</t>
  </si>
  <si>
    <t>f41ca1</t>
  </si>
  <si>
    <t>4d8607</t>
  </si>
  <si>
    <t>ffcda1</t>
  </si>
  <si>
    <t>c6e3ae</t>
  </si>
  <si>
    <t>a9d059</t>
  </si>
  <si>
    <t>f21f4c</t>
  </si>
  <si>
    <t>de0a50</t>
  </si>
  <si>
    <t>eae38f</t>
  </si>
  <si>
    <t>1c7c7f</t>
  </si>
  <si>
    <t>7f6f08</t>
  </si>
  <si>
    <t>f63299</t>
  </si>
  <si>
    <t>cfeac1</t>
  </si>
  <si>
    <t>15b3a7</t>
  </si>
  <si>
    <t>8e6e77</t>
  </si>
  <si>
    <t>fc2f67</t>
  </si>
  <si>
    <t>ac6273</t>
  </si>
  <si>
    <t>e5804e</t>
  </si>
  <si>
    <t>32b8a7</t>
  </si>
  <si>
    <t>3f2255</t>
  </si>
  <si>
    <t>75f9b8</t>
  </si>
  <si>
    <t>df380c</t>
  </si>
  <si>
    <t>3a1cad</t>
  </si>
  <si>
    <t>d730ac</t>
  </si>
  <si>
    <t>8aa62d</t>
  </si>
  <si>
    <t>fd788c</t>
  </si>
  <si>
    <t>fb9e95</t>
  </si>
  <si>
    <t>cefb49</t>
  </si>
  <si>
    <t>f0365e</t>
  </si>
  <si>
    <t>1809f2</t>
  </si>
  <si>
    <t>2e3594</t>
  </si>
  <si>
    <t>e0ef00</t>
  </si>
  <si>
    <t>46917a</t>
  </si>
  <si>
    <t>63a2d2</t>
  </si>
  <si>
    <t>6ae178</t>
  </si>
  <si>
    <t>367e8d</t>
  </si>
  <si>
    <t>0a3c5c</t>
  </si>
  <si>
    <t>d1bfe5</t>
  </si>
  <si>
    <t>9faad8</t>
  </si>
  <si>
    <t>5947fb</t>
  </si>
  <si>
    <t>e7f270</t>
  </si>
  <si>
    <t>06749d</t>
  </si>
  <si>
    <t>eb4f04</t>
  </si>
  <si>
    <t>ff9fa7</t>
  </si>
  <si>
    <t>669d35</t>
  </si>
  <si>
    <t>546cc3</t>
  </si>
  <si>
    <t>e7bb4f</t>
  </si>
  <si>
    <t>c4006c</t>
  </si>
  <si>
    <t>8e1636</t>
  </si>
  <si>
    <t>284539</t>
  </si>
  <si>
    <t>84aa9b</t>
  </si>
  <si>
    <t>fe1a8b</t>
  </si>
  <si>
    <t>440bd9</t>
  </si>
  <si>
    <t>63ef11</t>
  </si>
  <si>
    <t>0312a8</t>
  </si>
  <si>
    <t>4b8e08</t>
  </si>
  <si>
    <t>b94bda</t>
  </si>
  <si>
    <t>0c0339</t>
  </si>
  <si>
    <t>c5176d</t>
  </si>
  <si>
    <t>b5b0f5</t>
  </si>
  <si>
    <t>66f526</t>
  </si>
  <si>
    <t>3153d6</t>
  </si>
  <si>
    <t>a3caaa</t>
  </si>
  <si>
    <t>2c7cc7</t>
  </si>
  <si>
    <t>bed694</t>
  </si>
  <si>
    <t>817b4f</t>
  </si>
  <si>
    <t>d0daaa</t>
  </si>
  <si>
    <t>bb974d</t>
  </si>
  <si>
    <t>e025ee</t>
  </si>
  <si>
    <t>0f5588</t>
  </si>
  <si>
    <t>2e0950</t>
  </si>
  <si>
    <t>62e500</t>
  </si>
  <si>
    <t>37cb7c</t>
  </si>
  <si>
    <t>543c36</t>
  </si>
  <si>
    <t>d41d53</t>
  </si>
  <si>
    <t>5f65df</t>
  </si>
  <si>
    <t>9acfa3</t>
  </si>
  <si>
    <t>f94d7b</t>
  </si>
  <si>
    <t>75f30e</t>
  </si>
  <si>
    <t>b6b840</t>
  </si>
  <si>
    <t>7b49ce</t>
  </si>
  <si>
    <t>a107c4</t>
  </si>
  <si>
    <t>4858ab</t>
  </si>
  <si>
    <t>00a7c3</t>
  </si>
  <si>
    <t>fe68f2</t>
  </si>
  <si>
    <t>c8e17c</t>
  </si>
  <si>
    <t>8376c6</t>
  </si>
  <si>
    <t>bf49bf</t>
  </si>
  <si>
    <t>aa54a7</t>
  </si>
  <si>
    <t>4aa530</t>
  </si>
  <si>
    <t>5a4d9d</t>
  </si>
  <si>
    <t>ce68be</t>
  </si>
  <si>
    <t>9acae6</t>
  </si>
  <si>
    <t>2ba1ba</t>
  </si>
  <si>
    <t>6909d3</t>
  </si>
  <si>
    <t>d5769b</t>
  </si>
  <si>
    <t>c0d022</t>
  </si>
  <si>
    <t>5.80E+27</t>
  </si>
  <si>
    <t>ebbbb9</t>
  </si>
  <si>
    <t>14ff29</t>
  </si>
  <si>
    <t>f39a0c</t>
  </si>
  <si>
    <t>5bc324</t>
  </si>
  <si>
    <t>87564a</t>
  </si>
  <si>
    <t>6ba4b5</t>
  </si>
  <si>
    <t>7cf9ef</t>
  </si>
  <si>
    <t>91649</t>
  </si>
  <si>
    <t>bfc9da</t>
  </si>
  <si>
    <t>788131</t>
  </si>
  <si>
    <t>9ebcf9</t>
  </si>
  <si>
    <t>b60e6a</t>
  </si>
  <si>
    <t>c3b511</t>
  </si>
  <si>
    <t>de6e7e</t>
  </si>
  <si>
    <t>8f80ed</t>
  </si>
  <si>
    <t>a298bc</t>
  </si>
  <si>
    <t>003c65</t>
  </si>
  <si>
    <t>5f313a</t>
  </si>
  <si>
    <t>4f1bb6</t>
  </si>
  <si>
    <t>cd4c5a</t>
  </si>
  <si>
    <t>6.59E+23</t>
  </si>
  <si>
    <t>5abaf9</t>
  </si>
  <si>
    <t>bb83e5</t>
  </si>
  <si>
    <t>531a22</t>
  </si>
  <si>
    <t>fe1c63</t>
  </si>
  <si>
    <t>6046fa</t>
  </si>
  <si>
    <t>ef95a9</t>
  </si>
  <si>
    <t>16fb87</t>
  </si>
  <si>
    <t>be3489</t>
  </si>
  <si>
    <t>c4a484</t>
  </si>
  <si>
    <t>fb70b4</t>
  </si>
  <si>
    <t>1bfbb8</t>
  </si>
  <si>
    <t>a6276f</t>
  </si>
  <si>
    <t>f95092</t>
  </si>
  <si>
    <t>da99ec</t>
  </si>
  <si>
    <t>9c2c14</t>
  </si>
  <si>
    <t>11971a</t>
  </si>
  <si>
    <t>3426bd</t>
  </si>
  <si>
    <t>46021e</t>
  </si>
  <si>
    <t>29687a</t>
  </si>
  <si>
    <t>655aa2</t>
  </si>
  <si>
    <t>49e9ea</t>
  </si>
  <si>
    <t>0beb9b</t>
  </si>
  <si>
    <t>29411f</t>
  </si>
  <si>
    <t>8ff2bb</t>
  </si>
  <si>
    <t>918a17</t>
  </si>
  <si>
    <t>1e5c85</t>
  </si>
  <si>
    <t>7d89b1</t>
  </si>
  <si>
    <t>5db3e3</t>
  </si>
  <si>
    <t>35637b</t>
  </si>
  <si>
    <t>e788e5</t>
  </si>
  <si>
    <t>5c2d1f</t>
  </si>
  <si>
    <t>e96e9d</t>
  </si>
  <si>
    <t>6a7fa1</t>
  </si>
  <si>
    <t>1274dc</t>
  </si>
  <si>
    <t>fc7056</t>
  </si>
  <si>
    <t>69a46e</t>
  </si>
  <si>
    <t>a05e82</t>
  </si>
  <si>
    <t>da1969</t>
  </si>
  <si>
    <t>2fc575</t>
  </si>
  <si>
    <t>4ced30</t>
  </si>
  <si>
    <t>a37110</t>
  </si>
  <si>
    <t>8829ef</t>
  </si>
  <si>
    <t>aa6972</t>
  </si>
  <si>
    <t>dd8425</t>
  </si>
  <si>
    <t>f8a2a6</t>
  </si>
  <si>
    <t>c1c42d</t>
  </si>
  <si>
    <t>6eede8</t>
  </si>
  <si>
    <t>092c09</t>
  </si>
  <si>
    <t>3f34d5</t>
  </si>
  <si>
    <t>2b50e0</t>
  </si>
  <si>
    <t>92151c</t>
  </si>
  <si>
    <t>4ad12b</t>
  </si>
  <si>
    <t>1824c2</t>
  </si>
  <si>
    <t>9b309b</t>
  </si>
  <si>
    <t>0dfaac</t>
  </si>
  <si>
    <t>652101</t>
  </si>
  <si>
    <t>6ec0eb</t>
  </si>
  <si>
    <t>07ee94</t>
  </si>
  <si>
    <t>4a34a6</t>
  </si>
  <si>
    <t>8ea7e8</t>
  </si>
  <si>
    <t>6ee8ab</t>
  </si>
  <si>
    <t>0d70f7</t>
  </si>
  <si>
    <t>deea3e</t>
  </si>
  <si>
    <t>699bac</t>
  </si>
  <si>
    <t>cc4a67</t>
  </si>
  <si>
    <t>b456c0</t>
  </si>
  <si>
    <t>d2dc77</t>
  </si>
  <si>
    <t>f78e86</t>
  </si>
  <si>
    <t>9d1009</t>
  </si>
  <si>
    <t>0179b3</t>
  </si>
  <si>
    <t>933cae</t>
  </si>
  <si>
    <t>7704c2</t>
  </si>
  <si>
    <t>b55027</t>
  </si>
  <si>
    <t>0842b9</t>
  </si>
  <si>
    <t>1142fd</t>
  </si>
  <si>
    <t>35e1c7</t>
  </si>
  <si>
    <t>80255e</t>
  </si>
  <si>
    <t>37cb87</t>
  </si>
  <si>
    <t>fd5855</t>
  </si>
  <si>
    <t>0f714a</t>
  </si>
  <si>
    <t>4ab3c2</t>
  </si>
  <si>
    <t>57d06d</t>
  </si>
  <si>
    <t>ad783e</t>
  </si>
  <si>
    <t>cf616b</t>
  </si>
  <si>
    <t>e5e0dc</t>
  </si>
  <si>
    <t>30bacd</t>
  </si>
  <si>
    <t>68e849</t>
  </si>
  <si>
    <t>c3b647</t>
  </si>
  <si>
    <t>5dfa52</t>
  </si>
  <si>
    <t>9d63a7</t>
  </si>
  <si>
    <t>9fae1c</t>
  </si>
  <si>
    <t>ae288b</t>
  </si>
  <si>
    <t>f940cf</t>
  </si>
  <si>
    <t>7cf0d8</t>
  </si>
  <si>
    <t>a7c40d</t>
  </si>
  <si>
    <t>d4ccb5</t>
  </si>
  <si>
    <t>9953ec</t>
  </si>
  <si>
    <t>fc9ab7</t>
  </si>
  <si>
    <t>f32df2</t>
  </si>
  <si>
    <t>cf6323</t>
  </si>
  <si>
    <t>5372de</t>
  </si>
  <si>
    <t>24054f</t>
  </si>
  <si>
    <t>4f75fe</t>
  </si>
  <si>
    <t>21a8a0</t>
  </si>
  <si>
    <t>800f42</t>
  </si>
  <si>
    <t>cdb883</t>
  </si>
  <si>
    <t>9c2777</t>
  </si>
  <si>
    <t>a6cb9e</t>
  </si>
  <si>
    <t>f23d14</t>
  </si>
  <si>
    <t>ee68d9</t>
  </si>
  <si>
    <t>5e1671</t>
  </si>
  <si>
    <t>e411c6</t>
  </si>
  <si>
    <t>9ff4a9</t>
  </si>
  <si>
    <t>49706e</t>
  </si>
  <si>
    <t>7e28fb</t>
  </si>
  <si>
    <t>e4f1f3</t>
  </si>
  <si>
    <t>af2b25</t>
  </si>
  <si>
    <t>fe4bf5</t>
  </si>
  <si>
    <t>d91475</t>
  </si>
  <si>
    <t>09d857</t>
  </si>
  <si>
    <t>aa96fc</t>
  </si>
  <si>
    <t>2c893f</t>
  </si>
  <si>
    <t>bac74e</t>
  </si>
  <si>
    <t>31c430</t>
  </si>
  <si>
    <t>432f1d</t>
  </si>
  <si>
    <t>6edb42</t>
  </si>
  <si>
    <t>115760</t>
  </si>
  <si>
    <t>acf9c2</t>
  </si>
  <si>
    <t>0c9f61</t>
  </si>
  <si>
    <t>40baa1</t>
  </si>
  <si>
    <t>ba7fb5</t>
  </si>
  <si>
    <t>555fcd</t>
  </si>
  <si>
    <t>c649ca</t>
  </si>
  <si>
    <t>578a67</t>
  </si>
  <si>
    <t>35701b</t>
  </si>
  <si>
    <t>77c2be</t>
  </si>
  <si>
    <t>8cd89f</t>
  </si>
  <si>
    <t>21006</t>
  </si>
  <si>
    <t>1c3fb4</t>
  </si>
  <si>
    <t>0e96b4</t>
  </si>
  <si>
    <t>3ea7d6</t>
  </si>
  <si>
    <t>fb508c</t>
  </si>
  <si>
    <t>d671d3</t>
  </si>
  <si>
    <t>365da3</t>
  </si>
  <si>
    <t>33da9a</t>
  </si>
  <si>
    <t>e391bc</t>
  </si>
  <si>
    <t>cd4812</t>
  </si>
  <si>
    <t>c4123e</t>
  </si>
  <si>
    <t>933f7e</t>
  </si>
  <si>
    <t>7c8fd1</t>
  </si>
  <si>
    <t>4cd232</t>
  </si>
  <si>
    <t>65a802</t>
  </si>
  <si>
    <t>ffdcb8</t>
  </si>
  <si>
    <t>496b80</t>
  </si>
  <si>
    <t>4001c4</t>
  </si>
  <si>
    <t>84dbe3</t>
  </si>
  <si>
    <t>45c35a</t>
  </si>
  <si>
    <t>6d343d</t>
  </si>
  <si>
    <t>a672df</t>
  </si>
  <si>
    <t>ba0b3e</t>
  </si>
  <si>
    <t>5.23E+42</t>
  </si>
  <si>
    <t>faeeb8</t>
  </si>
  <si>
    <t>3adeb2</t>
  </si>
  <si>
    <t>a40872</t>
  </si>
  <si>
    <t>35e3ec</t>
  </si>
  <si>
    <t>8a7e7e</t>
  </si>
  <si>
    <t>b4867e</t>
  </si>
  <si>
    <t>cea0e2</t>
  </si>
  <si>
    <t>a6a18f</t>
  </si>
  <si>
    <t>1fcfc6</t>
  </si>
  <si>
    <t>5dda21</t>
  </si>
  <si>
    <t>b5cd07</t>
  </si>
  <si>
    <t>1a1edd</t>
  </si>
  <si>
    <t>f682ec</t>
  </si>
  <si>
    <t>693708</t>
  </si>
  <si>
    <t>349c73</t>
  </si>
  <si>
    <t>50802a</t>
  </si>
  <si>
    <t>e4b7e4</t>
  </si>
  <si>
    <t>5bfb5e</t>
  </si>
  <si>
    <t>6af3e0</t>
  </si>
  <si>
    <t>6b74c8</t>
  </si>
  <si>
    <t>ec9948</t>
  </si>
  <si>
    <t>c24879</t>
  </si>
  <si>
    <t>3c0536</t>
  </si>
  <si>
    <t>19bc3b</t>
  </si>
  <si>
    <t>691b63</t>
  </si>
  <si>
    <t>3ace0f</t>
  </si>
  <si>
    <t>8cee6d</t>
  </si>
  <si>
    <t>1f03e5</t>
  </si>
  <si>
    <t>d3227b</t>
  </si>
  <si>
    <t>731f58</t>
  </si>
  <si>
    <t>98e55f</t>
  </si>
  <si>
    <t>dee3e9</t>
  </si>
  <si>
    <t>3.59E+89</t>
  </si>
  <si>
    <t>4c1375</t>
  </si>
  <si>
    <t>480431</t>
  </si>
  <si>
    <t>6d153f</t>
  </si>
  <si>
    <t>508621</t>
  </si>
  <si>
    <t>1fc58f</t>
  </si>
  <si>
    <t>a25cbf</t>
  </si>
  <si>
    <t>adf52a</t>
  </si>
  <si>
    <t>c9899d</t>
  </si>
  <si>
    <t>17195</t>
  </si>
  <si>
    <t>e875c6</t>
  </si>
  <si>
    <t>69557f</t>
  </si>
  <si>
    <t>65f85a</t>
  </si>
  <si>
    <t>f45be0</t>
  </si>
  <si>
    <t>491ff2</t>
  </si>
  <si>
    <t>b7286f</t>
  </si>
  <si>
    <t>45512d</t>
  </si>
  <si>
    <t>edac38</t>
  </si>
  <si>
    <t>4572a3</t>
  </si>
  <si>
    <t>896c2a</t>
  </si>
  <si>
    <t>308de6</t>
  </si>
  <si>
    <t>4fc1b2</t>
  </si>
  <si>
    <t>a7fecb</t>
  </si>
  <si>
    <t>8564bb</t>
  </si>
  <si>
    <t>11ea6f</t>
  </si>
  <si>
    <t>cca40f</t>
  </si>
  <si>
    <t>f97b6d</t>
  </si>
  <si>
    <t>69a3d2</t>
  </si>
  <si>
    <t>bdfb7d</t>
  </si>
  <si>
    <t>30f1c0</t>
  </si>
  <si>
    <t>390df2</t>
  </si>
  <si>
    <t>e0844a</t>
  </si>
  <si>
    <t>0a0062</t>
  </si>
  <si>
    <t>886ef2</t>
  </si>
  <si>
    <t>2ef46d</t>
  </si>
  <si>
    <t>52d20e</t>
  </si>
  <si>
    <t>785811</t>
  </si>
  <si>
    <t>3952a0</t>
  </si>
  <si>
    <t>ed2257</t>
  </si>
  <si>
    <t>02c389</t>
  </si>
  <si>
    <t>a937e8</t>
  </si>
  <si>
    <t>aabcfb</t>
  </si>
  <si>
    <t>5f8870</t>
  </si>
  <si>
    <t>e207f7</t>
  </si>
  <si>
    <t>9154f0</t>
  </si>
  <si>
    <t>e24a3a</t>
  </si>
  <si>
    <t>8c62ba</t>
  </si>
  <si>
    <t>835bbe</t>
  </si>
  <si>
    <t>4fe9ba</t>
  </si>
  <si>
    <t>e2c5f7</t>
  </si>
  <si>
    <t>8f66c3</t>
  </si>
  <si>
    <t>9871ea</t>
  </si>
  <si>
    <t>b27f2a</t>
  </si>
  <si>
    <t>e88818</t>
  </si>
  <si>
    <t>eae379</t>
  </si>
  <si>
    <t>8937eb</t>
  </si>
  <si>
    <t>718bb4</t>
  </si>
  <si>
    <t>6f3721</t>
  </si>
  <si>
    <t>366c89</t>
  </si>
  <si>
    <t>a304b6</t>
  </si>
  <si>
    <t>32d8f2</t>
  </si>
  <si>
    <t>2f0b42</t>
  </si>
  <si>
    <t>c0929c</t>
  </si>
  <si>
    <t>86196b</t>
  </si>
  <si>
    <t>e621c9</t>
  </si>
  <si>
    <t>bb77b1</t>
  </si>
  <si>
    <t>811007</t>
  </si>
  <si>
    <t>c405b3</t>
  </si>
  <si>
    <t>2.36E+34</t>
  </si>
  <si>
    <t>1490b8</t>
  </si>
  <si>
    <t>cc5ed4</t>
  </si>
  <si>
    <t>583386</t>
  </si>
  <si>
    <t>ebc2d2</t>
  </si>
  <si>
    <t>7d3d63</t>
  </si>
  <si>
    <t>6ebca9</t>
  </si>
  <si>
    <t>48d526</t>
  </si>
  <si>
    <t>716abd</t>
  </si>
  <si>
    <t>fa0c0c</t>
  </si>
  <si>
    <t>c15780</t>
  </si>
  <si>
    <t>e17280</t>
  </si>
  <si>
    <t>388a78</t>
  </si>
  <si>
    <t>e116d8</t>
  </si>
  <si>
    <t>9cf38e</t>
  </si>
  <si>
    <t>e97ac0</t>
  </si>
  <si>
    <t>02fe6a</t>
  </si>
  <si>
    <t>a34aa4</t>
  </si>
  <si>
    <t>7f1521</t>
  </si>
  <si>
    <t>8d14e2</t>
  </si>
  <si>
    <t>7a22bc</t>
  </si>
  <si>
    <t>32c24e</t>
  </si>
  <si>
    <t>966652</t>
  </si>
  <si>
    <t>acaff0</t>
  </si>
  <si>
    <t>b91c31</t>
  </si>
  <si>
    <t>05e55f</t>
  </si>
  <si>
    <t>108d5a</t>
  </si>
  <si>
    <t>160abb</t>
  </si>
  <si>
    <t>613571</t>
  </si>
  <si>
    <t>fea4be</t>
  </si>
  <si>
    <t>d33301</t>
  </si>
  <si>
    <t>675714</t>
  </si>
  <si>
    <t>4cefe1</t>
  </si>
  <si>
    <t>34395c</t>
  </si>
  <si>
    <t>90b5b0</t>
  </si>
  <si>
    <t>6e79d3</t>
  </si>
  <si>
    <t>79bfae</t>
  </si>
  <si>
    <t>5202ed</t>
  </si>
  <si>
    <t>e31e72</t>
  </si>
  <si>
    <t>3131b7</t>
  </si>
  <si>
    <t>d134e0</t>
  </si>
  <si>
    <t>605f5e</t>
  </si>
  <si>
    <t>d622c3</t>
  </si>
  <si>
    <t>fc3573</t>
  </si>
  <si>
    <t>d4b484</t>
  </si>
  <si>
    <t>9c5d5a</t>
  </si>
  <si>
    <t>1507</t>
  </si>
  <si>
    <t>91fec3</t>
  </si>
  <si>
    <t>66c422</t>
  </si>
  <si>
    <t>0e888c</t>
  </si>
  <si>
    <t>fe72b2</t>
  </si>
  <si>
    <t>baecfe</t>
  </si>
  <si>
    <t>261bd6</t>
  </si>
  <si>
    <t>85e08f</t>
  </si>
  <si>
    <t>73564c</t>
  </si>
  <si>
    <t>316f12</t>
  </si>
  <si>
    <t>eb3ac8</t>
  </si>
  <si>
    <t>930325</t>
  </si>
  <si>
    <t>292d0a</t>
  </si>
  <si>
    <t>d4fced</t>
  </si>
  <si>
    <t>da3d1d</t>
  </si>
  <si>
    <t>73f158</t>
  </si>
  <si>
    <t>b8c7c8</t>
  </si>
  <si>
    <t>141aea</t>
  </si>
  <si>
    <t>42ba27</t>
  </si>
  <si>
    <t>870b25</t>
  </si>
  <si>
    <t>e3929b</t>
  </si>
  <si>
    <t>6562df</t>
  </si>
  <si>
    <t>fe94ae</t>
  </si>
  <si>
    <t>66b7cc</t>
  </si>
  <si>
    <t>3d7dc9</t>
  </si>
  <si>
    <t>5.40E+190</t>
  </si>
  <si>
    <t>1d8f76</t>
  </si>
  <si>
    <t>4e7ca5</t>
  </si>
  <si>
    <t>1bb04d</t>
  </si>
  <si>
    <t>793873</t>
  </si>
  <si>
    <t>536fbf</t>
  </si>
  <si>
    <t>b68b77</t>
  </si>
  <si>
    <t>434698</t>
  </si>
  <si>
    <t>021d48</t>
  </si>
  <si>
    <t>a386d9</t>
  </si>
  <si>
    <t>b46d32</t>
  </si>
  <si>
    <t>3af058</t>
  </si>
  <si>
    <t>0efde2</t>
  </si>
  <si>
    <t>80be79</t>
  </si>
  <si>
    <t>879d9a</t>
  </si>
  <si>
    <t>742ad5</t>
  </si>
  <si>
    <t>b2270b</t>
  </si>
  <si>
    <t>2e0f86</t>
  </si>
  <si>
    <t>d85264</t>
  </si>
  <si>
    <t>34e00a</t>
  </si>
  <si>
    <t>e918c8</t>
  </si>
  <si>
    <t>05d8e7</t>
  </si>
  <si>
    <t>a0da88</t>
  </si>
  <si>
    <t>4c7359</t>
  </si>
  <si>
    <t>f30579</t>
  </si>
  <si>
    <t>bed4b4</t>
  </si>
  <si>
    <t>c8035e</t>
  </si>
  <si>
    <t>8819fd</t>
  </si>
  <si>
    <t>6639a5</t>
  </si>
  <si>
    <t>dc23bb</t>
  </si>
  <si>
    <t>df4373</t>
  </si>
  <si>
    <t>7c09bf</t>
  </si>
  <si>
    <t>8f512d</t>
  </si>
  <si>
    <t>eb5927</t>
  </si>
  <si>
    <t>87bb82</t>
  </si>
  <si>
    <t>26e506</t>
  </si>
  <si>
    <t>fe4a15</t>
  </si>
  <si>
    <t>30c488</t>
  </si>
  <si>
    <t>7641</t>
  </si>
  <si>
    <t>dabee8</t>
  </si>
  <si>
    <t>ba86f4</t>
  </si>
  <si>
    <t>4236be</t>
  </si>
  <si>
    <t>c43947</t>
  </si>
  <si>
    <t>a617b5</t>
  </si>
  <si>
    <t>d04921</t>
  </si>
  <si>
    <t>e60b61</t>
  </si>
  <si>
    <t>c9fa13</t>
  </si>
  <si>
    <t>7bb8ed</t>
  </si>
  <si>
    <t>20eb36</t>
  </si>
  <si>
    <t>166ffe</t>
  </si>
  <si>
    <t>985960</t>
  </si>
  <si>
    <t>4dcb0e</t>
  </si>
  <si>
    <t>f304a8</t>
  </si>
  <si>
    <t>9b5299</t>
  </si>
  <si>
    <t>1130ea</t>
  </si>
  <si>
    <t>0a2689</t>
  </si>
  <si>
    <t>03b653</t>
  </si>
  <si>
    <t>46d796</t>
  </si>
  <si>
    <t>d62a10</t>
  </si>
  <si>
    <t>380c68</t>
  </si>
  <si>
    <t>35418e</t>
  </si>
  <si>
    <t>5f2bb8</t>
  </si>
  <si>
    <t>9.90E+87</t>
  </si>
  <si>
    <t>c25b15</t>
  </si>
  <si>
    <t>4f560f</t>
  </si>
  <si>
    <t>0a8543</t>
  </si>
  <si>
    <t>3edc10</t>
  </si>
  <si>
    <t>59effd</t>
  </si>
  <si>
    <t>3b4a4f</t>
  </si>
  <si>
    <t>0ffbbc</t>
  </si>
  <si>
    <t>08086d</t>
  </si>
  <si>
    <t>c5ba9b</t>
  </si>
  <si>
    <t>d953a5</t>
  </si>
  <si>
    <t>be603f</t>
  </si>
  <si>
    <t>a02f06</t>
  </si>
  <si>
    <t>955fa6</t>
  </si>
  <si>
    <t>a42141</t>
  </si>
  <si>
    <t>e716e7</t>
  </si>
  <si>
    <t>4b515c</t>
  </si>
  <si>
    <t>9a1d69</t>
  </si>
  <si>
    <t>79d01b</t>
  </si>
  <si>
    <t>8b729b</t>
  </si>
  <si>
    <t>136c14</t>
  </si>
  <si>
    <t>94cacb</t>
  </si>
  <si>
    <t>5ce72d</t>
  </si>
  <si>
    <t>c873b4</t>
  </si>
  <si>
    <t>b9b7dd</t>
  </si>
  <si>
    <t>fb2c04</t>
  </si>
  <si>
    <t>04f19c</t>
  </si>
  <si>
    <t>3bcf8b</t>
  </si>
  <si>
    <t>b78a4f</t>
  </si>
  <si>
    <t>1b1cf1</t>
  </si>
  <si>
    <t>dc07e1</t>
  </si>
  <si>
    <t>b92097</t>
  </si>
  <si>
    <t>ffb109</t>
  </si>
  <si>
    <t>11578</t>
  </si>
  <si>
    <t>a0017b</t>
  </si>
  <si>
    <t>ac0db6</t>
  </si>
  <si>
    <t>1e8961</t>
  </si>
  <si>
    <t>f957f1</t>
  </si>
  <si>
    <t>a9ae21</t>
  </si>
  <si>
    <t>e5d28d</t>
  </si>
  <si>
    <t>4d22d1</t>
  </si>
  <si>
    <t>city</t>
  </si>
  <si>
    <t>Trivandrum</t>
  </si>
  <si>
    <t>Madurai</t>
  </si>
  <si>
    <t>Hyderabad</t>
  </si>
  <si>
    <t>Visakhapatnam</t>
  </si>
  <si>
    <t>Coimbatore</t>
  </si>
  <si>
    <t>Bengaluru</t>
  </si>
  <si>
    <t>Chennai</t>
  </si>
  <si>
    <t>Vijayawada</t>
  </si>
  <si>
    <t>Mysuru</t>
  </si>
  <si>
    <t>Mangalore</t>
  </si>
  <si>
    <t>product_name</t>
  </si>
  <si>
    <t>category</t>
  </si>
  <si>
    <t>Atliq_Masoor_Dal (1KG)</t>
  </si>
  <si>
    <t>Grocery &amp; Staples</t>
  </si>
  <si>
    <t>Atliq_Sonamasuri_Rice (10KG)</t>
  </si>
  <si>
    <t>Atliq_Suflower_Oil (1L)</t>
  </si>
  <si>
    <t>Atliq_Farm_Chakki_Atta (1KG)</t>
  </si>
  <si>
    <t>Atliq_Scrub_Sponge_For_Dishwash</t>
  </si>
  <si>
    <t>Home Care</t>
  </si>
  <si>
    <t>Atliq_Fusion_Container_Set_of_3</t>
  </si>
  <si>
    <t>Atliq_Body_Milk_Nourishing_Lotion (120ML)</t>
  </si>
  <si>
    <t>Personal Care</t>
  </si>
  <si>
    <t>Atliq_Cream_Beauty_Bathing_Soap (125GM)</t>
  </si>
  <si>
    <t>Atliq_High_Glo_15W_LED_Bulb</t>
  </si>
  <si>
    <t>Home Appliances</t>
  </si>
  <si>
    <t>Atliq_waterproof_Immersion_Rod</t>
  </si>
  <si>
    <t>Atliq_Doodh_Kesar_Body_Lotion (200ML)</t>
  </si>
  <si>
    <t>Atliq_Lime_Cool_Bathing_Bar (125GM)</t>
  </si>
  <si>
    <t>Atliq_Curtains</t>
  </si>
  <si>
    <t>Atliq_Double_Bedsheet_set</t>
  </si>
  <si>
    <t>Atliq_Home_Essential_8_Product_Combo</t>
  </si>
  <si>
    <t>Combo1</t>
  </si>
  <si>
    <t>campaign_name</t>
  </si>
  <si>
    <t>start_date</t>
  </si>
  <si>
    <t>end_date</t>
  </si>
  <si>
    <t>Diwali</t>
  </si>
  <si>
    <t>Sankranti</t>
  </si>
  <si>
    <t>Store City</t>
  </si>
  <si>
    <t>Product Name</t>
  </si>
  <si>
    <t>Product Category</t>
  </si>
  <si>
    <t>Increase in Quantity</t>
  </si>
  <si>
    <t>total</t>
  </si>
  <si>
    <t>Revenue before</t>
  </si>
  <si>
    <t>Revenue After</t>
  </si>
  <si>
    <t>Revenue after</t>
  </si>
  <si>
    <t>Discounted price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</si>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</sst>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26"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64" formatCode="&quot;₹&quot;\ #,##0.0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C731F58-08F2-408A-9509-D10F9D9A001C}" autoFormatId="16" applyNumberFormats="0" applyBorderFormats="0" applyFontFormats="0" applyPatternFormats="0" applyAlignmentFormats="0" applyWidthHeightFormats="0">
  <queryTableRefresh nextId="5">
    <queryTableFields count="2">
      <queryTableField id="3" name="store_id" tableColumnId="3"/>
      <queryTableField id="4" name="cit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C70A7C8-81A7-454D-8589-AD77502563D3}" autoFormatId="16" applyNumberFormats="0" applyBorderFormats="0" applyFontFormats="0" applyPatternFormats="0" applyAlignmentFormats="0" applyWidthHeightFormats="0">
  <queryTableRefresh nextId="19" unboundColumnsRight="8">
    <queryTableFields count="16">
      <queryTableField id="1" name="event_id" tableColumnId="1"/>
      <queryTableField id="2" name="store_id" tableColumnId="2"/>
      <queryTableField id="3" name="campaign_id" tableColumnId="3"/>
      <queryTableField id="4" name="product_code" tableColumnId="4"/>
      <queryTableField id="5" name="base_price" tableColumnId="5"/>
      <queryTableField id="6" name="promo_type" tableColumnId="6"/>
      <queryTableField id="7" name="quantity_sold(before_promo)" tableColumnId="7"/>
      <queryTableField id="8" name="quantity_sold(after_promo)" tableColumnId="8"/>
      <queryTableField id="13" dataBound="0" tableColumnId="13"/>
      <queryTableField id="15" dataBound="0" tableColumnId="12"/>
      <queryTableField id="16" dataBound="0" tableColumnId="15"/>
      <queryTableField id="14" dataBound="0" tableColumnId="14"/>
      <queryTableField id="18" dataBound="0" tableColumnId="17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B5CA3A-D49F-4B16-AF20-B5DE76736DC0}" autoFormatId="16" applyNumberFormats="0" applyBorderFormats="0" applyFontFormats="0" applyPatternFormats="0" applyAlignmentFormats="0" applyWidthHeightFormats="0">
  <queryTableRefresh nextId="4">
    <queryTableFields count="3">
      <queryTableField id="1" name="product_code" tableColumnId="1"/>
      <queryTableField id="2" name="product_name" tableColumnId="2"/>
      <queryTableField id="3" name="category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90BBF7-BDE5-4F11-BD83-5A04D5EDF3A6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ampaign_id" tableColumnId="1"/>
      <queryTableField id="2" name="campaign_name" tableColumnId="2"/>
      <queryTableField id="3" name="start_date" tableColumnId="3"/>
      <queryTableField id="4" name="end_date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234F208-82A1-45DE-A935-3B0F5C591691}" autoFormatId="16" applyNumberFormats="0" applyBorderFormats="0" applyFontFormats="0" applyPatternFormats="0" applyAlignmentFormats="0" applyWidthHeightFormats="0">
  <queryTableRefresh nextId="3">
    <queryTableFields count="2">
      <queryTableField id="1" name="city" tableColumnId="1"/>
      <queryTableField id="2" name="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609CD8-59A4-4F05-81E6-83395F0438D8}" name="dim_stores" displayName="dim_stores" ref="A1:B51" tableType="queryTable" totalsRowShown="0">
  <autoFilter ref="A1:B51" xr:uid="{8F609CD8-59A4-4F05-81E6-83395F0438D8}"/>
  <tableColumns count="2">
    <tableColumn id="3" xr3:uid="{A61BEEB8-258F-479A-B55E-CCC1A5309889}" uniqueName="3" name="store_id" queryTableFieldId="3" dataDxfId="25"/>
    <tableColumn id="4" xr3:uid="{E55D1AAE-7B35-40F3-8178-F085E1D1A685}" uniqueName="4" name="city" queryTableFieldId="4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40F682-6114-46BF-967F-0400DE790817}" name="Table5" displayName="Table5" ref="I1:J11" totalsRowShown="0">
  <autoFilter ref="I1:J11" xr:uid="{1040F682-6114-46BF-967F-0400DE790817}"/>
  <tableColumns count="2">
    <tableColumn id="1" xr3:uid="{A689A64A-40CC-415A-B8F4-0685923FFCBF}" name="city" dataDxfId="23"/>
    <tableColumn id="2" xr3:uid="{B8AF5B24-A9D5-41A1-9720-FD5A6A40673F}" name="total">
      <calculatedColumnFormula>COUNTIF(dim_stores[city],I2)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FC64B-273C-4657-B9AF-77639236EC6F}" name="fact_events" displayName="fact_events" ref="A1:P1501" tableType="queryTable" totalsRowShown="0" headerRowDxfId="0">
  <autoFilter ref="A1:P1501" xr:uid="{7D8FC64B-273C-4657-B9AF-77639236EC6F}"/>
  <sortState xmlns:xlrd2="http://schemas.microsoft.com/office/spreadsheetml/2017/richdata2" ref="A10:P1494">
    <sortCondition ref="D1:D1501"/>
  </sortState>
  <tableColumns count="16">
    <tableColumn id="1" xr3:uid="{74FCA1E3-1E0E-4DCE-9541-C04959C2A7D8}" uniqueName="1" name="event_id" queryTableFieldId="1" dataDxfId="22"/>
    <tableColumn id="2" xr3:uid="{9678F886-BDF6-465A-A77F-A300F27DFBDD}" uniqueName="2" name="store_id" queryTableFieldId="2" dataDxfId="21"/>
    <tableColumn id="3" xr3:uid="{2B4226D7-22BE-42B4-BF93-A5C323F7FDA2}" uniqueName="3" name="campaign_id" queryTableFieldId="3" dataDxfId="20"/>
    <tableColumn id="4" xr3:uid="{0120514C-3AD7-419E-9EAA-2F16A0F9024D}" uniqueName="4" name="product_code" queryTableFieldId="4" dataDxfId="19"/>
    <tableColumn id="5" xr3:uid="{A17CDE09-3D7F-4703-AB2C-312D0175BA20}" uniqueName="5" name="base_price" queryTableFieldId="5"/>
    <tableColumn id="6" xr3:uid="{6FE243EA-8D2D-4FB0-A588-36CA5C922DDB}" uniqueName="6" name="promo_type" queryTableFieldId="6" dataDxfId="18"/>
    <tableColumn id="7" xr3:uid="{A546D091-6FD0-4875-9819-540BF1532745}" uniqueName="7" name="quantity_sold(before_promo)" queryTableFieldId="7"/>
    <tableColumn id="8" xr3:uid="{BE042FE4-7761-4A12-BDB7-208ACE7A46E4}" uniqueName="8" name="quantity_sold(after_promo)" queryTableFieldId="8"/>
    <tableColumn id="13" xr3:uid="{DD859AD7-1D20-4832-ABFA-95E301C1E182}" uniqueName="13" name="Increase in Quantity" queryTableFieldId="13" dataDxfId="17">
      <calculatedColumnFormula>fact_events[[#This Row],[quantity_sold(after_promo)]]-fact_events[[#This Row],[quantity_sold(before_promo)]]</calculatedColumnFormula>
    </tableColumn>
    <tableColumn id="12" xr3:uid="{4D526C62-D326-45A0-BEAB-1E387691BEA4}" uniqueName="12" name="Revenue before" queryTableFieldId="15" dataDxfId="16">
      <calculatedColumnFormula>fact_events[[#This Row],[base_price]]*fact_events[[#This Row],[quantity_sold(before_promo)]]</calculatedColumnFormula>
    </tableColumn>
    <tableColumn id="15" xr3:uid="{1136ADD5-DC47-4B3B-B5F6-4CD1FA4E576A}" uniqueName="15" name="Discounted price" queryTableFieldId="16" dataDxfId="15">
      <calculatedColumnFormula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calculatedColumnFormula>
    </tableColumn>
    <tableColumn id="14" xr3:uid="{E11429F1-9974-462D-9593-A05EB4904E65}" uniqueName="14" name="Revenue after" queryTableFieldId="14" dataDxfId="14">
      <calculatedColumnFormula>fact_events[[#This Row],[quantity_sold(after_promo)]]*fact_events[[#This Row],[Discounted price]]</calculatedColumnFormula>
    </tableColumn>
    <tableColumn id="17" xr3:uid="{91D65D5A-5E3E-4A05-AEB6-63ED63E02147}" uniqueName="17" name="IR" queryTableFieldId="18"/>
    <tableColumn id="9" xr3:uid="{11AA3D04-E130-4551-8AB7-92DF8877AC40}" uniqueName="9" name="Store City" queryTableFieldId="9" dataDxfId="13">
      <calculatedColumnFormula>VLOOKUP(fact_events[[#This Row],[store_id]],dim_stores[],2,FALSE)</calculatedColumnFormula>
    </tableColumn>
    <tableColumn id="10" xr3:uid="{FC60A677-2837-4E4C-85D2-3DE0EEFBE1B3}" uniqueName="10" name="Product Name" queryTableFieldId="10" dataDxfId="12">
      <calculatedColumnFormula>VLOOKUP(fact_events[[#This Row],[product_code]],dim_products[],2,FALSE)</calculatedColumnFormula>
    </tableColumn>
    <tableColumn id="11" xr3:uid="{9B264562-8817-48D8-AF2E-9E5A7CBB60CF}" uniqueName="11" name="Product Category" queryTableFieldId="11" dataDxfId="11">
      <calculatedColumnFormula>VLOOKUP(fact_events[[#This Row],[product_code]],dim_products[],3,FALSE)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7E10BA-0756-431B-8822-1048BA202471}" name="dim_products" displayName="dim_products" ref="A1:C16" tableType="queryTable" totalsRowShown="0">
  <autoFilter ref="A1:C16" xr:uid="{057E10BA-0756-431B-8822-1048BA202471}"/>
  <tableColumns count="3">
    <tableColumn id="1" xr3:uid="{45E51FEA-50C3-4189-84E1-5D1F6E5812DA}" uniqueName="1" name="product_code" queryTableFieldId="1" dataDxfId="10"/>
    <tableColumn id="2" xr3:uid="{9557085E-849B-4949-A0DB-69FBE6DE47E5}" uniqueName="2" name="product_name" queryTableFieldId="2" dataDxfId="9"/>
    <tableColumn id="3" xr3:uid="{CDF6FA5D-8B41-4DBE-8CF1-84ABD8F2EFC8}" uniqueName="3" name="category" queryTableFieldId="3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361B88-D95C-4444-AB69-5F8F5CEAFD55}" name="dim_campaigns" displayName="dim_campaigns" ref="A1:F3" tableType="queryTable" totalsRowShown="0">
  <autoFilter ref="A1:F3" xr:uid="{6D361B88-D95C-4444-AB69-5F8F5CEAFD55}"/>
  <tableColumns count="6">
    <tableColumn id="1" xr3:uid="{5B19AE48-FED3-4313-A335-9AD1C2ECA9AF}" uniqueName="1" name="campaign_id" queryTableFieldId="1" dataDxfId="7"/>
    <tableColumn id="2" xr3:uid="{EA6641D1-B139-4710-87CB-8F2769C4A409}" uniqueName="2" name="campaign_name" queryTableFieldId="2" dataDxfId="6"/>
    <tableColumn id="3" xr3:uid="{1CFADDC0-6F76-42A5-9B05-1D8B1248BA47}" uniqueName="3" name="start_date" queryTableFieldId="3" dataDxfId="5"/>
    <tableColumn id="4" xr3:uid="{9FAAF7F3-4266-4674-964B-B5986F3D3DCB}" uniqueName="4" name="end_date" queryTableFieldId="4" dataDxfId="4"/>
    <tableColumn id="5" xr3:uid="{B485C79F-39A6-4664-A602-75026CB1950A}" uniqueName="5" name="Revenue before" queryTableFieldId="5" dataDxfId="3">
      <calculatedColumnFormula>SUMIF(fact_events[campaign_id],dim_campaigns[[#This Row],[campaign_id]],fact_events[Revenue before])</calculatedColumnFormula>
    </tableColumn>
    <tableColumn id="6" xr3:uid="{39B71C7B-239F-449B-9315-12800A5FFB46}" uniqueName="6" name="Revenue After" queryTableFieldId="6" dataDxfId="2">
      <calculatedColumnFormula>SUMIF(fact_events[campaign_id],dim_campaigns[[#This Row],[campaign_id]],fact_events[Revenue after])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52CFC3-D3DD-4784-946B-7B6C6E569458}" name="shop_count" displayName="shop_count" ref="A1:B11" tableType="queryTable" totalsRowShown="0">
  <autoFilter ref="A1:B11" xr:uid="{B052CFC3-D3DD-4784-946B-7B6C6E569458}"/>
  <tableColumns count="2">
    <tableColumn id="1" xr3:uid="{A698EECA-029A-46BF-869D-9DB34D7BAA72}" uniqueName="1" name="city" queryTableFieldId="1" dataDxfId="1"/>
    <tableColumn id="2" xr3:uid="{55704914-E304-4BD0-8EB6-8A892D5FD4D6}" uniqueName="2" name="total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B735-980E-4E5E-B88D-0F1D5ABE7DBF}">
  <dimension ref="A1:J51"/>
  <sheetViews>
    <sheetView workbookViewId="0">
      <selection activeCell="G8" sqref="G8"/>
    </sheetView>
  </sheetViews>
  <sheetFormatPr defaultRowHeight="14.4" x14ac:dyDescent="0.3"/>
  <cols>
    <col min="1" max="1" width="10" bestFit="1" customWidth="1"/>
    <col min="2" max="2" width="13.5546875" bestFit="1" customWidth="1"/>
    <col min="3" max="3" width="10.77734375" bestFit="1" customWidth="1"/>
    <col min="4" max="4" width="13.5546875" bestFit="1" customWidth="1"/>
  </cols>
  <sheetData>
    <row r="1" spans="1:10" x14ac:dyDescent="0.3">
      <c r="A1" t="s">
        <v>1</v>
      </c>
      <c r="B1" t="s">
        <v>1580</v>
      </c>
      <c r="I1" t="s">
        <v>1580</v>
      </c>
      <c r="J1" t="s">
        <v>1622</v>
      </c>
    </row>
    <row r="2" spans="1:10" x14ac:dyDescent="0.3">
      <c r="A2" t="s">
        <v>62</v>
      </c>
      <c r="B2" t="s">
        <v>1581</v>
      </c>
      <c r="I2" s="4" t="s">
        <v>1586</v>
      </c>
      <c r="J2">
        <f>COUNTIF(dim_stores[city],I2)</f>
        <v>10</v>
      </c>
    </row>
    <row r="3" spans="1:10" x14ac:dyDescent="0.3">
      <c r="A3" t="s">
        <v>77</v>
      </c>
      <c r="B3" t="s">
        <v>1582</v>
      </c>
      <c r="I3" s="4" t="s">
        <v>1587</v>
      </c>
      <c r="J3">
        <f>COUNTIF(dim_stores[city],I3)</f>
        <v>8</v>
      </c>
    </row>
    <row r="4" spans="1:10" x14ac:dyDescent="0.3">
      <c r="A4" t="s">
        <v>46</v>
      </c>
      <c r="B4" t="s">
        <v>1583</v>
      </c>
      <c r="I4" s="3" t="s">
        <v>1583</v>
      </c>
      <c r="J4">
        <f>COUNTIF(dim_stores[city],I4)</f>
        <v>7</v>
      </c>
    </row>
    <row r="5" spans="1:10" x14ac:dyDescent="0.3">
      <c r="A5" t="s">
        <v>65</v>
      </c>
      <c r="B5" t="s">
        <v>1584</v>
      </c>
      <c r="I5" s="4" t="s">
        <v>1584</v>
      </c>
      <c r="J5">
        <f>COUNTIF(dim_stores[city],I5)</f>
        <v>5</v>
      </c>
    </row>
    <row r="6" spans="1:10" x14ac:dyDescent="0.3">
      <c r="A6" t="s">
        <v>104</v>
      </c>
      <c r="B6" t="s">
        <v>1585</v>
      </c>
      <c r="I6" s="3" t="s">
        <v>1585</v>
      </c>
      <c r="J6">
        <f>COUNTIF(dim_stores[city],I6)</f>
        <v>5</v>
      </c>
    </row>
    <row r="7" spans="1:10" x14ac:dyDescent="0.3">
      <c r="A7" t="s">
        <v>14</v>
      </c>
      <c r="B7" t="s">
        <v>1586</v>
      </c>
      <c r="I7" s="4" t="s">
        <v>1582</v>
      </c>
      <c r="J7">
        <f>COUNTIF(dim_stores[city],I7)</f>
        <v>4</v>
      </c>
    </row>
    <row r="8" spans="1:10" x14ac:dyDescent="0.3">
      <c r="A8" t="s">
        <v>208</v>
      </c>
      <c r="B8" t="s">
        <v>1586</v>
      </c>
      <c r="I8" s="4" t="s">
        <v>1589</v>
      </c>
      <c r="J8">
        <f>COUNTIF(dim_stores[city],I8)</f>
        <v>4</v>
      </c>
    </row>
    <row r="9" spans="1:10" x14ac:dyDescent="0.3">
      <c r="A9" t="s">
        <v>172</v>
      </c>
      <c r="B9" t="s">
        <v>1587</v>
      </c>
      <c r="I9" s="3" t="s">
        <v>1590</v>
      </c>
      <c r="J9">
        <f>COUNTIF(dim_stores[city],I9)</f>
        <v>3</v>
      </c>
    </row>
    <row r="10" spans="1:10" x14ac:dyDescent="0.3">
      <c r="A10" t="s">
        <v>113</v>
      </c>
      <c r="B10" t="s">
        <v>1585</v>
      </c>
      <c r="I10" s="3" t="s">
        <v>1581</v>
      </c>
      <c r="J10">
        <f>COUNTIF(dim_stores[city],I10)</f>
        <v>2</v>
      </c>
    </row>
    <row r="11" spans="1:10" x14ac:dyDescent="0.3">
      <c r="A11" t="s">
        <v>205</v>
      </c>
      <c r="B11" t="s">
        <v>1584</v>
      </c>
      <c r="I11" s="4" t="s">
        <v>1588</v>
      </c>
      <c r="J11">
        <f>COUNTIF(dim_stores[city],I11)</f>
        <v>2</v>
      </c>
    </row>
    <row r="12" spans="1:10" x14ac:dyDescent="0.3">
      <c r="A12" t="s">
        <v>60</v>
      </c>
      <c r="B12" t="s">
        <v>1587</v>
      </c>
    </row>
    <row r="13" spans="1:10" x14ac:dyDescent="0.3">
      <c r="A13" t="s">
        <v>67</v>
      </c>
      <c r="B13" t="s">
        <v>1583</v>
      </c>
    </row>
    <row r="14" spans="1:10" x14ac:dyDescent="0.3">
      <c r="A14" t="s">
        <v>151</v>
      </c>
      <c r="B14" t="s">
        <v>1582</v>
      </c>
    </row>
    <row r="15" spans="1:10" x14ac:dyDescent="0.3">
      <c r="A15" t="s">
        <v>19</v>
      </c>
      <c r="B15" t="s">
        <v>1588</v>
      </c>
    </row>
    <row r="16" spans="1:10" x14ac:dyDescent="0.3">
      <c r="A16" t="s">
        <v>41</v>
      </c>
      <c r="B16" t="s">
        <v>1582</v>
      </c>
    </row>
    <row r="17" spans="1:2" x14ac:dyDescent="0.3">
      <c r="A17" t="s">
        <v>99</v>
      </c>
      <c r="B17" t="s">
        <v>1589</v>
      </c>
    </row>
    <row r="18" spans="1:2" x14ac:dyDescent="0.3">
      <c r="A18" t="s">
        <v>134</v>
      </c>
      <c r="B18" t="s">
        <v>1590</v>
      </c>
    </row>
    <row r="19" spans="1:2" x14ac:dyDescent="0.3">
      <c r="A19" t="s">
        <v>54</v>
      </c>
      <c r="B19" t="s">
        <v>1584</v>
      </c>
    </row>
    <row r="20" spans="1:2" x14ac:dyDescent="0.3">
      <c r="A20" t="s">
        <v>127</v>
      </c>
      <c r="B20" t="s">
        <v>1587</v>
      </c>
    </row>
    <row r="21" spans="1:2" x14ac:dyDescent="0.3">
      <c r="A21" t="s">
        <v>48</v>
      </c>
      <c r="B21" t="s">
        <v>1587</v>
      </c>
    </row>
    <row r="22" spans="1:2" x14ac:dyDescent="0.3">
      <c r="A22" t="s">
        <v>27</v>
      </c>
      <c r="B22" t="s">
        <v>1586</v>
      </c>
    </row>
    <row r="23" spans="1:2" x14ac:dyDescent="0.3">
      <c r="A23" t="s">
        <v>9</v>
      </c>
      <c r="B23" t="s">
        <v>1585</v>
      </c>
    </row>
    <row r="24" spans="1:2" x14ac:dyDescent="0.3">
      <c r="A24" t="s">
        <v>125</v>
      </c>
      <c r="B24" t="s">
        <v>1590</v>
      </c>
    </row>
    <row r="25" spans="1:2" x14ac:dyDescent="0.3">
      <c r="A25" t="s">
        <v>58</v>
      </c>
      <c r="B25" t="s">
        <v>1587</v>
      </c>
    </row>
    <row r="26" spans="1:2" x14ac:dyDescent="0.3">
      <c r="A26" t="s">
        <v>121</v>
      </c>
      <c r="B26" t="s">
        <v>1587</v>
      </c>
    </row>
    <row r="27" spans="1:2" x14ac:dyDescent="0.3">
      <c r="A27" t="s">
        <v>95</v>
      </c>
      <c r="B27" t="s">
        <v>1586</v>
      </c>
    </row>
    <row r="28" spans="1:2" x14ac:dyDescent="0.3">
      <c r="A28" t="s">
        <v>80</v>
      </c>
      <c r="B28" t="s">
        <v>1589</v>
      </c>
    </row>
    <row r="29" spans="1:2" x14ac:dyDescent="0.3">
      <c r="A29" t="s">
        <v>83</v>
      </c>
      <c r="B29" t="s">
        <v>1582</v>
      </c>
    </row>
    <row r="30" spans="1:2" x14ac:dyDescent="0.3">
      <c r="A30" t="s">
        <v>123</v>
      </c>
      <c r="B30" t="s">
        <v>1586</v>
      </c>
    </row>
    <row r="31" spans="1:2" x14ac:dyDescent="0.3">
      <c r="A31" t="s">
        <v>32</v>
      </c>
      <c r="B31" t="s">
        <v>1584</v>
      </c>
    </row>
    <row r="32" spans="1:2" x14ac:dyDescent="0.3">
      <c r="A32" t="s">
        <v>187</v>
      </c>
      <c r="B32" t="s">
        <v>1581</v>
      </c>
    </row>
    <row r="33" spans="1:2" x14ac:dyDescent="0.3">
      <c r="A33" t="s">
        <v>51</v>
      </c>
      <c r="B33" t="s">
        <v>1586</v>
      </c>
    </row>
    <row r="34" spans="1:2" x14ac:dyDescent="0.3">
      <c r="A34" t="s">
        <v>222</v>
      </c>
      <c r="B34" t="s">
        <v>1583</v>
      </c>
    </row>
    <row r="35" spans="1:2" x14ac:dyDescent="0.3">
      <c r="A35" t="s">
        <v>30</v>
      </c>
      <c r="B35" t="s">
        <v>1586</v>
      </c>
    </row>
    <row r="36" spans="1:2" x14ac:dyDescent="0.3">
      <c r="A36" t="s">
        <v>97</v>
      </c>
      <c r="B36" t="s">
        <v>1583</v>
      </c>
    </row>
    <row r="37" spans="1:2" x14ac:dyDescent="0.3">
      <c r="A37" t="s">
        <v>227</v>
      </c>
      <c r="B37" t="s">
        <v>1586</v>
      </c>
    </row>
    <row r="38" spans="1:2" x14ac:dyDescent="0.3">
      <c r="A38" t="s">
        <v>148</v>
      </c>
      <c r="B38" t="s">
        <v>1584</v>
      </c>
    </row>
    <row r="39" spans="1:2" x14ac:dyDescent="0.3">
      <c r="A39" t="s">
        <v>23</v>
      </c>
      <c r="B39" t="s">
        <v>1585</v>
      </c>
    </row>
    <row r="40" spans="1:2" x14ac:dyDescent="0.3">
      <c r="A40" t="s">
        <v>109</v>
      </c>
      <c r="B40" t="s">
        <v>1583</v>
      </c>
    </row>
    <row r="41" spans="1:2" x14ac:dyDescent="0.3">
      <c r="A41" t="s">
        <v>43</v>
      </c>
      <c r="B41" t="s">
        <v>1589</v>
      </c>
    </row>
    <row r="42" spans="1:2" x14ac:dyDescent="0.3">
      <c r="A42" t="s">
        <v>146</v>
      </c>
      <c r="B42" t="s">
        <v>1590</v>
      </c>
    </row>
    <row r="43" spans="1:2" x14ac:dyDescent="0.3">
      <c r="A43" t="s">
        <v>69</v>
      </c>
      <c r="B43" t="s">
        <v>1586</v>
      </c>
    </row>
    <row r="44" spans="1:2" x14ac:dyDescent="0.3">
      <c r="A44" t="s">
        <v>35</v>
      </c>
      <c r="B44" t="s">
        <v>1583</v>
      </c>
    </row>
    <row r="45" spans="1:2" x14ac:dyDescent="0.3">
      <c r="A45" t="s">
        <v>117</v>
      </c>
      <c r="B45" t="s">
        <v>1587</v>
      </c>
    </row>
    <row r="46" spans="1:2" x14ac:dyDescent="0.3">
      <c r="A46" t="s">
        <v>131</v>
      </c>
      <c r="B46" t="s">
        <v>1586</v>
      </c>
    </row>
    <row r="47" spans="1:2" x14ac:dyDescent="0.3">
      <c r="A47" t="s">
        <v>91</v>
      </c>
      <c r="B47" t="s">
        <v>1588</v>
      </c>
    </row>
    <row r="48" spans="1:2" x14ac:dyDescent="0.3">
      <c r="A48" t="s">
        <v>93</v>
      </c>
      <c r="B48" t="s">
        <v>1583</v>
      </c>
    </row>
    <row r="49" spans="1:2" x14ac:dyDescent="0.3">
      <c r="A49" t="s">
        <v>72</v>
      </c>
      <c r="B49" t="s">
        <v>1587</v>
      </c>
    </row>
    <row r="50" spans="1:2" x14ac:dyDescent="0.3">
      <c r="A50" t="s">
        <v>38</v>
      </c>
      <c r="B50" t="s">
        <v>1585</v>
      </c>
    </row>
    <row r="51" spans="1:2" x14ac:dyDescent="0.3">
      <c r="A51" t="s">
        <v>86</v>
      </c>
      <c r="B51" t="s">
        <v>1589</v>
      </c>
    </row>
  </sheetData>
  <sortState xmlns:xlrd2="http://schemas.microsoft.com/office/spreadsheetml/2017/richdata2" ref="I2:J11">
    <sortCondition descending="1" ref="J2:J11"/>
  </sortState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B20A-EB89-4966-AB8A-C7EE79E9F7AE}">
  <dimension ref="A1:T1501"/>
  <sheetViews>
    <sheetView tabSelected="1" topLeftCell="D1" workbookViewId="0">
      <selection activeCell="K2" sqref="K2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14" bestFit="1" customWidth="1"/>
    <col min="4" max="4" width="15" bestFit="1" customWidth="1"/>
    <col min="5" max="5" width="12.21875" bestFit="1" customWidth="1"/>
    <col min="6" max="6" width="13.6640625" bestFit="1" customWidth="1"/>
    <col min="7" max="7" width="28.77734375" bestFit="1" customWidth="1"/>
    <col min="8" max="8" width="27.109375" bestFit="1" customWidth="1"/>
    <col min="9" max="9" width="20.21875" bestFit="1" customWidth="1"/>
    <col min="10" max="10" width="15.109375" bestFit="1" customWidth="1"/>
    <col min="11" max="11" width="12.6640625" bestFit="1" customWidth="1"/>
    <col min="12" max="12" width="18" bestFit="1" customWidth="1"/>
    <col min="14" max="14" width="38" bestFit="1" customWidth="1"/>
    <col min="15" max="15" width="15.5546875" bestFit="1" customWidth="1"/>
  </cols>
  <sheetData>
    <row r="1" spans="1:20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1621</v>
      </c>
      <c r="J1" s="6" t="s">
        <v>1623</v>
      </c>
      <c r="K1" s="6" t="s">
        <v>1626</v>
      </c>
      <c r="L1" s="6" t="s">
        <v>1625</v>
      </c>
      <c r="M1" s="6" t="s">
        <v>1627</v>
      </c>
      <c r="N1" s="6" t="s">
        <v>1618</v>
      </c>
      <c r="O1" s="6" t="s">
        <v>1619</v>
      </c>
      <c r="P1" s="6" t="s">
        <v>1620</v>
      </c>
    </row>
    <row r="2" spans="1:20" x14ac:dyDescent="0.3">
      <c r="A2" s="1" t="s">
        <v>8</v>
      </c>
      <c r="B2" t="s">
        <v>9</v>
      </c>
      <c r="C2" t="s">
        <v>10</v>
      </c>
      <c r="D2" t="s">
        <v>11</v>
      </c>
      <c r="E2">
        <v>190</v>
      </c>
      <c r="F2" s="1" t="s">
        <v>12</v>
      </c>
      <c r="G2">
        <v>34</v>
      </c>
      <c r="H2">
        <v>52</v>
      </c>
      <c r="I2">
        <f>fact_events[[#This Row],[quantity_sold(after_promo)]]-fact_events[[#This Row],[quantity_sold(before_promo)]]</f>
        <v>18</v>
      </c>
      <c r="J2">
        <f>fact_events[[#This Row],[base_price]]*fact_events[[#This Row],[quantity_sold(before_promo)]]</f>
        <v>6460</v>
      </c>
      <c r="K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2">
        <f>fact_events[[#This Row],[quantity_sold(after_promo)]]*fact_events[[#This Row],[Discounted price]]</f>
        <v>4940</v>
      </c>
      <c r="N2" t="str">
        <f>VLOOKUP(fact_events[[#This Row],[store_id]],dim_stores[],2,FALSE)</f>
        <v>Coimbatore</v>
      </c>
      <c r="O2" t="str">
        <f>VLOOKUP(fact_events[[#This Row],[product_code]],dim_products[],2,FALSE)</f>
        <v>Atliq_Doodh_Kesar_Body_Lotion (200ML)</v>
      </c>
      <c r="P2" t="str">
        <f>VLOOKUP(fact_events[[#This Row],[product_code]],dim_products[],3,FALSE)</f>
        <v>Personal Care</v>
      </c>
      <c r="T2">
        <f>COUNTIF(fact_events[Store City],"Bengaluru")</f>
        <v>300</v>
      </c>
    </row>
    <row r="3" spans="1:20" x14ac:dyDescent="0.3">
      <c r="A3" s="1" t="s">
        <v>13</v>
      </c>
      <c r="B3" t="s">
        <v>14</v>
      </c>
      <c r="C3" t="s">
        <v>15</v>
      </c>
      <c r="D3" t="s">
        <v>16</v>
      </c>
      <c r="E3">
        <v>156</v>
      </c>
      <c r="F3" s="1" t="s">
        <v>17</v>
      </c>
      <c r="G3">
        <v>393</v>
      </c>
      <c r="H3">
        <v>322</v>
      </c>
      <c r="I3">
        <f>fact_events[[#This Row],[quantity_sold(after_promo)]]-fact_events[[#This Row],[quantity_sold(before_promo)]]</f>
        <v>-71</v>
      </c>
      <c r="J3">
        <f>fact_events[[#This Row],[base_price]]*fact_events[[#This Row],[quantity_sold(before_promo)]]</f>
        <v>61308</v>
      </c>
      <c r="K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3">
        <f>fact_events[[#This Row],[quantity_sold(after_promo)]]*fact_events[[#This Row],[Discounted price]]</f>
        <v>37674</v>
      </c>
      <c r="N3" t="str">
        <f>VLOOKUP(fact_events[[#This Row],[store_id]],dim_stores[],2,FALSE)</f>
        <v>Bengaluru</v>
      </c>
      <c r="O3" t="str">
        <f>VLOOKUP(fact_events[[#This Row],[product_code]],dim_products[],2,FALSE)</f>
        <v>Atliq_Suflower_Oil (1L)</v>
      </c>
      <c r="P3" t="str">
        <f>VLOOKUP(fact_events[[#This Row],[product_code]],dim_products[],3,FALSE)</f>
        <v>Grocery &amp; Staples</v>
      </c>
    </row>
    <row r="4" spans="1:20" x14ac:dyDescent="0.3">
      <c r="A4" s="1" t="s">
        <v>18</v>
      </c>
      <c r="B4" t="s">
        <v>19</v>
      </c>
      <c r="C4" t="s">
        <v>10</v>
      </c>
      <c r="D4" t="s">
        <v>20</v>
      </c>
      <c r="E4">
        <v>300</v>
      </c>
      <c r="F4" s="1" t="s">
        <v>21</v>
      </c>
      <c r="G4">
        <v>22</v>
      </c>
      <c r="H4">
        <v>85</v>
      </c>
      <c r="I4">
        <f>fact_events[[#This Row],[quantity_sold(after_promo)]]-fact_events[[#This Row],[quantity_sold(before_promo)]]</f>
        <v>63</v>
      </c>
      <c r="J4">
        <f>fact_events[[#This Row],[base_price]]*fact_events[[#This Row],[quantity_sold(before_promo)]]</f>
        <v>6600</v>
      </c>
      <c r="K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4">
        <f>fact_events[[#This Row],[quantity_sold(after_promo)]]*fact_events[[#This Row],[Discounted price]]</f>
        <v>12750</v>
      </c>
      <c r="N4" t="str">
        <f>VLOOKUP(fact_events[[#This Row],[store_id]],dim_stores[],2,FALSE)</f>
        <v>Vijayawada</v>
      </c>
      <c r="O4" t="str">
        <f>VLOOKUP(fact_events[[#This Row],[product_code]],dim_products[],2,FALSE)</f>
        <v>Atliq_Curtains</v>
      </c>
      <c r="P4" t="str">
        <f>VLOOKUP(fact_events[[#This Row],[product_code]],dim_products[],3,FALSE)</f>
        <v>Home Care</v>
      </c>
    </row>
    <row r="5" spans="1:20" x14ac:dyDescent="0.3">
      <c r="A5" s="1" t="s">
        <v>22</v>
      </c>
      <c r="B5" t="s">
        <v>23</v>
      </c>
      <c r="C5" t="s">
        <v>15</v>
      </c>
      <c r="D5" t="s">
        <v>24</v>
      </c>
      <c r="E5">
        <v>3000</v>
      </c>
      <c r="F5" s="1" t="s">
        <v>25</v>
      </c>
      <c r="G5">
        <v>329</v>
      </c>
      <c r="H5">
        <v>1000</v>
      </c>
      <c r="I5">
        <f>fact_events[[#This Row],[quantity_sold(after_promo)]]-fact_events[[#This Row],[quantity_sold(before_promo)]]</f>
        <v>671</v>
      </c>
      <c r="J5">
        <f>fact_events[[#This Row],[base_price]]*fact_events[[#This Row],[quantity_sold(before_promo)]]</f>
        <v>987000</v>
      </c>
      <c r="K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">
        <f>fact_events[[#This Row],[quantity_sold(after_promo)]]*fact_events[[#This Row],[Discounted price]]</f>
        <v>2500000</v>
      </c>
      <c r="N5" t="str">
        <f>VLOOKUP(fact_events[[#This Row],[store_id]],dim_stores[],2,FALSE)</f>
        <v>Coimbatore</v>
      </c>
      <c r="O5" t="str">
        <f>VLOOKUP(fact_events[[#This Row],[product_code]],dim_products[],2,FALSE)</f>
        <v>Atliq_Home_Essential_8_Product_Combo</v>
      </c>
      <c r="P5" t="str">
        <f>VLOOKUP(fact_events[[#This Row],[product_code]],dim_products[],3,FALSE)</f>
        <v>Combo1</v>
      </c>
    </row>
    <row r="6" spans="1:20" x14ac:dyDescent="0.3">
      <c r="A6" s="1" t="s">
        <v>26</v>
      </c>
      <c r="B6" t="s">
        <v>27</v>
      </c>
      <c r="C6" t="s">
        <v>15</v>
      </c>
      <c r="D6" t="s">
        <v>28</v>
      </c>
      <c r="E6">
        <v>55</v>
      </c>
      <c r="F6" s="1" t="s">
        <v>17</v>
      </c>
      <c r="G6">
        <v>108</v>
      </c>
      <c r="H6">
        <v>93</v>
      </c>
      <c r="I6">
        <f>fact_events[[#This Row],[quantity_sold(after_promo)]]-fact_events[[#This Row],[quantity_sold(before_promo)]]</f>
        <v>-15</v>
      </c>
      <c r="J6">
        <f>fact_events[[#This Row],[base_price]]*fact_events[[#This Row],[quantity_sold(before_promo)]]</f>
        <v>5940</v>
      </c>
      <c r="K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6">
        <f>fact_events[[#This Row],[quantity_sold(after_promo)]]*fact_events[[#This Row],[Discounted price]]</f>
        <v>3836.25</v>
      </c>
      <c r="N6" t="str">
        <f>VLOOKUP(fact_events[[#This Row],[store_id]],dim_stores[],2,FALSE)</f>
        <v>Bengaluru</v>
      </c>
      <c r="O6" t="str">
        <f>VLOOKUP(fact_events[[#This Row],[product_code]],dim_products[],2,FALSE)</f>
        <v>Atliq_Scrub_Sponge_For_Dishwash</v>
      </c>
      <c r="P6" t="str">
        <f>VLOOKUP(fact_events[[#This Row],[product_code]],dim_products[],3,FALSE)</f>
        <v>Home Care</v>
      </c>
    </row>
    <row r="7" spans="1:20" x14ac:dyDescent="0.3">
      <c r="A7" s="1" t="s">
        <v>29</v>
      </c>
      <c r="B7" t="s">
        <v>30</v>
      </c>
      <c r="C7" t="s">
        <v>15</v>
      </c>
      <c r="D7" t="s">
        <v>11</v>
      </c>
      <c r="E7">
        <v>190</v>
      </c>
      <c r="F7" s="1" t="s">
        <v>12</v>
      </c>
      <c r="G7">
        <v>91</v>
      </c>
      <c r="H7">
        <v>116</v>
      </c>
      <c r="I7">
        <f>fact_events[[#This Row],[quantity_sold(after_promo)]]-fact_events[[#This Row],[quantity_sold(before_promo)]]</f>
        <v>25</v>
      </c>
      <c r="J7">
        <f>fact_events[[#This Row],[base_price]]*fact_events[[#This Row],[quantity_sold(before_promo)]]</f>
        <v>17290</v>
      </c>
      <c r="K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">
        <f>fact_events[[#This Row],[quantity_sold(after_promo)]]*fact_events[[#This Row],[Discounted price]]</f>
        <v>11020</v>
      </c>
      <c r="N7" t="str">
        <f>VLOOKUP(fact_events[[#This Row],[store_id]],dim_stores[],2,FALSE)</f>
        <v>Bengaluru</v>
      </c>
      <c r="O7" t="str">
        <f>VLOOKUP(fact_events[[#This Row],[product_code]],dim_products[],2,FALSE)</f>
        <v>Atliq_Doodh_Kesar_Body_Lotion (200ML)</v>
      </c>
      <c r="P7" t="str">
        <f>VLOOKUP(fact_events[[#This Row],[product_code]],dim_products[],3,FALSE)</f>
        <v>Personal Care</v>
      </c>
    </row>
    <row r="8" spans="1:20" x14ac:dyDescent="0.3">
      <c r="A8" s="1" t="s">
        <v>31</v>
      </c>
      <c r="B8" t="s">
        <v>32</v>
      </c>
      <c r="C8" t="s">
        <v>10</v>
      </c>
      <c r="D8" t="s">
        <v>33</v>
      </c>
      <c r="E8">
        <v>50</v>
      </c>
      <c r="F8" s="1" t="s">
        <v>17</v>
      </c>
      <c r="G8">
        <v>31</v>
      </c>
      <c r="H8">
        <v>26</v>
      </c>
      <c r="I8">
        <f>fact_events[[#This Row],[quantity_sold(after_promo)]]-fact_events[[#This Row],[quantity_sold(before_promo)]]</f>
        <v>-5</v>
      </c>
      <c r="J8">
        <f>fact_events[[#This Row],[base_price]]*fact_events[[#This Row],[quantity_sold(before_promo)]]</f>
        <v>1550</v>
      </c>
      <c r="K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8">
        <f>fact_events[[#This Row],[quantity_sold(after_promo)]]*fact_events[[#This Row],[Discounted price]]</f>
        <v>975</v>
      </c>
      <c r="N8" t="str">
        <f>VLOOKUP(fact_events[[#This Row],[store_id]],dim_stores[],2,FALSE)</f>
        <v>Visakhapatnam</v>
      </c>
      <c r="O8" t="str">
        <f>VLOOKUP(fact_events[[#This Row],[product_code]],dim_products[],2,FALSE)</f>
        <v>Atliq_Cream_Beauty_Bathing_Soap (125GM)</v>
      </c>
      <c r="P8" t="str">
        <f>VLOOKUP(fact_events[[#This Row],[product_code]],dim_products[],3,FALSE)</f>
        <v>Personal Care</v>
      </c>
    </row>
    <row r="9" spans="1:20" x14ac:dyDescent="0.3">
      <c r="A9" s="1" t="s">
        <v>34</v>
      </c>
      <c r="B9" t="s">
        <v>35</v>
      </c>
      <c r="C9" t="s">
        <v>15</v>
      </c>
      <c r="D9" t="s">
        <v>36</v>
      </c>
      <c r="E9">
        <v>350</v>
      </c>
      <c r="F9" s="1" t="s">
        <v>21</v>
      </c>
      <c r="G9">
        <v>73</v>
      </c>
      <c r="H9">
        <v>245</v>
      </c>
      <c r="I9">
        <f>fact_events[[#This Row],[quantity_sold(after_promo)]]-fact_events[[#This Row],[quantity_sold(before_promo)]]</f>
        <v>172</v>
      </c>
      <c r="J9">
        <f>fact_events[[#This Row],[base_price]]*fact_events[[#This Row],[quantity_sold(before_promo)]]</f>
        <v>25550</v>
      </c>
      <c r="K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9">
        <f>fact_events[[#This Row],[quantity_sold(after_promo)]]*fact_events[[#This Row],[Discounted price]]</f>
        <v>42875</v>
      </c>
      <c r="N9" t="str">
        <f>VLOOKUP(fact_events[[#This Row],[store_id]],dim_stores[],2,FALSE)</f>
        <v>Hyderabad</v>
      </c>
      <c r="O9" t="str">
        <f>VLOOKUP(fact_events[[#This Row],[product_code]],dim_products[],2,FALSE)</f>
        <v>Atliq_High_Glo_15W_LED_Bulb</v>
      </c>
      <c r="P9" t="str">
        <f>VLOOKUP(fact_events[[#This Row],[product_code]],dim_products[],3,FALSE)</f>
        <v>Home Appliances</v>
      </c>
    </row>
    <row r="10" spans="1:20" x14ac:dyDescent="0.3">
      <c r="A10" s="1" t="s">
        <v>37</v>
      </c>
      <c r="B10" t="s">
        <v>38</v>
      </c>
      <c r="C10" t="s">
        <v>10</v>
      </c>
      <c r="D10" t="s">
        <v>39</v>
      </c>
      <c r="E10">
        <v>1190</v>
      </c>
      <c r="F10" s="1" t="s">
        <v>21</v>
      </c>
      <c r="G10">
        <v>30</v>
      </c>
      <c r="H10">
        <v>79</v>
      </c>
      <c r="I10">
        <f>fact_events[[#This Row],[quantity_sold(after_promo)]]-fact_events[[#This Row],[quantity_sold(before_promo)]]</f>
        <v>49</v>
      </c>
      <c r="J10">
        <f>fact_events[[#This Row],[base_price]]*fact_events[[#This Row],[quantity_sold(before_promo)]]</f>
        <v>35700</v>
      </c>
      <c r="K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0">
        <f>fact_events[[#This Row],[quantity_sold(after_promo)]]*fact_events[[#This Row],[Discounted price]]</f>
        <v>47005</v>
      </c>
      <c r="N10" t="str">
        <f>VLOOKUP(fact_events[[#This Row],[store_id]],dim_stores[],2,FALSE)</f>
        <v>Coimbatore</v>
      </c>
      <c r="O10" t="str">
        <f>VLOOKUP(fact_events[[#This Row],[product_code]],dim_products[],2,FALSE)</f>
        <v>Atliq_Double_Bedsheet_set</v>
      </c>
      <c r="P10" t="str">
        <f>VLOOKUP(fact_events[[#This Row],[product_code]],dim_products[],3,FALSE)</f>
        <v>Home Care</v>
      </c>
    </row>
    <row r="11" spans="1:20" x14ac:dyDescent="0.3">
      <c r="A11" s="1" t="s">
        <v>40</v>
      </c>
      <c r="B11" t="s">
        <v>41</v>
      </c>
      <c r="C11" t="s">
        <v>10</v>
      </c>
      <c r="D11" t="s">
        <v>16</v>
      </c>
      <c r="E11">
        <v>200</v>
      </c>
      <c r="F11" s="1" t="s">
        <v>21</v>
      </c>
      <c r="G11">
        <v>318</v>
      </c>
      <c r="H11">
        <v>1265</v>
      </c>
      <c r="I11">
        <f>fact_events[[#This Row],[quantity_sold(after_promo)]]-fact_events[[#This Row],[quantity_sold(before_promo)]]</f>
        <v>947</v>
      </c>
      <c r="J11">
        <f>fact_events[[#This Row],[base_price]]*fact_events[[#This Row],[quantity_sold(before_promo)]]</f>
        <v>63600</v>
      </c>
      <c r="K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1">
        <f>fact_events[[#This Row],[quantity_sold(after_promo)]]*fact_events[[#This Row],[Discounted price]]</f>
        <v>126500</v>
      </c>
      <c r="N11" t="str">
        <f>VLOOKUP(fact_events[[#This Row],[store_id]],dim_stores[],2,FALSE)</f>
        <v>Madurai</v>
      </c>
      <c r="O11" t="str">
        <f>VLOOKUP(fact_events[[#This Row],[product_code]],dim_products[],2,FALSE)</f>
        <v>Atliq_Suflower_Oil (1L)</v>
      </c>
      <c r="P11" t="str">
        <f>VLOOKUP(fact_events[[#This Row],[product_code]],dim_products[],3,FALSE)</f>
        <v>Grocery &amp; Staples</v>
      </c>
    </row>
    <row r="12" spans="1:20" x14ac:dyDescent="0.3">
      <c r="A12" s="1" t="s">
        <v>42</v>
      </c>
      <c r="B12" t="s">
        <v>43</v>
      </c>
      <c r="C12" t="s">
        <v>15</v>
      </c>
      <c r="D12" t="s">
        <v>44</v>
      </c>
      <c r="E12">
        <v>415</v>
      </c>
      <c r="F12" s="1" t="s">
        <v>17</v>
      </c>
      <c r="G12">
        <v>78</v>
      </c>
      <c r="H12">
        <v>70</v>
      </c>
      <c r="I12">
        <f>fact_events[[#This Row],[quantity_sold(after_promo)]]-fact_events[[#This Row],[quantity_sold(before_promo)]]</f>
        <v>-8</v>
      </c>
      <c r="J12">
        <f>fact_events[[#This Row],[base_price]]*fact_events[[#This Row],[quantity_sold(before_promo)]]</f>
        <v>32370</v>
      </c>
      <c r="K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2">
        <f>fact_events[[#This Row],[quantity_sold(after_promo)]]*fact_events[[#This Row],[Discounted price]]</f>
        <v>21787.5</v>
      </c>
      <c r="N12" t="str">
        <f>VLOOKUP(fact_events[[#This Row],[store_id]],dim_stores[],2,FALSE)</f>
        <v>Mysuru</v>
      </c>
      <c r="O12" t="str">
        <f>VLOOKUP(fact_events[[#This Row],[product_code]],dim_products[],2,FALSE)</f>
        <v>Atliq_Fusion_Container_Set_of_3</v>
      </c>
      <c r="P12" t="str">
        <f>VLOOKUP(fact_events[[#This Row],[product_code]],dim_products[],3,FALSE)</f>
        <v>Home Care</v>
      </c>
    </row>
    <row r="13" spans="1:20" x14ac:dyDescent="0.3">
      <c r="A13" s="1" t="s">
        <v>45</v>
      </c>
      <c r="B13" t="s">
        <v>46</v>
      </c>
      <c r="C13" t="s">
        <v>10</v>
      </c>
      <c r="D13" t="s">
        <v>24</v>
      </c>
      <c r="E13">
        <v>3000</v>
      </c>
      <c r="F13" s="1" t="s">
        <v>25</v>
      </c>
      <c r="G13">
        <v>126</v>
      </c>
      <c r="H13">
        <v>302</v>
      </c>
      <c r="I13">
        <f>fact_events[[#This Row],[quantity_sold(after_promo)]]-fact_events[[#This Row],[quantity_sold(before_promo)]]</f>
        <v>176</v>
      </c>
      <c r="J13">
        <f>fact_events[[#This Row],[base_price]]*fact_events[[#This Row],[quantity_sold(before_promo)]]</f>
        <v>378000</v>
      </c>
      <c r="K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3">
        <f>fact_events[[#This Row],[quantity_sold(after_promo)]]*fact_events[[#This Row],[Discounted price]]</f>
        <v>755000</v>
      </c>
      <c r="N13" t="str">
        <f>VLOOKUP(fact_events[[#This Row],[store_id]],dim_stores[],2,FALSE)</f>
        <v>Hyderabad</v>
      </c>
      <c r="O13" t="str">
        <f>VLOOKUP(fact_events[[#This Row],[product_code]],dim_products[],2,FALSE)</f>
        <v>Atliq_Home_Essential_8_Product_Combo</v>
      </c>
      <c r="P13" t="str">
        <f>VLOOKUP(fact_events[[#This Row],[product_code]],dim_products[],3,FALSE)</f>
        <v>Combo1</v>
      </c>
    </row>
    <row r="14" spans="1:20" x14ac:dyDescent="0.3">
      <c r="A14" s="1" t="s">
        <v>47</v>
      </c>
      <c r="B14" t="s">
        <v>48</v>
      </c>
      <c r="C14" t="s">
        <v>15</v>
      </c>
      <c r="D14" t="s">
        <v>49</v>
      </c>
      <c r="E14">
        <v>62</v>
      </c>
      <c r="F14" s="1" t="s">
        <v>12</v>
      </c>
      <c r="G14">
        <v>154</v>
      </c>
      <c r="H14">
        <v>207</v>
      </c>
      <c r="I14">
        <f>fact_events[[#This Row],[quantity_sold(after_promo)]]-fact_events[[#This Row],[quantity_sold(before_promo)]]</f>
        <v>53</v>
      </c>
      <c r="J14">
        <f>fact_events[[#This Row],[base_price]]*fact_events[[#This Row],[quantity_sold(before_promo)]]</f>
        <v>9548</v>
      </c>
      <c r="K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">
        <f>fact_events[[#This Row],[quantity_sold(after_promo)]]*fact_events[[#This Row],[Discounted price]]</f>
        <v>6417</v>
      </c>
      <c r="N14" t="str">
        <f>VLOOKUP(fact_events[[#This Row],[store_id]],dim_stores[],2,FALSE)</f>
        <v>Chennai</v>
      </c>
      <c r="O14" t="str">
        <f>VLOOKUP(fact_events[[#This Row],[product_code]],dim_products[],2,FALSE)</f>
        <v>Atliq_Lime_Cool_Bathing_Bar (125GM)</v>
      </c>
      <c r="P14" t="str">
        <f>VLOOKUP(fact_events[[#This Row],[product_code]],dim_products[],3,FALSE)</f>
        <v>Personal Care</v>
      </c>
    </row>
    <row r="15" spans="1:20" x14ac:dyDescent="0.3">
      <c r="A15" s="1" t="s">
        <v>50</v>
      </c>
      <c r="B15" t="s">
        <v>51</v>
      </c>
      <c r="C15" t="s">
        <v>15</v>
      </c>
      <c r="D15" t="s">
        <v>52</v>
      </c>
      <c r="E15">
        <v>290</v>
      </c>
      <c r="F15" s="1" t="s">
        <v>17</v>
      </c>
      <c r="G15">
        <v>343</v>
      </c>
      <c r="H15">
        <v>270</v>
      </c>
      <c r="I15">
        <f>fact_events[[#This Row],[quantity_sold(after_promo)]]-fact_events[[#This Row],[quantity_sold(before_promo)]]</f>
        <v>-73</v>
      </c>
      <c r="J15">
        <f>fact_events[[#This Row],[base_price]]*fact_events[[#This Row],[quantity_sold(before_promo)]]</f>
        <v>99470</v>
      </c>
      <c r="K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5">
        <f>fact_events[[#This Row],[quantity_sold(after_promo)]]*fact_events[[#This Row],[Discounted price]]</f>
        <v>58725</v>
      </c>
      <c r="N15" t="str">
        <f>VLOOKUP(fact_events[[#This Row],[store_id]],dim_stores[],2,FALSE)</f>
        <v>Bengaluru</v>
      </c>
      <c r="O15" t="str">
        <f>VLOOKUP(fact_events[[#This Row],[product_code]],dim_products[],2,FALSE)</f>
        <v>Atliq_Farm_Chakki_Atta (1KG)</v>
      </c>
      <c r="P15" t="str">
        <f>VLOOKUP(fact_events[[#This Row],[product_code]],dim_products[],3,FALSE)</f>
        <v>Grocery &amp; Staples</v>
      </c>
    </row>
    <row r="16" spans="1:20" x14ac:dyDescent="0.3">
      <c r="A16" s="1" t="s">
        <v>53</v>
      </c>
      <c r="B16" t="s">
        <v>54</v>
      </c>
      <c r="C16" t="s">
        <v>10</v>
      </c>
      <c r="D16" t="s">
        <v>55</v>
      </c>
      <c r="E16">
        <v>860</v>
      </c>
      <c r="F16" s="1" t="s">
        <v>56</v>
      </c>
      <c r="G16">
        <v>348</v>
      </c>
      <c r="H16">
        <v>480</v>
      </c>
      <c r="I16">
        <f>fact_events[[#This Row],[quantity_sold(after_promo)]]-fact_events[[#This Row],[quantity_sold(before_promo)]]</f>
        <v>132</v>
      </c>
      <c r="J16">
        <f>fact_events[[#This Row],[base_price]]*fact_events[[#This Row],[quantity_sold(before_promo)]]</f>
        <v>299280</v>
      </c>
      <c r="K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6">
        <f>fact_events[[#This Row],[quantity_sold(after_promo)]]*fact_events[[#This Row],[Discounted price]]</f>
        <v>276576</v>
      </c>
      <c r="N16" t="str">
        <f>VLOOKUP(fact_events[[#This Row],[store_id]],dim_stores[],2,FALSE)</f>
        <v>Visakhapatnam</v>
      </c>
      <c r="O16" t="str">
        <f>VLOOKUP(fact_events[[#This Row],[product_code]],dim_products[],2,FALSE)</f>
        <v>Atliq_Sonamasuri_Rice (10KG)</v>
      </c>
      <c r="P16" t="str">
        <f>VLOOKUP(fact_events[[#This Row],[product_code]],dim_products[],3,FALSE)</f>
        <v>Grocery &amp; Staples</v>
      </c>
    </row>
    <row r="17" spans="1:16" x14ac:dyDescent="0.3">
      <c r="A17" s="1" t="s">
        <v>57</v>
      </c>
      <c r="B17" t="s">
        <v>58</v>
      </c>
      <c r="C17" t="s">
        <v>10</v>
      </c>
      <c r="D17" t="s">
        <v>20</v>
      </c>
      <c r="E17">
        <v>300</v>
      </c>
      <c r="F17" s="1" t="s">
        <v>21</v>
      </c>
      <c r="G17">
        <v>43</v>
      </c>
      <c r="H17">
        <v>167</v>
      </c>
      <c r="I17">
        <f>fact_events[[#This Row],[quantity_sold(after_promo)]]-fact_events[[#This Row],[quantity_sold(before_promo)]]</f>
        <v>124</v>
      </c>
      <c r="J17">
        <f>fact_events[[#This Row],[base_price]]*fact_events[[#This Row],[quantity_sold(before_promo)]]</f>
        <v>12900</v>
      </c>
      <c r="K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7">
        <f>fact_events[[#This Row],[quantity_sold(after_promo)]]*fact_events[[#This Row],[Discounted price]]</f>
        <v>25050</v>
      </c>
      <c r="N17" t="str">
        <f>VLOOKUP(fact_events[[#This Row],[store_id]],dim_stores[],2,FALSE)</f>
        <v>Chennai</v>
      </c>
      <c r="O17" t="str">
        <f>VLOOKUP(fact_events[[#This Row],[product_code]],dim_products[],2,FALSE)</f>
        <v>Atliq_Curtains</v>
      </c>
      <c r="P17" t="str">
        <f>VLOOKUP(fact_events[[#This Row],[product_code]],dim_products[],3,FALSE)</f>
        <v>Home Care</v>
      </c>
    </row>
    <row r="18" spans="1:16" x14ac:dyDescent="0.3">
      <c r="A18" s="1" t="s">
        <v>59</v>
      </c>
      <c r="B18" t="s">
        <v>60</v>
      </c>
      <c r="C18" t="s">
        <v>10</v>
      </c>
      <c r="D18" t="s">
        <v>44</v>
      </c>
      <c r="E18">
        <v>415</v>
      </c>
      <c r="F18" s="1" t="s">
        <v>17</v>
      </c>
      <c r="G18">
        <v>39</v>
      </c>
      <c r="H18">
        <v>33</v>
      </c>
      <c r="I18">
        <f>fact_events[[#This Row],[quantity_sold(after_promo)]]-fact_events[[#This Row],[quantity_sold(before_promo)]]</f>
        <v>-6</v>
      </c>
      <c r="J18">
        <f>fact_events[[#This Row],[base_price]]*fact_events[[#This Row],[quantity_sold(before_promo)]]</f>
        <v>16185</v>
      </c>
      <c r="K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8">
        <f>fact_events[[#This Row],[quantity_sold(after_promo)]]*fact_events[[#This Row],[Discounted price]]</f>
        <v>10271.25</v>
      </c>
      <c r="N18" t="str">
        <f>VLOOKUP(fact_events[[#This Row],[store_id]],dim_stores[],2,FALSE)</f>
        <v>Chennai</v>
      </c>
      <c r="O18" t="str">
        <f>VLOOKUP(fact_events[[#This Row],[product_code]],dim_products[],2,FALSE)</f>
        <v>Atliq_Fusion_Container_Set_of_3</v>
      </c>
      <c r="P18" t="str">
        <f>VLOOKUP(fact_events[[#This Row],[product_code]],dim_products[],3,FALSE)</f>
        <v>Home Care</v>
      </c>
    </row>
    <row r="19" spans="1:16" x14ac:dyDescent="0.3">
      <c r="A19" s="1" t="s">
        <v>61</v>
      </c>
      <c r="B19" t="s">
        <v>62</v>
      </c>
      <c r="C19" t="s">
        <v>15</v>
      </c>
      <c r="D19" t="s">
        <v>63</v>
      </c>
      <c r="E19">
        <v>172</v>
      </c>
      <c r="F19" s="1" t="s">
        <v>56</v>
      </c>
      <c r="G19">
        <v>164</v>
      </c>
      <c r="H19">
        <v>236</v>
      </c>
      <c r="I19">
        <f>fact_events[[#This Row],[quantity_sold(after_promo)]]-fact_events[[#This Row],[quantity_sold(before_promo)]]</f>
        <v>72</v>
      </c>
      <c r="J19">
        <f>fact_events[[#This Row],[base_price]]*fact_events[[#This Row],[quantity_sold(before_promo)]]</f>
        <v>28208</v>
      </c>
      <c r="K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9">
        <f>fact_events[[#This Row],[quantity_sold(after_promo)]]*fact_events[[#This Row],[Discounted price]]</f>
        <v>27196.640000000003</v>
      </c>
      <c r="N19" t="str">
        <f>VLOOKUP(fact_events[[#This Row],[store_id]],dim_stores[],2,FALSE)</f>
        <v>Trivandrum</v>
      </c>
      <c r="O19" t="str">
        <f>VLOOKUP(fact_events[[#This Row],[product_code]],dim_products[],2,FALSE)</f>
        <v>Atliq_Masoor_Dal (1KG)</v>
      </c>
      <c r="P19" t="str">
        <f>VLOOKUP(fact_events[[#This Row],[product_code]],dim_products[],3,FALSE)</f>
        <v>Grocery &amp; Staples</v>
      </c>
    </row>
    <row r="20" spans="1:16" x14ac:dyDescent="0.3">
      <c r="A20" s="1" t="s">
        <v>64</v>
      </c>
      <c r="B20" t="s">
        <v>65</v>
      </c>
      <c r="C20" t="s">
        <v>10</v>
      </c>
      <c r="D20" t="s">
        <v>44</v>
      </c>
      <c r="E20">
        <v>415</v>
      </c>
      <c r="F20" s="1" t="s">
        <v>17</v>
      </c>
      <c r="G20">
        <v>22</v>
      </c>
      <c r="H20">
        <v>16</v>
      </c>
      <c r="I20">
        <f>fact_events[[#This Row],[quantity_sold(after_promo)]]-fact_events[[#This Row],[quantity_sold(before_promo)]]</f>
        <v>-6</v>
      </c>
      <c r="J20">
        <f>fact_events[[#This Row],[base_price]]*fact_events[[#This Row],[quantity_sold(before_promo)]]</f>
        <v>9130</v>
      </c>
      <c r="K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20">
        <f>fact_events[[#This Row],[quantity_sold(after_promo)]]*fact_events[[#This Row],[Discounted price]]</f>
        <v>4980</v>
      </c>
      <c r="N20" t="str">
        <f>VLOOKUP(fact_events[[#This Row],[store_id]],dim_stores[],2,FALSE)</f>
        <v>Visakhapatnam</v>
      </c>
      <c r="O20" t="str">
        <f>VLOOKUP(fact_events[[#This Row],[product_code]],dim_products[],2,FALSE)</f>
        <v>Atliq_Fusion_Container_Set_of_3</v>
      </c>
      <c r="P20" t="str">
        <f>VLOOKUP(fact_events[[#This Row],[product_code]],dim_products[],3,FALSE)</f>
        <v>Home Care</v>
      </c>
    </row>
    <row r="21" spans="1:16" x14ac:dyDescent="0.3">
      <c r="A21" s="1" t="s">
        <v>66</v>
      </c>
      <c r="B21" t="s">
        <v>67</v>
      </c>
      <c r="C21" t="s">
        <v>10</v>
      </c>
      <c r="D21" t="s">
        <v>20</v>
      </c>
      <c r="E21">
        <v>300</v>
      </c>
      <c r="F21" s="1" t="s">
        <v>21</v>
      </c>
      <c r="G21">
        <v>55</v>
      </c>
      <c r="H21">
        <v>213</v>
      </c>
      <c r="I21">
        <f>fact_events[[#This Row],[quantity_sold(after_promo)]]-fact_events[[#This Row],[quantity_sold(before_promo)]]</f>
        <v>158</v>
      </c>
      <c r="J21">
        <f>fact_events[[#This Row],[base_price]]*fact_events[[#This Row],[quantity_sold(before_promo)]]</f>
        <v>16500</v>
      </c>
      <c r="K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1">
        <f>fact_events[[#This Row],[quantity_sold(after_promo)]]*fact_events[[#This Row],[Discounted price]]</f>
        <v>31950</v>
      </c>
      <c r="N21" t="str">
        <f>VLOOKUP(fact_events[[#This Row],[store_id]],dim_stores[],2,FALSE)</f>
        <v>Hyderabad</v>
      </c>
      <c r="O21" t="str">
        <f>VLOOKUP(fact_events[[#This Row],[product_code]],dim_products[],2,FALSE)</f>
        <v>Atliq_Curtains</v>
      </c>
      <c r="P21" t="str">
        <f>VLOOKUP(fact_events[[#This Row],[product_code]],dim_products[],3,FALSE)</f>
        <v>Home Care</v>
      </c>
    </row>
    <row r="22" spans="1:16" x14ac:dyDescent="0.3">
      <c r="A22" s="1" t="s">
        <v>75</v>
      </c>
      <c r="B22" t="s">
        <v>62</v>
      </c>
      <c r="C22" t="s">
        <v>10</v>
      </c>
      <c r="D22" t="s">
        <v>39</v>
      </c>
      <c r="E22">
        <v>1190</v>
      </c>
      <c r="F22" s="1" t="s">
        <v>21</v>
      </c>
      <c r="G22">
        <v>19</v>
      </c>
      <c r="H22">
        <v>74</v>
      </c>
      <c r="I22">
        <f>fact_events[[#This Row],[quantity_sold(after_promo)]]-fact_events[[#This Row],[quantity_sold(before_promo)]]</f>
        <v>55</v>
      </c>
      <c r="J22">
        <f>fact_events[[#This Row],[base_price]]*fact_events[[#This Row],[quantity_sold(before_promo)]]</f>
        <v>22610</v>
      </c>
      <c r="K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2">
        <f>fact_events[[#This Row],[quantity_sold(after_promo)]]*fact_events[[#This Row],[Discounted price]]</f>
        <v>44030</v>
      </c>
      <c r="N22" t="str">
        <f>VLOOKUP(fact_events[[#This Row],[store_id]],dim_stores[],2,FALSE)</f>
        <v>Trivandrum</v>
      </c>
      <c r="O22" t="str">
        <f>VLOOKUP(fact_events[[#This Row],[product_code]],dim_products[],2,FALSE)</f>
        <v>Atliq_Double_Bedsheet_set</v>
      </c>
      <c r="P22" t="str">
        <f>VLOOKUP(fact_events[[#This Row],[product_code]],dim_products[],3,FALSE)</f>
        <v>Home Care</v>
      </c>
    </row>
    <row r="23" spans="1:16" x14ac:dyDescent="0.3">
      <c r="A23" s="1" t="s">
        <v>71</v>
      </c>
      <c r="B23" t="s">
        <v>72</v>
      </c>
      <c r="C23" t="s">
        <v>15</v>
      </c>
      <c r="D23" t="s">
        <v>36</v>
      </c>
      <c r="E23">
        <v>350</v>
      </c>
      <c r="F23" s="1" t="s">
        <v>21</v>
      </c>
      <c r="G23">
        <v>84</v>
      </c>
      <c r="H23">
        <v>338</v>
      </c>
      <c r="I23">
        <f>fact_events[[#This Row],[quantity_sold(after_promo)]]-fact_events[[#This Row],[quantity_sold(before_promo)]]</f>
        <v>254</v>
      </c>
      <c r="J23">
        <f>fact_events[[#This Row],[base_price]]*fact_events[[#This Row],[quantity_sold(before_promo)]]</f>
        <v>29400</v>
      </c>
      <c r="K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23">
        <f>fact_events[[#This Row],[quantity_sold(after_promo)]]*fact_events[[#This Row],[Discounted price]]</f>
        <v>59150</v>
      </c>
      <c r="N23" t="str">
        <f>VLOOKUP(fact_events[[#This Row],[store_id]],dim_stores[],2,FALSE)</f>
        <v>Chennai</v>
      </c>
      <c r="O23" t="str">
        <f>VLOOKUP(fact_events[[#This Row],[product_code]],dim_products[],2,FALSE)</f>
        <v>Atliq_High_Glo_15W_LED_Bulb</v>
      </c>
      <c r="P23" t="str">
        <f>VLOOKUP(fact_events[[#This Row],[product_code]],dim_products[],3,FALSE)</f>
        <v>Home Appliances</v>
      </c>
    </row>
    <row r="24" spans="1:16" x14ac:dyDescent="0.3">
      <c r="A24" s="1" t="s">
        <v>73</v>
      </c>
      <c r="B24" t="s">
        <v>14</v>
      </c>
      <c r="C24" t="s">
        <v>15</v>
      </c>
      <c r="D24" t="s">
        <v>11</v>
      </c>
      <c r="E24">
        <v>190</v>
      </c>
      <c r="F24" s="1" t="s">
        <v>12</v>
      </c>
      <c r="G24">
        <v>66</v>
      </c>
      <c r="H24">
        <v>88</v>
      </c>
      <c r="I24">
        <f>fact_events[[#This Row],[quantity_sold(after_promo)]]-fact_events[[#This Row],[quantity_sold(before_promo)]]</f>
        <v>22</v>
      </c>
      <c r="J24">
        <f>fact_events[[#This Row],[base_price]]*fact_events[[#This Row],[quantity_sold(before_promo)]]</f>
        <v>12540</v>
      </c>
      <c r="K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24">
        <f>fact_events[[#This Row],[quantity_sold(after_promo)]]*fact_events[[#This Row],[Discounted price]]</f>
        <v>8360</v>
      </c>
      <c r="N24" t="str">
        <f>VLOOKUP(fact_events[[#This Row],[store_id]],dim_stores[],2,FALSE)</f>
        <v>Bengaluru</v>
      </c>
      <c r="O24" t="str">
        <f>VLOOKUP(fact_events[[#This Row],[product_code]],dim_products[],2,FALSE)</f>
        <v>Atliq_Doodh_Kesar_Body_Lotion (200ML)</v>
      </c>
      <c r="P24" t="str">
        <f>VLOOKUP(fact_events[[#This Row],[product_code]],dim_products[],3,FALSE)</f>
        <v>Personal Care</v>
      </c>
    </row>
    <row r="25" spans="1:16" x14ac:dyDescent="0.3">
      <c r="A25" s="1" t="s">
        <v>74</v>
      </c>
      <c r="B25" t="s">
        <v>43</v>
      </c>
      <c r="C25" t="s">
        <v>10</v>
      </c>
      <c r="D25" t="s">
        <v>63</v>
      </c>
      <c r="E25">
        <v>172</v>
      </c>
      <c r="F25" s="1" t="s">
        <v>56</v>
      </c>
      <c r="G25">
        <v>204</v>
      </c>
      <c r="H25">
        <v>291</v>
      </c>
      <c r="I25">
        <f>fact_events[[#This Row],[quantity_sold(after_promo)]]-fact_events[[#This Row],[quantity_sold(before_promo)]]</f>
        <v>87</v>
      </c>
      <c r="J25">
        <f>fact_events[[#This Row],[base_price]]*fact_events[[#This Row],[quantity_sold(before_promo)]]</f>
        <v>35088</v>
      </c>
      <c r="K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25">
        <f>fact_events[[#This Row],[quantity_sold(after_promo)]]*fact_events[[#This Row],[Discounted price]]</f>
        <v>33534.840000000004</v>
      </c>
      <c r="N25" t="str">
        <f>VLOOKUP(fact_events[[#This Row],[store_id]],dim_stores[],2,FALSE)</f>
        <v>Mysuru</v>
      </c>
      <c r="O25" t="str">
        <f>VLOOKUP(fact_events[[#This Row],[product_code]],dim_products[],2,FALSE)</f>
        <v>Atliq_Masoor_Dal (1KG)</v>
      </c>
      <c r="P25" t="str">
        <f>VLOOKUP(fact_events[[#This Row],[product_code]],dim_products[],3,FALSE)</f>
        <v>Grocery &amp; Staples</v>
      </c>
    </row>
    <row r="26" spans="1:16" x14ac:dyDescent="0.3">
      <c r="A26" s="1" t="s">
        <v>89</v>
      </c>
      <c r="B26" t="s">
        <v>83</v>
      </c>
      <c r="C26" t="s">
        <v>10</v>
      </c>
      <c r="D26" t="s">
        <v>39</v>
      </c>
      <c r="E26">
        <v>1190</v>
      </c>
      <c r="F26" s="1" t="s">
        <v>21</v>
      </c>
      <c r="G26">
        <v>33</v>
      </c>
      <c r="H26">
        <v>136</v>
      </c>
      <c r="I26">
        <f>fact_events[[#This Row],[quantity_sold(after_promo)]]-fact_events[[#This Row],[quantity_sold(before_promo)]]</f>
        <v>103</v>
      </c>
      <c r="J26">
        <f>fact_events[[#This Row],[base_price]]*fact_events[[#This Row],[quantity_sold(before_promo)]]</f>
        <v>39270</v>
      </c>
      <c r="K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6">
        <f>fact_events[[#This Row],[quantity_sold(after_promo)]]*fact_events[[#This Row],[Discounted price]]</f>
        <v>80920</v>
      </c>
      <c r="N26" t="str">
        <f>VLOOKUP(fact_events[[#This Row],[store_id]],dim_stores[],2,FALSE)</f>
        <v>Madurai</v>
      </c>
      <c r="O26" t="str">
        <f>VLOOKUP(fact_events[[#This Row],[product_code]],dim_products[],2,FALSE)</f>
        <v>Atliq_Double_Bedsheet_set</v>
      </c>
      <c r="P26" t="str">
        <f>VLOOKUP(fact_events[[#This Row],[product_code]],dim_products[],3,FALSE)</f>
        <v>Home Care</v>
      </c>
    </row>
    <row r="27" spans="1:16" x14ac:dyDescent="0.3">
      <c r="A27" s="1" t="s">
        <v>76</v>
      </c>
      <c r="B27" t="s">
        <v>77</v>
      </c>
      <c r="C27" t="s">
        <v>15</v>
      </c>
      <c r="D27" t="s">
        <v>16</v>
      </c>
      <c r="E27">
        <v>156</v>
      </c>
      <c r="F27" s="1" t="s">
        <v>17</v>
      </c>
      <c r="G27">
        <v>227</v>
      </c>
      <c r="H27">
        <v>202</v>
      </c>
      <c r="I27">
        <f>fact_events[[#This Row],[quantity_sold(after_promo)]]-fact_events[[#This Row],[quantity_sold(before_promo)]]</f>
        <v>-25</v>
      </c>
      <c r="J27">
        <f>fact_events[[#This Row],[base_price]]*fact_events[[#This Row],[quantity_sold(before_promo)]]</f>
        <v>35412</v>
      </c>
      <c r="K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27">
        <f>fact_events[[#This Row],[quantity_sold(after_promo)]]*fact_events[[#This Row],[Discounted price]]</f>
        <v>23634</v>
      </c>
      <c r="N27" t="str">
        <f>VLOOKUP(fact_events[[#This Row],[store_id]],dim_stores[],2,FALSE)</f>
        <v>Madurai</v>
      </c>
      <c r="O27" t="str">
        <f>VLOOKUP(fact_events[[#This Row],[product_code]],dim_products[],2,FALSE)</f>
        <v>Atliq_Suflower_Oil (1L)</v>
      </c>
      <c r="P27" t="str">
        <f>VLOOKUP(fact_events[[#This Row],[product_code]],dim_products[],3,FALSE)</f>
        <v>Grocery &amp; Staples</v>
      </c>
    </row>
    <row r="28" spans="1:16" x14ac:dyDescent="0.3">
      <c r="A28" s="1" t="s">
        <v>78</v>
      </c>
      <c r="B28" t="s">
        <v>9</v>
      </c>
      <c r="C28" t="s">
        <v>10</v>
      </c>
      <c r="D28" t="s">
        <v>24</v>
      </c>
      <c r="E28">
        <v>3000</v>
      </c>
      <c r="F28" s="1" t="s">
        <v>25</v>
      </c>
      <c r="G28">
        <v>85</v>
      </c>
      <c r="H28">
        <v>228</v>
      </c>
      <c r="I28">
        <f>fact_events[[#This Row],[quantity_sold(after_promo)]]-fact_events[[#This Row],[quantity_sold(before_promo)]]</f>
        <v>143</v>
      </c>
      <c r="J28">
        <f>fact_events[[#This Row],[base_price]]*fact_events[[#This Row],[quantity_sold(before_promo)]]</f>
        <v>255000</v>
      </c>
      <c r="K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28">
        <f>fact_events[[#This Row],[quantity_sold(after_promo)]]*fact_events[[#This Row],[Discounted price]]</f>
        <v>570000</v>
      </c>
      <c r="N28" t="str">
        <f>VLOOKUP(fact_events[[#This Row],[store_id]],dim_stores[],2,FALSE)</f>
        <v>Coimbatore</v>
      </c>
      <c r="O28" t="str">
        <f>VLOOKUP(fact_events[[#This Row],[product_code]],dim_products[],2,FALSE)</f>
        <v>Atliq_Home_Essential_8_Product_Combo</v>
      </c>
      <c r="P28" t="str">
        <f>VLOOKUP(fact_events[[#This Row],[product_code]],dim_products[],3,FALSE)</f>
        <v>Combo1</v>
      </c>
    </row>
    <row r="29" spans="1:16" x14ac:dyDescent="0.3">
      <c r="A29" s="1" t="s">
        <v>90</v>
      </c>
      <c r="B29" t="s">
        <v>91</v>
      </c>
      <c r="C29" t="s">
        <v>10</v>
      </c>
      <c r="D29" t="s">
        <v>39</v>
      </c>
      <c r="E29">
        <v>1190</v>
      </c>
      <c r="F29" s="1" t="s">
        <v>21</v>
      </c>
      <c r="G29">
        <v>27</v>
      </c>
      <c r="H29">
        <v>109</v>
      </c>
      <c r="I29">
        <f>fact_events[[#This Row],[quantity_sold(after_promo)]]-fact_events[[#This Row],[quantity_sold(before_promo)]]</f>
        <v>82</v>
      </c>
      <c r="J29">
        <f>fact_events[[#This Row],[base_price]]*fact_events[[#This Row],[quantity_sold(before_promo)]]</f>
        <v>32130</v>
      </c>
      <c r="K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9">
        <f>fact_events[[#This Row],[quantity_sold(after_promo)]]*fact_events[[#This Row],[Discounted price]]</f>
        <v>64855</v>
      </c>
      <c r="N29" t="str">
        <f>VLOOKUP(fact_events[[#This Row],[store_id]],dim_stores[],2,FALSE)</f>
        <v>Vijayawada</v>
      </c>
      <c r="O29" t="str">
        <f>VLOOKUP(fact_events[[#This Row],[product_code]],dim_products[],2,FALSE)</f>
        <v>Atliq_Double_Bedsheet_set</v>
      </c>
      <c r="P29" t="str">
        <f>VLOOKUP(fact_events[[#This Row],[product_code]],dim_products[],3,FALSE)</f>
        <v>Home Care</v>
      </c>
    </row>
    <row r="30" spans="1:16" x14ac:dyDescent="0.3">
      <c r="A30" s="1" t="s">
        <v>81</v>
      </c>
      <c r="B30" t="s">
        <v>9</v>
      </c>
      <c r="C30" t="s">
        <v>15</v>
      </c>
      <c r="D30" t="s">
        <v>36</v>
      </c>
      <c r="E30">
        <v>350</v>
      </c>
      <c r="F30" s="1" t="s">
        <v>21</v>
      </c>
      <c r="G30">
        <v>50</v>
      </c>
      <c r="H30">
        <v>190</v>
      </c>
      <c r="I30">
        <f>fact_events[[#This Row],[quantity_sold(after_promo)]]-fact_events[[#This Row],[quantity_sold(before_promo)]]</f>
        <v>140</v>
      </c>
      <c r="J30">
        <f>fact_events[[#This Row],[base_price]]*fact_events[[#This Row],[quantity_sold(before_promo)]]</f>
        <v>17500</v>
      </c>
      <c r="K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30">
        <f>fact_events[[#This Row],[quantity_sold(after_promo)]]*fact_events[[#This Row],[Discounted price]]</f>
        <v>33250</v>
      </c>
      <c r="N30" t="str">
        <f>VLOOKUP(fact_events[[#This Row],[store_id]],dim_stores[],2,FALSE)</f>
        <v>Coimbatore</v>
      </c>
      <c r="O30" t="str">
        <f>VLOOKUP(fact_events[[#This Row],[product_code]],dim_products[],2,FALSE)</f>
        <v>Atliq_High_Glo_15W_LED_Bulb</v>
      </c>
      <c r="P30" t="str">
        <f>VLOOKUP(fact_events[[#This Row],[product_code]],dim_products[],3,FALSE)</f>
        <v>Home Appliances</v>
      </c>
    </row>
    <row r="31" spans="1:16" x14ac:dyDescent="0.3">
      <c r="A31" s="1" t="s">
        <v>82</v>
      </c>
      <c r="B31" t="s">
        <v>83</v>
      </c>
      <c r="C31" t="s">
        <v>15</v>
      </c>
      <c r="D31" t="s">
        <v>11</v>
      </c>
      <c r="E31">
        <v>190</v>
      </c>
      <c r="F31" s="1" t="s">
        <v>12</v>
      </c>
      <c r="G31">
        <v>70</v>
      </c>
      <c r="H31">
        <v>89</v>
      </c>
      <c r="I31">
        <f>fact_events[[#This Row],[quantity_sold(after_promo)]]-fact_events[[#This Row],[quantity_sold(before_promo)]]</f>
        <v>19</v>
      </c>
      <c r="J31">
        <f>fact_events[[#This Row],[base_price]]*fact_events[[#This Row],[quantity_sold(before_promo)]]</f>
        <v>13300</v>
      </c>
      <c r="K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31">
        <f>fact_events[[#This Row],[quantity_sold(after_promo)]]*fact_events[[#This Row],[Discounted price]]</f>
        <v>8455</v>
      </c>
      <c r="N31" t="str">
        <f>VLOOKUP(fact_events[[#This Row],[store_id]],dim_stores[],2,FALSE)</f>
        <v>Madurai</v>
      </c>
      <c r="O31" t="str">
        <f>VLOOKUP(fact_events[[#This Row],[product_code]],dim_products[],2,FALSE)</f>
        <v>Atliq_Doodh_Kesar_Body_Lotion (200ML)</v>
      </c>
      <c r="P31" t="str">
        <f>VLOOKUP(fact_events[[#This Row],[product_code]],dim_products[],3,FALSE)</f>
        <v>Personal Care</v>
      </c>
    </row>
    <row r="32" spans="1:16" x14ac:dyDescent="0.3">
      <c r="A32" s="1" t="s">
        <v>84</v>
      </c>
      <c r="B32" t="s">
        <v>58</v>
      </c>
      <c r="C32" t="s">
        <v>10</v>
      </c>
      <c r="D32" t="s">
        <v>63</v>
      </c>
      <c r="E32">
        <v>172</v>
      </c>
      <c r="F32" s="1" t="s">
        <v>56</v>
      </c>
      <c r="G32">
        <v>333</v>
      </c>
      <c r="H32">
        <v>402</v>
      </c>
      <c r="I32">
        <f>fact_events[[#This Row],[quantity_sold(after_promo)]]-fact_events[[#This Row],[quantity_sold(before_promo)]]</f>
        <v>69</v>
      </c>
      <c r="J32">
        <f>fact_events[[#This Row],[base_price]]*fact_events[[#This Row],[quantity_sold(before_promo)]]</f>
        <v>57276</v>
      </c>
      <c r="K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2">
        <f>fact_events[[#This Row],[quantity_sold(after_promo)]]*fact_events[[#This Row],[Discounted price]]</f>
        <v>46326.48</v>
      </c>
      <c r="N32" t="str">
        <f>VLOOKUP(fact_events[[#This Row],[store_id]],dim_stores[],2,FALSE)</f>
        <v>Chennai</v>
      </c>
      <c r="O32" t="str">
        <f>VLOOKUP(fact_events[[#This Row],[product_code]],dim_products[],2,FALSE)</f>
        <v>Atliq_Masoor_Dal (1KG)</v>
      </c>
      <c r="P32" t="str">
        <f>VLOOKUP(fact_events[[#This Row],[product_code]],dim_products[],3,FALSE)</f>
        <v>Grocery &amp; Staples</v>
      </c>
    </row>
    <row r="33" spans="1:16" x14ac:dyDescent="0.3">
      <c r="A33" s="1" t="s">
        <v>85</v>
      </c>
      <c r="B33" t="s">
        <v>86</v>
      </c>
      <c r="C33" t="s">
        <v>10</v>
      </c>
      <c r="D33" t="s">
        <v>87</v>
      </c>
      <c r="E33">
        <v>90</v>
      </c>
      <c r="F33" s="1" t="s">
        <v>17</v>
      </c>
      <c r="G33">
        <v>52</v>
      </c>
      <c r="H33">
        <v>39</v>
      </c>
      <c r="I33">
        <f>fact_events[[#This Row],[quantity_sold(after_promo)]]-fact_events[[#This Row],[quantity_sold(before_promo)]]</f>
        <v>-13</v>
      </c>
      <c r="J33">
        <f>fact_events[[#This Row],[base_price]]*fact_events[[#This Row],[quantity_sold(before_promo)]]</f>
        <v>4680</v>
      </c>
      <c r="K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33">
        <f>fact_events[[#This Row],[quantity_sold(after_promo)]]*fact_events[[#This Row],[Discounted price]]</f>
        <v>2632.5</v>
      </c>
      <c r="N33" t="str">
        <f>VLOOKUP(fact_events[[#This Row],[store_id]],dim_stores[],2,FALSE)</f>
        <v>Mysuru</v>
      </c>
      <c r="O33" t="str">
        <f>VLOOKUP(fact_events[[#This Row],[product_code]],dim_products[],2,FALSE)</f>
        <v>Atliq_Body_Milk_Nourishing_Lotion (120ML)</v>
      </c>
      <c r="P33" t="str">
        <f>VLOOKUP(fact_events[[#This Row],[product_code]],dim_products[],3,FALSE)</f>
        <v>Personal Care</v>
      </c>
    </row>
    <row r="34" spans="1:16" x14ac:dyDescent="0.3">
      <c r="A34" s="1" t="s">
        <v>88</v>
      </c>
      <c r="B34" t="s">
        <v>14</v>
      </c>
      <c r="C34" t="s">
        <v>10</v>
      </c>
      <c r="D34" t="s">
        <v>28</v>
      </c>
      <c r="E34">
        <v>55</v>
      </c>
      <c r="F34" s="1" t="s">
        <v>17</v>
      </c>
      <c r="G34">
        <v>34</v>
      </c>
      <c r="H34">
        <v>24</v>
      </c>
      <c r="I34">
        <f>fact_events[[#This Row],[quantity_sold(after_promo)]]-fact_events[[#This Row],[quantity_sold(before_promo)]]</f>
        <v>-10</v>
      </c>
      <c r="J34">
        <f>fact_events[[#This Row],[base_price]]*fact_events[[#This Row],[quantity_sold(before_promo)]]</f>
        <v>1870</v>
      </c>
      <c r="K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34">
        <f>fact_events[[#This Row],[quantity_sold(after_promo)]]*fact_events[[#This Row],[Discounted price]]</f>
        <v>990</v>
      </c>
      <c r="N34" t="str">
        <f>VLOOKUP(fact_events[[#This Row],[store_id]],dim_stores[],2,FALSE)</f>
        <v>Bengaluru</v>
      </c>
      <c r="O34" t="str">
        <f>VLOOKUP(fact_events[[#This Row],[product_code]],dim_products[],2,FALSE)</f>
        <v>Atliq_Scrub_Sponge_For_Dishwash</v>
      </c>
      <c r="P34" t="str">
        <f>VLOOKUP(fact_events[[#This Row],[product_code]],dim_products[],3,FALSE)</f>
        <v>Home Care</v>
      </c>
    </row>
    <row r="35" spans="1:16" x14ac:dyDescent="0.3">
      <c r="A35" s="1" t="s">
        <v>100</v>
      </c>
      <c r="B35" t="s">
        <v>91</v>
      </c>
      <c r="C35" t="s">
        <v>15</v>
      </c>
      <c r="D35" t="s">
        <v>39</v>
      </c>
      <c r="E35">
        <v>1190</v>
      </c>
      <c r="F35" s="1" t="s">
        <v>21</v>
      </c>
      <c r="G35">
        <v>24</v>
      </c>
      <c r="H35">
        <v>82</v>
      </c>
      <c r="I35">
        <f>fact_events[[#This Row],[quantity_sold(after_promo)]]-fact_events[[#This Row],[quantity_sold(before_promo)]]</f>
        <v>58</v>
      </c>
      <c r="J35">
        <f>fact_events[[#This Row],[base_price]]*fact_events[[#This Row],[quantity_sold(before_promo)]]</f>
        <v>28560</v>
      </c>
      <c r="K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5">
        <f>fact_events[[#This Row],[quantity_sold(after_promo)]]*fact_events[[#This Row],[Discounted price]]</f>
        <v>48790</v>
      </c>
      <c r="N35" t="str">
        <f>VLOOKUP(fact_events[[#This Row],[store_id]],dim_stores[],2,FALSE)</f>
        <v>Vijayawada</v>
      </c>
      <c r="O35" t="str">
        <f>VLOOKUP(fact_events[[#This Row],[product_code]],dim_products[],2,FALSE)</f>
        <v>Atliq_Double_Bedsheet_set</v>
      </c>
      <c r="P35" t="str">
        <f>VLOOKUP(fact_events[[#This Row],[product_code]],dim_products[],3,FALSE)</f>
        <v>Home Care</v>
      </c>
    </row>
    <row r="36" spans="1:16" x14ac:dyDescent="0.3">
      <c r="A36" s="1" t="s">
        <v>147</v>
      </c>
      <c r="B36" t="s">
        <v>148</v>
      </c>
      <c r="C36" t="s">
        <v>10</v>
      </c>
      <c r="D36" t="s">
        <v>39</v>
      </c>
      <c r="E36">
        <v>1190</v>
      </c>
      <c r="F36" s="1" t="s">
        <v>21</v>
      </c>
      <c r="G36">
        <v>30</v>
      </c>
      <c r="H36">
        <v>81</v>
      </c>
      <c r="I36">
        <f>fact_events[[#This Row],[quantity_sold(after_promo)]]-fact_events[[#This Row],[quantity_sold(before_promo)]]</f>
        <v>51</v>
      </c>
      <c r="J36">
        <f>fact_events[[#This Row],[base_price]]*fact_events[[#This Row],[quantity_sold(before_promo)]]</f>
        <v>35700</v>
      </c>
      <c r="K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6">
        <f>fact_events[[#This Row],[quantity_sold(after_promo)]]*fact_events[[#This Row],[Discounted price]]</f>
        <v>48195</v>
      </c>
      <c r="N36" t="str">
        <f>VLOOKUP(fact_events[[#This Row],[store_id]],dim_stores[],2,FALSE)</f>
        <v>Visakhapatnam</v>
      </c>
      <c r="O36" t="str">
        <f>VLOOKUP(fact_events[[#This Row],[product_code]],dim_products[],2,FALSE)</f>
        <v>Atliq_Double_Bedsheet_set</v>
      </c>
      <c r="P36" t="str">
        <f>VLOOKUP(fact_events[[#This Row],[product_code]],dim_products[],3,FALSE)</f>
        <v>Home Care</v>
      </c>
    </row>
    <row r="37" spans="1:16" x14ac:dyDescent="0.3">
      <c r="A37" s="1" t="s">
        <v>92</v>
      </c>
      <c r="B37" t="s">
        <v>93</v>
      </c>
      <c r="C37" t="s">
        <v>15</v>
      </c>
      <c r="D37" t="s">
        <v>63</v>
      </c>
      <c r="E37">
        <v>172</v>
      </c>
      <c r="F37" s="1" t="s">
        <v>56</v>
      </c>
      <c r="G37">
        <v>309</v>
      </c>
      <c r="H37">
        <v>534</v>
      </c>
      <c r="I37">
        <f>fact_events[[#This Row],[quantity_sold(after_promo)]]-fact_events[[#This Row],[quantity_sold(before_promo)]]</f>
        <v>225</v>
      </c>
      <c r="J37">
        <f>fact_events[[#This Row],[base_price]]*fact_events[[#This Row],[quantity_sold(before_promo)]]</f>
        <v>53148</v>
      </c>
      <c r="K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7">
        <f>fact_events[[#This Row],[quantity_sold(after_promo)]]*fact_events[[#This Row],[Discounted price]]</f>
        <v>61538.16</v>
      </c>
      <c r="N37" t="str">
        <f>VLOOKUP(fact_events[[#This Row],[store_id]],dim_stores[],2,FALSE)</f>
        <v>Hyderabad</v>
      </c>
      <c r="O37" t="str">
        <f>VLOOKUP(fact_events[[#This Row],[product_code]],dim_products[],2,FALSE)</f>
        <v>Atliq_Masoor_Dal (1KG)</v>
      </c>
      <c r="P37" t="str">
        <f>VLOOKUP(fact_events[[#This Row],[product_code]],dim_products[],3,FALSE)</f>
        <v>Grocery &amp; Staples</v>
      </c>
    </row>
    <row r="38" spans="1:16" x14ac:dyDescent="0.3">
      <c r="A38" s="1" t="s">
        <v>94</v>
      </c>
      <c r="B38" t="s">
        <v>95</v>
      </c>
      <c r="C38" t="s">
        <v>10</v>
      </c>
      <c r="D38" t="s">
        <v>16</v>
      </c>
      <c r="E38">
        <v>200</v>
      </c>
      <c r="F38" s="1" t="s">
        <v>21</v>
      </c>
      <c r="G38">
        <v>348</v>
      </c>
      <c r="H38">
        <v>1350</v>
      </c>
      <c r="I38">
        <f>fact_events[[#This Row],[quantity_sold(after_promo)]]-fact_events[[#This Row],[quantity_sold(before_promo)]]</f>
        <v>1002</v>
      </c>
      <c r="J38">
        <f>fact_events[[#This Row],[base_price]]*fact_events[[#This Row],[quantity_sold(before_promo)]]</f>
        <v>69600</v>
      </c>
      <c r="K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38">
        <f>fact_events[[#This Row],[quantity_sold(after_promo)]]*fact_events[[#This Row],[Discounted price]]</f>
        <v>135000</v>
      </c>
      <c r="N38" t="str">
        <f>VLOOKUP(fact_events[[#This Row],[store_id]],dim_stores[],2,FALSE)</f>
        <v>Bengaluru</v>
      </c>
      <c r="O38" t="str">
        <f>VLOOKUP(fact_events[[#This Row],[product_code]],dim_products[],2,FALSE)</f>
        <v>Atliq_Suflower_Oil (1L)</v>
      </c>
      <c r="P38" t="str">
        <f>VLOOKUP(fact_events[[#This Row],[product_code]],dim_products[],3,FALSE)</f>
        <v>Grocery &amp; Staples</v>
      </c>
    </row>
    <row r="39" spans="1:16" x14ac:dyDescent="0.3">
      <c r="A39" s="1" t="s">
        <v>96</v>
      </c>
      <c r="B39" t="s">
        <v>97</v>
      </c>
      <c r="C39" t="s">
        <v>15</v>
      </c>
      <c r="D39" t="s">
        <v>52</v>
      </c>
      <c r="E39">
        <v>290</v>
      </c>
      <c r="F39" s="1" t="s">
        <v>17</v>
      </c>
      <c r="G39">
        <v>287</v>
      </c>
      <c r="H39">
        <v>220</v>
      </c>
      <c r="I39">
        <f>fact_events[[#This Row],[quantity_sold(after_promo)]]-fact_events[[#This Row],[quantity_sold(before_promo)]]</f>
        <v>-67</v>
      </c>
      <c r="J39">
        <f>fact_events[[#This Row],[base_price]]*fact_events[[#This Row],[quantity_sold(before_promo)]]</f>
        <v>83230</v>
      </c>
      <c r="K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39">
        <f>fact_events[[#This Row],[quantity_sold(after_promo)]]*fact_events[[#This Row],[Discounted price]]</f>
        <v>47850</v>
      </c>
      <c r="N39" t="str">
        <f>VLOOKUP(fact_events[[#This Row],[store_id]],dim_stores[],2,FALSE)</f>
        <v>Hyderabad</v>
      </c>
      <c r="O39" t="str">
        <f>VLOOKUP(fact_events[[#This Row],[product_code]],dim_products[],2,FALSE)</f>
        <v>Atliq_Farm_Chakki_Atta (1KG)</v>
      </c>
      <c r="P39" t="str">
        <f>VLOOKUP(fact_events[[#This Row],[product_code]],dim_products[],3,FALSE)</f>
        <v>Grocery &amp; Staples</v>
      </c>
    </row>
    <row r="40" spans="1:16" x14ac:dyDescent="0.3">
      <c r="A40" s="1" t="s">
        <v>98</v>
      </c>
      <c r="B40" t="s">
        <v>99</v>
      </c>
      <c r="C40" t="s">
        <v>10</v>
      </c>
      <c r="D40" t="s">
        <v>16</v>
      </c>
      <c r="E40">
        <v>200</v>
      </c>
      <c r="F40" s="1" t="s">
        <v>21</v>
      </c>
      <c r="G40">
        <v>340</v>
      </c>
      <c r="H40">
        <v>1485</v>
      </c>
      <c r="I40">
        <f>fact_events[[#This Row],[quantity_sold(after_promo)]]-fact_events[[#This Row],[quantity_sold(before_promo)]]</f>
        <v>1145</v>
      </c>
      <c r="J40">
        <f>fact_events[[#This Row],[base_price]]*fact_events[[#This Row],[quantity_sold(before_promo)]]</f>
        <v>68000</v>
      </c>
      <c r="K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40">
        <f>fact_events[[#This Row],[quantity_sold(after_promo)]]*fact_events[[#This Row],[Discounted price]]</f>
        <v>148500</v>
      </c>
      <c r="N40" t="str">
        <f>VLOOKUP(fact_events[[#This Row],[store_id]],dim_stores[],2,FALSE)</f>
        <v>Mysuru</v>
      </c>
      <c r="O40" t="str">
        <f>VLOOKUP(fact_events[[#This Row],[product_code]],dim_products[],2,FALSE)</f>
        <v>Atliq_Suflower_Oil (1L)</v>
      </c>
      <c r="P40" t="str">
        <f>VLOOKUP(fact_events[[#This Row],[product_code]],dim_products[],3,FALSE)</f>
        <v>Grocery &amp; Staples</v>
      </c>
    </row>
    <row r="41" spans="1:16" x14ac:dyDescent="0.3">
      <c r="A41" s="1" t="s">
        <v>163</v>
      </c>
      <c r="B41" t="s">
        <v>99</v>
      </c>
      <c r="C41" t="s">
        <v>10</v>
      </c>
      <c r="D41" t="s">
        <v>39</v>
      </c>
      <c r="E41">
        <v>1190</v>
      </c>
      <c r="F41" s="1" t="s">
        <v>21</v>
      </c>
      <c r="G41">
        <v>34</v>
      </c>
      <c r="H41">
        <v>147</v>
      </c>
      <c r="I41">
        <f>fact_events[[#This Row],[quantity_sold(after_promo)]]-fact_events[[#This Row],[quantity_sold(before_promo)]]</f>
        <v>113</v>
      </c>
      <c r="J41">
        <f>fact_events[[#This Row],[base_price]]*fact_events[[#This Row],[quantity_sold(before_promo)]]</f>
        <v>40460</v>
      </c>
      <c r="K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1">
        <f>fact_events[[#This Row],[quantity_sold(after_promo)]]*fact_events[[#This Row],[Discounted price]]</f>
        <v>87465</v>
      </c>
      <c r="N41" t="str">
        <f>VLOOKUP(fact_events[[#This Row],[store_id]],dim_stores[],2,FALSE)</f>
        <v>Mysuru</v>
      </c>
      <c r="O41" t="str">
        <f>VLOOKUP(fact_events[[#This Row],[product_code]],dim_products[],2,FALSE)</f>
        <v>Atliq_Double_Bedsheet_set</v>
      </c>
      <c r="P41" t="str">
        <f>VLOOKUP(fact_events[[#This Row],[product_code]],dim_products[],3,FALSE)</f>
        <v>Home Care</v>
      </c>
    </row>
    <row r="42" spans="1:16" x14ac:dyDescent="0.3">
      <c r="A42" s="1" t="s">
        <v>179</v>
      </c>
      <c r="B42" t="s">
        <v>117</v>
      </c>
      <c r="C42" t="s">
        <v>10</v>
      </c>
      <c r="D42" t="s">
        <v>39</v>
      </c>
      <c r="E42">
        <v>1190</v>
      </c>
      <c r="F42" s="1" t="s">
        <v>21</v>
      </c>
      <c r="G42">
        <v>51</v>
      </c>
      <c r="H42">
        <v>196</v>
      </c>
      <c r="I42">
        <f>fact_events[[#This Row],[quantity_sold(after_promo)]]-fact_events[[#This Row],[quantity_sold(before_promo)]]</f>
        <v>145</v>
      </c>
      <c r="J42">
        <f>fact_events[[#This Row],[base_price]]*fact_events[[#This Row],[quantity_sold(before_promo)]]</f>
        <v>60690</v>
      </c>
      <c r="K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2">
        <f>fact_events[[#This Row],[quantity_sold(after_promo)]]*fact_events[[#This Row],[Discounted price]]</f>
        <v>116620</v>
      </c>
      <c r="N42" t="str">
        <f>VLOOKUP(fact_events[[#This Row],[store_id]],dim_stores[],2,FALSE)</f>
        <v>Chennai</v>
      </c>
      <c r="O42" t="str">
        <f>VLOOKUP(fact_events[[#This Row],[product_code]],dim_products[],2,FALSE)</f>
        <v>Atliq_Double_Bedsheet_set</v>
      </c>
      <c r="P42" t="str">
        <f>VLOOKUP(fact_events[[#This Row],[product_code]],dim_products[],3,FALSE)</f>
        <v>Home Care</v>
      </c>
    </row>
    <row r="43" spans="1:16" x14ac:dyDescent="0.3">
      <c r="A43" s="1" t="s">
        <v>102</v>
      </c>
      <c r="B43" t="s">
        <v>32</v>
      </c>
      <c r="C43" t="s">
        <v>10</v>
      </c>
      <c r="D43" t="s">
        <v>24</v>
      </c>
      <c r="E43">
        <v>3000</v>
      </c>
      <c r="F43" s="1" t="s">
        <v>25</v>
      </c>
      <c r="G43">
        <v>109</v>
      </c>
      <c r="H43">
        <v>238</v>
      </c>
      <c r="I43">
        <f>fact_events[[#This Row],[quantity_sold(after_promo)]]-fact_events[[#This Row],[quantity_sold(before_promo)]]</f>
        <v>129</v>
      </c>
      <c r="J43">
        <f>fact_events[[#This Row],[base_price]]*fact_events[[#This Row],[quantity_sold(before_promo)]]</f>
        <v>327000</v>
      </c>
      <c r="K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43">
        <f>fact_events[[#This Row],[quantity_sold(after_promo)]]*fact_events[[#This Row],[Discounted price]]</f>
        <v>595000</v>
      </c>
      <c r="N43" t="str">
        <f>VLOOKUP(fact_events[[#This Row],[store_id]],dim_stores[],2,FALSE)</f>
        <v>Visakhapatnam</v>
      </c>
      <c r="O43" t="str">
        <f>VLOOKUP(fact_events[[#This Row],[product_code]],dim_products[],2,FALSE)</f>
        <v>Atliq_Home_Essential_8_Product_Combo</v>
      </c>
      <c r="P43" t="str">
        <f>VLOOKUP(fact_events[[#This Row],[product_code]],dim_products[],3,FALSE)</f>
        <v>Combo1</v>
      </c>
    </row>
    <row r="44" spans="1:16" x14ac:dyDescent="0.3">
      <c r="A44" s="1" t="s">
        <v>103</v>
      </c>
      <c r="B44" t="s">
        <v>104</v>
      </c>
      <c r="C44" t="s">
        <v>10</v>
      </c>
      <c r="D44" t="s">
        <v>20</v>
      </c>
      <c r="E44">
        <v>300</v>
      </c>
      <c r="F44" s="1" t="s">
        <v>21</v>
      </c>
      <c r="G44">
        <v>33</v>
      </c>
      <c r="H44">
        <v>128</v>
      </c>
      <c r="I44">
        <f>fact_events[[#This Row],[quantity_sold(after_promo)]]-fact_events[[#This Row],[quantity_sold(before_promo)]]</f>
        <v>95</v>
      </c>
      <c r="J44">
        <f>fact_events[[#This Row],[base_price]]*fact_events[[#This Row],[quantity_sold(before_promo)]]</f>
        <v>9900</v>
      </c>
      <c r="K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44">
        <f>fact_events[[#This Row],[quantity_sold(after_promo)]]*fact_events[[#This Row],[Discounted price]]</f>
        <v>19200</v>
      </c>
      <c r="N44" t="str">
        <f>VLOOKUP(fact_events[[#This Row],[store_id]],dim_stores[],2,FALSE)</f>
        <v>Coimbatore</v>
      </c>
      <c r="O44" t="str">
        <f>VLOOKUP(fact_events[[#This Row],[product_code]],dim_products[],2,FALSE)</f>
        <v>Atliq_Curtains</v>
      </c>
      <c r="P44" t="str">
        <f>VLOOKUP(fact_events[[#This Row],[product_code]],dim_products[],3,FALSE)</f>
        <v>Home Care</v>
      </c>
    </row>
    <row r="45" spans="1:16" x14ac:dyDescent="0.3">
      <c r="A45" s="1" t="s">
        <v>105</v>
      </c>
      <c r="B45" t="s">
        <v>43</v>
      </c>
      <c r="C45" t="s">
        <v>10</v>
      </c>
      <c r="D45" t="s">
        <v>36</v>
      </c>
      <c r="E45">
        <v>350</v>
      </c>
      <c r="F45" s="1" t="s">
        <v>21</v>
      </c>
      <c r="G45">
        <v>81</v>
      </c>
      <c r="H45">
        <v>208</v>
      </c>
      <c r="I45">
        <f>fact_events[[#This Row],[quantity_sold(after_promo)]]-fact_events[[#This Row],[quantity_sold(before_promo)]]</f>
        <v>127</v>
      </c>
      <c r="J45">
        <f>fact_events[[#This Row],[base_price]]*fact_events[[#This Row],[quantity_sold(before_promo)]]</f>
        <v>28350</v>
      </c>
      <c r="K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45">
        <f>fact_events[[#This Row],[quantity_sold(after_promo)]]*fact_events[[#This Row],[Discounted price]]</f>
        <v>36400</v>
      </c>
      <c r="N45" t="str">
        <f>VLOOKUP(fact_events[[#This Row],[store_id]],dim_stores[],2,FALSE)</f>
        <v>Mysuru</v>
      </c>
      <c r="O45" t="str">
        <f>VLOOKUP(fact_events[[#This Row],[product_code]],dim_products[],2,FALSE)</f>
        <v>Atliq_High_Glo_15W_LED_Bulb</v>
      </c>
      <c r="P45" t="str">
        <f>VLOOKUP(fact_events[[#This Row],[product_code]],dim_products[],3,FALSE)</f>
        <v>Home Appliances</v>
      </c>
    </row>
    <row r="46" spans="1:16" x14ac:dyDescent="0.3">
      <c r="A46" s="1" t="s">
        <v>106</v>
      </c>
      <c r="B46" t="s">
        <v>91</v>
      </c>
      <c r="C46" t="s">
        <v>15</v>
      </c>
      <c r="D46" t="s">
        <v>16</v>
      </c>
      <c r="E46">
        <v>156</v>
      </c>
      <c r="F46" s="1" t="s">
        <v>17</v>
      </c>
      <c r="G46">
        <v>183</v>
      </c>
      <c r="H46">
        <v>150</v>
      </c>
      <c r="I46">
        <f>fact_events[[#This Row],[quantity_sold(after_promo)]]-fact_events[[#This Row],[quantity_sold(before_promo)]]</f>
        <v>-33</v>
      </c>
      <c r="J46">
        <f>fact_events[[#This Row],[base_price]]*fact_events[[#This Row],[quantity_sold(before_promo)]]</f>
        <v>28548</v>
      </c>
      <c r="K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46">
        <f>fact_events[[#This Row],[quantity_sold(after_promo)]]*fact_events[[#This Row],[Discounted price]]</f>
        <v>17550</v>
      </c>
      <c r="N46" t="str">
        <f>VLOOKUP(fact_events[[#This Row],[store_id]],dim_stores[],2,FALSE)</f>
        <v>Vijayawada</v>
      </c>
      <c r="O46" t="str">
        <f>VLOOKUP(fact_events[[#This Row],[product_code]],dim_products[],2,FALSE)</f>
        <v>Atliq_Suflower_Oil (1L)</v>
      </c>
      <c r="P46" t="str">
        <f>VLOOKUP(fact_events[[#This Row],[product_code]],dim_products[],3,FALSE)</f>
        <v>Grocery &amp; Staples</v>
      </c>
    </row>
    <row r="47" spans="1:16" x14ac:dyDescent="0.3">
      <c r="A47" s="1" t="s">
        <v>190</v>
      </c>
      <c r="B47" t="s">
        <v>151</v>
      </c>
      <c r="C47" t="s">
        <v>10</v>
      </c>
      <c r="D47" t="s">
        <v>39</v>
      </c>
      <c r="E47">
        <v>1190</v>
      </c>
      <c r="F47" s="1" t="s">
        <v>21</v>
      </c>
      <c r="G47">
        <v>30</v>
      </c>
      <c r="H47">
        <v>118</v>
      </c>
      <c r="I47">
        <f>fact_events[[#This Row],[quantity_sold(after_promo)]]-fact_events[[#This Row],[quantity_sold(before_promo)]]</f>
        <v>88</v>
      </c>
      <c r="J47">
        <f>fact_events[[#This Row],[base_price]]*fact_events[[#This Row],[quantity_sold(before_promo)]]</f>
        <v>35700</v>
      </c>
      <c r="K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7">
        <f>fact_events[[#This Row],[quantity_sold(after_promo)]]*fact_events[[#This Row],[Discounted price]]</f>
        <v>70210</v>
      </c>
      <c r="N47" t="str">
        <f>VLOOKUP(fact_events[[#This Row],[store_id]],dim_stores[],2,FALSE)</f>
        <v>Madurai</v>
      </c>
      <c r="O47" t="str">
        <f>VLOOKUP(fact_events[[#This Row],[product_code]],dim_products[],2,FALSE)</f>
        <v>Atliq_Double_Bedsheet_set</v>
      </c>
      <c r="P47" t="str">
        <f>VLOOKUP(fact_events[[#This Row],[product_code]],dim_products[],3,FALSE)</f>
        <v>Home Care</v>
      </c>
    </row>
    <row r="48" spans="1:16" x14ac:dyDescent="0.3">
      <c r="A48" s="1" t="s">
        <v>108</v>
      </c>
      <c r="B48" t="s">
        <v>109</v>
      </c>
      <c r="C48" t="s">
        <v>15</v>
      </c>
      <c r="D48" t="s">
        <v>49</v>
      </c>
      <c r="E48">
        <v>62</v>
      </c>
      <c r="F48" s="1" t="s">
        <v>12</v>
      </c>
      <c r="G48">
        <v>122</v>
      </c>
      <c r="H48">
        <v>135</v>
      </c>
      <c r="I48">
        <f>fact_events[[#This Row],[quantity_sold(after_promo)]]-fact_events[[#This Row],[quantity_sold(before_promo)]]</f>
        <v>13</v>
      </c>
      <c r="J48">
        <f>fact_events[[#This Row],[base_price]]*fact_events[[#This Row],[quantity_sold(before_promo)]]</f>
        <v>7564</v>
      </c>
      <c r="K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8">
        <f>fact_events[[#This Row],[quantity_sold(after_promo)]]*fact_events[[#This Row],[Discounted price]]</f>
        <v>4185</v>
      </c>
      <c r="N48" t="str">
        <f>VLOOKUP(fact_events[[#This Row],[store_id]],dim_stores[],2,FALSE)</f>
        <v>Hyderabad</v>
      </c>
      <c r="O48" t="str">
        <f>VLOOKUP(fact_events[[#This Row],[product_code]],dim_products[],2,FALSE)</f>
        <v>Atliq_Lime_Cool_Bathing_Bar (125GM)</v>
      </c>
      <c r="P48" t="str">
        <f>VLOOKUP(fact_events[[#This Row],[product_code]],dim_products[],3,FALSE)</f>
        <v>Personal Care</v>
      </c>
    </row>
    <row r="49" spans="1:16" x14ac:dyDescent="0.3">
      <c r="A49" s="1" t="s">
        <v>110</v>
      </c>
      <c r="B49" t="s">
        <v>19</v>
      </c>
      <c r="C49" t="s">
        <v>10</v>
      </c>
      <c r="D49" t="s">
        <v>44</v>
      </c>
      <c r="E49">
        <v>415</v>
      </c>
      <c r="F49" s="1" t="s">
        <v>17</v>
      </c>
      <c r="G49">
        <v>16</v>
      </c>
      <c r="H49">
        <v>14</v>
      </c>
      <c r="I49">
        <f>fact_events[[#This Row],[quantity_sold(after_promo)]]-fact_events[[#This Row],[quantity_sold(before_promo)]]</f>
        <v>-2</v>
      </c>
      <c r="J49">
        <f>fact_events[[#This Row],[base_price]]*fact_events[[#This Row],[quantity_sold(before_promo)]]</f>
        <v>6640</v>
      </c>
      <c r="K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49">
        <f>fact_events[[#This Row],[quantity_sold(after_promo)]]*fact_events[[#This Row],[Discounted price]]</f>
        <v>4357.5</v>
      </c>
      <c r="N49" t="str">
        <f>VLOOKUP(fact_events[[#This Row],[store_id]],dim_stores[],2,FALSE)</f>
        <v>Vijayawada</v>
      </c>
      <c r="O49" t="str">
        <f>VLOOKUP(fact_events[[#This Row],[product_code]],dim_products[],2,FALSE)</f>
        <v>Atliq_Fusion_Container_Set_of_3</v>
      </c>
      <c r="P49" t="str">
        <f>VLOOKUP(fact_events[[#This Row],[product_code]],dim_products[],3,FALSE)</f>
        <v>Home Care</v>
      </c>
    </row>
    <row r="50" spans="1:16" x14ac:dyDescent="0.3">
      <c r="A50" s="1" t="s">
        <v>111</v>
      </c>
      <c r="B50" t="s">
        <v>48</v>
      </c>
      <c r="C50" t="s">
        <v>10</v>
      </c>
      <c r="D50" t="s">
        <v>63</v>
      </c>
      <c r="E50">
        <v>172</v>
      </c>
      <c r="F50" s="1" t="s">
        <v>56</v>
      </c>
      <c r="G50">
        <v>273</v>
      </c>
      <c r="H50">
        <v>379</v>
      </c>
      <c r="I50">
        <f>fact_events[[#This Row],[quantity_sold(after_promo)]]-fact_events[[#This Row],[quantity_sold(before_promo)]]</f>
        <v>106</v>
      </c>
      <c r="J50">
        <f>fact_events[[#This Row],[base_price]]*fact_events[[#This Row],[quantity_sold(before_promo)]]</f>
        <v>46956</v>
      </c>
      <c r="K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50">
        <f>fact_events[[#This Row],[quantity_sold(after_promo)]]*fact_events[[#This Row],[Discounted price]]</f>
        <v>43675.960000000006</v>
      </c>
      <c r="N50" t="str">
        <f>VLOOKUP(fact_events[[#This Row],[store_id]],dim_stores[],2,FALSE)</f>
        <v>Chennai</v>
      </c>
      <c r="O50" t="str">
        <f>VLOOKUP(fact_events[[#This Row],[product_code]],dim_products[],2,FALSE)</f>
        <v>Atliq_Masoor_Dal (1KG)</v>
      </c>
      <c r="P50" t="str">
        <f>VLOOKUP(fact_events[[#This Row],[product_code]],dim_products[],3,FALSE)</f>
        <v>Grocery &amp; Staples</v>
      </c>
    </row>
    <row r="51" spans="1:16" x14ac:dyDescent="0.3">
      <c r="A51" s="1" t="s">
        <v>112</v>
      </c>
      <c r="B51" t="s">
        <v>113</v>
      </c>
      <c r="C51" t="s">
        <v>15</v>
      </c>
      <c r="D51" t="s">
        <v>28</v>
      </c>
      <c r="E51">
        <v>55</v>
      </c>
      <c r="F51" s="1" t="s">
        <v>17</v>
      </c>
      <c r="G51">
        <v>78</v>
      </c>
      <c r="H51">
        <v>75</v>
      </c>
      <c r="I51">
        <f>fact_events[[#This Row],[quantity_sold(after_promo)]]-fact_events[[#This Row],[quantity_sold(before_promo)]]</f>
        <v>-3</v>
      </c>
      <c r="J51">
        <f>fact_events[[#This Row],[base_price]]*fact_events[[#This Row],[quantity_sold(before_promo)]]</f>
        <v>4290</v>
      </c>
      <c r="K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1">
        <f>fact_events[[#This Row],[quantity_sold(after_promo)]]*fact_events[[#This Row],[Discounted price]]</f>
        <v>3093.75</v>
      </c>
      <c r="N51" t="str">
        <f>VLOOKUP(fact_events[[#This Row],[store_id]],dim_stores[],2,FALSE)</f>
        <v>Coimbatore</v>
      </c>
      <c r="O51" t="str">
        <f>VLOOKUP(fact_events[[#This Row],[product_code]],dim_products[],2,FALSE)</f>
        <v>Atliq_Scrub_Sponge_For_Dishwash</v>
      </c>
      <c r="P51" t="str">
        <f>VLOOKUP(fact_events[[#This Row],[product_code]],dim_products[],3,FALSE)</f>
        <v>Home Care</v>
      </c>
    </row>
    <row r="52" spans="1:16" x14ac:dyDescent="0.3">
      <c r="A52" s="1" t="s">
        <v>114</v>
      </c>
      <c r="B52" t="s">
        <v>32</v>
      </c>
      <c r="C52" t="s">
        <v>10</v>
      </c>
      <c r="D52" t="s">
        <v>55</v>
      </c>
      <c r="E52">
        <v>860</v>
      </c>
      <c r="F52" s="1" t="s">
        <v>56</v>
      </c>
      <c r="G52">
        <v>295</v>
      </c>
      <c r="H52">
        <v>436</v>
      </c>
      <c r="I52">
        <f>fact_events[[#This Row],[quantity_sold(after_promo)]]-fact_events[[#This Row],[quantity_sold(before_promo)]]</f>
        <v>141</v>
      </c>
      <c r="J52">
        <f>fact_events[[#This Row],[base_price]]*fact_events[[#This Row],[quantity_sold(before_promo)]]</f>
        <v>253700</v>
      </c>
      <c r="K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52">
        <f>fact_events[[#This Row],[quantity_sold(after_promo)]]*fact_events[[#This Row],[Discounted price]]</f>
        <v>251223.2</v>
      </c>
      <c r="N52" t="str">
        <f>VLOOKUP(fact_events[[#This Row],[store_id]],dim_stores[],2,FALSE)</f>
        <v>Visakhapatnam</v>
      </c>
      <c r="O52" t="str">
        <f>VLOOKUP(fact_events[[#This Row],[product_code]],dim_products[],2,FALSE)</f>
        <v>Atliq_Sonamasuri_Rice (10KG)</v>
      </c>
      <c r="P52" t="str">
        <f>VLOOKUP(fact_events[[#This Row],[product_code]],dim_products[],3,FALSE)</f>
        <v>Grocery &amp; Staples</v>
      </c>
    </row>
    <row r="53" spans="1:16" x14ac:dyDescent="0.3">
      <c r="A53" s="1" t="s">
        <v>115</v>
      </c>
      <c r="B53" t="s">
        <v>80</v>
      </c>
      <c r="C53" t="s">
        <v>10</v>
      </c>
      <c r="D53" t="s">
        <v>36</v>
      </c>
      <c r="E53">
        <v>350</v>
      </c>
      <c r="F53" s="1" t="s">
        <v>21</v>
      </c>
      <c r="G53">
        <v>114</v>
      </c>
      <c r="H53">
        <v>287</v>
      </c>
      <c r="I53">
        <f>fact_events[[#This Row],[quantity_sold(after_promo)]]-fact_events[[#This Row],[quantity_sold(before_promo)]]</f>
        <v>173</v>
      </c>
      <c r="J53">
        <f>fact_events[[#This Row],[base_price]]*fact_events[[#This Row],[quantity_sold(before_promo)]]</f>
        <v>39900</v>
      </c>
      <c r="K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53">
        <f>fact_events[[#This Row],[quantity_sold(after_promo)]]*fact_events[[#This Row],[Discounted price]]</f>
        <v>50225</v>
      </c>
      <c r="N53" t="str">
        <f>VLOOKUP(fact_events[[#This Row],[store_id]],dim_stores[],2,FALSE)</f>
        <v>Mysuru</v>
      </c>
      <c r="O53" t="str">
        <f>VLOOKUP(fact_events[[#This Row],[product_code]],dim_products[],2,FALSE)</f>
        <v>Atliq_High_Glo_15W_LED_Bulb</v>
      </c>
      <c r="P53" t="str">
        <f>VLOOKUP(fact_events[[#This Row],[product_code]],dim_products[],3,FALSE)</f>
        <v>Home Appliances</v>
      </c>
    </row>
    <row r="54" spans="1:16" x14ac:dyDescent="0.3">
      <c r="A54" s="1" t="s">
        <v>116</v>
      </c>
      <c r="B54" t="s">
        <v>117</v>
      </c>
      <c r="C54" t="s">
        <v>10</v>
      </c>
      <c r="D54" t="s">
        <v>20</v>
      </c>
      <c r="E54">
        <v>300</v>
      </c>
      <c r="F54" s="1" t="s">
        <v>21</v>
      </c>
      <c r="G54">
        <v>58</v>
      </c>
      <c r="H54">
        <v>232</v>
      </c>
      <c r="I54">
        <f>fact_events[[#This Row],[quantity_sold(after_promo)]]-fact_events[[#This Row],[quantity_sold(before_promo)]]</f>
        <v>174</v>
      </c>
      <c r="J54">
        <f>fact_events[[#This Row],[base_price]]*fact_events[[#This Row],[quantity_sold(before_promo)]]</f>
        <v>17400</v>
      </c>
      <c r="K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54">
        <f>fact_events[[#This Row],[quantity_sold(after_promo)]]*fact_events[[#This Row],[Discounted price]]</f>
        <v>34800</v>
      </c>
      <c r="N54" t="str">
        <f>VLOOKUP(fact_events[[#This Row],[store_id]],dim_stores[],2,FALSE)</f>
        <v>Chennai</v>
      </c>
      <c r="O54" t="str">
        <f>VLOOKUP(fact_events[[#This Row],[product_code]],dim_products[],2,FALSE)</f>
        <v>Atliq_Curtains</v>
      </c>
      <c r="P54" t="str">
        <f>VLOOKUP(fact_events[[#This Row],[product_code]],dim_products[],3,FALSE)</f>
        <v>Home Care</v>
      </c>
    </row>
    <row r="55" spans="1:16" x14ac:dyDescent="0.3">
      <c r="A55" s="1" t="s">
        <v>118</v>
      </c>
      <c r="B55" t="s">
        <v>97</v>
      </c>
      <c r="C55" t="s">
        <v>10</v>
      </c>
      <c r="D55" t="s">
        <v>33</v>
      </c>
      <c r="E55">
        <v>50</v>
      </c>
      <c r="F55" s="1" t="s">
        <v>17</v>
      </c>
      <c r="G55">
        <v>42</v>
      </c>
      <c r="H55">
        <v>31</v>
      </c>
      <c r="I55">
        <f>fact_events[[#This Row],[quantity_sold(after_promo)]]-fact_events[[#This Row],[quantity_sold(before_promo)]]</f>
        <v>-11</v>
      </c>
      <c r="J55">
        <f>fact_events[[#This Row],[base_price]]*fact_events[[#This Row],[quantity_sold(before_promo)]]</f>
        <v>2100</v>
      </c>
      <c r="K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55">
        <f>fact_events[[#This Row],[quantity_sold(after_promo)]]*fact_events[[#This Row],[Discounted price]]</f>
        <v>1162.5</v>
      </c>
      <c r="N55" t="str">
        <f>VLOOKUP(fact_events[[#This Row],[store_id]],dim_stores[],2,FALSE)</f>
        <v>Hyderabad</v>
      </c>
      <c r="O55" t="str">
        <f>VLOOKUP(fact_events[[#This Row],[product_code]],dim_products[],2,FALSE)</f>
        <v>Atliq_Cream_Beauty_Bathing_Soap (125GM)</v>
      </c>
      <c r="P55" t="str">
        <f>VLOOKUP(fact_events[[#This Row],[product_code]],dim_products[],3,FALSE)</f>
        <v>Personal Care</v>
      </c>
    </row>
    <row r="56" spans="1:16" x14ac:dyDescent="0.3">
      <c r="A56" s="1" t="s">
        <v>119</v>
      </c>
      <c r="B56" t="s">
        <v>19</v>
      </c>
      <c r="C56" t="s">
        <v>10</v>
      </c>
      <c r="D56" t="s">
        <v>52</v>
      </c>
      <c r="E56">
        <v>370</v>
      </c>
      <c r="F56" s="1" t="s">
        <v>21</v>
      </c>
      <c r="G56">
        <v>253</v>
      </c>
      <c r="H56">
        <v>1017</v>
      </c>
      <c r="I56">
        <f>fact_events[[#This Row],[quantity_sold(after_promo)]]-fact_events[[#This Row],[quantity_sold(before_promo)]]</f>
        <v>764</v>
      </c>
      <c r="J56">
        <f>fact_events[[#This Row],[base_price]]*fact_events[[#This Row],[quantity_sold(before_promo)]]</f>
        <v>93610</v>
      </c>
      <c r="K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56">
        <f>fact_events[[#This Row],[quantity_sold(after_promo)]]*fact_events[[#This Row],[Discounted price]]</f>
        <v>188145</v>
      </c>
      <c r="N56" t="str">
        <f>VLOOKUP(fact_events[[#This Row],[store_id]],dim_stores[],2,FALSE)</f>
        <v>Vijayawada</v>
      </c>
      <c r="O56" t="str">
        <f>VLOOKUP(fact_events[[#This Row],[product_code]],dim_products[],2,FALSE)</f>
        <v>Atliq_Farm_Chakki_Atta (1KG)</v>
      </c>
      <c r="P56" t="str">
        <f>VLOOKUP(fact_events[[#This Row],[product_code]],dim_products[],3,FALSE)</f>
        <v>Grocery &amp; Staples</v>
      </c>
    </row>
    <row r="57" spans="1:16" x14ac:dyDescent="0.3">
      <c r="A57" s="1" t="s">
        <v>120</v>
      </c>
      <c r="B57" t="s">
        <v>121</v>
      </c>
      <c r="C57" t="s">
        <v>15</v>
      </c>
      <c r="D57" t="s">
        <v>63</v>
      </c>
      <c r="E57">
        <v>172</v>
      </c>
      <c r="F57" s="1" t="s">
        <v>56</v>
      </c>
      <c r="G57">
        <v>325</v>
      </c>
      <c r="H57">
        <v>396</v>
      </c>
      <c r="I57">
        <f>fact_events[[#This Row],[quantity_sold(after_promo)]]-fact_events[[#This Row],[quantity_sold(before_promo)]]</f>
        <v>71</v>
      </c>
      <c r="J57">
        <f>fact_events[[#This Row],[base_price]]*fact_events[[#This Row],[quantity_sold(before_promo)]]</f>
        <v>55900</v>
      </c>
      <c r="K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57">
        <f>fact_events[[#This Row],[quantity_sold(after_promo)]]*fact_events[[#This Row],[Discounted price]]</f>
        <v>45635.040000000001</v>
      </c>
      <c r="N57" t="str">
        <f>VLOOKUP(fact_events[[#This Row],[store_id]],dim_stores[],2,FALSE)</f>
        <v>Chennai</v>
      </c>
      <c r="O57" t="str">
        <f>VLOOKUP(fact_events[[#This Row],[product_code]],dim_products[],2,FALSE)</f>
        <v>Atliq_Masoor_Dal (1KG)</v>
      </c>
      <c r="P57" t="str">
        <f>VLOOKUP(fact_events[[#This Row],[product_code]],dim_products[],3,FALSE)</f>
        <v>Grocery &amp; Staples</v>
      </c>
    </row>
    <row r="58" spans="1:16" x14ac:dyDescent="0.3">
      <c r="A58" s="1" t="s">
        <v>122</v>
      </c>
      <c r="B58" t="s">
        <v>123</v>
      </c>
      <c r="C58" t="s">
        <v>10</v>
      </c>
      <c r="D58" t="s">
        <v>33</v>
      </c>
      <c r="E58">
        <v>50</v>
      </c>
      <c r="F58" s="1" t="s">
        <v>17</v>
      </c>
      <c r="G58">
        <v>40</v>
      </c>
      <c r="H58">
        <v>36</v>
      </c>
      <c r="I58">
        <f>fact_events[[#This Row],[quantity_sold(after_promo)]]-fact_events[[#This Row],[quantity_sold(before_promo)]]</f>
        <v>-4</v>
      </c>
      <c r="J58">
        <f>fact_events[[#This Row],[base_price]]*fact_events[[#This Row],[quantity_sold(before_promo)]]</f>
        <v>2000</v>
      </c>
      <c r="K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58">
        <f>fact_events[[#This Row],[quantity_sold(after_promo)]]*fact_events[[#This Row],[Discounted price]]</f>
        <v>1350</v>
      </c>
      <c r="N58" t="str">
        <f>VLOOKUP(fact_events[[#This Row],[store_id]],dim_stores[],2,FALSE)</f>
        <v>Bengaluru</v>
      </c>
      <c r="O58" t="str">
        <f>VLOOKUP(fact_events[[#This Row],[product_code]],dim_products[],2,FALSE)</f>
        <v>Atliq_Cream_Beauty_Bathing_Soap (125GM)</v>
      </c>
      <c r="P58" t="str">
        <f>VLOOKUP(fact_events[[#This Row],[product_code]],dim_products[],3,FALSE)</f>
        <v>Personal Care</v>
      </c>
    </row>
    <row r="59" spans="1:16" x14ac:dyDescent="0.3">
      <c r="A59" s="1" t="s">
        <v>124</v>
      </c>
      <c r="B59" t="s">
        <v>125</v>
      </c>
      <c r="C59" t="s">
        <v>15</v>
      </c>
      <c r="D59" t="s">
        <v>11</v>
      </c>
      <c r="E59">
        <v>190</v>
      </c>
      <c r="F59" s="1" t="s">
        <v>12</v>
      </c>
      <c r="G59">
        <v>38</v>
      </c>
      <c r="H59">
        <v>50</v>
      </c>
      <c r="I59">
        <f>fact_events[[#This Row],[quantity_sold(after_promo)]]-fact_events[[#This Row],[quantity_sold(before_promo)]]</f>
        <v>12</v>
      </c>
      <c r="J59">
        <f>fact_events[[#This Row],[base_price]]*fact_events[[#This Row],[quantity_sold(before_promo)]]</f>
        <v>7220</v>
      </c>
      <c r="K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59">
        <f>fact_events[[#This Row],[quantity_sold(after_promo)]]*fact_events[[#This Row],[Discounted price]]</f>
        <v>4750</v>
      </c>
      <c r="N59" t="str">
        <f>VLOOKUP(fact_events[[#This Row],[store_id]],dim_stores[],2,FALSE)</f>
        <v>Mangalore</v>
      </c>
      <c r="O59" t="str">
        <f>VLOOKUP(fact_events[[#This Row],[product_code]],dim_products[],2,FALSE)</f>
        <v>Atliq_Doodh_Kesar_Body_Lotion (200ML)</v>
      </c>
      <c r="P59" t="str">
        <f>VLOOKUP(fact_events[[#This Row],[product_code]],dim_products[],3,FALSE)</f>
        <v>Personal Care</v>
      </c>
    </row>
    <row r="60" spans="1:16" x14ac:dyDescent="0.3">
      <c r="A60" s="1" t="s">
        <v>126</v>
      </c>
      <c r="B60" t="s">
        <v>127</v>
      </c>
      <c r="C60" t="s">
        <v>15</v>
      </c>
      <c r="D60" t="s">
        <v>28</v>
      </c>
      <c r="E60">
        <v>55</v>
      </c>
      <c r="F60" s="1" t="s">
        <v>17</v>
      </c>
      <c r="G60">
        <v>106</v>
      </c>
      <c r="H60">
        <v>92</v>
      </c>
      <c r="I60">
        <f>fact_events[[#This Row],[quantity_sold(after_promo)]]-fact_events[[#This Row],[quantity_sold(before_promo)]]</f>
        <v>-14</v>
      </c>
      <c r="J60">
        <f>fact_events[[#This Row],[base_price]]*fact_events[[#This Row],[quantity_sold(before_promo)]]</f>
        <v>5830</v>
      </c>
      <c r="K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60">
        <f>fact_events[[#This Row],[quantity_sold(after_promo)]]*fact_events[[#This Row],[Discounted price]]</f>
        <v>3795</v>
      </c>
      <c r="N60" t="str">
        <f>VLOOKUP(fact_events[[#This Row],[store_id]],dim_stores[],2,FALSE)</f>
        <v>Chennai</v>
      </c>
      <c r="O60" t="str">
        <f>VLOOKUP(fact_events[[#This Row],[product_code]],dim_products[],2,FALSE)</f>
        <v>Atliq_Scrub_Sponge_For_Dishwash</v>
      </c>
      <c r="P60" t="str">
        <f>VLOOKUP(fact_events[[#This Row],[product_code]],dim_products[],3,FALSE)</f>
        <v>Home Care</v>
      </c>
    </row>
    <row r="61" spans="1:16" x14ac:dyDescent="0.3">
      <c r="A61" s="1" t="s">
        <v>128</v>
      </c>
      <c r="B61" t="s">
        <v>104</v>
      </c>
      <c r="C61" t="s">
        <v>15</v>
      </c>
      <c r="D61" t="s">
        <v>44</v>
      </c>
      <c r="E61">
        <v>415</v>
      </c>
      <c r="F61" s="1" t="s">
        <v>17</v>
      </c>
      <c r="G61">
        <v>66</v>
      </c>
      <c r="H61">
        <v>57</v>
      </c>
      <c r="I61">
        <f>fact_events[[#This Row],[quantity_sold(after_promo)]]-fact_events[[#This Row],[quantity_sold(before_promo)]]</f>
        <v>-9</v>
      </c>
      <c r="J61">
        <f>fact_events[[#This Row],[base_price]]*fact_events[[#This Row],[quantity_sold(before_promo)]]</f>
        <v>27390</v>
      </c>
      <c r="K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61">
        <f>fact_events[[#This Row],[quantity_sold(after_promo)]]*fact_events[[#This Row],[Discounted price]]</f>
        <v>17741.25</v>
      </c>
      <c r="N61" t="str">
        <f>VLOOKUP(fact_events[[#This Row],[store_id]],dim_stores[],2,FALSE)</f>
        <v>Coimbatore</v>
      </c>
      <c r="O61" t="str">
        <f>VLOOKUP(fact_events[[#This Row],[product_code]],dim_products[],2,FALSE)</f>
        <v>Atliq_Fusion_Container_Set_of_3</v>
      </c>
      <c r="P61" t="str">
        <f>VLOOKUP(fact_events[[#This Row],[product_code]],dim_products[],3,FALSE)</f>
        <v>Home Care</v>
      </c>
    </row>
    <row r="62" spans="1:16" x14ac:dyDescent="0.3">
      <c r="A62" s="1" t="s">
        <v>129</v>
      </c>
      <c r="B62" t="s">
        <v>67</v>
      </c>
      <c r="C62" t="s">
        <v>15</v>
      </c>
      <c r="D62" t="s">
        <v>16</v>
      </c>
      <c r="E62">
        <v>156</v>
      </c>
      <c r="F62" s="1" t="s">
        <v>17</v>
      </c>
      <c r="G62">
        <v>358</v>
      </c>
      <c r="H62">
        <v>347</v>
      </c>
      <c r="I62">
        <f>fact_events[[#This Row],[quantity_sold(after_promo)]]-fact_events[[#This Row],[quantity_sold(before_promo)]]</f>
        <v>-11</v>
      </c>
      <c r="J62">
        <f>fact_events[[#This Row],[base_price]]*fact_events[[#This Row],[quantity_sold(before_promo)]]</f>
        <v>55848</v>
      </c>
      <c r="K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62">
        <f>fact_events[[#This Row],[quantity_sold(after_promo)]]*fact_events[[#This Row],[Discounted price]]</f>
        <v>40599</v>
      </c>
      <c r="N62" t="str">
        <f>VLOOKUP(fact_events[[#This Row],[store_id]],dim_stores[],2,FALSE)</f>
        <v>Hyderabad</v>
      </c>
      <c r="O62" t="str">
        <f>VLOOKUP(fact_events[[#This Row],[product_code]],dim_products[],2,FALSE)</f>
        <v>Atliq_Suflower_Oil (1L)</v>
      </c>
      <c r="P62" t="str">
        <f>VLOOKUP(fact_events[[#This Row],[product_code]],dim_products[],3,FALSE)</f>
        <v>Grocery &amp; Staples</v>
      </c>
    </row>
    <row r="63" spans="1:16" x14ac:dyDescent="0.3">
      <c r="A63" s="1" t="s">
        <v>130</v>
      </c>
      <c r="B63" t="s">
        <v>131</v>
      </c>
      <c r="C63" t="s">
        <v>15</v>
      </c>
      <c r="D63" t="s">
        <v>28</v>
      </c>
      <c r="E63">
        <v>55</v>
      </c>
      <c r="F63" s="1" t="s">
        <v>17</v>
      </c>
      <c r="G63">
        <v>117</v>
      </c>
      <c r="H63">
        <v>114</v>
      </c>
      <c r="I63">
        <f>fact_events[[#This Row],[quantity_sold(after_promo)]]-fact_events[[#This Row],[quantity_sold(before_promo)]]</f>
        <v>-3</v>
      </c>
      <c r="J63">
        <f>fact_events[[#This Row],[base_price]]*fact_events[[#This Row],[quantity_sold(before_promo)]]</f>
        <v>6435</v>
      </c>
      <c r="K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63">
        <f>fact_events[[#This Row],[quantity_sold(after_promo)]]*fact_events[[#This Row],[Discounted price]]</f>
        <v>4702.5</v>
      </c>
      <c r="N63" t="str">
        <f>VLOOKUP(fact_events[[#This Row],[store_id]],dim_stores[],2,FALSE)</f>
        <v>Bengaluru</v>
      </c>
      <c r="O63" t="str">
        <f>VLOOKUP(fact_events[[#This Row],[product_code]],dim_products[],2,FALSE)</f>
        <v>Atliq_Scrub_Sponge_For_Dishwash</v>
      </c>
      <c r="P63" t="str">
        <f>VLOOKUP(fact_events[[#This Row],[product_code]],dim_products[],3,FALSE)</f>
        <v>Home Care</v>
      </c>
    </row>
    <row r="64" spans="1:16" x14ac:dyDescent="0.3">
      <c r="A64" s="1" t="s">
        <v>132</v>
      </c>
      <c r="B64" t="s">
        <v>93</v>
      </c>
      <c r="C64" t="s">
        <v>15</v>
      </c>
      <c r="D64" t="s">
        <v>52</v>
      </c>
      <c r="E64">
        <v>290</v>
      </c>
      <c r="F64" s="1" t="s">
        <v>17</v>
      </c>
      <c r="G64">
        <v>367</v>
      </c>
      <c r="H64">
        <v>297</v>
      </c>
      <c r="I64">
        <f>fact_events[[#This Row],[quantity_sold(after_promo)]]-fact_events[[#This Row],[quantity_sold(before_promo)]]</f>
        <v>-70</v>
      </c>
      <c r="J64">
        <f>fact_events[[#This Row],[base_price]]*fact_events[[#This Row],[quantity_sold(before_promo)]]</f>
        <v>106430</v>
      </c>
      <c r="K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64">
        <f>fact_events[[#This Row],[quantity_sold(after_promo)]]*fact_events[[#This Row],[Discounted price]]</f>
        <v>64597.5</v>
      </c>
      <c r="N64" t="str">
        <f>VLOOKUP(fact_events[[#This Row],[store_id]],dim_stores[],2,FALSE)</f>
        <v>Hyderabad</v>
      </c>
      <c r="O64" t="str">
        <f>VLOOKUP(fact_events[[#This Row],[product_code]],dim_products[],2,FALSE)</f>
        <v>Atliq_Farm_Chakki_Atta (1KG)</v>
      </c>
      <c r="P64" t="str">
        <f>VLOOKUP(fact_events[[#This Row],[product_code]],dim_products[],3,FALSE)</f>
        <v>Grocery &amp; Staples</v>
      </c>
    </row>
    <row r="65" spans="1:16" x14ac:dyDescent="0.3">
      <c r="A65" s="1" t="s">
        <v>133</v>
      </c>
      <c r="B65" t="s">
        <v>134</v>
      </c>
      <c r="C65" t="s">
        <v>15</v>
      </c>
      <c r="D65" t="s">
        <v>16</v>
      </c>
      <c r="E65">
        <v>156</v>
      </c>
      <c r="F65" s="1" t="s">
        <v>17</v>
      </c>
      <c r="G65">
        <v>166</v>
      </c>
      <c r="H65">
        <v>146</v>
      </c>
      <c r="I65">
        <f>fact_events[[#This Row],[quantity_sold(after_promo)]]-fact_events[[#This Row],[quantity_sold(before_promo)]]</f>
        <v>-20</v>
      </c>
      <c r="J65">
        <f>fact_events[[#This Row],[base_price]]*fact_events[[#This Row],[quantity_sold(before_promo)]]</f>
        <v>25896</v>
      </c>
      <c r="K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65">
        <f>fact_events[[#This Row],[quantity_sold(after_promo)]]*fact_events[[#This Row],[Discounted price]]</f>
        <v>17082</v>
      </c>
      <c r="N65" t="str">
        <f>VLOOKUP(fact_events[[#This Row],[store_id]],dim_stores[],2,FALSE)</f>
        <v>Mangalore</v>
      </c>
      <c r="O65" t="str">
        <f>VLOOKUP(fact_events[[#This Row],[product_code]],dim_products[],2,FALSE)</f>
        <v>Atliq_Suflower_Oil (1L)</v>
      </c>
      <c r="P65" t="str">
        <f>VLOOKUP(fact_events[[#This Row],[product_code]],dim_products[],3,FALSE)</f>
        <v>Grocery &amp; Staples</v>
      </c>
    </row>
    <row r="66" spans="1:16" x14ac:dyDescent="0.3">
      <c r="A66" s="1" t="s">
        <v>135</v>
      </c>
      <c r="B66" t="s">
        <v>83</v>
      </c>
      <c r="C66" t="s">
        <v>15</v>
      </c>
      <c r="D66" t="s">
        <v>24</v>
      </c>
      <c r="E66">
        <v>3000</v>
      </c>
      <c r="F66" s="1" t="s">
        <v>25</v>
      </c>
      <c r="G66">
        <v>369</v>
      </c>
      <c r="H66">
        <v>1221</v>
      </c>
      <c r="I66">
        <f>fact_events[[#This Row],[quantity_sold(after_promo)]]-fact_events[[#This Row],[quantity_sold(before_promo)]]</f>
        <v>852</v>
      </c>
      <c r="J66">
        <f>fact_events[[#This Row],[base_price]]*fact_events[[#This Row],[quantity_sold(before_promo)]]</f>
        <v>1107000</v>
      </c>
      <c r="K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6">
        <f>fact_events[[#This Row],[quantity_sold(after_promo)]]*fact_events[[#This Row],[Discounted price]]</f>
        <v>3052500</v>
      </c>
      <c r="N66" t="str">
        <f>VLOOKUP(fact_events[[#This Row],[store_id]],dim_stores[],2,FALSE)</f>
        <v>Madurai</v>
      </c>
      <c r="O66" t="str">
        <f>VLOOKUP(fact_events[[#This Row],[product_code]],dim_products[],2,FALSE)</f>
        <v>Atliq_Home_Essential_8_Product_Combo</v>
      </c>
      <c r="P66" t="str">
        <f>VLOOKUP(fact_events[[#This Row],[product_code]],dim_products[],3,FALSE)</f>
        <v>Combo1</v>
      </c>
    </row>
    <row r="67" spans="1:16" x14ac:dyDescent="0.3">
      <c r="A67" s="1" t="s">
        <v>136</v>
      </c>
      <c r="B67" t="s">
        <v>43</v>
      </c>
      <c r="C67" t="s">
        <v>10</v>
      </c>
      <c r="D67" t="s">
        <v>28</v>
      </c>
      <c r="E67">
        <v>55</v>
      </c>
      <c r="F67" s="1" t="s">
        <v>17</v>
      </c>
      <c r="G67">
        <v>37</v>
      </c>
      <c r="H67">
        <v>30</v>
      </c>
      <c r="I67">
        <f>fact_events[[#This Row],[quantity_sold(after_promo)]]-fact_events[[#This Row],[quantity_sold(before_promo)]]</f>
        <v>-7</v>
      </c>
      <c r="J67">
        <f>fact_events[[#This Row],[base_price]]*fact_events[[#This Row],[quantity_sold(before_promo)]]</f>
        <v>2035</v>
      </c>
      <c r="K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67">
        <f>fact_events[[#This Row],[quantity_sold(after_promo)]]*fact_events[[#This Row],[Discounted price]]</f>
        <v>1237.5</v>
      </c>
      <c r="N67" t="str">
        <f>VLOOKUP(fact_events[[#This Row],[store_id]],dim_stores[],2,FALSE)</f>
        <v>Mysuru</v>
      </c>
      <c r="O67" t="str">
        <f>VLOOKUP(fact_events[[#This Row],[product_code]],dim_products[],2,FALSE)</f>
        <v>Atliq_Scrub_Sponge_For_Dishwash</v>
      </c>
      <c r="P67" t="str">
        <f>VLOOKUP(fact_events[[#This Row],[product_code]],dim_products[],3,FALSE)</f>
        <v>Home Care</v>
      </c>
    </row>
    <row r="68" spans="1:16" x14ac:dyDescent="0.3">
      <c r="A68" s="1" t="s">
        <v>137</v>
      </c>
      <c r="B68" t="s">
        <v>134</v>
      </c>
      <c r="C68" t="s">
        <v>10</v>
      </c>
      <c r="D68" t="s">
        <v>33</v>
      </c>
      <c r="E68">
        <v>50</v>
      </c>
      <c r="F68" s="1" t="s">
        <v>17</v>
      </c>
      <c r="G68">
        <v>15</v>
      </c>
      <c r="H68">
        <v>12</v>
      </c>
      <c r="I68">
        <f>fact_events[[#This Row],[quantity_sold(after_promo)]]-fact_events[[#This Row],[quantity_sold(before_promo)]]</f>
        <v>-3</v>
      </c>
      <c r="J68">
        <f>fact_events[[#This Row],[base_price]]*fact_events[[#This Row],[quantity_sold(before_promo)]]</f>
        <v>750</v>
      </c>
      <c r="K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68">
        <f>fact_events[[#This Row],[quantity_sold(after_promo)]]*fact_events[[#This Row],[Discounted price]]</f>
        <v>450</v>
      </c>
      <c r="N68" t="str">
        <f>VLOOKUP(fact_events[[#This Row],[store_id]],dim_stores[],2,FALSE)</f>
        <v>Mangalore</v>
      </c>
      <c r="O68" t="str">
        <f>VLOOKUP(fact_events[[#This Row],[product_code]],dim_products[],2,FALSE)</f>
        <v>Atliq_Cream_Beauty_Bathing_Soap (125GM)</v>
      </c>
      <c r="P68" t="str">
        <f>VLOOKUP(fact_events[[#This Row],[product_code]],dim_products[],3,FALSE)</f>
        <v>Personal Care</v>
      </c>
    </row>
    <row r="69" spans="1:16" x14ac:dyDescent="0.3">
      <c r="A69" s="1" t="s">
        <v>138</v>
      </c>
      <c r="B69" t="s">
        <v>60</v>
      </c>
      <c r="C69" t="s">
        <v>15</v>
      </c>
      <c r="D69" t="s">
        <v>52</v>
      </c>
      <c r="E69">
        <v>290</v>
      </c>
      <c r="F69" s="1" t="s">
        <v>17</v>
      </c>
      <c r="G69">
        <v>309</v>
      </c>
      <c r="H69">
        <v>268</v>
      </c>
      <c r="I69">
        <f>fact_events[[#This Row],[quantity_sold(after_promo)]]-fact_events[[#This Row],[quantity_sold(before_promo)]]</f>
        <v>-41</v>
      </c>
      <c r="J69">
        <f>fact_events[[#This Row],[base_price]]*fact_events[[#This Row],[quantity_sold(before_promo)]]</f>
        <v>89610</v>
      </c>
      <c r="K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69">
        <f>fact_events[[#This Row],[quantity_sold(after_promo)]]*fact_events[[#This Row],[Discounted price]]</f>
        <v>58290</v>
      </c>
      <c r="N69" t="str">
        <f>VLOOKUP(fact_events[[#This Row],[store_id]],dim_stores[],2,FALSE)</f>
        <v>Chennai</v>
      </c>
      <c r="O69" t="str">
        <f>VLOOKUP(fact_events[[#This Row],[product_code]],dim_products[],2,FALSE)</f>
        <v>Atliq_Farm_Chakki_Atta (1KG)</v>
      </c>
      <c r="P69" t="str">
        <f>VLOOKUP(fact_events[[#This Row],[product_code]],dim_products[],3,FALSE)</f>
        <v>Grocery &amp; Staples</v>
      </c>
    </row>
    <row r="70" spans="1:16" x14ac:dyDescent="0.3">
      <c r="A70" s="1" t="s">
        <v>139</v>
      </c>
      <c r="B70" t="s">
        <v>83</v>
      </c>
      <c r="C70" t="s">
        <v>15</v>
      </c>
      <c r="D70" t="s">
        <v>44</v>
      </c>
      <c r="E70">
        <v>415</v>
      </c>
      <c r="F70" s="1" t="s">
        <v>17</v>
      </c>
      <c r="G70">
        <v>73</v>
      </c>
      <c r="H70">
        <v>64</v>
      </c>
      <c r="I70">
        <f>fact_events[[#This Row],[quantity_sold(after_promo)]]-fact_events[[#This Row],[quantity_sold(before_promo)]]</f>
        <v>-9</v>
      </c>
      <c r="J70">
        <f>fact_events[[#This Row],[base_price]]*fact_events[[#This Row],[quantity_sold(before_promo)]]</f>
        <v>30295</v>
      </c>
      <c r="K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70">
        <f>fact_events[[#This Row],[quantity_sold(after_promo)]]*fact_events[[#This Row],[Discounted price]]</f>
        <v>19920</v>
      </c>
      <c r="N70" t="str">
        <f>VLOOKUP(fact_events[[#This Row],[store_id]],dim_stores[],2,FALSE)</f>
        <v>Madurai</v>
      </c>
      <c r="O70" t="str">
        <f>VLOOKUP(fact_events[[#This Row],[product_code]],dim_products[],2,FALSE)</f>
        <v>Atliq_Fusion_Container_Set_of_3</v>
      </c>
      <c r="P70" t="str">
        <f>VLOOKUP(fact_events[[#This Row],[product_code]],dim_products[],3,FALSE)</f>
        <v>Home Care</v>
      </c>
    </row>
    <row r="71" spans="1:16" x14ac:dyDescent="0.3">
      <c r="A71" s="1" t="s">
        <v>193</v>
      </c>
      <c r="B71" t="s">
        <v>95</v>
      </c>
      <c r="C71" t="s">
        <v>10</v>
      </c>
      <c r="D71" t="s">
        <v>39</v>
      </c>
      <c r="E71">
        <v>1190</v>
      </c>
      <c r="F71" s="1" t="s">
        <v>21</v>
      </c>
      <c r="G71">
        <v>49</v>
      </c>
      <c r="H71">
        <v>194</v>
      </c>
      <c r="I71">
        <f>fact_events[[#This Row],[quantity_sold(after_promo)]]-fact_events[[#This Row],[quantity_sold(before_promo)]]</f>
        <v>145</v>
      </c>
      <c r="J71">
        <f>fact_events[[#This Row],[base_price]]*fact_events[[#This Row],[quantity_sold(before_promo)]]</f>
        <v>58310</v>
      </c>
      <c r="K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71">
        <f>fact_events[[#This Row],[quantity_sold(after_promo)]]*fact_events[[#This Row],[Discounted price]]</f>
        <v>115430</v>
      </c>
      <c r="N71" t="str">
        <f>VLOOKUP(fact_events[[#This Row],[store_id]],dim_stores[],2,FALSE)</f>
        <v>Bengaluru</v>
      </c>
      <c r="O71" t="str">
        <f>VLOOKUP(fact_events[[#This Row],[product_code]],dim_products[],2,FALSE)</f>
        <v>Atliq_Double_Bedsheet_set</v>
      </c>
      <c r="P71" t="str">
        <f>VLOOKUP(fact_events[[#This Row],[product_code]],dim_products[],3,FALSE)</f>
        <v>Home Care</v>
      </c>
    </row>
    <row r="72" spans="1:16" x14ac:dyDescent="0.3">
      <c r="A72" s="1" t="s">
        <v>141</v>
      </c>
      <c r="B72" t="s">
        <v>113</v>
      </c>
      <c r="C72" t="s">
        <v>15</v>
      </c>
      <c r="D72" t="s">
        <v>24</v>
      </c>
      <c r="E72">
        <v>3000</v>
      </c>
      <c r="F72" s="1" t="s">
        <v>25</v>
      </c>
      <c r="G72">
        <v>320</v>
      </c>
      <c r="H72">
        <v>937</v>
      </c>
      <c r="I72">
        <f>fact_events[[#This Row],[quantity_sold(after_promo)]]-fact_events[[#This Row],[quantity_sold(before_promo)]]</f>
        <v>617</v>
      </c>
      <c r="J72">
        <f>fact_events[[#This Row],[base_price]]*fact_events[[#This Row],[quantity_sold(before_promo)]]</f>
        <v>960000</v>
      </c>
      <c r="K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72">
        <f>fact_events[[#This Row],[quantity_sold(after_promo)]]*fact_events[[#This Row],[Discounted price]]</f>
        <v>2342500</v>
      </c>
      <c r="N72" t="str">
        <f>VLOOKUP(fact_events[[#This Row],[store_id]],dim_stores[],2,FALSE)</f>
        <v>Coimbatore</v>
      </c>
      <c r="O72" t="str">
        <f>VLOOKUP(fact_events[[#This Row],[product_code]],dim_products[],2,FALSE)</f>
        <v>Atliq_Home_Essential_8_Product_Combo</v>
      </c>
      <c r="P72" t="str">
        <f>VLOOKUP(fact_events[[#This Row],[product_code]],dim_products[],3,FALSE)</f>
        <v>Combo1</v>
      </c>
    </row>
    <row r="73" spans="1:16" x14ac:dyDescent="0.3">
      <c r="A73" s="1" t="s">
        <v>142</v>
      </c>
      <c r="B73" t="s">
        <v>93</v>
      </c>
      <c r="C73" t="s">
        <v>15</v>
      </c>
      <c r="D73" t="s">
        <v>44</v>
      </c>
      <c r="E73">
        <v>415</v>
      </c>
      <c r="F73" s="1" t="s">
        <v>17</v>
      </c>
      <c r="G73">
        <v>106</v>
      </c>
      <c r="H73">
        <v>81</v>
      </c>
      <c r="I73">
        <f>fact_events[[#This Row],[quantity_sold(after_promo)]]-fact_events[[#This Row],[quantity_sold(before_promo)]]</f>
        <v>-25</v>
      </c>
      <c r="J73">
        <f>fact_events[[#This Row],[base_price]]*fact_events[[#This Row],[quantity_sold(before_promo)]]</f>
        <v>43990</v>
      </c>
      <c r="K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73">
        <f>fact_events[[#This Row],[quantity_sold(after_promo)]]*fact_events[[#This Row],[Discounted price]]</f>
        <v>25211.25</v>
      </c>
      <c r="N73" t="str">
        <f>VLOOKUP(fact_events[[#This Row],[store_id]],dim_stores[],2,FALSE)</f>
        <v>Hyderabad</v>
      </c>
      <c r="O73" t="str">
        <f>VLOOKUP(fact_events[[#This Row],[product_code]],dim_products[],2,FALSE)</f>
        <v>Atliq_Fusion_Container_Set_of_3</v>
      </c>
      <c r="P73" t="str">
        <f>VLOOKUP(fact_events[[#This Row],[product_code]],dim_products[],3,FALSE)</f>
        <v>Home Care</v>
      </c>
    </row>
    <row r="74" spans="1:16" x14ac:dyDescent="0.3">
      <c r="A74" s="1" t="s">
        <v>143</v>
      </c>
      <c r="B74" t="s">
        <v>67</v>
      </c>
      <c r="C74" t="s">
        <v>10</v>
      </c>
      <c r="D74" t="s">
        <v>33</v>
      </c>
      <c r="E74">
        <v>50</v>
      </c>
      <c r="F74" s="1" t="s">
        <v>17</v>
      </c>
      <c r="G74">
        <v>39</v>
      </c>
      <c r="H74">
        <v>35</v>
      </c>
      <c r="I74">
        <f>fact_events[[#This Row],[quantity_sold(after_promo)]]-fact_events[[#This Row],[quantity_sold(before_promo)]]</f>
        <v>-4</v>
      </c>
      <c r="J74">
        <f>fact_events[[#This Row],[base_price]]*fact_events[[#This Row],[quantity_sold(before_promo)]]</f>
        <v>1950</v>
      </c>
      <c r="K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74">
        <f>fact_events[[#This Row],[quantity_sold(after_promo)]]*fact_events[[#This Row],[Discounted price]]</f>
        <v>1312.5</v>
      </c>
      <c r="N74" t="str">
        <f>VLOOKUP(fact_events[[#This Row],[store_id]],dim_stores[],2,FALSE)</f>
        <v>Hyderabad</v>
      </c>
      <c r="O74" t="str">
        <f>VLOOKUP(fact_events[[#This Row],[product_code]],dim_products[],2,FALSE)</f>
        <v>Atliq_Cream_Beauty_Bathing_Soap (125GM)</v>
      </c>
      <c r="P74" t="str">
        <f>VLOOKUP(fact_events[[#This Row],[product_code]],dim_products[],3,FALSE)</f>
        <v>Personal Care</v>
      </c>
    </row>
    <row r="75" spans="1:16" x14ac:dyDescent="0.3">
      <c r="A75" s="1" t="s">
        <v>144</v>
      </c>
      <c r="B75" t="s">
        <v>51</v>
      </c>
      <c r="C75" t="s">
        <v>15</v>
      </c>
      <c r="D75" t="s">
        <v>28</v>
      </c>
      <c r="E75">
        <v>55</v>
      </c>
      <c r="F75" s="1" t="s">
        <v>17</v>
      </c>
      <c r="G75">
        <v>112</v>
      </c>
      <c r="H75">
        <v>88</v>
      </c>
      <c r="I75">
        <f>fact_events[[#This Row],[quantity_sold(after_promo)]]-fact_events[[#This Row],[quantity_sold(before_promo)]]</f>
        <v>-24</v>
      </c>
      <c r="J75">
        <f>fact_events[[#This Row],[base_price]]*fact_events[[#This Row],[quantity_sold(before_promo)]]</f>
        <v>6160</v>
      </c>
      <c r="K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75">
        <f>fact_events[[#This Row],[quantity_sold(after_promo)]]*fact_events[[#This Row],[Discounted price]]</f>
        <v>3630</v>
      </c>
      <c r="N75" t="str">
        <f>VLOOKUP(fact_events[[#This Row],[store_id]],dim_stores[],2,FALSE)</f>
        <v>Bengaluru</v>
      </c>
      <c r="O75" t="str">
        <f>VLOOKUP(fact_events[[#This Row],[product_code]],dim_products[],2,FALSE)</f>
        <v>Atliq_Scrub_Sponge_For_Dishwash</v>
      </c>
      <c r="P75" t="str">
        <f>VLOOKUP(fact_events[[#This Row],[product_code]],dim_products[],3,FALSE)</f>
        <v>Home Care</v>
      </c>
    </row>
    <row r="76" spans="1:16" x14ac:dyDescent="0.3">
      <c r="A76" s="1" t="s">
        <v>145</v>
      </c>
      <c r="B76" t="s">
        <v>146</v>
      </c>
      <c r="C76" t="s">
        <v>15</v>
      </c>
      <c r="D76" t="s">
        <v>87</v>
      </c>
      <c r="E76">
        <v>110</v>
      </c>
      <c r="F76" s="1" t="s">
        <v>12</v>
      </c>
      <c r="G76">
        <v>36</v>
      </c>
      <c r="H76">
        <v>37</v>
      </c>
      <c r="I76">
        <f>fact_events[[#This Row],[quantity_sold(after_promo)]]-fact_events[[#This Row],[quantity_sold(before_promo)]]</f>
        <v>1</v>
      </c>
      <c r="J76">
        <f>fact_events[[#This Row],[base_price]]*fact_events[[#This Row],[quantity_sold(before_promo)]]</f>
        <v>3960</v>
      </c>
      <c r="K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76">
        <f>fact_events[[#This Row],[quantity_sold(after_promo)]]*fact_events[[#This Row],[Discounted price]]</f>
        <v>2035</v>
      </c>
      <c r="N76" t="str">
        <f>VLOOKUP(fact_events[[#This Row],[store_id]],dim_stores[],2,FALSE)</f>
        <v>Mangalore</v>
      </c>
      <c r="O76" t="str">
        <f>VLOOKUP(fact_events[[#This Row],[product_code]],dim_products[],2,FALSE)</f>
        <v>Atliq_Body_Milk_Nourishing_Lotion (120ML)</v>
      </c>
      <c r="P76" t="str">
        <f>VLOOKUP(fact_events[[#This Row],[product_code]],dim_products[],3,FALSE)</f>
        <v>Personal Care</v>
      </c>
    </row>
    <row r="77" spans="1:16" x14ac:dyDescent="0.3">
      <c r="A77" s="1" t="s">
        <v>223</v>
      </c>
      <c r="B77" t="s">
        <v>125</v>
      </c>
      <c r="C77" t="s">
        <v>10</v>
      </c>
      <c r="D77" t="s">
        <v>39</v>
      </c>
      <c r="E77">
        <v>1190</v>
      </c>
      <c r="F77" s="1" t="s">
        <v>21</v>
      </c>
      <c r="G77">
        <v>27</v>
      </c>
      <c r="H77">
        <v>106</v>
      </c>
      <c r="I77">
        <f>fact_events[[#This Row],[quantity_sold(after_promo)]]-fact_events[[#This Row],[quantity_sold(before_promo)]]</f>
        <v>79</v>
      </c>
      <c r="J77">
        <f>fact_events[[#This Row],[base_price]]*fact_events[[#This Row],[quantity_sold(before_promo)]]</f>
        <v>32130</v>
      </c>
      <c r="K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77">
        <f>fact_events[[#This Row],[quantity_sold(after_promo)]]*fact_events[[#This Row],[Discounted price]]</f>
        <v>63070</v>
      </c>
      <c r="N77" t="str">
        <f>VLOOKUP(fact_events[[#This Row],[store_id]],dim_stores[],2,FALSE)</f>
        <v>Mangalore</v>
      </c>
      <c r="O77" t="str">
        <f>VLOOKUP(fact_events[[#This Row],[product_code]],dim_products[],2,FALSE)</f>
        <v>Atliq_Double_Bedsheet_set</v>
      </c>
      <c r="P77" t="str">
        <f>VLOOKUP(fact_events[[#This Row],[product_code]],dim_products[],3,FALSE)</f>
        <v>Home Care</v>
      </c>
    </row>
    <row r="78" spans="1:16" x14ac:dyDescent="0.3">
      <c r="A78" s="1" t="s">
        <v>149</v>
      </c>
      <c r="B78" t="s">
        <v>51</v>
      </c>
      <c r="C78" t="s">
        <v>10</v>
      </c>
      <c r="D78" t="s">
        <v>87</v>
      </c>
      <c r="E78">
        <v>90</v>
      </c>
      <c r="F78" s="1" t="s">
        <v>17</v>
      </c>
      <c r="G78">
        <v>58</v>
      </c>
      <c r="H78">
        <v>43</v>
      </c>
      <c r="I78">
        <f>fact_events[[#This Row],[quantity_sold(after_promo)]]-fact_events[[#This Row],[quantity_sold(before_promo)]]</f>
        <v>-15</v>
      </c>
      <c r="J78">
        <f>fact_events[[#This Row],[base_price]]*fact_events[[#This Row],[quantity_sold(before_promo)]]</f>
        <v>5220</v>
      </c>
      <c r="K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78">
        <f>fact_events[[#This Row],[quantity_sold(after_promo)]]*fact_events[[#This Row],[Discounted price]]</f>
        <v>2902.5</v>
      </c>
      <c r="N78" t="str">
        <f>VLOOKUP(fact_events[[#This Row],[store_id]],dim_stores[],2,FALSE)</f>
        <v>Bengaluru</v>
      </c>
      <c r="O78" t="str">
        <f>VLOOKUP(fact_events[[#This Row],[product_code]],dim_products[],2,FALSE)</f>
        <v>Atliq_Body_Milk_Nourishing_Lotion (120ML)</v>
      </c>
      <c r="P78" t="str">
        <f>VLOOKUP(fact_events[[#This Row],[product_code]],dim_products[],3,FALSE)</f>
        <v>Personal Care</v>
      </c>
    </row>
    <row r="79" spans="1:16" x14ac:dyDescent="0.3">
      <c r="A79" s="1" t="s">
        <v>150</v>
      </c>
      <c r="B79" t="s">
        <v>151</v>
      </c>
      <c r="C79" t="s">
        <v>15</v>
      </c>
      <c r="D79" t="s">
        <v>28</v>
      </c>
      <c r="E79">
        <v>55</v>
      </c>
      <c r="F79" s="1" t="s">
        <v>17</v>
      </c>
      <c r="G79">
        <v>92</v>
      </c>
      <c r="H79">
        <v>79</v>
      </c>
      <c r="I79">
        <f>fact_events[[#This Row],[quantity_sold(after_promo)]]-fact_events[[#This Row],[quantity_sold(before_promo)]]</f>
        <v>-13</v>
      </c>
      <c r="J79">
        <f>fact_events[[#This Row],[base_price]]*fact_events[[#This Row],[quantity_sold(before_promo)]]</f>
        <v>5060</v>
      </c>
      <c r="K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79">
        <f>fact_events[[#This Row],[quantity_sold(after_promo)]]*fact_events[[#This Row],[Discounted price]]</f>
        <v>3258.75</v>
      </c>
      <c r="N79" t="str">
        <f>VLOOKUP(fact_events[[#This Row],[store_id]],dim_stores[],2,FALSE)</f>
        <v>Madurai</v>
      </c>
      <c r="O79" t="str">
        <f>VLOOKUP(fact_events[[#This Row],[product_code]],dim_products[],2,FALSE)</f>
        <v>Atliq_Scrub_Sponge_For_Dishwash</v>
      </c>
      <c r="P79" t="str">
        <f>VLOOKUP(fact_events[[#This Row],[product_code]],dim_products[],3,FALSE)</f>
        <v>Home Care</v>
      </c>
    </row>
    <row r="80" spans="1:16" x14ac:dyDescent="0.3">
      <c r="A80" s="1" t="s">
        <v>152</v>
      </c>
      <c r="B80" t="s">
        <v>91</v>
      </c>
      <c r="C80" t="s">
        <v>10</v>
      </c>
      <c r="D80" t="s">
        <v>11</v>
      </c>
      <c r="E80">
        <v>190</v>
      </c>
      <c r="F80" s="1" t="s">
        <v>12</v>
      </c>
      <c r="G80">
        <v>25</v>
      </c>
      <c r="H80">
        <v>35</v>
      </c>
      <c r="I80">
        <f>fact_events[[#This Row],[quantity_sold(after_promo)]]-fact_events[[#This Row],[quantity_sold(before_promo)]]</f>
        <v>10</v>
      </c>
      <c r="J80">
        <f>fact_events[[#This Row],[base_price]]*fact_events[[#This Row],[quantity_sold(before_promo)]]</f>
        <v>4750</v>
      </c>
      <c r="K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0">
        <f>fact_events[[#This Row],[quantity_sold(after_promo)]]*fact_events[[#This Row],[Discounted price]]</f>
        <v>3325</v>
      </c>
      <c r="N80" t="str">
        <f>VLOOKUP(fact_events[[#This Row],[store_id]],dim_stores[],2,FALSE)</f>
        <v>Vijayawada</v>
      </c>
      <c r="O80" t="str">
        <f>VLOOKUP(fact_events[[#This Row],[product_code]],dim_products[],2,FALSE)</f>
        <v>Atliq_Doodh_Kesar_Body_Lotion (200ML)</v>
      </c>
      <c r="P80" t="str">
        <f>VLOOKUP(fact_events[[#This Row],[product_code]],dim_products[],3,FALSE)</f>
        <v>Personal Care</v>
      </c>
    </row>
    <row r="81" spans="1:16" x14ac:dyDescent="0.3">
      <c r="A81" s="1" t="s">
        <v>153</v>
      </c>
      <c r="B81" t="s">
        <v>41</v>
      </c>
      <c r="C81" t="s">
        <v>15</v>
      </c>
      <c r="D81" t="s">
        <v>16</v>
      </c>
      <c r="E81">
        <v>156</v>
      </c>
      <c r="F81" s="1" t="s">
        <v>17</v>
      </c>
      <c r="G81">
        <v>206</v>
      </c>
      <c r="H81">
        <v>179</v>
      </c>
      <c r="I81">
        <f>fact_events[[#This Row],[quantity_sold(after_promo)]]-fact_events[[#This Row],[quantity_sold(before_promo)]]</f>
        <v>-27</v>
      </c>
      <c r="J81">
        <f>fact_events[[#This Row],[base_price]]*fact_events[[#This Row],[quantity_sold(before_promo)]]</f>
        <v>32136</v>
      </c>
      <c r="K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81">
        <f>fact_events[[#This Row],[quantity_sold(after_promo)]]*fact_events[[#This Row],[Discounted price]]</f>
        <v>20943</v>
      </c>
      <c r="N81" t="str">
        <f>VLOOKUP(fact_events[[#This Row],[store_id]],dim_stores[],2,FALSE)</f>
        <v>Madurai</v>
      </c>
      <c r="O81" t="str">
        <f>VLOOKUP(fact_events[[#This Row],[product_code]],dim_products[],2,FALSE)</f>
        <v>Atliq_Suflower_Oil (1L)</v>
      </c>
      <c r="P81" t="str">
        <f>VLOOKUP(fact_events[[#This Row],[product_code]],dim_products[],3,FALSE)</f>
        <v>Grocery &amp; Staples</v>
      </c>
    </row>
    <row r="82" spans="1:16" x14ac:dyDescent="0.3">
      <c r="A82" s="1" t="s">
        <v>154</v>
      </c>
      <c r="B82" t="s">
        <v>109</v>
      </c>
      <c r="C82" t="s">
        <v>10</v>
      </c>
      <c r="D82" t="s">
        <v>55</v>
      </c>
      <c r="E82">
        <v>860</v>
      </c>
      <c r="F82" s="1" t="s">
        <v>56</v>
      </c>
      <c r="G82">
        <v>488</v>
      </c>
      <c r="H82">
        <v>580</v>
      </c>
      <c r="I82">
        <f>fact_events[[#This Row],[quantity_sold(after_promo)]]-fact_events[[#This Row],[quantity_sold(before_promo)]]</f>
        <v>92</v>
      </c>
      <c r="J82">
        <f>fact_events[[#This Row],[base_price]]*fact_events[[#This Row],[quantity_sold(before_promo)]]</f>
        <v>419680</v>
      </c>
      <c r="K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82">
        <f>fact_events[[#This Row],[quantity_sold(after_promo)]]*fact_events[[#This Row],[Discounted price]]</f>
        <v>334196</v>
      </c>
      <c r="N82" t="str">
        <f>VLOOKUP(fact_events[[#This Row],[store_id]],dim_stores[],2,FALSE)</f>
        <v>Hyderabad</v>
      </c>
      <c r="O82" t="str">
        <f>VLOOKUP(fact_events[[#This Row],[product_code]],dim_products[],2,FALSE)</f>
        <v>Atliq_Sonamasuri_Rice (10KG)</v>
      </c>
      <c r="P82" t="str">
        <f>VLOOKUP(fact_events[[#This Row],[product_code]],dim_products[],3,FALSE)</f>
        <v>Grocery &amp; Staples</v>
      </c>
    </row>
    <row r="83" spans="1:16" x14ac:dyDescent="0.3">
      <c r="A83" s="1" t="s">
        <v>155</v>
      </c>
      <c r="B83" t="s">
        <v>54</v>
      </c>
      <c r="C83" t="s">
        <v>10</v>
      </c>
      <c r="D83" t="s">
        <v>16</v>
      </c>
      <c r="E83">
        <v>200</v>
      </c>
      <c r="F83" s="1" t="s">
        <v>21</v>
      </c>
      <c r="G83">
        <v>223</v>
      </c>
      <c r="H83">
        <v>604</v>
      </c>
      <c r="I83">
        <f>fact_events[[#This Row],[quantity_sold(after_promo)]]-fact_events[[#This Row],[quantity_sold(before_promo)]]</f>
        <v>381</v>
      </c>
      <c r="J83">
        <f>fact_events[[#This Row],[base_price]]*fact_events[[#This Row],[quantity_sold(before_promo)]]</f>
        <v>44600</v>
      </c>
      <c r="K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83">
        <f>fact_events[[#This Row],[quantity_sold(after_promo)]]*fact_events[[#This Row],[Discounted price]]</f>
        <v>60400</v>
      </c>
      <c r="N83" t="str">
        <f>VLOOKUP(fact_events[[#This Row],[store_id]],dim_stores[],2,FALSE)</f>
        <v>Visakhapatnam</v>
      </c>
      <c r="O83" t="str">
        <f>VLOOKUP(fact_events[[#This Row],[product_code]],dim_products[],2,FALSE)</f>
        <v>Atliq_Suflower_Oil (1L)</v>
      </c>
      <c r="P83" t="str">
        <f>VLOOKUP(fact_events[[#This Row],[product_code]],dim_products[],3,FALSE)</f>
        <v>Grocery &amp; Staples</v>
      </c>
    </row>
    <row r="84" spans="1:16" x14ac:dyDescent="0.3">
      <c r="A84" s="1" t="s">
        <v>156</v>
      </c>
      <c r="B84" t="s">
        <v>27</v>
      </c>
      <c r="C84" t="s">
        <v>15</v>
      </c>
      <c r="D84" t="s">
        <v>20</v>
      </c>
      <c r="E84">
        <v>300</v>
      </c>
      <c r="F84" s="1" t="s">
        <v>21</v>
      </c>
      <c r="G84">
        <v>68</v>
      </c>
      <c r="H84">
        <v>263</v>
      </c>
      <c r="I84">
        <f>fact_events[[#This Row],[quantity_sold(after_promo)]]-fact_events[[#This Row],[quantity_sold(before_promo)]]</f>
        <v>195</v>
      </c>
      <c r="J84">
        <f>fact_events[[#This Row],[base_price]]*fact_events[[#This Row],[quantity_sold(before_promo)]]</f>
        <v>20400</v>
      </c>
      <c r="K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84">
        <f>fact_events[[#This Row],[quantity_sold(after_promo)]]*fact_events[[#This Row],[Discounted price]]</f>
        <v>39450</v>
      </c>
      <c r="N84" t="str">
        <f>VLOOKUP(fact_events[[#This Row],[store_id]],dim_stores[],2,FALSE)</f>
        <v>Bengaluru</v>
      </c>
      <c r="O84" t="str">
        <f>VLOOKUP(fact_events[[#This Row],[product_code]],dim_products[],2,FALSE)</f>
        <v>Atliq_Curtains</v>
      </c>
      <c r="P84" t="str">
        <f>VLOOKUP(fact_events[[#This Row],[product_code]],dim_products[],3,FALSE)</f>
        <v>Home Care</v>
      </c>
    </row>
    <row r="85" spans="1:16" x14ac:dyDescent="0.3">
      <c r="A85" s="1" t="s">
        <v>157</v>
      </c>
      <c r="B85" t="s">
        <v>19</v>
      </c>
      <c r="C85" t="s">
        <v>15</v>
      </c>
      <c r="D85" t="s">
        <v>33</v>
      </c>
      <c r="E85">
        <v>65</v>
      </c>
      <c r="F85" s="1" t="s">
        <v>12</v>
      </c>
      <c r="G85">
        <v>57</v>
      </c>
      <c r="H85">
        <v>75</v>
      </c>
      <c r="I85">
        <f>fact_events[[#This Row],[quantity_sold(after_promo)]]-fact_events[[#This Row],[quantity_sold(before_promo)]]</f>
        <v>18</v>
      </c>
      <c r="J85">
        <f>fact_events[[#This Row],[base_price]]*fact_events[[#This Row],[quantity_sold(before_promo)]]</f>
        <v>3705</v>
      </c>
      <c r="K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85">
        <f>fact_events[[#This Row],[quantity_sold(after_promo)]]*fact_events[[#This Row],[Discounted price]]</f>
        <v>2437.5</v>
      </c>
      <c r="N85" t="str">
        <f>VLOOKUP(fact_events[[#This Row],[store_id]],dim_stores[],2,FALSE)</f>
        <v>Vijayawada</v>
      </c>
      <c r="O85" t="str">
        <f>VLOOKUP(fact_events[[#This Row],[product_code]],dim_products[],2,FALSE)</f>
        <v>Atliq_Cream_Beauty_Bathing_Soap (125GM)</v>
      </c>
      <c r="P85" t="str">
        <f>VLOOKUP(fact_events[[#This Row],[product_code]],dim_products[],3,FALSE)</f>
        <v>Personal Care</v>
      </c>
    </row>
    <row r="86" spans="1:16" x14ac:dyDescent="0.3">
      <c r="A86" s="1" t="s">
        <v>158</v>
      </c>
      <c r="B86" t="s">
        <v>131</v>
      </c>
      <c r="C86" t="s">
        <v>15</v>
      </c>
      <c r="D86" t="s">
        <v>36</v>
      </c>
      <c r="E86">
        <v>350</v>
      </c>
      <c r="F86" s="1" t="s">
        <v>21</v>
      </c>
      <c r="G86">
        <v>77</v>
      </c>
      <c r="H86">
        <v>232</v>
      </c>
      <c r="I86">
        <f>fact_events[[#This Row],[quantity_sold(after_promo)]]-fact_events[[#This Row],[quantity_sold(before_promo)]]</f>
        <v>155</v>
      </c>
      <c r="J86">
        <f>fact_events[[#This Row],[base_price]]*fact_events[[#This Row],[quantity_sold(before_promo)]]</f>
        <v>26950</v>
      </c>
      <c r="K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6">
        <f>fact_events[[#This Row],[quantity_sold(after_promo)]]*fact_events[[#This Row],[Discounted price]]</f>
        <v>40600</v>
      </c>
      <c r="N86" t="str">
        <f>VLOOKUP(fact_events[[#This Row],[store_id]],dim_stores[],2,FALSE)</f>
        <v>Bengaluru</v>
      </c>
      <c r="O86" t="str">
        <f>VLOOKUP(fact_events[[#This Row],[product_code]],dim_products[],2,FALSE)</f>
        <v>Atliq_High_Glo_15W_LED_Bulb</v>
      </c>
      <c r="P86" t="str">
        <f>VLOOKUP(fact_events[[#This Row],[product_code]],dim_products[],3,FALSE)</f>
        <v>Home Appliances</v>
      </c>
    </row>
    <row r="87" spans="1:16" x14ac:dyDescent="0.3">
      <c r="A87" s="1" t="s">
        <v>159</v>
      </c>
      <c r="B87" t="s">
        <v>97</v>
      </c>
      <c r="C87" t="s">
        <v>10</v>
      </c>
      <c r="D87" t="s">
        <v>55</v>
      </c>
      <c r="E87">
        <v>860</v>
      </c>
      <c r="F87" s="1" t="s">
        <v>56</v>
      </c>
      <c r="G87">
        <v>465</v>
      </c>
      <c r="H87">
        <v>646</v>
      </c>
      <c r="I87">
        <f>fact_events[[#This Row],[quantity_sold(after_promo)]]-fact_events[[#This Row],[quantity_sold(before_promo)]]</f>
        <v>181</v>
      </c>
      <c r="J87">
        <f>fact_events[[#This Row],[base_price]]*fact_events[[#This Row],[quantity_sold(before_promo)]]</f>
        <v>399900</v>
      </c>
      <c r="K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87">
        <f>fact_events[[#This Row],[quantity_sold(after_promo)]]*fact_events[[#This Row],[Discounted price]]</f>
        <v>372225.2</v>
      </c>
      <c r="N87" t="str">
        <f>VLOOKUP(fact_events[[#This Row],[store_id]],dim_stores[],2,FALSE)</f>
        <v>Hyderabad</v>
      </c>
      <c r="O87" t="str">
        <f>VLOOKUP(fact_events[[#This Row],[product_code]],dim_products[],2,FALSE)</f>
        <v>Atliq_Sonamasuri_Rice (10KG)</v>
      </c>
      <c r="P87" t="str">
        <f>VLOOKUP(fact_events[[#This Row],[product_code]],dim_products[],3,FALSE)</f>
        <v>Grocery &amp; Staples</v>
      </c>
    </row>
    <row r="88" spans="1:16" x14ac:dyDescent="0.3">
      <c r="A88" s="1" t="s">
        <v>160</v>
      </c>
      <c r="B88" t="s">
        <v>69</v>
      </c>
      <c r="C88" t="s">
        <v>10</v>
      </c>
      <c r="D88" t="s">
        <v>20</v>
      </c>
      <c r="E88">
        <v>300</v>
      </c>
      <c r="F88" s="1" t="s">
        <v>21</v>
      </c>
      <c r="G88">
        <v>45</v>
      </c>
      <c r="H88">
        <v>185</v>
      </c>
      <c r="I88">
        <f>fact_events[[#This Row],[quantity_sold(after_promo)]]-fact_events[[#This Row],[quantity_sold(before_promo)]]</f>
        <v>140</v>
      </c>
      <c r="J88">
        <f>fact_events[[#This Row],[base_price]]*fact_events[[#This Row],[quantity_sold(before_promo)]]</f>
        <v>13500</v>
      </c>
      <c r="K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88">
        <f>fact_events[[#This Row],[quantity_sold(after_promo)]]*fact_events[[#This Row],[Discounted price]]</f>
        <v>27750</v>
      </c>
      <c r="N88" t="str">
        <f>VLOOKUP(fact_events[[#This Row],[store_id]],dim_stores[],2,FALSE)</f>
        <v>Bengaluru</v>
      </c>
      <c r="O88" t="str">
        <f>VLOOKUP(fact_events[[#This Row],[product_code]],dim_products[],2,FALSE)</f>
        <v>Atliq_Curtains</v>
      </c>
      <c r="P88" t="str">
        <f>VLOOKUP(fact_events[[#This Row],[product_code]],dim_products[],3,FALSE)</f>
        <v>Home Care</v>
      </c>
    </row>
    <row r="89" spans="1:16" x14ac:dyDescent="0.3">
      <c r="A89" s="1" t="s">
        <v>161</v>
      </c>
      <c r="B89" t="s">
        <v>93</v>
      </c>
      <c r="C89" t="s">
        <v>10</v>
      </c>
      <c r="D89" t="s">
        <v>33</v>
      </c>
      <c r="E89">
        <v>50</v>
      </c>
      <c r="F89" s="1" t="s">
        <v>17</v>
      </c>
      <c r="G89">
        <v>39</v>
      </c>
      <c r="H89">
        <v>29</v>
      </c>
      <c r="I89">
        <f>fact_events[[#This Row],[quantity_sold(after_promo)]]-fact_events[[#This Row],[quantity_sold(before_promo)]]</f>
        <v>-10</v>
      </c>
      <c r="J89">
        <f>fact_events[[#This Row],[base_price]]*fact_events[[#This Row],[quantity_sold(before_promo)]]</f>
        <v>1950</v>
      </c>
      <c r="K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89">
        <f>fact_events[[#This Row],[quantity_sold(after_promo)]]*fact_events[[#This Row],[Discounted price]]</f>
        <v>1087.5</v>
      </c>
      <c r="N89" t="str">
        <f>VLOOKUP(fact_events[[#This Row],[store_id]],dim_stores[],2,FALSE)</f>
        <v>Hyderabad</v>
      </c>
      <c r="O89" t="str">
        <f>VLOOKUP(fact_events[[#This Row],[product_code]],dim_products[],2,FALSE)</f>
        <v>Atliq_Cream_Beauty_Bathing_Soap (125GM)</v>
      </c>
      <c r="P89" t="str">
        <f>VLOOKUP(fact_events[[#This Row],[product_code]],dim_products[],3,FALSE)</f>
        <v>Personal Care</v>
      </c>
    </row>
    <row r="90" spans="1:16" x14ac:dyDescent="0.3">
      <c r="A90" s="1" t="s">
        <v>162</v>
      </c>
      <c r="B90" t="s">
        <v>95</v>
      </c>
      <c r="C90" t="s">
        <v>10</v>
      </c>
      <c r="D90" t="s">
        <v>33</v>
      </c>
      <c r="E90">
        <v>50</v>
      </c>
      <c r="F90" s="1" t="s">
        <v>17</v>
      </c>
      <c r="G90">
        <v>36</v>
      </c>
      <c r="H90">
        <v>29</v>
      </c>
      <c r="I90">
        <f>fact_events[[#This Row],[quantity_sold(after_promo)]]-fact_events[[#This Row],[quantity_sold(before_promo)]]</f>
        <v>-7</v>
      </c>
      <c r="J90">
        <f>fact_events[[#This Row],[base_price]]*fact_events[[#This Row],[quantity_sold(before_promo)]]</f>
        <v>1800</v>
      </c>
      <c r="K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90">
        <f>fact_events[[#This Row],[quantity_sold(after_promo)]]*fact_events[[#This Row],[Discounted price]]</f>
        <v>1087.5</v>
      </c>
      <c r="N90" t="str">
        <f>VLOOKUP(fact_events[[#This Row],[store_id]],dim_stores[],2,FALSE)</f>
        <v>Bengaluru</v>
      </c>
      <c r="O90" t="str">
        <f>VLOOKUP(fact_events[[#This Row],[product_code]],dim_products[],2,FALSE)</f>
        <v>Atliq_Cream_Beauty_Bathing_Soap (125GM)</v>
      </c>
      <c r="P90" t="str">
        <f>VLOOKUP(fact_events[[#This Row],[product_code]],dim_products[],3,FALSE)</f>
        <v>Personal Care</v>
      </c>
    </row>
    <row r="91" spans="1:16" x14ac:dyDescent="0.3">
      <c r="A91" s="1" t="s">
        <v>229</v>
      </c>
      <c r="B91" t="s">
        <v>151</v>
      </c>
      <c r="C91" t="s">
        <v>15</v>
      </c>
      <c r="D91" t="s">
        <v>39</v>
      </c>
      <c r="E91">
        <v>1190</v>
      </c>
      <c r="F91" s="1" t="s">
        <v>21</v>
      </c>
      <c r="G91">
        <v>35</v>
      </c>
      <c r="H91">
        <v>122</v>
      </c>
      <c r="I91">
        <f>fact_events[[#This Row],[quantity_sold(after_promo)]]-fact_events[[#This Row],[quantity_sold(before_promo)]]</f>
        <v>87</v>
      </c>
      <c r="J91">
        <f>fact_events[[#This Row],[base_price]]*fact_events[[#This Row],[quantity_sold(before_promo)]]</f>
        <v>41650</v>
      </c>
      <c r="K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91">
        <f>fact_events[[#This Row],[quantity_sold(after_promo)]]*fact_events[[#This Row],[Discounted price]]</f>
        <v>72590</v>
      </c>
      <c r="N91" t="str">
        <f>VLOOKUP(fact_events[[#This Row],[store_id]],dim_stores[],2,FALSE)</f>
        <v>Madurai</v>
      </c>
      <c r="O91" t="str">
        <f>VLOOKUP(fact_events[[#This Row],[product_code]],dim_products[],2,FALSE)</f>
        <v>Atliq_Double_Bedsheet_set</v>
      </c>
      <c r="P91" t="str">
        <f>VLOOKUP(fact_events[[#This Row],[product_code]],dim_products[],3,FALSE)</f>
        <v>Home Care</v>
      </c>
    </row>
    <row r="92" spans="1:16" x14ac:dyDescent="0.3">
      <c r="A92" s="1" t="s">
        <v>164</v>
      </c>
      <c r="B92" t="s">
        <v>48</v>
      </c>
      <c r="C92" t="s">
        <v>15</v>
      </c>
      <c r="D92" t="s">
        <v>36</v>
      </c>
      <c r="E92">
        <v>350</v>
      </c>
      <c r="F92" s="1" t="s">
        <v>21</v>
      </c>
      <c r="G92">
        <v>75</v>
      </c>
      <c r="H92">
        <v>252</v>
      </c>
      <c r="I92">
        <f>fact_events[[#This Row],[quantity_sold(after_promo)]]-fact_events[[#This Row],[quantity_sold(before_promo)]]</f>
        <v>177</v>
      </c>
      <c r="J92">
        <f>fact_events[[#This Row],[base_price]]*fact_events[[#This Row],[quantity_sold(before_promo)]]</f>
        <v>26250</v>
      </c>
      <c r="K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92">
        <f>fact_events[[#This Row],[quantity_sold(after_promo)]]*fact_events[[#This Row],[Discounted price]]</f>
        <v>44100</v>
      </c>
      <c r="N92" t="str">
        <f>VLOOKUP(fact_events[[#This Row],[store_id]],dim_stores[],2,FALSE)</f>
        <v>Chennai</v>
      </c>
      <c r="O92" t="str">
        <f>VLOOKUP(fact_events[[#This Row],[product_code]],dim_products[],2,FALSE)</f>
        <v>Atliq_High_Glo_15W_LED_Bulb</v>
      </c>
      <c r="P92" t="str">
        <f>VLOOKUP(fact_events[[#This Row],[product_code]],dim_products[],3,FALSE)</f>
        <v>Home Appliances</v>
      </c>
    </row>
    <row r="93" spans="1:16" x14ac:dyDescent="0.3">
      <c r="A93" s="1" t="s">
        <v>165</v>
      </c>
      <c r="B93" t="s">
        <v>77</v>
      </c>
      <c r="C93" t="s">
        <v>10</v>
      </c>
      <c r="D93" t="s">
        <v>87</v>
      </c>
      <c r="E93">
        <v>90</v>
      </c>
      <c r="F93" s="1" t="s">
        <v>17</v>
      </c>
      <c r="G93">
        <v>45</v>
      </c>
      <c r="H93">
        <v>38</v>
      </c>
      <c r="I93">
        <f>fact_events[[#This Row],[quantity_sold(after_promo)]]-fact_events[[#This Row],[quantity_sold(before_promo)]]</f>
        <v>-7</v>
      </c>
      <c r="J93">
        <f>fact_events[[#This Row],[base_price]]*fact_events[[#This Row],[quantity_sold(before_promo)]]</f>
        <v>4050</v>
      </c>
      <c r="K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93">
        <f>fact_events[[#This Row],[quantity_sold(after_promo)]]*fact_events[[#This Row],[Discounted price]]</f>
        <v>2565</v>
      </c>
      <c r="N93" t="str">
        <f>VLOOKUP(fact_events[[#This Row],[store_id]],dim_stores[],2,FALSE)</f>
        <v>Madurai</v>
      </c>
      <c r="O93" t="str">
        <f>VLOOKUP(fact_events[[#This Row],[product_code]],dim_products[],2,FALSE)</f>
        <v>Atliq_Body_Milk_Nourishing_Lotion (120ML)</v>
      </c>
      <c r="P93" t="str">
        <f>VLOOKUP(fact_events[[#This Row],[product_code]],dim_products[],3,FALSE)</f>
        <v>Personal Care</v>
      </c>
    </row>
    <row r="94" spans="1:16" x14ac:dyDescent="0.3">
      <c r="A94" s="1" t="s">
        <v>166</v>
      </c>
      <c r="B94" t="s">
        <v>19</v>
      </c>
      <c r="C94" t="s">
        <v>10</v>
      </c>
      <c r="D94" t="s">
        <v>24</v>
      </c>
      <c r="E94">
        <v>3000</v>
      </c>
      <c r="F94" s="1" t="s">
        <v>25</v>
      </c>
      <c r="G94">
        <v>63</v>
      </c>
      <c r="H94">
        <v>151</v>
      </c>
      <c r="I94">
        <f>fact_events[[#This Row],[quantity_sold(after_promo)]]-fact_events[[#This Row],[quantity_sold(before_promo)]]</f>
        <v>88</v>
      </c>
      <c r="J94">
        <f>fact_events[[#This Row],[base_price]]*fact_events[[#This Row],[quantity_sold(before_promo)]]</f>
        <v>189000</v>
      </c>
      <c r="K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4">
        <f>fact_events[[#This Row],[quantity_sold(after_promo)]]*fact_events[[#This Row],[Discounted price]]</f>
        <v>377500</v>
      </c>
      <c r="N94" t="str">
        <f>VLOOKUP(fact_events[[#This Row],[store_id]],dim_stores[],2,FALSE)</f>
        <v>Vijayawada</v>
      </c>
      <c r="O94" t="str">
        <f>VLOOKUP(fact_events[[#This Row],[product_code]],dim_products[],2,FALSE)</f>
        <v>Atliq_Home_Essential_8_Product_Combo</v>
      </c>
      <c r="P94" t="str">
        <f>VLOOKUP(fact_events[[#This Row],[product_code]],dim_products[],3,FALSE)</f>
        <v>Combo1</v>
      </c>
    </row>
    <row r="95" spans="1:16" x14ac:dyDescent="0.3">
      <c r="A95" s="1" t="s">
        <v>167</v>
      </c>
      <c r="B95" t="s">
        <v>109</v>
      </c>
      <c r="C95" t="s">
        <v>15</v>
      </c>
      <c r="D95" t="s">
        <v>55</v>
      </c>
      <c r="E95">
        <v>860</v>
      </c>
      <c r="F95" s="1" t="s">
        <v>56</v>
      </c>
      <c r="G95">
        <v>351</v>
      </c>
      <c r="H95">
        <v>449</v>
      </c>
      <c r="I95">
        <f>fact_events[[#This Row],[quantity_sold(after_promo)]]-fact_events[[#This Row],[quantity_sold(before_promo)]]</f>
        <v>98</v>
      </c>
      <c r="J95">
        <f>fact_events[[#This Row],[base_price]]*fact_events[[#This Row],[quantity_sold(before_promo)]]</f>
        <v>301860</v>
      </c>
      <c r="K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95">
        <f>fact_events[[#This Row],[quantity_sold(after_promo)]]*fact_events[[#This Row],[Discounted price]]</f>
        <v>258713.80000000002</v>
      </c>
      <c r="N95" t="str">
        <f>VLOOKUP(fact_events[[#This Row],[store_id]],dim_stores[],2,FALSE)</f>
        <v>Hyderabad</v>
      </c>
      <c r="O95" t="str">
        <f>VLOOKUP(fact_events[[#This Row],[product_code]],dim_products[],2,FALSE)</f>
        <v>Atliq_Sonamasuri_Rice (10KG)</v>
      </c>
      <c r="P95" t="str">
        <f>VLOOKUP(fact_events[[#This Row],[product_code]],dim_products[],3,FALSE)</f>
        <v>Grocery &amp; Staples</v>
      </c>
    </row>
    <row r="96" spans="1:16" x14ac:dyDescent="0.3">
      <c r="A96" s="1" t="s">
        <v>168</v>
      </c>
      <c r="B96" t="s">
        <v>148</v>
      </c>
      <c r="C96" t="s">
        <v>10</v>
      </c>
      <c r="D96" t="s">
        <v>33</v>
      </c>
      <c r="E96">
        <v>50</v>
      </c>
      <c r="F96" s="1" t="s">
        <v>17</v>
      </c>
      <c r="G96">
        <v>27</v>
      </c>
      <c r="H96">
        <v>21</v>
      </c>
      <c r="I96">
        <f>fact_events[[#This Row],[quantity_sold(after_promo)]]-fact_events[[#This Row],[quantity_sold(before_promo)]]</f>
        <v>-6</v>
      </c>
      <c r="J96">
        <f>fact_events[[#This Row],[base_price]]*fact_events[[#This Row],[quantity_sold(before_promo)]]</f>
        <v>1350</v>
      </c>
      <c r="K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96">
        <f>fact_events[[#This Row],[quantity_sold(after_promo)]]*fact_events[[#This Row],[Discounted price]]</f>
        <v>787.5</v>
      </c>
      <c r="N96" t="str">
        <f>VLOOKUP(fact_events[[#This Row],[store_id]],dim_stores[],2,FALSE)</f>
        <v>Visakhapatnam</v>
      </c>
      <c r="O96" t="str">
        <f>VLOOKUP(fact_events[[#This Row],[product_code]],dim_products[],2,FALSE)</f>
        <v>Atliq_Cream_Beauty_Bathing_Soap (125GM)</v>
      </c>
      <c r="P96" t="str">
        <f>VLOOKUP(fact_events[[#This Row],[product_code]],dim_products[],3,FALSE)</f>
        <v>Personal Care</v>
      </c>
    </row>
    <row r="97" spans="1:16" x14ac:dyDescent="0.3">
      <c r="A97" s="1" t="s">
        <v>169</v>
      </c>
      <c r="B97" t="s">
        <v>125</v>
      </c>
      <c r="C97" t="s">
        <v>15</v>
      </c>
      <c r="D97" t="s">
        <v>28</v>
      </c>
      <c r="E97">
        <v>55</v>
      </c>
      <c r="F97" s="1" t="s">
        <v>17</v>
      </c>
      <c r="G97">
        <v>54</v>
      </c>
      <c r="H97">
        <v>48</v>
      </c>
      <c r="I97">
        <f>fact_events[[#This Row],[quantity_sold(after_promo)]]-fact_events[[#This Row],[quantity_sold(before_promo)]]</f>
        <v>-6</v>
      </c>
      <c r="J97">
        <f>fact_events[[#This Row],[base_price]]*fact_events[[#This Row],[quantity_sold(before_promo)]]</f>
        <v>2970</v>
      </c>
      <c r="K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97">
        <f>fact_events[[#This Row],[quantity_sold(after_promo)]]*fact_events[[#This Row],[Discounted price]]</f>
        <v>1980</v>
      </c>
      <c r="N97" t="str">
        <f>VLOOKUP(fact_events[[#This Row],[store_id]],dim_stores[],2,FALSE)</f>
        <v>Mangalore</v>
      </c>
      <c r="O97" t="str">
        <f>VLOOKUP(fact_events[[#This Row],[product_code]],dim_products[],2,FALSE)</f>
        <v>Atliq_Scrub_Sponge_For_Dishwash</v>
      </c>
      <c r="P97" t="str">
        <f>VLOOKUP(fact_events[[#This Row],[product_code]],dim_products[],3,FALSE)</f>
        <v>Home Care</v>
      </c>
    </row>
    <row r="98" spans="1:16" x14ac:dyDescent="0.3">
      <c r="A98" s="1" t="s">
        <v>170</v>
      </c>
      <c r="B98" t="s">
        <v>54</v>
      </c>
      <c r="C98" t="s">
        <v>10</v>
      </c>
      <c r="D98" t="s">
        <v>24</v>
      </c>
      <c r="E98">
        <v>3000</v>
      </c>
      <c r="F98" s="1" t="s">
        <v>25</v>
      </c>
      <c r="G98">
        <v>100</v>
      </c>
      <c r="H98">
        <v>175</v>
      </c>
      <c r="I98">
        <f>fact_events[[#This Row],[quantity_sold(after_promo)]]-fact_events[[#This Row],[quantity_sold(before_promo)]]</f>
        <v>75</v>
      </c>
      <c r="J98">
        <f>fact_events[[#This Row],[base_price]]*fact_events[[#This Row],[quantity_sold(before_promo)]]</f>
        <v>300000</v>
      </c>
      <c r="K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8">
        <f>fact_events[[#This Row],[quantity_sold(after_promo)]]*fact_events[[#This Row],[Discounted price]]</f>
        <v>437500</v>
      </c>
      <c r="N98" t="str">
        <f>VLOOKUP(fact_events[[#This Row],[store_id]],dim_stores[],2,FALSE)</f>
        <v>Visakhapatnam</v>
      </c>
      <c r="O98" t="str">
        <f>VLOOKUP(fact_events[[#This Row],[product_code]],dim_products[],2,FALSE)</f>
        <v>Atliq_Home_Essential_8_Product_Combo</v>
      </c>
      <c r="P98" t="str">
        <f>VLOOKUP(fact_events[[#This Row],[product_code]],dim_products[],3,FALSE)</f>
        <v>Combo1</v>
      </c>
    </row>
    <row r="99" spans="1:16" x14ac:dyDescent="0.3">
      <c r="A99" s="1" t="s">
        <v>171</v>
      </c>
      <c r="B99" t="s">
        <v>172</v>
      </c>
      <c r="C99" t="s">
        <v>10</v>
      </c>
      <c r="D99" t="s">
        <v>52</v>
      </c>
      <c r="E99">
        <v>370</v>
      </c>
      <c r="F99" s="1" t="s">
        <v>21</v>
      </c>
      <c r="G99">
        <v>423</v>
      </c>
      <c r="H99">
        <v>1801</v>
      </c>
      <c r="I99">
        <f>fact_events[[#This Row],[quantity_sold(after_promo)]]-fact_events[[#This Row],[quantity_sold(before_promo)]]</f>
        <v>1378</v>
      </c>
      <c r="J99">
        <f>fact_events[[#This Row],[base_price]]*fact_events[[#This Row],[quantity_sold(before_promo)]]</f>
        <v>156510</v>
      </c>
      <c r="K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99">
        <f>fact_events[[#This Row],[quantity_sold(after_promo)]]*fact_events[[#This Row],[Discounted price]]</f>
        <v>333185</v>
      </c>
      <c r="N99" t="str">
        <f>VLOOKUP(fact_events[[#This Row],[store_id]],dim_stores[],2,FALSE)</f>
        <v>Chennai</v>
      </c>
      <c r="O99" t="str">
        <f>VLOOKUP(fact_events[[#This Row],[product_code]],dim_products[],2,FALSE)</f>
        <v>Atliq_Farm_Chakki_Atta (1KG)</v>
      </c>
      <c r="P99" t="str">
        <f>VLOOKUP(fact_events[[#This Row],[product_code]],dim_products[],3,FALSE)</f>
        <v>Grocery &amp; Staples</v>
      </c>
    </row>
    <row r="100" spans="1:16" x14ac:dyDescent="0.3">
      <c r="A100" s="1" t="s">
        <v>173</v>
      </c>
      <c r="B100" t="s">
        <v>65</v>
      </c>
      <c r="C100" t="s">
        <v>15</v>
      </c>
      <c r="D100" t="s">
        <v>28</v>
      </c>
      <c r="E100">
        <v>55</v>
      </c>
      <c r="F100" s="1" t="s">
        <v>17</v>
      </c>
      <c r="G100">
        <v>64</v>
      </c>
      <c r="H100">
        <v>49</v>
      </c>
      <c r="I100">
        <f>fact_events[[#This Row],[quantity_sold(after_promo)]]-fact_events[[#This Row],[quantity_sold(before_promo)]]</f>
        <v>-15</v>
      </c>
      <c r="J100">
        <f>fact_events[[#This Row],[base_price]]*fact_events[[#This Row],[quantity_sold(before_promo)]]</f>
        <v>3520</v>
      </c>
      <c r="K1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00">
        <f>fact_events[[#This Row],[quantity_sold(after_promo)]]*fact_events[[#This Row],[Discounted price]]</f>
        <v>2021.25</v>
      </c>
      <c r="N100" t="str">
        <f>VLOOKUP(fact_events[[#This Row],[store_id]],dim_stores[],2,FALSE)</f>
        <v>Visakhapatnam</v>
      </c>
      <c r="O100" t="str">
        <f>VLOOKUP(fact_events[[#This Row],[product_code]],dim_products[],2,FALSE)</f>
        <v>Atliq_Scrub_Sponge_For_Dishwash</v>
      </c>
      <c r="P100" t="str">
        <f>VLOOKUP(fact_events[[#This Row],[product_code]],dim_products[],3,FALSE)</f>
        <v>Home Care</v>
      </c>
    </row>
    <row r="101" spans="1:16" x14ac:dyDescent="0.3">
      <c r="A101" s="1" t="s">
        <v>174</v>
      </c>
      <c r="B101" t="s">
        <v>134</v>
      </c>
      <c r="C101" t="s">
        <v>15</v>
      </c>
      <c r="D101" t="s">
        <v>24</v>
      </c>
      <c r="E101">
        <v>3000</v>
      </c>
      <c r="F101" s="1" t="s">
        <v>25</v>
      </c>
      <c r="G101">
        <v>196</v>
      </c>
      <c r="H101">
        <v>509</v>
      </c>
      <c r="I101">
        <f>fact_events[[#This Row],[quantity_sold(after_promo)]]-fact_events[[#This Row],[quantity_sold(before_promo)]]</f>
        <v>313</v>
      </c>
      <c r="J101">
        <f>fact_events[[#This Row],[base_price]]*fact_events[[#This Row],[quantity_sold(before_promo)]]</f>
        <v>588000</v>
      </c>
      <c r="K1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01">
        <f>fact_events[[#This Row],[quantity_sold(after_promo)]]*fact_events[[#This Row],[Discounted price]]</f>
        <v>1272500</v>
      </c>
      <c r="N101" t="str">
        <f>VLOOKUP(fact_events[[#This Row],[store_id]],dim_stores[],2,FALSE)</f>
        <v>Mangalore</v>
      </c>
      <c r="O101" t="str">
        <f>VLOOKUP(fact_events[[#This Row],[product_code]],dim_products[],2,FALSE)</f>
        <v>Atliq_Home_Essential_8_Product_Combo</v>
      </c>
      <c r="P101" t="str">
        <f>VLOOKUP(fact_events[[#This Row],[product_code]],dim_products[],3,FALSE)</f>
        <v>Combo1</v>
      </c>
    </row>
    <row r="102" spans="1:16" x14ac:dyDescent="0.3">
      <c r="A102" s="1" t="s">
        <v>175</v>
      </c>
      <c r="B102" t="s">
        <v>134</v>
      </c>
      <c r="C102" t="s">
        <v>10</v>
      </c>
      <c r="D102" t="s">
        <v>28</v>
      </c>
      <c r="E102">
        <v>55</v>
      </c>
      <c r="F102" s="1" t="s">
        <v>17</v>
      </c>
      <c r="G102">
        <v>15</v>
      </c>
      <c r="H102">
        <v>12</v>
      </c>
      <c r="I102">
        <f>fact_events[[#This Row],[quantity_sold(after_promo)]]-fact_events[[#This Row],[quantity_sold(before_promo)]]</f>
        <v>-3</v>
      </c>
      <c r="J102">
        <f>fact_events[[#This Row],[base_price]]*fact_events[[#This Row],[quantity_sold(before_promo)]]</f>
        <v>825</v>
      </c>
      <c r="K1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02">
        <f>fact_events[[#This Row],[quantity_sold(after_promo)]]*fact_events[[#This Row],[Discounted price]]</f>
        <v>495</v>
      </c>
      <c r="N102" t="str">
        <f>VLOOKUP(fact_events[[#This Row],[store_id]],dim_stores[],2,FALSE)</f>
        <v>Mangalore</v>
      </c>
      <c r="O102" t="str">
        <f>VLOOKUP(fact_events[[#This Row],[product_code]],dim_products[],2,FALSE)</f>
        <v>Atliq_Scrub_Sponge_For_Dishwash</v>
      </c>
      <c r="P102" t="str">
        <f>VLOOKUP(fact_events[[#This Row],[product_code]],dim_products[],3,FALSE)</f>
        <v>Home Care</v>
      </c>
    </row>
    <row r="103" spans="1:16" x14ac:dyDescent="0.3">
      <c r="A103" s="1" t="s">
        <v>176</v>
      </c>
      <c r="B103" t="s">
        <v>146</v>
      </c>
      <c r="C103" t="s">
        <v>10</v>
      </c>
      <c r="D103" t="s">
        <v>24</v>
      </c>
      <c r="E103">
        <v>3000</v>
      </c>
      <c r="F103" s="1" t="s">
        <v>25</v>
      </c>
      <c r="G103">
        <v>66</v>
      </c>
      <c r="H103">
        <v>147</v>
      </c>
      <c r="I103">
        <f>fact_events[[#This Row],[quantity_sold(after_promo)]]-fact_events[[#This Row],[quantity_sold(before_promo)]]</f>
        <v>81</v>
      </c>
      <c r="J103">
        <f>fact_events[[#This Row],[base_price]]*fact_events[[#This Row],[quantity_sold(before_promo)]]</f>
        <v>198000</v>
      </c>
      <c r="K1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03">
        <f>fact_events[[#This Row],[quantity_sold(after_promo)]]*fact_events[[#This Row],[Discounted price]]</f>
        <v>367500</v>
      </c>
      <c r="N103" t="str">
        <f>VLOOKUP(fact_events[[#This Row],[store_id]],dim_stores[],2,FALSE)</f>
        <v>Mangalore</v>
      </c>
      <c r="O103" t="str">
        <f>VLOOKUP(fact_events[[#This Row],[product_code]],dim_products[],2,FALSE)</f>
        <v>Atliq_Home_Essential_8_Product_Combo</v>
      </c>
      <c r="P103" t="str">
        <f>VLOOKUP(fact_events[[#This Row],[product_code]],dim_products[],3,FALSE)</f>
        <v>Combo1</v>
      </c>
    </row>
    <row r="104" spans="1:16" x14ac:dyDescent="0.3">
      <c r="A104" s="1" t="s">
        <v>177</v>
      </c>
      <c r="B104" t="s">
        <v>46</v>
      </c>
      <c r="C104" t="s">
        <v>10</v>
      </c>
      <c r="D104" t="s">
        <v>36</v>
      </c>
      <c r="E104">
        <v>350</v>
      </c>
      <c r="F104" s="1" t="s">
        <v>21</v>
      </c>
      <c r="G104">
        <v>100</v>
      </c>
      <c r="H104">
        <v>403</v>
      </c>
      <c r="I104">
        <f>fact_events[[#This Row],[quantity_sold(after_promo)]]-fact_events[[#This Row],[quantity_sold(before_promo)]]</f>
        <v>303</v>
      </c>
      <c r="J104">
        <f>fact_events[[#This Row],[base_price]]*fact_events[[#This Row],[quantity_sold(before_promo)]]</f>
        <v>35000</v>
      </c>
      <c r="K1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4">
        <f>fact_events[[#This Row],[quantity_sold(after_promo)]]*fact_events[[#This Row],[Discounted price]]</f>
        <v>70525</v>
      </c>
      <c r="N104" t="str">
        <f>VLOOKUP(fact_events[[#This Row],[store_id]],dim_stores[],2,FALSE)</f>
        <v>Hyderabad</v>
      </c>
      <c r="O104" t="str">
        <f>VLOOKUP(fact_events[[#This Row],[product_code]],dim_products[],2,FALSE)</f>
        <v>Atliq_High_Glo_15W_LED_Bulb</v>
      </c>
      <c r="P104" t="str">
        <f>VLOOKUP(fact_events[[#This Row],[product_code]],dim_products[],3,FALSE)</f>
        <v>Home Appliances</v>
      </c>
    </row>
    <row r="105" spans="1:16" x14ac:dyDescent="0.3">
      <c r="A105" s="1" t="s">
        <v>178</v>
      </c>
      <c r="B105" t="s">
        <v>109</v>
      </c>
      <c r="C105" t="s">
        <v>10</v>
      </c>
      <c r="D105" t="s">
        <v>36</v>
      </c>
      <c r="E105">
        <v>350</v>
      </c>
      <c r="F105" s="1" t="s">
        <v>21</v>
      </c>
      <c r="G105">
        <v>122</v>
      </c>
      <c r="H105">
        <v>326</v>
      </c>
      <c r="I105">
        <f>fact_events[[#This Row],[quantity_sold(after_promo)]]-fact_events[[#This Row],[quantity_sold(before_promo)]]</f>
        <v>204</v>
      </c>
      <c r="J105">
        <f>fact_events[[#This Row],[base_price]]*fact_events[[#This Row],[quantity_sold(before_promo)]]</f>
        <v>42700</v>
      </c>
      <c r="K1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5">
        <f>fact_events[[#This Row],[quantity_sold(after_promo)]]*fact_events[[#This Row],[Discounted price]]</f>
        <v>57050</v>
      </c>
      <c r="N105" t="str">
        <f>VLOOKUP(fact_events[[#This Row],[store_id]],dim_stores[],2,FALSE)</f>
        <v>Hyderabad</v>
      </c>
      <c r="O105" t="str">
        <f>VLOOKUP(fact_events[[#This Row],[product_code]],dim_products[],2,FALSE)</f>
        <v>Atliq_High_Glo_15W_LED_Bulb</v>
      </c>
      <c r="P105" t="str">
        <f>VLOOKUP(fact_events[[#This Row],[product_code]],dim_products[],3,FALSE)</f>
        <v>Home Appliances</v>
      </c>
    </row>
    <row r="106" spans="1:16" x14ac:dyDescent="0.3">
      <c r="A106" s="1" t="s">
        <v>237</v>
      </c>
      <c r="B106" t="s">
        <v>35</v>
      </c>
      <c r="C106" t="s">
        <v>10</v>
      </c>
      <c r="D106" t="s">
        <v>39</v>
      </c>
      <c r="E106">
        <v>1190</v>
      </c>
      <c r="F106" s="1" t="s">
        <v>21</v>
      </c>
      <c r="G106">
        <v>51</v>
      </c>
      <c r="H106">
        <v>203</v>
      </c>
      <c r="I106">
        <f>fact_events[[#This Row],[quantity_sold(after_promo)]]-fact_events[[#This Row],[quantity_sold(before_promo)]]</f>
        <v>152</v>
      </c>
      <c r="J106">
        <f>fact_events[[#This Row],[base_price]]*fact_events[[#This Row],[quantity_sold(before_promo)]]</f>
        <v>60690</v>
      </c>
      <c r="K1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06">
        <f>fact_events[[#This Row],[quantity_sold(after_promo)]]*fact_events[[#This Row],[Discounted price]]</f>
        <v>120785</v>
      </c>
      <c r="N106" t="str">
        <f>VLOOKUP(fact_events[[#This Row],[store_id]],dim_stores[],2,FALSE)</f>
        <v>Hyderabad</v>
      </c>
      <c r="O106" t="str">
        <f>VLOOKUP(fact_events[[#This Row],[product_code]],dim_products[],2,FALSE)</f>
        <v>Atliq_Double_Bedsheet_set</v>
      </c>
      <c r="P106" t="str">
        <f>VLOOKUP(fact_events[[#This Row],[product_code]],dim_products[],3,FALSE)</f>
        <v>Home Care</v>
      </c>
    </row>
    <row r="107" spans="1:16" x14ac:dyDescent="0.3">
      <c r="A107" s="1" t="s">
        <v>180</v>
      </c>
      <c r="B107" t="s">
        <v>19</v>
      </c>
      <c r="C107" t="s">
        <v>10</v>
      </c>
      <c r="D107" t="s">
        <v>16</v>
      </c>
      <c r="E107">
        <v>200</v>
      </c>
      <c r="F107" s="1" t="s">
        <v>21</v>
      </c>
      <c r="G107">
        <v>193</v>
      </c>
      <c r="H107">
        <v>773</v>
      </c>
      <c r="I107">
        <f>fact_events[[#This Row],[quantity_sold(after_promo)]]-fact_events[[#This Row],[quantity_sold(before_promo)]]</f>
        <v>580</v>
      </c>
      <c r="J107">
        <f>fact_events[[#This Row],[base_price]]*fact_events[[#This Row],[quantity_sold(before_promo)]]</f>
        <v>38600</v>
      </c>
      <c r="K1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07">
        <f>fact_events[[#This Row],[quantity_sold(after_promo)]]*fact_events[[#This Row],[Discounted price]]</f>
        <v>77300</v>
      </c>
      <c r="N107" t="str">
        <f>VLOOKUP(fact_events[[#This Row],[store_id]],dim_stores[],2,FALSE)</f>
        <v>Vijayawada</v>
      </c>
      <c r="O107" t="str">
        <f>VLOOKUP(fact_events[[#This Row],[product_code]],dim_products[],2,FALSE)</f>
        <v>Atliq_Suflower_Oil (1L)</v>
      </c>
      <c r="P107" t="str">
        <f>VLOOKUP(fact_events[[#This Row],[product_code]],dim_products[],3,FALSE)</f>
        <v>Grocery &amp; Staples</v>
      </c>
    </row>
    <row r="108" spans="1:16" x14ac:dyDescent="0.3">
      <c r="A108" s="1" t="s">
        <v>181</v>
      </c>
      <c r="B108" t="s">
        <v>62</v>
      </c>
      <c r="C108" t="s">
        <v>10</v>
      </c>
      <c r="D108" t="s">
        <v>55</v>
      </c>
      <c r="E108">
        <v>860</v>
      </c>
      <c r="F108" s="1" t="s">
        <v>56</v>
      </c>
      <c r="G108">
        <v>241</v>
      </c>
      <c r="H108">
        <v>344</v>
      </c>
      <c r="I108">
        <f>fact_events[[#This Row],[quantity_sold(after_promo)]]-fact_events[[#This Row],[quantity_sold(before_promo)]]</f>
        <v>103</v>
      </c>
      <c r="J108">
        <f>fact_events[[#This Row],[base_price]]*fact_events[[#This Row],[quantity_sold(before_promo)]]</f>
        <v>207260</v>
      </c>
      <c r="K1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8">
        <f>fact_events[[#This Row],[quantity_sold(after_promo)]]*fact_events[[#This Row],[Discounted price]]</f>
        <v>198212.80000000002</v>
      </c>
      <c r="N108" t="str">
        <f>VLOOKUP(fact_events[[#This Row],[store_id]],dim_stores[],2,FALSE)</f>
        <v>Trivandrum</v>
      </c>
      <c r="O108" t="str">
        <f>VLOOKUP(fact_events[[#This Row],[product_code]],dim_products[],2,FALSE)</f>
        <v>Atliq_Sonamasuri_Rice (10KG)</v>
      </c>
      <c r="P108" t="str">
        <f>VLOOKUP(fact_events[[#This Row],[product_code]],dim_products[],3,FALSE)</f>
        <v>Grocery &amp; Staples</v>
      </c>
    </row>
    <row r="109" spans="1:16" x14ac:dyDescent="0.3">
      <c r="A109" s="1" t="s">
        <v>182</v>
      </c>
      <c r="B109" t="s">
        <v>67</v>
      </c>
      <c r="C109" t="s">
        <v>15</v>
      </c>
      <c r="D109" t="s">
        <v>36</v>
      </c>
      <c r="E109">
        <v>350</v>
      </c>
      <c r="F109" s="1" t="s">
        <v>21</v>
      </c>
      <c r="G109">
        <v>80</v>
      </c>
      <c r="H109">
        <v>276</v>
      </c>
      <c r="I109">
        <f>fact_events[[#This Row],[quantity_sold(after_promo)]]-fact_events[[#This Row],[quantity_sold(before_promo)]]</f>
        <v>196</v>
      </c>
      <c r="J109">
        <f>fact_events[[#This Row],[base_price]]*fact_events[[#This Row],[quantity_sold(before_promo)]]</f>
        <v>28000</v>
      </c>
      <c r="K1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9">
        <f>fact_events[[#This Row],[quantity_sold(after_promo)]]*fact_events[[#This Row],[Discounted price]]</f>
        <v>48300</v>
      </c>
      <c r="N109" t="str">
        <f>VLOOKUP(fact_events[[#This Row],[store_id]],dim_stores[],2,FALSE)</f>
        <v>Hyderabad</v>
      </c>
      <c r="O109" t="str">
        <f>VLOOKUP(fact_events[[#This Row],[product_code]],dim_products[],2,FALSE)</f>
        <v>Atliq_High_Glo_15W_LED_Bulb</v>
      </c>
      <c r="P109" t="str">
        <f>VLOOKUP(fact_events[[#This Row],[product_code]],dim_products[],3,FALSE)</f>
        <v>Home Appliances</v>
      </c>
    </row>
    <row r="110" spans="1:16" x14ac:dyDescent="0.3">
      <c r="A110" s="1" t="s">
        <v>183</v>
      </c>
      <c r="B110" t="s">
        <v>109</v>
      </c>
      <c r="C110" t="s">
        <v>15</v>
      </c>
      <c r="D110" t="s">
        <v>44</v>
      </c>
      <c r="E110">
        <v>415</v>
      </c>
      <c r="F110" s="1" t="s">
        <v>17</v>
      </c>
      <c r="G110">
        <v>103</v>
      </c>
      <c r="H110">
        <v>88</v>
      </c>
      <c r="I110">
        <f>fact_events[[#This Row],[quantity_sold(after_promo)]]-fact_events[[#This Row],[quantity_sold(before_promo)]]</f>
        <v>-15</v>
      </c>
      <c r="J110">
        <f>fact_events[[#This Row],[base_price]]*fact_events[[#This Row],[quantity_sold(before_promo)]]</f>
        <v>42745</v>
      </c>
      <c r="K1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0">
        <f>fact_events[[#This Row],[quantity_sold(after_promo)]]*fact_events[[#This Row],[Discounted price]]</f>
        <v>27390</v>
      </c>
      <c r="N110" t="str">
        <f>VLOOKUP(fact_events[[#This Row],[store_id]],dim_stores[],2,FALSE)</f>
        <v>Hyderabad</v>
      </c>
      <c r="O110" t="str">
        <f>VLOOKUP(fact_events[[#This Row],[product_code]],dim_products[],2,FALSE)</f>
        <v>Atliq_Fusion_Container_Set_of_3</v>
      </c>
      <c r="P110" t="str">
        <f>VLOOKUP(fact_events[[#This Row],[product_code]],dim_products[],3,FALSE)</f>
        <v>Home Care</v>
      </c>
    </row>
    <row r="111" spans="1:16" x14ac:dyDescent="0.3">
      <c r="A111" s="1" t="s">
        <v>184</v>
      </c>
      <c r="B111" t="s">
        <v>99</v>
      </c>
      <c r="C111" t="s">
        <v>10</v>
      </c>
      <c r="D111" t="s">
        <v>63</v>
      </c>
      <c r="E111">
        <v>172</v>
      </c>
      <c r="F111" s="1" t="s">
        <v>56</v>
      </c>
      <c r="G111">
        <v>232</v>
      </c>
      <c r="H111">
        <v>294</v>
      </c>
      <c r="I111">
        <f>fact_events[[#This Row],[quantity_sold(after_promo)]]-fact_events[[#This Row],[quantity_sold(before_promo)]]</f>
        <v>62</v>
      </c>
      <c r="J111">
        <f>fact_events[[#This Row],[base_price]]*fact_events[[#This Row],[quantity_sold(before_promo)]]</f>
        <v>39904</v>
      </c>
      <c r="K1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11">
        <f>fact_events[[#This Row],[quantity_sold(after_promo)]]*fact_events[[#This Row],[Discounted price]]</f>
        <v>33880.560000000005</v>
      </c>
      <c r="N111" t="str">
        <f>VLOOKUP(fact_events[[#This Row],[store_id]],dim_stores[],2,FALSE)</f>
        <v>Mysuru</v>
      </c>
      <c r="O111" t="str">
        <f>VLOOKUP(fact_events[[#This Row],[product_code]],dim_products[],2,FALSE)</f>
        <v>Atliq_Masoor_Dal (1KG)</v>
      </c>
      <c r="P111" t="str">
        <f>VLOOKUP(fact_events[[#This Row],[product_code]],dim_products[],3,FALSE)</f>
        <v>Grocery &amp; Staples</v>
      </c>
    </row>
    <row r="112" spans="1:16" x14ac:dyDescent="0.3">
      <c r="A112" s="1" t="s">
        <v>185</v>
      </c>
      <c r="B112" t="s">
        <v>83</v>
      </c>
      <c r="C112" t="s">
        <v>10</v>
      </c>
      <c r="D112" t="s">
        <v>55</v>
      </c>
      <c r="E112">
        <v>860</v>
      </c>
      <c r="F112" s="1" t="s">
        <v>56</v>
      </c>
      <c r="G112">
        <v>318</v>
      </c>
      <c r="H112">
        <v>448</v>
      </c>
      <c r="I112">
        <f>fact_events[[#This Row],[quantity_sold(after_promo)]]-fact_events[[#This Row],[quantity_sold(before_promo)]]</f>
        <v>130</v>
      </c>
      <c r="J112">
        <f>fact_events[[#This Row],[base_price]]*fact_events[[#This Row],[quantity_sold(before_promo)]]</f>
        <v>273480</v>
      </c>
      <c r="K1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12">
        <f>fact_events[[#This Row],[quantity_sold(after_promo)]]*fact_events[[#This Row],[Discounted price]]</f>
        <v>258137.60000000003</v>
      </c>
      <c r="N112" t="str">
        <f>VLOOKUP(fact_events[[#This Row],[store_id]],dim_stores[],2,FALSE)</f>
        <v>Madurai</v>
      </c>
      <c r="O112" t="str">
        <f>VLOOKUP(fact_events[[#This Row],[product_code]],dim_products[],2,FALSE)</f>
        <v>Atliq_Sonamasuri_Rice (10KG)</v>
      </c>
      <c r="P112" t="str">
        <f>VLOOKUP(fact_events[[#This Row],[product_code]],dim_products[],3,FALSE)</f>
        <v>Grocery &amp; Staples</v>
      </c>
    </row>
    <row r="113" spans="1:16" x14ac:dyDescent="0.3">
      <c r="A113" s="1" t="s">
        <v>186</v>
      </c>
      <c r="B113" t="s">
        <v>187</v>
      </c>
      <c r="C113" t="s">
        <v>15</v>
      </c>
      <c r="D113" t="s">
        <v>16</v>
      </c>
      <c r="E113">
        <v>156</v>
      </c>
      <c r="F113" s="1" t="s">
        <v>17</v>
      </c>
      <c r="G113">
        <v>166</v>
      </c>
      <c r="H113">
        <v>157</v>
      </c>
      <c r="I113">
        <f>fact_events[[#This Row],[quantity_sold(after_promo)]]-fact_events[[#This Row],[quantity_sold(before_promo)]]</f>
        <v>-9</v>
      </c>
      <c r="J113">
        <f>fact_events[[#This Row],[base_price]]*fact_events[[#This Row],[quantity_sold(before_promo)]]</f>
        <v>25896</v>
      </c>
      <c r="K1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13">
        <f>fact_events[[#This Row],[quantity_sold(after_promo)]]*fact_events[[#This Row],[Discounted price]]</f>
        <v>18369</v>
      </c>
      <c r="N113" t="str">
        <f>VLOOKUP(fact_events[[#This Row],[store_id]],dim_stores[],2,FALSE)</f>
        <v>Trivandrum</v>
      </c>
      <c r="O113" t="str">
        <f>VLOOKUP(fact_events[[#This Row],[product_code]],dim_products[],2,FALSE)</f>
        <v>Atliq_Suflower_Oil (1L)</v>
      </c>
      <c r="P113" t="str">
        <f>VLOOKUP(fact_events[[#This Row],[product_code]],dim_products[],3,FALSE)</f>
        <v>Grocery &amp; Staples</v>
      </c>
    </row>
    <row r="114" spans="1:16" x14ac:dyDescent="0.3">
      <c r="A114" s="1" t="s">
        <v>188</v>
      </c>
      <c r="B114" t="s">
        <v>95</v>
      </c>
      <c r="C114" t="s">
        <v>15</v>
      </c>
      <c r="D114" t="s">
        <v>44</v>
      </c>
      <c r="E114">
        <v>415</v>
      </c>
      <c r="F114" s="1" t="s">
        <v>17</v>
      </c>
      <c r="G114">
        <v>101</v>
      </c>
      <c r="H114">
        <v>90</v>
      </c>
      <c r="I114">
        <f>fact_events[[#This Row],[quantity_sold(after_promo)]]-fact_events[[#This Row],[quantity_sold(before_promo)]]</f>
        <v>-11</v>
      </c>
      <c r="J114">
        <f>fact_events[[#This Row],[base_price]]*fact_events[[#This Row],[quantity_sold(before_promo)]]</f>
        <v>41915</v>
      </c>
      <c r="K1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4">
        <f>fact_events[[#This Row],[quantity_sold(after_promo)]]*fact_events[[#This Row],[Discounted price]]</f>
        <v>28012.5</v>
      </c>
      <c r="N114" t="str">
        <f>VLOOKUP(fact_events[[#This Row],[store_id]],dim_stores[],2,FALSE)</f>
        <v>Bengaluru</v>
      </c>
      <c r="O114" t="str">
        <f>VLOOKUP(fact_events[[#This Row],[product_code]],dim_products[],2,FALSE)</f>
        <v>Atliq_Fusion_Container_Set_of_3</v>
      </c>
      <c r="P114" t="str">
        <f>VLOOKUP(fact_events[[#This Row],[product_code]],dim_products[],3,FALSE)</f>
        <v>Home Care</v>
      </c>
    </row>
    <row r="115" spans="1:16" x14ac:dyDescent="0.3">
      <c r="A115" s="1" t="s">
        <v>189</v>
      </c>
      <c r="B115" t="s">
        <v>93</v>
      </c>
      <c r="C115" t="s">
        <v>10</v>
      </c>
      <c r="D115" t="s">
        <v>20</v>
      </c>
      <c r="E115">
        <v>300</v>
      </c>
      <c r="F115" s="1" t="s">
        <v>21</v>
      </c>
      <c r="G115">
        <v>45</v>
      </c>
      <c r="H115">
        <v>121</v>
      </c>
      <c r="I115">
        <f>fact_events[[#This Row],[quantity_sold(after_promo)]]-fact_events[[#This Row],[quantity_sold(before_promo)]]</f>
        <v>76</v>
      </c>
      <c r="J115">
        <f>fact_events[[#This Row],[base_price]]*fact_events[[#This Row],[quantity_sold(before_promo)]]</f>
        <v>13500</v>
      </c>
      <c r="K1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15">
        <f>fact_events[[#This Row],[quantity_sold(after_promo)]]*fact_events[[#This Row],[Discounted price]]</f>
        <v>18150</v>
      </c>
      <c r="N115" t="str">
        <f>VLOOKUP(fact_events[[#This Row],[store_id]],dim_stores[],2,FALSE)</f>
        <v>Hyderabad</v>
      </c>
      <c r="O115" t="str">
        <f>VLOOKUP(fact_events[[#This Row],[product_code]],dim_products[],2,FALSE)</f>
        <v>Atliq_Curtains</v>
      </c>
      <c r="P115" t="str">
        <f>VLOOKUP(fact_events[[#This Row],[product_code]],dim_products[],3,FALSE)</f>
        <v>Home Care</v>
      </c>
    </row>
    <row r="116" spans="1:16" x14ac:dyDescent="0.3">
      <c r="A116" s="1" t="s">
        <v>254</v>
      </c>
      <c r="B116" t="s">
        <v>97</v>
      </c>
      <c r="C116" t="s">
        <v>10</v>
      </c>
      <c r="D116" t="s">
        <v>39</v>
      </c>
      <c r="E116">
        <v>1190</v>
      </c>
      <c r="F116" s="1" t="s">
        <v>21</v>
      </c>
      <c r="G116">
        <v>60</v>
      </c>
      <c r="H116">
        <v>238</v>
      </c>
      <c r="I116">
        <f>fact_events[[#This Row],[quantity_sold(after_promo)]]-fact_events[[#This Row],[quantity_sold(before_promo)]]</f>
        <v>178</v>
      </c>
      <c r="J116">
        <f>fact_events[[#This Row],[base_price]]*fact_events[[#This Row],[quantity_sold(before_promo)]]</f>
        <v>71400</v>
      </c>
      <c r="K1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16">
        <f>fact_events[[#This Row],[quantity_sold(after_promo)]]*fact_events[[#This Row],[Discounted price]]</f>
        <v>141610</v>
      </c>
      <c r="N116" t="str">
        <f>VLOOKUP(fact_events[[#This Row],[store_id]],dim_stores[],2,FALSE)</f>
        <v>Hyderabad</v>
      </c>
      <c r="O116" t="str">
        <f>VLOOKUP(fact_events[[#This Row],[product_code]],dim_products[],2,FALSE)</f>
        <v>Atliq_Double_Bedsheet_set</v>
      </c>
      <c r="P116" t="str">
        <f>VLOOKUP(fact_events[[#This Row],[product_code]],dim_products[],3,FALSE)</f>
        <v>Home Care</v>
      </c>
    </row>
    <row r="117" spans="1:16" x14ac:dyDescent="0.3">
      <c r="A117" s="1" t="s">
        <v>191</v>
      </c>
      <c r="B117" t="s">
        <v>67</v>
      </c>
      <c r="C117" t="s">
        <v>10</v>
      </c>
      <c r="D117" t="s">
        <v>49</v>
      </c>
      <c r="E117">
        <v>62</v>
      </c>
      <c r="F117" s="1" t="s">
        <v>12</v>
      </c>
      <c r="G117">
        <v>49</v>
      </c>
      <c r="H117">
        <v>70</v>
      </c>
      <c r="I117">
        <f>fact_events[[#This Row],[quantity_sold(after_promo)]]-fact_events[[#This Row],[quantity_sold(before_promo)]]</f>
        <v>21</v>
      </c>
      <c r="J117">
        <f>fact_events[[#This Row],[base_price]]*fact_events[[#This Row],[quantity_sold(before_promo)]]</f>
        <v>3038</v>
      </c>
      <c r="K1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17">
        <f>fact_events[[#This Row],[quantity_sold(after_promo)]]*fact_events[[#This Row],[Discounted price]]</f>
        <v>2170</v>
      </c>
      <c r="N117" t="str">
        <f>VLOOKUP(fact_events[[#This Row],[store_id]],dim_stores[],2,FALSE)</f>
        <v>Hyderabad</v>
      </c>
      <c r="O117" t="str">
        <f>VLOOKUP(fact_events[[#This Row],[product_code]],dim_products[],2,FALSE)</f>
        <v>Atliq_Lime_Cool_Bathing_Bar (125GM)</v>
      </c>
      <c r="P117" t="str">
        <f>VLOOKUP(fact_events[[#This Row],[product_code]],dim_products[],3,FALSE)</f>
        <v>Personal Care</v>
      </c>
    </row>
    <row r="118" spans="1:16" x14ac:dyDescent="0.3">
      <c r="A118" s="1" t="s">
        <v>192</v>
      </c>
      <c r="B118" t="s">
        <v>134</v>
      </c>
      <c r="C118" t="s">
        <v>15</v>
      </c>
      <c r="D118" t="s">
        <v>33</v>
      </c>
      <c r="E118">
        <v>65</v>
      </c>
      <c r="F118" s="1" t="s">
        <v>12</v>
      </c>
      <c r="G118">
        <v>52</v>
      </c>
      <c r="H118">
        <v>71</v>
      </c>
      <c r="I118">
        <f>fact_events[[#This Row],[quantity_sold(after_promo)]]-fact_events[[#This Row],[quantity_sold(before_promo)]]</f>
        <v>19</v>
      </c>
      <c r="J118">
        <f>fact_events[[#This Row],[base_price]]*fact_events[[#This Row],[quantity_sold(before_promo)]]</f>
        <v>3380</v>
      </c>
      <c r="K1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18">
        <f>fact_events[[#This Row],[quantity_sold(after_promo)]]*fact_events[[#This Row],[Discounted price]]</f>
        <v>2307.5</v>
      </c>
      <c r="N118" t="str">
        <f>VLOOKUP(fact_events[[#This Row],[store_id]],dim_stores[],2,FALSE)</f>
        <v>Mangalore</v>
      </c>
      <c r="O118" t="str">
        <f>VLOOKUP(fact_events[[#This Row],[product_code]],dim_products[],2,FALSE)</f>
        <v>Atliq_Cream_Beauty_Bathing_Soap (125GM)</v>
      </c>
      <c r="P118" t="str">
        <f>VLOOKUP(fact_events[[#This Row],[product_code]],dim_products[],3,FALSE)</f>
        <v>Personal Care</v>
      </c>
    </row>
    <row r="119" spans="1:16" x14ac:dyDescent="0.3">
      <c r="A119" s="1" t="s">
        <v>256</v>
      </c>
      <c r="B119" t="s">
        <v>134</v>
      </c>
      <c r="C119" t="s">
        <v>15</v>
      </c>
      <c r="D119" t="s">
        <v>39</v>
      </c>
      <c r="E119">
        <v>1190</v>
      </c>
      <c r="F119" s="1" t="s">
        <v>21</v>
      </c>
      <c r="G119">
        <v>24</v>
      </c>
      <c r="H119">
        <v>70</v>
      </c>
      <c r="I119">
        <f>fact_events[[#This Row],[quantity_sold(after_promo)]]-fact_events[[#This Row],[quantity_sold(before_promo)]]</f>
        <v>46</v>
      </c>
      <c r="J119">
        <f>fact_events[[#This Row],[base_price]]*fact_events[[#This Row],[quantity_sold(before_promo)]]</f>
        <v>28560</v>
      </c>
      <c r="K1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19">
        <f>fact_events[[#This Row],[quantity_sold(after_promo)]]*fact_events[[#This Row],[Discounted price]]</f>
        <v>41650</v>
      </c>
      <c r="N119" t="str">
        <f>VLOOKUP(fact_events[[#This Row],[store_id]],dim_stores[],2,FALSE)</f>
        <v>Mangalore</v>
      </c>
      <c r="O119" t="str">
        <f>VLOOKUP(fact_events[[#This Row],[product_code]],dim_products[],2,FALSE)</f>
        <v>Atliq_Double_Bedsheet_set</v>
      </c>
      <c r="P119" t="str">
        <f>VLOOKUP(fact_events[[#This Row],[product_code]],dim_products[],3,FALSE)</f>
        <v>Home Care</v>
      </c>
    </row>
    <row r="120" spans="1:16" x14ac:dyDescent="0.3">
      <c r="A120" s="1" t="s">
        <v>194</v>
      </c>
      <c r="B120" t="s">
        <v>35</v>
      </c>
      <c r="C120" t="s">
        <v>10</v>
      </c>
      <c r="D120" t="s">
        <v>11</v>
      </c>
      <c r="E120">
        <v>190</v>
      </c>
      <c r="F120" s="1" t="s">
        <v>12</v>
      </c>
      <c r="G120">
        <v>54</v>
      </c>
      <c r="H120">
        <v>78</v>
      </c>
      <c r="I120">
        <f>fact_events[[#This Row],[quantity_sold(after_promo)]]-fact_events[[#This Row],[quantity_sold(before_promo)]]</f>
        <v>24</v>
      </c>
      <c r="J120">
        <f>fact_events[[#This Row],[base_price]]*fact_events[[#This Row],[quantity_sold(before_promo)]]</f>
        <v>10260</v>
      </c>
      <c r="K1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0">
        <f>fact_events[[#This Row],[quantity_sold(after_promo)]]*fact_events[[#This Row],[Discounted price]]</f>
        <v>7410</v>
      </c>
      <c r="N120" t="str">
        <f>VLOOKUP(fact_events[[#This Row],[store_id]],dim_stores[],2,FALSE)</f>
        <v>Hyderabad</v>
      </c>
      <c r="O120" t="str">
        <f>VLOOKUP(fact_events[[#This Row],[product_code]],dim_products[],2,FALSE)</f>
        <v>Atliq_Doodh_Kesar_Body_Lotion (200ML)</v>
      </c>
      <c r="P120" t="str">
        <f>VLOOKUP(fact_events[[#This Row],[product_code]],dim_products[],3,FALSE)</f>
        <v>Personal Care</v>
      </c>
    </row>
    <row r="121" spans="1:16" x14ac:dyDescent="0.3">
      <c r="A121" s="1" t="s">
        <v>195</v>
      </c>
      <c r="B121" t="s">
        <v>62</v>
      </c>
      <c r="C121" t="s">
        <v>15</v>
      </c>
      <c r="D121" t="s">
        <v>44</v>
      </c>
      <c r="E121">
        <v>415</v>
      </c>
      <c r="F121" s="1" t="s">
        <v>17</v>
      </c>
      <c r="G121">
        <v>52</v>
      </c>
      <c r="H121">
        <v>49</v>
      </c>
      <c r="I121">
        <f>fact_events[[#This Row],[quantity_sold(after_promo)]]-fact_events[[#This Row],[quantity_sold(before_promo)]]</f>
        <v>-3</v>
      </c>
      <c r="J121">
        <f>fact_events[[#This Row],[base_price]]*fact_events[[#This Row],[quantity_sold(before_promo)]]</f>
        <v>21580</v>
      </c>
      <c r="K1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21">
        <f>fact_events[[#This Row],[quantity_sold(after_promo)]]*fact_events[[#This Row],[Discounted price]]</f>
        <v>15251.25</v>
      </c>
      <c r="N121" t="str">
        <f>VLOOKUP(fact_events[[#This Row],[store_id]],dim_stores[],2,FALSE)</f>
        <v>Trivandrum</v>
      </c>
      <c r="O121" t="str">
        <f>VLOOKUP(fact_events[[#This Row],[product_code]],dim_products[],2,FALSE)</f>
        <v>Atliq_Fusion_Container_Set_of_3</v>
      </c>
      <c r="P121" t="str">
        <f>VLOOKUP(fact_events[[#This Row],[product_code]],dim_products[],3,FALSE)</f>
        <v>Home Care</v>
      </c>
    </row>
    <row r="122" spans="1:16" x14ac:dyDescent="0.3">
      <c r="A122" s="1" t="s">
        <v>196</v>
      </c>
      <c r="B122" t="s">
        <v>27</v>
      </c>
      <c r="C122" t="s">
        <v>10</v>
      </c>
      <c r="D122" t="s">
        <v>16</v>
      </c>
      <c r="E122">
        <v>200</v>
      </c>
      <c r="F122" s="1" t="s">
        <v>21</v>
      </c>
      <c r="G122">
        <v>423</v>
      </c>
      <c r="H122">
        <v>1734</v>
      </c>
      <c r="I122">
        <f>fact_events[[#This Row],[quantity_sold(after_promo)]]-fact_events[[#This Row],[quantity_sold(before_promo)]]</f>
        <v>1311</v>
      </c>
      <c r="J122">
        <f>fact_events[[#This Row],[base_price]]*fact_events[[#This Row],[quantity_sold(before_promo)]]</f>
        <v>84600</v>
      </c>
      <c r="K1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22">
        <f>fact_events[[#This Row],[quantity_sold(after_promo)]]*fact_events[[#This Row],[Discounted price]]</f>
        <v>173400</v>
      </c>
      <c r="N122" t="str">
        <f>VLOOKUP(fact_events[[#This Row],[store_id]],dim_stores[],2,FALSE)</f>
        <v>Bengaluru</v>
      </c>
      <c r="O122" t="str">
        <f>VLOOKUP(fact_events[[#This Row],[product_code]],dim_products[],2,FALSE)</f>
        <v>Atliq_Suflower_Oil (1L)</v>
      </c>
      <c r="P122" t="str">
        <f>VLOOKUP(fact_events[[#This Row],[product_code]],dim_products[],3,FALSE)</f>
        <v>Grocery &amp; Staples</v>
      </c>
    </row>
    <row r="123" spans="1:16" x14ac:dyDescent="0.3">
      <c r="A123" s="1" t="s">
        <v>197</v>
      </c>
      <c r="B123" t="s">
        <v>30</v>
      </c>
      <c r="C123" t="s">
        <v>10</v>
      </c>
      <c r="D123" t="s">
        <v>33</v>
      </c>
      <c r="E123">
        <v>50</v>
      </c>
      <c r="F123" s="1" t="s">
        <v>17</v>
      </c>
      <c r="G123">
        <v>31</v>
      </c>
      <c r="H123">
        <v>26</v>
      </c>
      <c r="I123">
        <f>fact_events[[#This Row],[quantity_sold(after_promo)]]-fact_events[[#This Row],[quantity_sold(before_promo)]]</f>
        <v>-5</v>
      </c>
      <c r="J123">
        <f>fact_events[[#This Row],[base_price]]*fact_events[[#This Row],[quantity_sold(before_promo)]]</f>
        <v>1550</v>
      </c>
      <c r="K1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23">
        <f>fact_events[[#This Row],[quantity_sold(after_promo)]]*fact_events[[#This Row],[Discounted price]]</f>
        <v>975</v>
      </c>
      <c r="N123" t="str">
        <f>VLOOKUP(fact_events[[#This Row],[store_id]],dim_stores[],2,FALSE)</f>
        <v>Bengaluru</v>
      </c>
      <c r="O123" t="str">
        <f>VLOOKUP(fact_events[[#This Row],[product_code]],dim_products[],2,FALSE)</f>
        <v>Atliq_Cream_Beauty_Bathing_Soap (125GM)</v>
      </c>
      <c r="P123" t="str">
        <f>VLOOKUP(fact_events[[#This Row],[product_code]],dim_products[],3,FALSE)</f>
        <v>Personal Care</v>
      </c>
    </row>
    <row r="124" spans="1:16" x14ac:dyDescent="0.3">
      <c r="A124" s="1" t="s">
        <v>198</v>
      </c>
      <c r="B124" t="s">
        <v>104</v>
      </c>
      <c r="C124" t="s">
        <v>15</v>
      </c>
      <c r="D124" t="s">
        <v>20</v>
      </c>
      <c r="E124">
        <v>300</v>
      </c>
      <c r="F124" s="1" t="s">
        <v>21</v>
      </c>
      <c r="G124">
        <v>52</v>
      </c>
      <c r="H124">
        <v>173</v>
      </c>
      <c r="I124">
        <f>fact_events[[#This Row],[quantity_sold(after_promo)]]-fact_events[[#This Row],[quantity_sold(before_promo)]]</f>
        <v>121</v>
      </c>
      <c r="J124">
        <f>fact_events[[#This Row],[base_price]]*fact_events[[#This Row],[quantity_sold(before_promo)]]</f>
        <v>15600</v>
      </c>
      <c r="K1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4">
        <f>fact_events[[#This Row],[quantity_sold(after_promo)]]*fact_events[[#This Row],[Discounted price]]</f>
        <v>25950</v>
      </c>
      <c r="N124" t="str">
        <f>VLOOKUP(fact_events[[#This Row],[store_id]],dim_stores[],2,FALSE)</f>
        <v>Coimbatore</v>
      </c>
      <c r="O124" t="str">
        <f>VLOOKUP(fact_events[[#This Row],[product_code]],dim_products[],2,FALSE)</f>
        <v>Atliq_Curtains</v>
      </c>
      <c r="P124" t="str">
        <f>VLOOKUP(fact_events[[#This Row],[product_code]],dim_products[],3,FALSE)</f>
        <v>Home Care</v>
      </c>
    </row>
    <row r="125" spans="1:16" x14ac:dyDescent="0.3">
      <c r="A125" s="1" t="s">
        <v>199</v>
      </c>
      <c r="B125" t="s">
        <v>48</v>
      </c>
      <c r="C125" t="s">
        <v>15</v>
      </c>
      <c r="D125" t="s">
        <v>11</v>
      </c>
      <c r="E125">
        <v>190</v>
      </c>
      <c r="F125" s="1" t="s">
        <v>12</v>
      </c>
      <c r="G125">
        <v>80</v>
      </c>
      <c r="H125">
        <v>100</v>
      </c>
      <c r="I125">
        <f>fact_events[[#This Row],[quantity_sold(after_promo)]]-fact_events[[#This Row],[quantity_sold(before_promo)]]</f>
        <v>20</v>
      </c>
      <c r="J125">
        <f>fact_events[[#This Row],[base_price]]*fact_events[[#This Row],[quantity_sold(before_promo)]]</f>
        <v>15200</v>
      </c>
      <c r="K1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5">
        <f>fact_events[[#This Row],[quantity_sold(after_promo)]]*fact_events[[#This Row],[Discounted price]]</f>
        <v>9500</v>
      </c>
      <c r="N125" t="str">
        <f>VLOOKUP(fact_events[[#This Row],[store_id]],dim_stores[],2,FALSE)</f>
        <v>Chennai</v>
      </c>
      <c r="O125" t="str">
        <f>VLOOKUP(fact_events[[#This Row],[product_code]],dim_products[],2,FALSE)</f>
        <v>Atliq_Doodh_Kesar_Body_Lotion (200ML)</v>
      </c>
      <c r="P125" t="str">
        <f>VLOOKUP(fact_events[[#This Row],[product_code]],dim_products[],3,FALSE)</f>
        <v>Personal Care</v>
      </c>
    </row>
    <row r="126" spans="1:16" x14ac:dyDescent="0.3">
      <c r="A126" s="1" t="s">
        <v>200</v>
      </c>
      <c r="B126" t="s">
        <v>148</v>
      </c>
      <c r="C126" t="s">
        <v>10</v>
      </c>
      <c r="D126" t="s">
        <v>20</v>
      </c>
      <c r="E126">
        <v>300</v>
      </c>
      <c r="F126" s="1" t="s">
        <v>21</v>
      </c>
      <c r="G126">
        <v>31</v>
      </c>
      <c r="H126">
        <v>77</v>
      </c>
      <c r="I126">
        <f>fact_events[[#This Row],[quantity_sold(after_promo)]]-fact_events[[#This Row],[quantity_sold(before_promo)]]</f>
        <v>46</v>
      </c>
      <c r="J126">
        <f>fact_events[[#This Row],[base_price]]*fact_events[[#This Row],[quantity_sold(before_promo)]]</f>
        <v>9300</v>
      </c>
      <c r="K1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6">
        <f>fact_events[[#This Row],[quantity_sold(after_promo)]]*fact_events[[#This Row],[Discounted price]]</f>
        <v>11550</v>
      </c>
      <c r="N126" t="str">
        <f>VLOOKUP(fact_events[[#This Row],[store_id]],dim_stores[],2,FALSE)</f>
        <v>Visakhapatnam</v>
      </c>
      <c r="O126" t="str">
        <f>VLOOKUP(fact_events[[#This Row],[product_code]],dim_products[],2,FALSE)</f>
        <v>Atliq_Curtains</v>
      </c>
      <c r="P126" t="str">
        <f>VLOOKUP(fact_events[[#This Row],[product_code]],dim_products[],3,FALSE)</f>
        <v>Home Care</v>
      </c>
    </row>
    <row r="127" spans="1:16" x14ac:dyDescent="0.3">
      <c r="A127" s="1" t="s">
        <v>201</v>
      </c>
      <c r="B127" t="s">
        <v>19</v>
      </c>
      <c r="C127" t="s">
        <v>15</v>
      </c>
      <c r="D127" t="s">
        <v>55</v>
      </c>
      <c r="E127">
        <v>860</v>
      </c>
      <c r="F127" s="1" t="s">
        <v>56</v>
      </c>
      <c r="G127">
        <v>197</v>
      </c>
      <c r="H127">
        <v>285</v>
      </c>
      <c r="I127">
        <f>fact_events[[#This Row],[quantity_sold(after_promo)]]-fact_events[[#This Row],[quantity_sold(before_promo)]]</f>
        <v>88</v>
      </c>
      <c r="J127">
        <f>fact_events[[#This Row],[base_price]]*fact_events[[#This Row],[quantity_sold(before_promo)]]</f>
        <v>169420</v>
      </c>
      <c r="K1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27">
        <f>fact_events[[#This Row],[quantity_sold(after_promo)]]*fact_events[[#This Row],[Discounted price]]</f>
        <v>164217</v>
      </c>
      <c r="N127" t="str">
        <f>VLOOKUP(fact_events[[#This Row],[store_id]],dim_stores[],2,FALSE)</f>
        <v>Vijayawada</v>
      </c>
      <c r="O127" t="str">
        <f>VLOOKUP(fact_events[[#This Row],[product_code]],dim_products[],2,FALSE)</f>
        <v>Atliq_Sonamasuri_Rice (10KG)</v>
      </c>
      <c r="P127" t="str">
        <f>VLOOKUP(fact_events[[#This Row],[product_code]],dim_products[],3,FALSE)</f>
        <v>Grocery &amp; Staples</v>
      </c>
    </row>
    <row r="128" spans="1:16" x14ac:dyDescent="0.3">
      <c r="A128" s="1" t="s">
        <v>268</v>
      </c>
      <c r="B128" t="s">
        <v>123</v>
      </c>
      <c r="C128" t="s">
        <v>15</v>
      </c>
      <c r="D128" t="s">
        <v>39</v>
      </c>
      <c r="E128">
        <v>1190</v>
      </c>
      <c r="F128" s="1" t="s">
        <v>21</v>
      </c>
      <c r="G128">
        <v>47</v>
      </c>
      <c r="H128">
        <v>163</v>
      </c>
      <c r="I128">
        <f>fact_events[[#This Row],[quantity_sold(after_promo)]]-fact_events[[#This Row],[quantity_sold(before_promo)]]</f>
        <v>116</v>
      </c>
      <c r="J128">
        <f>fact_events[[#This Row],[base_price]]*fact_events[[#This Row],[quantity_sold(before_promo)]]</f>
        <v>55930</v>
      </c>
      <c r="K1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28">
        <f>fact_events[[#This Row],[quantity_sold(after_promo)]]*fact_events[[#This Row],[Discounted price]]</f>
        <v>96985</v>
      </c>
      <c r="N128" t="str">
        <f>VLOOKUP(fact_events[[#This Row],[store_id]],dim_stores[],2,FALSE)</f>
        <v>Bengaluru</v>
      </c>
      <c r="O128" t="str">
        <f>VLOOKUP(fact_events[[#This Row],[product_code]],dim_products[],2,FALSE)</f>
        <v>Atliq_Double_Bedsheet_set</v>
      </c>
      <c r="P128" t="str">
        <f>VLOOKUP(fact_events[[#This Row],[product_code]],dim_products[],3,FALSE)</f>
        <v>Home Care</v>
      </c>
    </row>
    <row r="129" spans="1:16" x14ac:dyDescent="0.3">
      <c r="A129" s="1" t="s">
        <v>203</v>
      </c>
      <c r="B129" t="s">
        <v>46</v>
      </c>
      <c r="C129" t="s">
        <v>15</v>
      </c>
      <c r="D129" t="s">
        <v>55</v>
      </c>
      <c r="E129">
        <v>860</v>
      </c>
      <c r="F129" s="1" t="s">
        <v>56</v>
      </c>
      <c r="G129">
        <v>329</v>
      </c>
      <c r="H129">
        <v>470</v>
      </c>
      <c r="I129">
        <f>fact_events[[#This Row],[quantity_sold(after_promo)]]-fact_events[[#This Row],[quantity_sold(before_promo)]]</f>
        <v>141</v>
      </c>
      <c r="J129">
        <f>fact_events[[#This Row],[base_price]]*fact_events[[#This Row],[quantity_sold(before_promo)]]</f>
        <v>282940</v>
      </c>
      <c r="K1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29">
        <f>fact_events[[#This Row],[quantity_sold(after_promo)]]*fact_events[[#This Row],[Discounted price]]</f>
        <v>270814</v>
      </c>
      <c r="N129" t="str">
        <f>VLOOKUP(fact_events[[#This Row],[store_id]],dim_stores[],2,FALSE)</f>
        <v>Hyderabad</v>
      </c>
      <c r="O129" t="str">
        <f>VLOOKUP(fact_events[[#This Row],[product_code]],dim_products[],2,FALSE)</f>
        <v>Atliq_Sonamasuri_Rice (10KG)</v>
      </c>
      <c r="P129" t="str">
        <f>VLOOKUP(fact_events[[#This Row],[product_code]],dim_products[],3,FALSE)</f>
        <v>Grocery &amp; Staples</v>
      </c>
    </row>
    <row r="130" spans="1:16" x14ac:dyDescent="0.3">
      <c r="A130" s="1" t="s">
        <v>204</v>
      </c>
      <c r="B130" t="s">
        <v>205</v>
      </c>
      <c r="C130" t="s">
        <v>15</v>
      </c>
      <c r="D130" t="s">
        <v>16</v>
      </c>
      <c r="E130">
        <v>156</v>
      </c>
      <c r="F130" s="1" t="s">
        <v>17</v>
      </c>
      <c r="G130">
        <v>259</v>
      </c>
      <c r="H130">
        <v>225</v>
      </c>
      <c r="I130">
        <f>fact_events[[#This Row],[quantity_sold(after_promo)]]-fact_events[[#This Row],[quantity_sold(before_promo)]]</f>
        <v>-34</v>
      </c>
      <c r="J130">
        <f>fact_events[[#This Row],[base_price]]*fact_events[[#This Row],[quantity_sold(before_promo)]]</f>
        <v>40404</v>
      </c>
      <c r="K1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30">
        <f>fact_events[[#This Row],[quantity_sold(after_promo)]]*fact_events[[#This Row],[Discounted price]]</f>
        <v>26325</v>
      </c>
      <c r="N130" t="str">
        <f>VLOOKUP(fact_events[[#This Row],[store_id]],dim_stores[],2,FALSE)</f>
        <v>Visakhapatnam</v>
      </c>
      <c r="O130" t="str">
        <f>VLOOKUP(fact_events[[#This Row],[product_code]],dim_products[],2,FALSE)</f>
        <v>Atliq_Suflower_Oil (1L)</v>
      </c>
      <c r="P130" t="str">
        <f>VLOOKUP(fact_events[[#This Row],[product_code]],dim_products[],3,FALSE)</f>
        <v>Grocery &amp; Staples</v>
      </c>
    </row>
    <row r="131" spans="1:16" x14ac:dyDescent="0.3">
      <c r="A131" s="1" t="s">
        <v>206</v>
      </c>
      <c r="B131" t="s">
        <v>123</v>
      </c>
      <c r="C131" t="s">
        <v>15</v>
      </c>
      <c r="D131" t="s">
        <v>87</v>
      </c>
      <c r="E131">
        <v>110</v>
      </c>
      <c r="F131" s="1" t="s">
        <v>12</v>
      </c>
      <c r="G131">
        <v>71</v>
      </c>
      <c r="H131">
        <v>90</v>
      </c>
      <c r="I131">
        <f>fact_events[[#This Row],[quantity_sold(after_promo)]]-fact_events[[#This Row],[quantity_sold(before_promo)]]</f>
        <v>19</v>
      </c>
      <c r="J131">
        <f>fact_events[[#This Row],[base_price]]*fact_events[[#This Row],[quantity_sold(before_promo)]]</f>
        <v>7810</v>
      </c>
      <c r="K1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31">
        <f>fact_events[[#This Row],[quantity_sold(after_promo)]]*fact_events[[#This Row],[Discounted price]]</f>
        <v>4950</v>
      </c>
      <c r="N131" t="str">
        <f>VLOOKUP(fact_events[[#This Row],[store_id]],dim_stores[],2,FALSE)</f>
        <v>Bengaluru</v>
      </c>
      <c r="O131" t="str">
        <f>VLOOKUP(fact_events[[#This Row],[product_code]],dim_products[],2,FALSE)</f>
        <v>Atliq_Body_Milk_Nourishing_Lotion (120ML)</v>
      </c>
      <c r="P131" t="str">
        <f>VLOOKUP(fact_events[[#This Row],[product_code]],dim_products[],3,FALSE)</f>
        <v>Personal Care</v>
      </c>
    </row>
    <row r="132" spans="1:16" x14ac:dyDescent="0.3">
      <c r="A132" s="1" t="s">
        <v>207</v>
      </c>
      <c r="B132" t="s">
        <v>208</v>
      </c>
      <c r="C132" t="s">
        <v>10</v>
      </c>
      <c r="D132" t="s">
        <v>20</v>
      </c>
      <c r="E132">
        <v>300</v>
      </c>
      <c r="F132" s="1" t="s">
        <v>21</v>
      </c>
      <c r="G132">
        <v>31</v>
      </c>
      <c r="H132">
        <v>122</v>
      </c>
      <c r="I132">
        <f>fact_events[[#This Row],[quantity_sold(after_promo)]]-fact_events[[#This Row],[quantity_sold(before_promo)]]</f>
        <v>91</v>
      </c>
      <c r="J132">
        <f>fact_events[[#This Row],[base_price]]*fact_events[[#This Row],[quantity_sold(before_promo)]]</f>
        <v>9300</v>
      </c>
      <c r="K1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32">
        <f>fact_events[[#This Row],[quantity_sold(after_promo)]]*fact_events[[#This Row],[Discounted price]]</f>
        <v>18300</v>
      </c>
      <c r="N132" t="str">
        <f>VLOOKUP(fact_events[[#This Row],[store_id]],dim_stores[],2,FALSE)</f>
        <v>Bengaluru</v>
      </c>
      <c r="O132" t="str">
        <f>VLOOKUP(fact_events[[#This Row],[product_code]],dim_products[],2,FALSE)</f>
        <v>Atliq_Curtains</v>
      </c>
      <c r="P132" t="str">
        <f>VLOOKUP(fact_events[[#This Row],[product_code]],dim_products[],3,FALSE)</f>
        <v>Home Care</v>
      </c>
    </row>
    <row r="133" spans="1:16" x14ac:dyDescent="0.3">
      <c r="A133" s="1" t="s">
        <v>209</v>
      </c>
      <c r="B133" t="s">
        <v>127</v>
      </c>
      <c r="C133" t="s">
        <v>10</v>
      </c>
      <c r="D133" t="s">
        <v>49</v>
      </c>
      <c r="E133">
        <v>62</v>
      </c>
      <c r="F133" s="1" t="s">
        <v>12</v>
      </c>
      <c r="G133">
        <v>64</v>
      </c>
      <c r="H133">
        <v>89</v>
      </c>
      <c r="I133">
        <f>fact_events[[#This Row],[quantity_sold(after_promo)]]-fact_events[[#This Row],[quantity_sold(before_promo)]]</f>
        <v>25</v>
      </c>
      <c r="J133">
        <f>fact_events[[#This Row],[base_price]]*fact_events[[#This Row],[quantity_sold(before_promo)]]</f>
        <v>3968</v>
      </c>
      <c r="K1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33">
        <f>fact_events[[#This Row],[quantity_sold(after_promo)]]*fact_events[[#This Row],[Discounted price]]</f>
        <v>2759</v>
      </c>
      <c r="N133" t="str">
        <f>VLOOKUP(fact_events[[#This Row],[store_id]],dim_stores[],2,FALSE)</f>
        <v>Chennai</v>
      </c>
      <c r="O133" t="str">
        <f>VLOOKUP(fact_events[[#This Row],[product_code]],dim_products[],2,FALSE)</f>
        <v>Atliq_Lime_Cool_Bathing_Bar (125GM)</v>
      </c>
      <c r="P133" t="str">
        <f>VLOOKUP(fact_events[[#This Row],[product_code]],dim_products[],3,FALSE)</f>
        <v>Personal Care</v>
      </c>
    </row>
    <row r="134" spans="1:16" x14ac:dyDescent="0.3">
      <c r="A134" s="1" t="s">
        <v>210</v>
      </c>
      <c r="B134" t="s">
        <v>91</v>
      </c>
      <c r="C134" t="s">
        <v>15</v>
      </c>
      <c r="D134" t="s">
        <v>63</v>
      </c>
      <c r="E134">
        <v>172</v>
      </c>
      <c r="F134" s="1" t="s">
        <v>56</v>
      </c>
      <c r="G134">
        <v>180</v>
      </c>
      <c r="H134">
        <v>255</v>
      </c>
      <c r="I134">
        <f>fact_events[[#This Row],[quantity_sold(after_promo)]]-fact_events[[#This Row],[quantity_sold(before_promo)]]</f>
        <v>75</v>
      </c>
      <c r="J134">
        <f>fact_events[[#This Row],[base_price]]*fact_events[[#This Row],[quantity_sold(before_promo)]]</f>
        <v>30960</v>
      </c>
      <c r="K1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34">
        <f>fact_events[[#This Row],[quantity_sold(after_promo)]]*fact_events[[#This Row],[Discounted price]]</f>
        <v>29386.2</v>
      </c>
      <c r="N134" t="str">
        <f>VLOOKUP(fact_events[[#This Row],[store_id]],dim_stores[],2,FALSE)</f>
        <v>Vijayawada</v>
      </c>
      <c r="O134" t="str">
        <f>VLOOKUP(fact_events[[#This Row],[product_code]],dim_products[],2,FALSE)</f>
        <v>Atliq_Masoor_Dal (1KG)</v>
      </c>
      <c r="P134" t="str">
        <f>VLOOKUP(fact_events[[#This Row],[product_code]],dim_products[],3,FALSE)</f>
        <v>Grocery &amp; Staples</v>
      </c>
    </row>
    <row r="135" spans="1:16" x14ac:dyDescent="0.3">
      <c r="A135" s="1" t="s">
        <v>211</v>
      </c>
      <c r="B135" t="s">
        <v>187</v>
      </c>
      <c r="C135" t="s">
        <v>15</v>
      </c>
      <c r="D135" t="s">
        <v>44</v>
      </c>
      <c r="E135">
        <v>415</v>
      </c>
      <c r="F135" s="1" t="s">
        <v>17</v>
      </c>
      <c r="G135">
        <v>36</v>
      </c>
      <c r="H135">
        <v>34</v>
      </c>
      <c r="I135">
        <f>fact_events[[#This Row],[quantity_sold(after_promo)]]-fact_events[[#This Row],[quantity_sold(before_promo)]]</f>
        <v>-2</v>
      </c>
      <c r="J135">
        <f>fact_events[[#This Row],[base_price]]*fact_events[[#This Row],[quantity_sold(before_promo)]]</f>
        <v>14940</v>
      </c>
      <c r="K1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5">
        <f>fact_events[[#This Row],[quantity_sold(after_promo)]]*fact_events[[#This Row],[Discounted price]]</f>
        <v>10582.5</v>
      </c>
      <c r="N135" t="str">
        <f>VLOOKUP(fact_events[[#This Row],[store_id]],dim_stores[],2,FALSE)</f>
        <v>Trivandrum</v>
      </c>
      <c r="O135" t="str">
        <f>VLOOKUP(fact_events[[#This Row],[product_code]],dim_products[],2,FALSE)</f>
        <v>Atliq_Fusion_Container_Set_of_3</v>
      </c>
      <c r="P135" t="str">
        <f>VLOOKUP(fact_events[[#This Row],[product_code]],dim_products[],3,FALSE)</f>
        <v>Home Care</v>
      </c>
    </row>
    <row r="136" spans="1:16" x14ac:dyDescent="0.3">
      <c r="A136" s="1" t="s">
        <v>212</v>
      </c>
      <c r="B136" t="s">
        <v>41</v>
      </c>
      <c r="C136" t="s">
        <v>15</v>
      </c>
      <c r="D136" t="s">
        <v>44</v>
      </c>
      <c r="E136">
        <v>415</v>
      </c>
      <c r="F136" s="1" t="s">
        <v>17</v>
      </c>
      <c r="G136">
        <v>50</v>
      </c>
      <c r="H136">
        <v>43</v>
      </c>
      <c r="I136">
        <f>fact_events[[#This Row],[quantity_sold(after_promo)]]-fact_events[[#This Row],[quantity_sold(before_promo)]]</f>
        <v>-7</v>
      </c>
      <c r="J136">
        <f>fact_events[[#This Row],[base_price]]*fact_events[[#This Row],[quantity_sold(before_promo)]]</f>
        <v>20750</v>
      </c>
      <c r="K1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6">
        <f>fact_events[[#This Row],[quantity_sold(after_promo)]]*fact_events[[#This Row],[Discounted price]]</f>
        <v>13383.75</v>
      </c>
      <c r="N136" t="str">
        <f>VLOOKUP(fact_events[[#This Row],[store_id]],dim_stores[],2,FALSE)</f>
        <v>Madurai</v>
      </c>
      <c r="O136" t="str">
        <f>VLOOKUP(fact_events[[#This Row],[product_code]],dim_products[],2,FALSE)</f>
        <v>Atliq_Fusion_Container_Set_of_3</v>
      </c>
      <c r="P136" t="str">
        <f>VLOOKUP(fact_events[[#This Row],[product_code]],dim_products[],3,FALSE)</f>
        <v>Home Care</v>
      </c>
    </row>
    <row r="137" spans="1:16" x14ac:dyDescent="0.3">
      <c r="A137" s="1" t="s">
        <v>213</v>
      </c>
      <c r="B137" t="s">
        <v>23</v>
      </c>
      <c r="C137" t="s">
        <v>15</v>
      </c>
      <c r="D137" t="s">
        <v>20</v>
      </c>
      <c r="E137">
        <v>300</v>
      </c>
      <c r="F137" s="1" t="s">
        <v>21</v>
      </c>
      <c r="G137">
        <v>57</v>
      </c>
      <c r="H137">
        <v>188</v>
      </c>
      <c r="I137">
        <f>fact_events[[#This Row],[quantity_sold(after_promo)]]-fact_events[[#This Row],[quantity_sold(before_promo)]]</f>
        <v>131</v>
      </c>
      <c r="J137">
        <f>fact_events[[#This Row],[base_price]]*fact_events[[#This Row],[quantity_sold(before_promo)]]</f>
        <v>17100</v>
      </c>
      <c r="K1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37">
        <f>fact_events[[#This Row],[quantity_sold(after_promo)]]*fact_events[[#This Row],[Discounted price]]</f>
        <v>28200</v>
      </c>
      <c r="N137" t="str">
        <f>VLOOKUP(fact_events[[#This Row],[store_id]],dim_stores[],2,FALSE)</f>
        <v>Coimbatore</v>
      </c>
      <c r="O137" t="str">
        <f>VLOOKUP(fact_events[[#This Row],[product_code]],dim_products[],2,FALSE)</f>
        <v>Atliq_Curtains</v>
      </c>
      <c r="P137" t="str">
        <f>VLOOKUP(fact_events[[#This Row],[product_code]],dim_products[],3,FALSE)</f>
        <v>Home Care</v>
      </c>
    </row>
    <row r="138" spans="1:16" x14ac:dyDescent="0.3">
      <c r="A138" s="1" t="s">
        <v>214</v>
      </c>
      <c r="B138" t="s">
        <v>121</v>
      </c>
      <c r="C138" t="s">
        <v>15</v>
      </c>
      <c r="D138" t="s">
        <v>55</v>
      </c>
      <c r="E138">
        <v>860</v>
      </c>
      <c r="F138" s="1" t="s">
        <v>56</v>
      </c>
      <c r="G138">
        <v>364</v>
      </c>
      <c r="H138">
        <v>451</v>
      </c>
      <c r="I138">
        <f>fact_events[[#This Row],[quantity_sold(after_promo)]]-fact_events[[#This Row],[quantity_sold(before_promo)]]</f>
        <v>87</v>
      </c>
      <c r="J138">
        <f>fact_events[[#This Row],[base_price]]*fact_events[[#This Row],[quantity_sold(before_promo)]]</f>
        <v>313040</v>
      </c>
      <c r="K1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38">
        <f>fact_events[[#This Row],[quantity_sold(after_promo)]]*fact_events[[#This Row],[Discounted price]]</f>
        <v>259866.2</v>
      </c>
      <c r="N138" t="str">
        <f>VLOOKUP(fact_events[[#This Row],[store_id]],dim_stores[],2,FALSE)</f>
        <v>Chennai</v>
      </c>
      <c r="O138" t="str">
        <f>VLOOKUP(fact_events[[#This Row],[product_code]],dim_products[],2,FALSE)</f>
        <v>Atliq_Sonamasuri_Rice (10KG)</v>
      </c>
      <c r="P138" t="str">
        <f>VLOOKUP(fact_events[[#This Row],[product_code]],dim_products[],3,FALSE)</f>
        <v>Grocery &amp; Staples</v>
      </c>
    </row>
    <row r="139" spans="1:16" x14ac:dyDescent="0.3">
      <c r="A139" s="1" t="s">
        <v>291</v>
      </c>
      <c r="B139" t="s">
        <v>109</v>
      </c>
      <c r="C139" t="s">
        <v>15</v>
      </c>
      <c r="D139" t="s">
        <v>39</v>
      </c>
      <c r="E139">
        <v>1190</v>
      </c>
      <c r="F139" s="1" t="s">
        <v>21</v>
      </c>
      <c r="G139">
        <v>54</v>
      </c>
      <c r="H139">
        <v>167</v>
      </c>
      <c r="I139">
        <f>fact_events[[#This Row],[quantity_sold(after_promo)]]-fact_events[[#This Row],[quantity_sold(before_promo)]]</f>
        <v>113</v>
      </c>
      <c r="J139">
        <f>fact_events[[#This Row],[base_price]]*fact_events[[#This Row],[quantity_sold(before_promo)]]</f>
        <v>64260</v>
      </c>
      <c r="K1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39">
        <f>fact_events[[#This Row],[quantity_sold(after_promo)]]*fact_events[[#This Row],[Discounted price]]</f>
        <v>99365</v>
      </c>
      <c r="N139" t="str">
        <f>VLOOKUP(fact_events[[#This Row],[store_id]],dim_stores[],2,FALSE)</f>
        <v>Hyderabad</v>
      </c>
      <c r="O139" t="str">
        <f>VLOOKUP(fact_events[[#This Row],[product_code]],dim_products[],2,FALSE)</f>
        <v>Atliq_Double_Bedsheet_set</v>
      </c>
      <c r="P139" t="str">
        <f>VLOOKUP(fact_events[[#This Row],[product_code]],dim_products[],3,FALSE)</f>
        <v>Home Care</v>
      </c>
    </row>
    <row r="140" spans="1:16" x14ac:dyDescent="0.3">
      <c r="A140" s="1" t="s">
        <v>216</v>
      </c>
      <c r="B140" t="s">
        <v>14</v>
      </c>
      <c r="C140" t="s">
        <v>15</v>
      </c>
      <c r="D140" t="s">
        <v>24</v>
      </c>
      <c r="E140">
        <v>3000</v>
      </c>
      <c r="F140" s="1" t="s">
        <v>25</v>
      </c>
      <c r="G140">
        <v>437</v>
      </c>
      <c r="H140">
        <v>1306</v>
      </c>
      <c r="I140">
        <f>fact_events[[#This Row],[quantity_sold(after_promo)]]-fact_events[[#This Row],[quantity_sold(before_promo)]]</f>
        <v>869</v>
      </c>
      <c r="J140">
        <f>fact_events[[#This Row],[base_price]]*fact_events[[#This Row],[quantity_sold(before_promo)]]</f>
        <v>1311000</v>
      </c>
      <c r="K1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40">
        <f>fact_events[[#This Row],[quantity_sold(after_promo)]]*fact_events[[#This Row],[Discounted price]]</f>
        <v>3265000</v>
      </c>
      <c r="N140" t="str">
        <f>VLOOKUP(fact_events[[#This Row],[store_id]],dim_stores[],2,FALSE)</f>
        <v>Bengaluru</v>
      </c>
      <c r="O140" t="str">
        <f>VLOOKUP(fact_events[[#This Row],[product_code]],dim_products[],2,FALSE)</f>
        <v>Atliq_Home_Essential_8_Product_Combo</v>
      </c>
      <c r="P140" t="str">
        <f>VLOOKUP(fact_events[[#This Row],[product_code]],dim_products[],3,FALSE)</f>
        <v>Combo1</v>
      </c>
    </row>
    <row r="141" spans="1:16" x14ac:dyDescent="0.3">
      <c r="A141" s="1" t="s">
        <v>293</v>
      </c>
      <c r="B141" t="s">
        <v>38</v>
      </c>
      <c r="C141" t="s">
        <v>15</v>
      </c>
      <c r="D141" t="s">
        <v>39</v>
      </c>
      <c r="E141">
        <v>1190</v>
      </c>
      <c r="F141" s="1" t="s">
        <v>21</v>
      </c>
      <c r="G141">
        <v>40</v>
      </c>
      <c r="H141">
        <v>119</v>
      </c>
      <c r="I141">
        <f>fact_events[[#This Row],[quantity_sold(after_promo)]]-fact_events[[#This Row],[quantity_sold(before_promo)]]</f>
        <v>79</v>
      </c>
      <c r="J141">
        <f>fact_events[[#This Row],[base_price]]*fact_events[[#This Row],[quantity_sold(before_promo)]]</f>
        <v>47600</v>
      </c>
      <c r="K1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41">
        <f>fact_events[[#This Row],[quantity_sold(after_promo)]]*fact_events[[#This Row],[Discounted price]]</f>
        <v>70805</v>
      </c>
      <c r="N141" t="str">
        <f>VLOOKUP(fact_events[[#This Row],[store_id]],dim_stores[],2,FALSE)</f>
        <v>Coimbatore</v>
      </c>
      <c r="O141" t="str">
        <f>VLOOKUP(fact_events[[#This Row],[product_code]],dim_products[],2,FALSE)</f>
        <v>Atliq_Double_Bedsheet_set</v>
      </c>
      <c r="P141" t="str">
        <f>VLOOKUP(fact_events[[#This Row],[product_code]],dim_products[],3,FALSE)</f>
        <v>Home Care</v>
      </c>
    </row>
    <row r="142" spans="1:16" x14ac:dyDescent="0.3">
      <c r="A142" s="1" t="s">
        <v>295</v>
      </c>
      <c r="B142" t="s">
        <v>172</v>
      </c>
      <c r="C142" t="s">
        <v>15</v>
      </c>
      <c r="D142" t="s">
        <v>39</v>
      </c>
      <c r="E142">
        <v>1190</v>
      </c>
      <c r="F142" s="1" t="s">
        <v>21</v>
      </c>
      <c r="G142">
        <v>54</v>
      </c>
      <c r="H142">
        <v>218</v>
      </c>
      <c r="I142">
        <f>fact_events[[#This Row],[quantity_sold(after_promo)]]-fact_events[[#This Row],[quantity_sold(before_promo)]]</f>
        <v>164</v>
      </c>
      <c r="J142">
        <f>fact_events[[#This Row],[base_price]]*fact_events[[#This Row],[quantity_sold(before_promo)]]</f>
        <v>64260</v>
      </c>
      <c r="K1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42">
        <f>fact_events[[#This Row],[quantity_sold(after_promo)]]*fact_events[[#This Row],[Discounted price]]</f>
        <v>129710</v>
      </c>
      <c r="N142" t="str">
        <f>VLOOKUP(fact_events[[#This Row],[store_id]],dim_stores[],2,FALSE)</f>
        <v>Chennai</v>
      </c>
      <c r="O142" t="str">
        <f>VLOOKUP(fact_events[[#This Row],[product_code]],dim_products[],2,FALSE)</f>
        <v>Atliq_Double_Bedsheet_set</v>
      </c>
      <c r="P142" t="str">
        <f>VLOOKUP(fact_events[[#This Row],[product_code]],dim_products[],3,FALSE)</f>
        <v>Home Care</v>
      </c>
    </row>
    <row r="143" spans="1:16" x14ac:dyDescent="0.3">
      <c r="A143" s="1" t="s">
        <v>219</v>
      </c>
      <c r="B143" t="s">
        <v>146</v>
      </c>
      <c r="C143" t="s">
        <v>10</v>
      </c>
      <c r="D143" t="s">
        <v>49</v>
      </c>
      <c r="E143">
        <v>62</v>
      </c>
      <c r="F143" s="1" t="s">
        <v>12</v>
      </c>
      <c r="G143">
        <v>27</v>
      </c>
      <c r="H143">
        <v>31</v>
      </c>
      <c r="I143">
        <f>fact_events[[#This Row],[quantity_sold(after_promo)]]-fact_events[[#This Row],[quantity_sold(before_promo)]]</f>
        <v>4</v>
      </c>
      <c r="J143">
        <f>fact_events[[#This Row],[base_price]]*fact_events[[#This Row],[quantity_sold(before_promo)]]</f>
        <v>1674</v>
      </c>
      <c r="K1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3">
        <f>fact_events[[#This Row],[quantity_sold(after_promo)]]*fact_events[[#This Row],[Discounted price]]</f>
        <v>961</v>
      </c>
      <c r="N143" t="str">
        <f>VLOOKUP(fact_events[[#This Row],[store_id]],dim_stores[],2,FALSE)</f>
        <v>Mangalore</v>
      </c>
      <c r="O143" t="str">
        <f>VLOOKUP(fact_events[[#This Row],[product_code]],dim_products[],2,FALSE)</f>
        <v>Atliq_Lime_Cool_Bathing_Bar (125GM)</v>
      </c>
      <c r="P143" t="str">
        <f>VLOOKUP(fact_events[[#This Row],[product_code]],dim_products[],3,FALSE)</f>
        <v>Personal Care</v>
      </c>
    </row>
    <row r="144" spans="1:16" x14ac:dyDescent="0.3">
      <c r="A144" s="1" t="s">
        <v>220</v>
      </c>
      <c r="B144" t="s">
        <v>35</v>
      </c>
      <c r="C144" t="s">
        <v>10</v>
      </c>
      <c r="D144" t="s">
        <v>36</v>
      </c>
      <c r="E144">
        <v>350</v>
      </c>
      <c r="F144" s="1" t="s">
        <v>21</v>
      </c>
      <c r="G144">
        <v>135</v>
      </c>
      <c r="H144">
        <v>534</v>
      </c>
      <c r="I144">
        <f>fact_events[[#This Row],[quantity_sold(after_promo)]]-fact_events[[#This Row],[quantity_sold(before_promo)]]</f>
        <v>399</v>
      </c>
      <c r="J144">
        <f>fact_events[[#This Row],[base_price]]*fact_events[[#This Row],[quantity_sold(before_promo)]]</f>
        <v>47250</v>
      </c>
      <c r="K1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44">
        <f>fact_events[[#This Row],[quantity_sold(after_promo)]]*fact_events[[#This Row],[Discounted price]]</f>
        <v>93450</v>
      </c>
      <c r="N144" t="str">
        <f>VLOOKUP(fact_events[[#This Row],[store_id]],dim_stores[],2,FALSE)</f>
        <v>Hyderabad</v>
      </c>
      <c r="O144" t="str">
        <f>VLOOKUP(fact_events[[#This Row],[product_code]],dim_products[],2,FALSE)</f>
        <v>Atliq_High_Glo_15W_LED_Bulb</v>
      </c>
      <c r="P144" t="str">
        <f>VLOOKUP(fact_events[[#This Row],[product_code]],dim_products[],3,FALSE)</f>
        <v>Home Appliances</v>
      </c>
    </row>
    <row r="145" spans="1:16" x14ac:dyDescent="0.3">
      <c r="A145" s="1" t="s">
        <v>221</v>
      </c>
      <c r="B145" t="s">
        <v>222</v>
      </c>
      <c r="C145" t="s">
        <v>15</v>
      </c>
      <c r="D145" t="s">
        <v>36</v>
      </c>
      <c r="E145">
        <v>350</v>
      </c>
      <c r="F145" s="1" t="s">
        <v>21</v>
      </c>
      <c r="G145">
        <v>68</v>
      </c>
      <c r="H145">
        <v>235</v>
      </c>
      <c r="I145">
        <f>fact_events[[#This Row],[quantity_sold(after_promo)]]-fact_events[[#This Row],[quantity_sold(before_promo)]]</f>
        <v>167</v>
      </c>
      <c r="J145">
        <f>fact_events[[#This Row],[base_price]]*fact_events[[#This Row],[quantity_sold(before_promo)]]</f>
        <v>23800</v>
      </c>
      <c r="K1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45">
        <f>fact_events[[#This Row],[quantity_sold(after_promo)]]*fact_events[[#This Row],[Discounted price]]</f>
        <v>41125</v>
      </c>
      <c r="N145" t="str">
        <f>VLOOKUP(fact_events[[#This Row],[store_id]],dim_stores[],2,FALSE)</f>
        <v>Hyderabad</v>
      </c>
      <c r="O145" t="str">
        <f>VLOOKUP(fact_events[[#This Row],[product_code]],dim_products[],2,FALSE)</f>
        <v>Atliq_High_Glo_15W_LED_Bulb</v>
      </c>
      <c r="P145" t="str">
        <f>VLOOKUP(fact_events[[#This Row],[product_code]],dim_products[],3,FALSE)</f>
        <v>Home Appliances</v>
      </c>
    </row>
    <row r="146" spans="1:16" x14ac:dyDescent="0.3">
      <c r="A146" s="1" t="s">
        <v>319</v>
      </c>
      <c r="B146" t="s">
        <v>109</v>
      </c>
      <c r="C146" t="s">
        <v>10</v>
      </c>
      <c r="D146" t="s">
        <v>39</v>
      </c>
      <c r="E146">
        <v>1190</v>
      </c>
      <c r="F146" s="1" t="s">
        <v>21</v>
      </c>
      <c r="G146">
        <v>52</v>
      </c>
      <c r="H146">
        <v>134</v>
      </c>
      <c r="I146">
        <f>fact_events[[#This Row],[quantity_sold(after_promo)]]-fact_events[[#This Row],[quantity_sold(before_promo)]]</f>
        <v>82</v>
      </c>
      <c r="J146">
        <f>fact_events[[#This Row],[base_price]]*fact_events[[#This Row],[quantity_sold(before_promo)]]</f>
        <v>61880</v>
      </c>
      <c r="K1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46">
        <f>fact_events[[#This Row],[quantity_sold(after_promo)]]*fact_events[[#This Row],[Discounted price]]</f>
        <v>79730</v>
      </c>
      <c r="N146" t="str">
        <f>VLOOKUP(fact_events[[#This Row],[store_id]],dim_stores[],2,FALSE)</f>
        <v>Hyderabad</v>
      </c>
      <c r="O146" t="str">
        <f>VLOOKUP(fact_events[[#This Row],[product_code]],dim_products[],2,FALSE)</f>
        <v>Atliq_Double_Bedsheet_set</v>
      </c>
      <c r="P146" t="str">
        <f>VLOOKUP(fact_events[[#This Row],[product_code]],dim_products[],3,FALSE)</f>
        <v>Home Care</v>
      </c>
    </row>
    <row r="147" spans="1:16" x14ac:dyDescent="0.3">
      <c r="A147" s="1" t="s">
        <v>224</v>
      </c>
      <c r="B147" t="s">
        <v>38</v>
      </c>
      <c r="C147" t="s">
        <v>10</v>
      </c>
      <c r="D147" t="s">
        <v>52</v>
      </c>
      <c r="E147">
        <v>370</v>
      </c>
      <c r="F147" s="1" t="s">
        <v>21</v>
      </c>
      <c r="G147">
        <v>363</v>
      </c>
      <c r="H147">
        <v>990</v>
      </c>
      <c r="I147">
        <f>fact_events[[#This Row],[quantity_sold(after_promo)]]-fact_events[[#This Row],[quantity_sold(before_promo)]]</f>
        <v>627</v>
      </c>
      <c r="J147">
        <f>fact_events[[#This Row],[base_price]]*fact_events[[#This Row],[quantity_sold(before_promo)]]</f>
        <v>134310</v>
      </c>
      <c r="K1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47">
        <f>fact_events[[#This Row],[quantity_sold(after_promo)]]*fact_events[[#This Row],[Discounted price]]</f>
        <v>183150</v>
      </c>
      <c r="N147" t="str">
        <f>VLOOKUP(fact_events[[#This Row],[store_id]],dim_stores[],2,FALSE)</f>
        <v>Coimbatore</v>
      </c>
      <c r="O147" t="str">
        <f>VLOOKUP(fact_events[[#This Row],[product_code]],dim_products[],2,FALSE)</f>
        <v>Atliq_Farm_Chakki_Atta (1KG)</v>
      </c>
      <c r="P147" t="str">
        <f>VLOOKUP(fact_events[[#This Row],[product_code]],dim_products[],3,FALSE)</f>
        <v>Grocery &amp; Staples</v>
      </c>
    </row>
    <row r="148" spans="1:16" x14ac:dyDescent="0.3">
      <c r="A148" s="1" t="s">
        <v>225</v>
      </c>
      <c r="B148" t="s">
        <v>148</v>
      </c>
      <c r="C148" t="s">
        <v>15</v>
      </c>
      <c r="D148" t="s">
        <v>16</v>
      </c>
      <c r="E148">
        <v>156</v>
      </c>
      <c r="F148" s="1" t="s">
        <v>17</v>
      </c>
      <c r="G148">
        <v>196</v>
      </c>
      <c r="H148">
        <v>174</v>
      </c>
      <c r="I148">
        <f>fact_events[[#This Row],[quantity_sold(after_promo)]]-fact_events[[#This Row],[quantity_sold(before_promo)]]</f>
        <v>-22</v>
      </c>
      <c r="J148">
        <f>fact_events[[#This Row],[base_price]]*fact_events[[#This Row],[quantity_sold(before_promo)]]</f>
        <v>30576</v>
      </c>
      <c r="K1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48">
        <f>fact_events[[#This Row],[quantity_sold(after_promo)]]*fact_events[[#This Row],[Discounted price]]</f>
        <v>20358</v>
      </c>
      <c r="N148" t="str">
        <f>VLOOKUP(fact_events[[#This Row],[store_id]],dim_stores[],2,FALSE)</f>
        <v>Visakhapatnam</v>
      </c>
      <c r="O148" t="str">
        <f>VLOOKUP(fact_events[[#This Row],[product_code]],dim_products[],2,FALSE)</f>
        <v>Atliq_Suflower_Oil (1L)</v>
      </c>
      <c r="P148" t="str">
        <f>VLOOKUP(fact_events[[#This Row],[product_code]],dim_products[],3,FALSE)</f>
        <v>Grocery &amp; Staples</v>
      </c>
    </row>
    <row r="149" spans="1:16" x14ac:dyDescent="0.3">
      <c r="A149" s="1" t="s">
        <v>226</v>
      </c>
      <c r="B149" t="s">
        <v>227</v>
      </c>
      <c r="C149" t="s">
        <v>10</v>
      </c>
      <c r="D149" t="s">
        <v>36</v>
      </c>
      <c r="E149">
        <v>350</v>
      </c>
      <c r="F149" s="1" t="s">
        <v>21</v>
      </c>
      <c r="G149">
        <v>133</v>
      </c>
      <c r="H149">
        <v>559</v>
      </c>
      <c r="I149">
        <f>fact_events[[#This Row],[quantity_sold(after_promo)]]-fact_events[[#This Row],[quantity_sold(before_promo)]]</f>
        <v>426</v>
      </c>
      <c r="J149">
        <f>fact_events[[#This Row],[base_price]]*fact_events[[#This Row],[quantity_sold(before_promo)]]</f>
        <v>46550</v>
      </c>
      <c r="K1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49">
        <f>fact_events[[#This Row],[quantity_sold(after_promo)]]*fact_events[[#This Row],[Discounted price]]</f>
        <v>97825</v>
      </c>
      <c r="N149" t="str">
        <f>VLOOKUP(fact_events[[#This Row],[store_id]],dim_stores[],2,FALSE)</f>
        <v>Bengaluru</v>
      </c>
      <c r="O149" t="str">
        <f>VLOOKUP(fact_events[[#This Row],[product_code]],dim_products[],2,FALSE)</f>
        <v>Atliq_High_Glo_15W_LED_Bulb</v>
      </c>
      <c r="P149" t="str">
        <f>VLOOKUP(fact_events[[#This Row],[product_code]],dim_products[],3,FALSE)</f>
        <v>Home Appliances</v>
      </c>
    </row>
    <row r="150" spans="1:16" x14ac:dyDescent="0.3">
      <c r="A150" s="1" t="s">
        <v>228</v>
      </c>
      <c r="B150" t="s">
        <v>172</v>
      </c>
      <c r="C150" t="s">
        <v>10</v>
      </c>
      <c r="D150" t="s">
        <v>11</v>
      </c>
      <c r="E150">
        <v>190</v>
      </c>
      <c r="F150" s="1" t="s">
        <v>12</v>
      </c>
      <c r="G150">
        <v>58</v>
      </c>
      <c r="H150">
        <v>81</v>
      </c>
      <c r="I150">
        <f>fact_events[[#This Row],[quantity_sold(after_promo)]]-fact_events[[#This Row],[quantity_sold(before_promo)]]</f>
        <v>23</v>
      </c>
      <c r="J150">
        <f>fact_events[[#This Row],[base_price]]*fact_events[[#This Row],[quantity_sold(before_promo)]]</f>
        <v>11020</v>
      </c>
      <c r="K1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50">
        <f>fact_events[[#This Row],[quantity_sold(after_promo)]]*fact_events[[#This Row],[Discounted price]]</f>
        <v>7695</v>
      </c>
      <c r="N150" t="str">
        <f>VLOOKUP(fact_events[[#This Row],[store_id]],dim_stores[],2,FALSE)</f>
        <v>Chennai</v>
      </c>
      <c r="O150" t="str">
        <f>VLOOKUP(fact_events[[#This Row],[product_code]],dim_products[],2,FALSE)</f>
        <v>Atliq_Doodh_Kesar_Body_Lotion (200ML)</v>
      </c>
      <c r="P150" t="str">
        <f>VLOOKUP(fact_events[[#This Row],[product_code]],dim_products[],3,FALSE)</f>
        <v>Personal Care</v>
      </c>
    </row>
    <row r="151" spans="1:16" x14ac:dyDescent="0.3">
      <c r="A151" s="1" t="s">
        <v>340</v>
      </c>
      <c r="B151" t="s">
        <v>121</v>
      </c>
      <c r="C151" t="s">
        <v>10</v>
      </c>
      <c r="D151" t="s">
        <v>39</v>
      </c>
      <c r="E151">
        <v>1190</v>
      </c>
      <c r="F151" s="1" t="s">
        <v>21</v>
      </c>
      <c r="G151">
        <v>43</v>
      </c>
      <c r="H151">
        <v>109</v>
      </c>
      <c r="I151">
        <f>fact_events[[#This Row],[quantity_sold(after_promo)]]-fact_events[[#This Row],[quantity_sold(before_promo)]]</f>
        <v>66</v>
      </c>
      <c r="J151">
        <f>fact_events[[#This Row],[base_price]]*fact_events[[#This Row],[quantity_sold(before_promo)]]</f>
        <v>51170</v>
      </c>
      <c r="K1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51">
        <f>fact_events[[#This Row],[quantity_sold(after_promo)]]*fact_events[[#This Row],[Discounted price]]</f>
        <v>64855</v>
      </c>
      <c r="N151" t="str">
        <f>VLOOKUP(fact_events[[#This Row],[store_id]],dim_stores[],2,FALSE)</f>
        <v>Chennai</v>
      </c>
      <c r="O151" t="str">
        <f>VLOOKUP(fact_events[[#This Row],[product_code]],dim_products[],2,FALSE)</f>
        <v>Atliq_Double_Bedsheet_set</v>
      </c>
      <c r="P151" t="str">
        <f>VLOOKUP(fact_events[[#This Row],[product_code]],dim_products[],3,FALSE)</f>
        <v>Home Care</v>
      </c>
    </row>
    <row r="152" spans="1:16" x14ac:dyDescent="0.3">
      <c r="A152" s="1" t="s">
        <v>230</v>
      </c>
      <c r="B152" t="s">
        <v>146</v>
      </c>
      <c r="C152" t="s">
        <v>15</v>
      </c>
      <c r="D152" t="s">
        <v>36</v>
      </c>
      <c r="E152">
        <v>350</v>
      </c>
      <c r="F152" s="1" t="s">
        <v>21</v>
      </c>
      <c r="G152">
        <v>38</v>
      </c>
      <c r="H152">
        <v>133</v>
      </c>
      <c r="I152">
        <f>fact_events[[#This Row],[quantity_sold(after_promo)]]-fact_events[[#This Row],[quantity_sold(before_promo)]]</f>
        <v>95</v>
      </c>
      <c r="J152">
        <f>fact_events[[#This Row],[base_price]]*fact_events[[#This Row],[quantity_sold(before_promo)]]</f>
        <v>13300</v>
      </c>
      <c r="K1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52">
        <f>fact_events[[#This Row],[quantity_sold(after_promo)]]*fact_events[[#This Row],[Discounted price]]</f>
        <v>23275</v>
      </c>
      <c r="N152" t="str">
        <f>VLOOKUP(fact_events[[#This Row],[store_id]],dim_stores[],2,FALSE)</f>
        <v>Mangalore</v>
      </c>
      <c r="O152" t="str">
        <f>VLOOKUP(fact_events[[#This Row],[product_code]],dim_products[],2,FALSE)</f>
        <v>Atliq_High_Glo_15W_LED_Bulb</v>
      </c>
      <c r="P152" t="str">
        <f>VLOOKUP(fact_events[[#This Row],[product_code]],dim_products[],3,FALSE)</f>
        <v>Home Appliances</v>
      </c>
    </row>
    <row r="153" spans="1:16" x14ac:dyDescent="0.3">
      <c r="A153" s="1" t="s">
        <v>231</v>
      </c>
      <c r="B153" t="s">
        <v>222</v>
      </c>
      <c r="C153" t="s">
        <v>15</v>
      </c>
      <c r="D153" t="s">
        <v>16</v>
      </c>
      <c r="E153">
        <v>156</v>
      </c>
      <c r="F153" s="1" t="s">
        <v>17</v>
      </c>
      <c r="G153">
        <v>351</v>
      </c>
      <c r="H153">
        <v>305</v>
      </c>
      <c r="I153">
        <f>fact_events[[#This Row],[quantity_sold(after_promo)]]-fact_events[[#This Row],[quantity_sold(before_promo)]]</f>
        <v>-46</v>
      </c>
      <c r="J153">
        <f>fact_events[[#This Row],[base_price]]*fact_events[[#This Row],[quantity_sold(before_promo)]]</f>
        <v>54756</v>
      </c>
      <c r="K1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53">
        <f>fact_events[[#This Row],[quantity_sold(after_promo)]]*fact_events[[#This Row],[Discounted price]]</f>
        <v>35685</v>
      </c>
      <c r="N153" t="str">
        <f>VLOOKUP(fact_events[[#This Row],[store_id]],dim_stores[],2,FALSE)</f>
        <v>Hyderabad</v>
      </c>
      <c r="O153" t="str">
        <f>VLOOKUP(fact_events[[#This Row],[product_code]],dim_products[],2,FALSE)</f>
        <v>Atliq_Suflower_Oil (1L)</v>
      </c>
      <c r="P153" t="str">
        <f>VLOOKUP(fact_events[[#This Row],[product_code]],dim_products[],3,FALSE)</f>
        <v>Grocery &amp; Staples</v>
      </c>
    </row>
    <row r="154" spans="1:16" x14ac:dyDescent="0.3">
      <c r="A154" s="1" t="s">
        <v>232</v>
      </c>
      <c r="B154" t="s">
        <v>30</v>
      </c>
      <c r="C154" t="s">
        <v>15</v>
      </c>
      <c r="D154" t="s">
        <v>28</v>
      </c>
      <c r="E154">
        <v>55</v>
      </c>
      <c r="F154" s="1" t="s">
        <v>17</v>
      </c>
      <c r="G154">
        <v>136</v>
      </c>
      <c r="H154">
        <v>121</v>
      </c>
      <c r="I154">
        <f>fact_events[[#This Row],[quantity_sold(after_promo)]]-fact_events[[#This Row],[quantity_sold(before_promo)]]</f>
        <v>-15</v>
      </c>
      <c r="J154">
        <f>fact_events[[#This Row],[base_price]]*fact_events[[#This Row],[quantity_sold(before_promo)]]</f>
        <v>7480</v>
      </c>
      <c r="K1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54">
        <f>fact_events[[#This Row],[quantity_sold(after_promo)]]*fact_events[[#This Row],[Discounted price]]</f>
        <v>4991.25</v>
      </c>
      <c r="N154" t="str">
        <f>VLOOKUP(fact_events[[#This Row],[store_id]],dim_stores[],2,FALSE)</f>
        <v>Bengaluru</v>
      </c>
      <c r="O154" t="str">
        <f>VLOOKUP(fact_events[[#This Row],[product_code]],dim_products[],2,FALSE)</f>
        <v>Atliq_Scrub_Sponge_For_Dishwash</v>
      </c>
      <c r="P154" t="str">
        <f>VLOOKUP(fact_events[[#This Row],[product_code]],dim_products[],3,FALSE)</f>
        <v>Home Care</v>
      </c>
    </row>
    <row r="155" spans="1:16" x14ac:dyDescent="0.3">
      <c r="A155" s="1" t="s">
        <v>233</v>
      </c>
      <c r="B155" t="s">
        <v>65</v>
      </c>
      <c r="C155" t="s">
        <v>10</v>
      </c>
      <c r="D155" t="s">
        <v>52</v>
      </c>
      <c r="E155">
        <v>370</v>
      </c>
      <c r="F155" s="1" t="s">
        <v>21</v>
      </c>
      <c r="G155">
        <v>252</v>
      </c>
      <c r="H155">
        <v>985</v>
      </c>
      <c r="I155">
        <f>fact_events[[#This Row],[quantity_sold(after_promo)]]-fact_events[[#This Row],[quantity_sold(before_promo)]]</f>
        <v>733</v>
      </c>
      <c r="J155">
        <f>fact_events[[#This Row],[base_price]]*fact_events[[#This Row],[quantity_sold(before_promo)]]</f>
        <v>93240</v>
      </c>
      <c r="K1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55">
        <f>fact_events[[#This Row],[quantity_sold(after_promo)]]*fact_events[[#This Row],[Discounted price]]</f>
        <v>182225</v>
      </c>
      <c r="N155" t="str">
        <f>VLOOKUP(fact_events[[#This Row],[store_id]],dim_stores[],2,FALSE)</f>
        <v>Visakhapatnam</v>
      </c>
      <c r="O155" t="str">
        <f>VLOOKUP(fact_events[[#This Row],[product_code]],dim_products[],2,FALSE)</f>
        <v>Atliq_Farm_Chakki_Atta (1KG)</v>
      </c>
      <c r="P155" t="str">
        <f>VLOOKUP(fact_events[[#This Row],[product_code]],dim_products[],3,FALSE)</f>
        <v>Grocery &amp; Staples</v>
      </c>
    </row>
    <row r="156" spans="1:16" x14ac:dyDescent="0.3">
      <c r="A156" s="1" t="s">
        <v>234</v>
      </c>
      <c r="B156" t="s">
        <v>148</v>
      </c>
      <c r="C156" t="s">
        <v>15</v>
      </c>
      <c r="D156" t="s">
        <v>24</v>
      </c>
      <c r="E156">
        <v>3000</v>
      </c>
      <c r="F156" s="1" t="s">
        <v>25</v>
      </c>
      <c r="G156">
        <v>260</v>
      </c>
      <c r="H156">
        <v>681</v>
      </c>
      <c r="I156">
        <f>fact_events[[#This Row],[quantity_sold(after_promo)]]-fact_events[[#This Row],[quantity_sold(before_promo)]]</f>
        <v>421</v>
      </c>
      <c r="J156">
        <f>fact_events[[#This Row],[base_price]]*fact_events[[#This Row],[quantity_sold(before_promo)]]</f>
        <v>780000</v>
      </c>
      <c r="K1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56">
        <f>fact_events[[#This Row],[quantity_sold(after_promo)]]*fact_events[[#This Row],[Discounted price]]</f>
        <v>1702500</v>
      </c>
      <c r="N156" t="str">
        <f>VLOOKUP(fact_events[[#This Row],[store_id]],dim_stores[],2,FALSE)</f>
        <v>Visakhapatnam</v>
      </c>
      <c r="O156" t="str">
        <f>VLOOKUP(fact_events[[#This Row],[product_code]],dim_products[],2,FALSE)</f>
        <v>Atliq_Home_Essential_8_Product_Combo</v>
      </c>
      <c r="P156" t="str">
        <f>VLOOKUP(fact_events[[#This Row],[product_code]],dim_products[],3,FALSE)</f>
        <v>Combo1</v>
      </c>
    </row>
    <row r="157" spans="1:16" x14ac:dyDescent="0.3">
      <c r="A157" s="1" t="s">
        <v>235</v>
      </c>
      <c r="B157" t="s">
        <v>91</v>
      </c>
      <c r="C157" t="s">
        <v>15</v>
      </c>
      <c r="D157" t="s">
        <v>52</v>
      </c>
      <c r="E157">
        <v>290</v>
      </c>
      <c r="F157" s="1" t="s">
        <v>17</v>
      </c>
      <c r="G157">
        <v>150</v>
      </c>
      <c r="H157">
        <v>123</v>
      </c>
      <c r="I157">
        <f>fact_events[[#This Row],[quantity_sold(after_promo)]]-fact_events[[#This Row],[quantity_sold(before_promo)]]</f>
        <v>-27</v>
      </c>
      <c r="J157">
        <f>fact_events[[#This Row],[base_price]]*fact_events[[#This Row],[quantity_sold(before_promo)]]</f>
        <v>43500</v>
      </c>
      <c r="K1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57">
        <f>fact_events[[#This Row],[quantity_sold(after_promo)]]*fact_events[[#This Row],[Discounted price]]</f>
        <v>26752.5</v>
      </c>
      <c r="N157" t="str">
        <f>VLOOKUP(fact_events[[#This Row],[store_id]],dim_stores[],2,FALSE)</f>
        <v>Vijayawada</v>
      </c>
      <c r="O157" t="str">
        <f>VLOOKUP(fact_events[[#This Row],[product_code]],dim_products[],2,FALSE)</f>
        <v>Atliq_Farm_Chakki_Atta (1KG)</v>
      </c>
      <c r="P157" t="str">
        <f>VLOOKUP(fact_events[[#This Row],[product_code]],dim_products[],3,FALSE)</f>
        <v>Grocery &amp; Staples</v>
      </c>
    </row>
    <row r="158" spans="1:16" x14ac:dyDescent="0.3">
      <c r="A158" s="1" t="s">
        <v>236</v>
      </c>
      <c r="B158" t="s">
        <v>46</v>
      </c>
      <c r="C158" t="s">
        <v>10</v>
      </c>
      <c r="D158" t="s">
        <v>11</v>
      </c>
      <c r="E158">
        <v>190</v>
      </c>
      <c r="F158" s="1" t="s">
        <v>12</v>
      </c>
      <c r="G158">
        <v>49</v>
      </c>
      <c r="H158">
        <v>69</v>
      </c>
      <c r="I158">
        <f>fact_events[[#This Row],[quantity_sold(after_promo)]]-fact_events[[#This Row],[quantity_sold(before_promo)]]</f>
        <v>20</v>
      </c>
      <c r="J158">
        <f>fact_events[[#This Row],[base_price]]*fact_events[[#This Row],[quantity_sold(before_promo)]]</f>
        <v>9310</v>
      </c>
      <c r="K1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58">
        <f>fact_events[[#This Row],[quantity_sold(after_promo)]]*fact_events[[#This Row],[Discounted price]]</f>
        <v>6555</v>
      </c>
      <c r="N158" t="str">
        <f>VLOOKUP(fact_events[[#This Row],[store_id]],dim_stores[],2,FALSE)</f>
        <v>Hyderabad</v>
      </c>
      <c r="O158" t="str">
        <f>VLOOKUP(fact_events[[#This Row],[product_code]],dim_products[],2,FALSE)</f>
        <v>Atliq_Doodh_Kesar_Body_Lotion (200ML)</v>
      </c>
      <c r="P158" t="str">
        <f>VLOOKUP(fact_events[[#This Row],[product_code]],dim_products[],3,FALSE)</f>
        <v>Personal Care</v>
      </c>
    </row>
    <row r="159" spans="1:16" x14ac:dyDescent="0.3">
      <c r="A159" s="1" t="s">
        <v>354</v>
      </c>
      <c r="B159" t="s">
        <v>30</v>
      </c>
      <c r="C159" t="s">
        <v>15</v>
      </c>
      <c r="D159" t="s">
        <v>39</v>
      </c>
      <c r="E159">
        <v>1190</v>
      </c>
      <c r="F159" s="1" t="s">
        <v>21</v>
      </c>
      <c r="G159">
        <v>49</v>
      </c>
      <c r="H159">
        <v>163</v>
      </c>
      <c r="I159">
        <f>fact_events[[#This Row],[quantity_sold(after_promo)]]-fact_events[[#This Row],[quantity_sold(before_promo)]]</f>
        <v>114</v>
      </c>
      <c r="J159">
        <f>fact_events[[#This Row],[base_price]]*fact_events[[#This Row],[quantity_sold(before_promo)]]</f>
        <v>58310</v>
      </c>
      <c r="K1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59">
        <f>fact_events[[#This Row],[quantity_sold(after_promo)]]*fact_events[[#This Row],[Discounted price]]</f>
        <v>96985</v>
      </c>
      <c r="N159" t="str">
        <f>VLOOKUP(fact_events[[#This Row],[store_id]],dim_stores[],2,FALSE)</f>
        <v>Bengaluru</v>
      </c>
      <c r="O159" t="str">
        <f>VLOOKUP(fact_events[[#This Row],[product_code]],dim_products[],2,FALSE)</f>
        <v>Atliq_Double_Bedsheet_set</v>
      </c>
      <c r="P159" t="str">
        <f>VLOOKUP(fact_events[[#This Row],[product_code]],dim_products[],3,FALSE)</f>
        <v>Home Care</v>
      </c>
    </row>
    <row r="160" spans="1:16" x14ac:dyDescent="0.3">
      <c r="A160" s="1" t="s">
        <v>238</v>
      </c>
      <c r="B160" t="s">
        <v>86</v>
      </c>
      <c r="C160" t="s">
        <v>15</v>
      </c>
      <c r="D160" t="s">
        <v>87</v>
      </c>
      <c r="E160">
        <v>110</v>
      </c>
      <c r="F160" s="1" t="s">
        <v>12</v>
      </c>
      <c r="G160">
        <v>103</v>
      </c>
      <c r="H160">
        <v>159</v>
      </c>
      <c r="I160">
        <f>fact_events[[#This Row],[quantity_sold(after_promo)]]-fact_events[[#This Row],[quantity_sold(before_promo)]]</f>
        <v>56</v>
      </c>
      <c r="J160">
        <f>fact_events[[#This Row],[base_price]]*fact_events[[#This Row],[quantity_sold(before_promo)]]</f>
        <v>11330</v>
      </c>
      <c r="K1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60">
        <f>fact_events[[#This Row],[quantity_sold(after_promo)]]*fact_events[[#This Row],[Discounted price]]</f>
        <v>8745</v>
      </c>
      <c r="N160" t="str">
        <f>VLOOKUP(fact_events[[#This Row],[store_id]],dim_stores[],2,FALSE)</f>
        <v>Mysuru</v>
      </c>
      <c r="O160" t="str">
        <f>VLOOKUP(fact_events[[#This Row],[product_code]],dim_products[],2,FALSE)</f>
        <v>Atliq_Body_Milk_Nourishing_Lotion (120ML)</v>
      </c>
      <c r="P160" t="str">
        <f>VLOOKUP(fact_events[[#This Row],[product_code]],dim_products[],3,FALSE)</f>
        <v>Personal Care</v>
      </c>
    </row>
    <row r="161" spans="1:16" x14ac:dyDescent="0.3">
      <c r="A161" s="1" t="s">
        <v>361</v>
      </c>
      <c r="B161" t="s">
        <v>65</v>
      </c>
      <c r="C161" t="s">
        <v>10</v>
      </c>
      <c r="D161" t="s">
        <v>39</v>
      </c>
      <c r="E161">
        <v>1190</v>
      </c>
      <c r="F161" s="1" t="s">
        <v>21</v>
      </c>
      <c r="G161">
        <v>33</v>
      </c>
      <c r="H161">
        <v>131</v>
      </c>
      <c r="I161">
        <f>fact_events[[#This Row],[quantity_sold(after_promo)]]-fact_events[[#This Row],[quantity_sold(before_promo)]]</f>
        <v>98</v>
      </c>
      <c r="J161">
        <f>fact_events[[#This Row],[base_price]]*fact_events[[#This Row],[quantity_sold(before_promo)]]</f>
        <v>39270</v>
      </c>
      <c r="K1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61">
        <f>fact_events[[#This Row],[quantity_sold(after_promo)]]*fact_events[[#This Row],[Discounted price]]</f>
        <v>77945</v>
      </c>
      <c r="N161" t="str">
        <f>VLOOKUP(fact_events[[#This Row],[store_id]],dim_stores[],2,FALSE)</f>
        <v>Visakhapatnam</v>
      </c>
      <c r="O161" t="str">
        <f>VLOOKUP(fact_events[[#This Row],[product_code]],dim_products[],2,FALSE)</f>
        <v>Atliq_Double_Bedsheet_set</v>
      </c>
      <c r="P161" t="str">
        <f>VLOOKUP(fact_events[[#This Row],[product_code]],dim_products[],3,FALSE)</f>
        <v>Home Care</v>
      </c>
    </row>
    <row r="162" spans="1:16" x14ac:dyDescent="0.3">
      <c r="A162" s="1" t="s">
        <v>240</v>
      </c>
      <c r="B162" t="s">
        <v>127</v>
      </c>
      <c r="C162" t="s">
        <v>15</v>
      </c>
      <c r="D162" t="s">
        <v>16</v>
      </c>
      <c r="E162">
        <v>156</v>
      </c>
      <c r="F162" s="1" t="s">
        <v>17</v>
      </c>
      <c r="G162">
        <v>330</v>
      </c>
      <c r="H162">
        <v>290</v>
      </c>
      <c r="I162">
        <f>fact_events[[#This Row],[quantity_sold(after_promo)]]-fact_events[[#This Row],[quantity_sold(before_promo)]]</f>
        <v>-40</v>
      </c>
      <c r="J162">
        <f>fact_events[[#This Row],[base_price]]*fact_events[[#This Row],[quantity_sold(before_promo)]]</f>
        <v>51480</v>
      </c>
      <c r="K1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62">
        <f>fact_events[[#This Row],[quantity_sold(after_promo)]]*fact_events[[#This Row],[Discounted price]]</f>
        <v>33930</v>
      </c>
      <c r="N162" t="str">
        <f>VLOOKUP(fact_events[[#This Row],[store_id]],dim_stores[],2,FALSE)</f>
        <v>Chennai</v>
      </c>
      <c r="O162" t="str">
        <f>VLOOKUP(fact_events[[#This Row],[product_code]],dim_products[],2,FALSE)</f>
        <v>Atliq_Suflower_Oil (1L)</v>
      </c>
      <c r="P162" t="str">
        <f>VLOOKUP(fact_events[[#This Row],[product_code]],dim_products[],3,FALSE)</f>
        <v>Grocery &amp; Staples</v>
      </c>
    </row>
    <row r="163" spans="1:16" x14ac:dyDescent="0.3">
      <c r="A163" s="1" t="s">
        <v>241</v>
      </c>
      <c r="B163" t="s">
        <v>23</v>
      </c>
      <c r="C163" t="s">
        <v>10</v>
      </c>
      <c r="D163" t="s">
        <v>16</v>
      </c>
      <c r="E163">
        <v>200</v>
      </c>
      <c r="F163" s="1" t="s">
        <v>21</v>
      </c>
      <c r="G163">
        <v>267</v>
      </c>
      <c r="H163">
        <v>1054</v>
      </c>
      <c r="I163">
        <f>fact_events[[#This Row],[quantity_sold(after_promo)]]-fact_events[[#This Row],[quantity_sold(before_promo)]]</f>
        <v>787</v>
      </c>
      <c r="J163">
        <f>fact_events[[#This Row],[base_price]]*fact_events[[#This Row],[quantity_sold(before_promo)]]</f>
        <v>53400</v>
      </c>
      <c r="K1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63">
        <f>fact_events[[#This Row],[quantity_sold(after_promo)]]*fact_events[[#This Row],[Discounted price]]</f>
        <v>105400</v>
      </c>
      <c r="N163" t="str">
        <f>VLOOKUP(fact_events[[#This Row],[store_id]],dim_stores[],2,FALSE)</f>
        <v>Coimbatore</v>
      </c>
      <c r="O163" t="str">
        <f>VLOOKUP(fact_events[[#This Row],[product_code]],dim_products[],2,FALSE)</f>
        <v>Atliq_Suflower_Oil (1L)</v>
      </c>
      <c r="P163" t="str">
        <f>VLOOKUP(fact_events[[#This Row],[product_code]],dim_products[],3,FALSE)</f>
        <v>Grocery &amp; Staples</v>
      </c>
    </row>
    <row r="164" spans="1:16" x14ac:dyDescent="0.3">
      <c r="A164" s="1" t="s">
        <v>242</v>
      </c>
      <c r="B164" t="s">
        <v>113</v>
      </c>
      <c r="C164" t="s">
        <v>10</v>
      </c>
      <c r="D164" t="s">
        <v>33</v>
      </c>
      <c r="E164">
        <v>50</v>
      </c>
      <c r="F164" s="1" t="s">
        <v>17</v>
      </c>
      <c r="G164">
        <v>25</v>
      </c>
      <c r="H164">
        <v>22</v>
      </c>
      <c r="I164">
        <f>fact_events[[#This Row],[quantity_sold(after_promo)]]-fact_events[[#This Row],[quantity_sold(before_promo)]]</f>
        <v>-3</v>
      </c>
      <c r="J164">
        <f>fact_events[[#This Row],[base_price]]*fact_events[[#This Row],[quantity_sold(before_promo)]]</f>
        <v>1250</v>
      </c>
      <c r="K1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64">
        <f>fact_events[[#This Row],[quantity_sold(after_promo)]]*fact_events[[#This Row],[Discounted price]]</f>
        <v>825</v>
      </c>
      <c r="N164" t="str">
        <f>VLOOKUP(fact_events[[#This Row],[store_id]],dim_stores[],2,FALSE)</f>
        <v>Coimbatore</v>
      </c>
      <c r="O164" t="str">
        <f>VLOOKUP(fact_events[[#This Row],[product_code]],dim_products[],2,FALSE)</f>
        <v>Atliq_Cream_Beauty_Bathing_Soap (125GM)</v>
      </c>
      <c r="P164" t="str">
        <f>VLOOKUP(fact_events[[#This Row],[product_code]],dim_products[],3,FALSE)</f>
        <v>Personal Care</v>
      </c>
    </row>
    <row r="165" spans="1:16" x14ac:dyDescent="0.3">
      <c r="A165" s="1" t="s">
        <v>243</v>
      </c>
      <c r="B165" t="s">
        <v>131</v>
      </c>
      <c r="C165" t="s">
        <v>10</v>
      </c>
      <c r="D165" t="s">
        <v>44</v>
      </c>
      <c r="E165">
        <v>415</v>
      </c>
      <c r="F165" s="1" t="s">
        <v>17</v>
      </c>
      <c r="G165">
        <v>39</v>
      </c>
      <c r="H165">
        <v>36</v>
      </c>
      <c r="I165">
        <f>fact_events[[#This Row],[quantity_sold(after_promo)]]-fact_events[[#This Row],[quantity_sold(before_promo)]]</f>
        <v>-3</v>
      </c>
      <c r="J165">
        <f>fact_events[[#This Row],[base_price]]*fact_events[[#This Row],[quantity_sold(before_promo)]]</f>
        <v>16185</v>
      </c>
      <c r="K1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65">
        <f>fact_events[[#This Row],[quantity_sold(after_promo)]]*fact_events[[#This Row],[Discounted price]]</f>
        <v>11205</v>
      </c>
      <c r="N165" t="str">
        <f>VLOOKUP(fact_events[[#This Row],[store_id]],dim_stores[],2,FALSE)</f>
        <v>Bengaluru</v>
      </c>
      <c r="O165" t="str">
        <f>VLOOKUP(fact_events[[#This Row],[product_code]],dim_products[],2,FALSE)</f>
        <v>Atliq_Fusion_Container_Set_of_3</v>
      </c>
      <c r="P165" t="str">
        <f>VLOOKUP(fact_events[[#This Row],[product_code]],dim_products[],3,FALSE)</f>
        <v>Home Care</v>
      </c>
    </row>
    <row r="166" spans="1:16" x14ac:dyDescent="0.3">
      <c r="A166" s="1" t="s">
        <v>244</v>
      </c>
      <c r="B166" t="s">
        <v>77</v>
      </c>
      <c r="C166" t="s">
        <v>15</v>
      </c>
      <c r="D166" t="s">
        <v>33</v>
      </c>
      <c r="E166">
        <v>65</v>
      </c>
      <c r="F166" s="1" t="s">
        <v>12</v>
      </c>
      <c r="G166">
        <v>68</v>
      </c>
      <c r="H166">
        <v>76</v>
      </c>
      <c r="I166">
        <f>fact_events[[#This Row],[quantity_sold(after_promo)]]-fact_events[[#This Row],[quantity_sold(before_promo)]]</f>
        <v>8</v>
      </c>
      <c r="J166">
        <f>fact_events[[#This Row],[base_price]]*fact_events[[#This Row],[quantity_sold(before_promo)]]</f>
        <v>4420</v>
      </c>
      <c r="K1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66">
        <f>fact_events[[#This Row],[quantity_sold(after_promo)]]*fact_events[[#This Row],[Discounted price]]</f>
        <v>2470</v>
      </c>
      <c r="N166" t="str">
        <f>VLOOKUP(fact_events[[#This Row],[store_id]],dim_stores[],2,FALSE)</f>
        <v>Madurai</v>
      </c>
      <c r="O166" t="str">
        <f>VLOOKUP(fact_events[[#This Row],[product_code]],dim_products[],2,FALSE)</f>
        <v>Atliq_Cream_Beauty_Bathing_Soap (125GM)</v>
      </c>
      <c r="P166" t="str">
        <f>VLOOKUP(fact_events[[#This Row],[product_code]],dim_products[],3,FALSE)</f>
        <v>Personal Care</v>
      </c>
    </row>
    <row r="167" spans="1:16" x14ac:dyDescent="0.3">
      <c r="A167" s="1" t="s">
        <v>245</v>
      </c>
      <c r="B167" t="s">
        <v>83</v>
      </c>
      <c r="C167" t="s">
        <v>15</v>
      </c>
      <c r="D167" t="s">
        <v>16</v>
      </c>
      <c r="E167">
        <v>156</v>
      </c>
      <c r="F167" s="1" t="s">
        <v>17</v>
      </c>
      <c r="G167">
        <v>241</v>
      </c>
      <c r="H167">
        <v>209</v>
      </c>
      <c r="I167">
        <f>fact_events[[#This Row],[quantity_sold(after_promo)]]-fact_events[[#This Row],[quantity_sold(before_promo)]]</f>
        <v>-32</v>
      </c>
      <c r="J167">
        <f>fact_events[[#This Row],[base_price]]*fact_events[[#This Row],[quantity_sold(before_promo)]]</f>
        <v>37596</v>
      </c>
      <c r="K1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67">
        <f>fact_events[[#This Row],[quantity_sold(after_promo)]]*fact_events[[#This Row],[Discounted price]]</f>
        <v>24453</v>
      </c>
      <c r="N167" t="str">
        <f>VLOOKUP(fact_events[[#This Row],[store_id]],dim_stores[],2,FALSE)</f>
        <v>Madurai</v>
      </c>
      <c r="O167" t="str">
        <f>VLOOKUP(fact_events[[#This Row],[product_code]],dim_products[],2,FALSE)</f>
        <v>Atliq_Suflower_Oil (1L)</v>
      </c>
      <c r="P167" t="str">
        <f>VLOOKUP(fact_events[[#This Row],[product_code]],dim_products[],3,FALSE)</f>
        <v>Grocery &amp; Staples</v>
      </c>
    </row>
    <row r="168" spans="1:16" x14ac:dyDescent="0.3">
      <c r="A168" s="1" t="s">
        <v>246</v>
      </c>
      <c r="B168" t="s">
        <v>30</v>
      </c>
      <c r="C168" t="s">
        <v>15</v>
      </c>
      <c r="D168" t="s">
        <v>33</v>
      </c>
      <c r="E168">
        <v>65</v>
      </c>
      <c r="F168" s="1" t="s">
        <v>12</v>
      </c>
      <c r="G168">
        <v>92</v>
      </c>
      <c r="H168">
        <v>120</v>
      </c>
      <c r="I168">
        <f>fact_events[[#This Row],[quantity_sold(after_promo)]]-fact_events[[#This Row],[quantity_sold(before_promo)]]</f>
        <v>28</v>
      </c>
      <c r="J168">
        <f>fact_events[[#This Row],[base_price]]*fact_events[[#This Row],[quantity_sold(before_promo)]]</f>
        <v>5980</v>
      </c>
      <c r="K1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68">
        <f>fact_events[[#This Row],[quantity_sold(after_promo)]]*fact_events[[#This Row],[Discounted price]]</f>
        <v>3900</v>
      </c>
      <c r="N168" t="str">
        <f>VLOOKUP(fact_events[[#This Row],[store_id]],dim_stores[],2,FALSE)</f>
        <v>Bengaluru</v>
      </c>
      <c r="O168" t="str">
        <f>VLOOKUP(fact_events[[#This Row],[product_code]],dim_products[],2,FALSE)</f>
        <v>Atliq_Cream_Beauty_Bathing_Soap (125GM)</v>
      </c>
      <c r="P168" t="str">
        <f>VLOOKUP(fact_events[[#This Row],[product_code]],dim_products[],3,FALSE)</f>
        <v>Personal Care</v>
      </c>
    </row>
    <row r="169" spans="1:16" x14ac:dyDescent="0.3">
      <c r="A169" s="1" t="s">
        <v>247</v>
      </c>
      <c r="B169" t="s">
        <v>148</v>
      </c>
      <c r="C169" t="s">
        <v>15</v>
      </c>
      <c r="D169" t="s">
        <v>33</v>
      </c>
      <c r="E169">
        <v>65</v>
      </c>
      <c r="F169" s="1" t="s">
        <v>12</v>
      </c>
      <c r="G169">
        <v>68</v>
      </c>
      <c r="H169">
        <v>76</v>
      </c>
      <c r="I169">
        <f>fact_events[[#This Row],[quantity_sold(after_promo)]]-fact_events[[#This Row],[quantity_sold(before_promo)]]</f>
        <v>8</v>
      </c>
      <c r="J169">
        <f>fact_events[[#This Row],[base_price]]*fact_events[[#This Row],[quantity_sold(before_promo)]]</f>
        <v>4420</v>
      </c>
      <c r="K1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69">
        <f>fact_events[[#This Row],[quantity_sold(after_promo)]]*fact_events[[#This Row],[Discounted price]]</f>
        <v>2470</v>
      </c>
      <c r="N169" t="str">
        <f>VLOOKUP(fact_events[[#This Row],[store_id]],dim_stores[],2,FALSE)</f>
        <v>Visakhapatnam</v>
      </c>
      <c r="O169" t="str">
        <f>VLOOKUP(fact_events[[#This Row],[product_code]],dim_products[],2,FALSE)</f>
        <v>Atliq_Cream_Beauty_Bathing_Soap (125GM)</v>
      </c>
      <c r="P169" t="str">
        <f>VLOOKUP(fact_events[[#This Row],[product_code]],dim_products[],3,FALSE)</f>
        <v>Personal Care</v>
      </c>
    </row>
    <row r="170" spans="1:16" x14ac:dyDescent="0.3">
      <c r="A170" s="1" t="s">
        <v>248</v>
      </c>
      <c r="B170" t="s">
        <v>93</v>
      </c>
      <c r="C170" t="s">
        <v>15</v>
      </c>
      <c r="D170" t="s">
        <v>87</v>
      </c>
      <c r="E170">
        <v>110</v>
      </c>
      <c r="F170" s="1" t="s">
        <v>12</v>
      </c>
      <c r="G170">
        <v>92</v>
      </c>
      <c r="H170">
        <v>147</v>
      </c>
      <c r="I170">
        <f>fact_events[[#This Row],[quantity_sold(after_promo)]]-fact_events[[#This Row],[quantity_sold(before_promo)]]</f>
        <v>55</v>
      </c>
      <c r="J170">
        <f>fact_events[[#This Row],[base_price]]*fact_events[[#This Row],[quantity_sold(before_promo)]]</f>
        <v>10120</v>
      </c>
      <c r="K1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70">
        <f>fact_events[[#This Row],[quantity_sold(after_promo)]]*fact_events[[#This Row],[Discounted price]]</f>
        <v>8085</v>
      </c>
      <c r="N170" t="str">
        <f>VLOOKUP(fact_events[[#This Row],[store_id]],dim_stores[],2,FALSE)</f>
        <v>Hyderabad</v>
      </c>
      <c r="O170" t="str">
        <f>VLOOKUP(fact_events[[#This Row],[product_code]],dim_products[],2,FALSE)</f>
        <v>Atliq_Body_Milk_Nourishing_Lotion (120ML)</v>
      </c>
      <c r="P170" t="str">
        <f>VLOOKUP(fact_events[[#This Row],[product_code]],dim_products[],3,FALSE)</f>
        <v>Personal Care</v>
      </c>
    </row>
    <row r="171" spans="1:16" x14ac:dyDescent="0.3">
      <c r="A171" s="1" t="s">
        <v>249</v>
      </c>
      <c r="B171" t="s">
        <v>38</v>
      </c>
      <c r="C171" t="s">
        <v>15</v>
      </c>
      <c r="D171" t="s">
        <v>44</v>
      </c>
      <c r="E171">
        <v>415</v>
      </c>
      <c r="F171" s="1" t="s">
        <v>17</v>
      </c>
      <c r="G171">
        <v>68</v>
      </c>
      <c r="H171">
        <v>61</v>
      </c>
      <c r="I171">
        <f>fact_events[[#This Row],[quantity_sold(after_promo)]]-fact_events[[#This Row],[quantity_sold(before_promo)]]</f>
        <v>-7</v>
      </c>
      <c r="J171">
        <f>fact_events[[#This Row],[base_price]]*fact_events[[#This Row],[quantity_sold(before_promo)]]</f>
        <v>28220</v>
      </c>
      <c r="K1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71">
        <f>fact_events[[#This Row],[quantity_sold(after_promo)]]*fact_events[[#This Row],[Discounted price]]</f>
        <v>18986.25</v>
      </c>
      <c r="N171" t="str">
        <f>VLOOKUP(fact_events[[#This Row],[store_id]],dim_stores[],2,FALSE)</f>
        <v>Coimbatore</v>
      </c>
      <c r="O171" t="str">
        <f>VLOOKUP(fact_events[[#This Row],[product_code]],dim_products[],2,FALSE)</f>
        <v>Atliq_Fusion_Container_Set_of_3</v>
      </c>
      <c r="P171" t="str">
        <f>VLOOKUP(fact_events[[#This Row],[product_code]],dim_products[],3,FALSE)</f>
        <v>Home Care</v>
      </c>
    </row>
    <row r="172" spans="1:16" x14ac:dyDescent="0.3">
      <c r="A172" s="1" t="s">
        <v>250</v>
      </c>
      <c r="B172" t="s">
        <v>187</v>
      </c>
      <c r="C172" t="s">
        <v>10</v>
      </c>
      <c r="D172" t="s">
        <v>20</v>
      </c>
      <c r="E172">
        <v>300</v>
      </c>
      <c r="F172" s="1" t="s">
        <v>21</v>
      </c>
      <c r="G172">
        <v>21</v>
      </c>
      <c r="H172">
        <v>82</v>
      </c>
      <c r="I172">
        <f>fact_events[[#This Row],[quantity_sold(after_promo)]]-fact_events[[#This Row],[quantity_sold(before_promo)]]</f>
        <v>61</v>
      </c>
      <c r="J172">
        <f>fact_events[[#This Row],[base_price]]*fact_events[[#This Row],[quantity_sold(before_promo)]]</f>
        <v>6300</v>
      </c>
      <c r="K1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72">
        <f>fact_events[[#This Row],[quantity_sold(after_promo)]]*fact_events[[#This Row],[Discounted price]]</f>
        <v>12300</v>
      </c>
      <c r="N172" t="str">
        <f>VLOOKUP(fact_events[[#This Row],[store_id]],dim_stores[],2,FALSE)</f>
        <v>Trivandrum</v>
      </c>
      <c r="O172" t="str">
        <f>VLOOKUP(fact_events[[#This Row],[product_code]],dim_products[],2,FALSE)</f>
        <v>Atliq_Curtains</v>
      </c>
      <c r="P172" t="str">
        <f>VLOOKUP(fact_events[[#This Row],[product_code]],dim_products[],3,FALSE)</f>
        <v>Home Care</v>
      </c>
    </row>
    <row r="173" spans="1:16" x14ac:dyDescent="0.3">
      <c r="A173" s="1" t="s">
        <v>251</v>
      </c>
      <c r="B173" t="s">
        <v>134</v>
      </c>
      <c r="C173" t="s">
        <v>10</v>
      </c>
      <c r="D173" t="s">
        <v>49</v>
      </c>
      <c r="E173">
        <v>62</v>
      </c>
      <c r="F173" s="1" t="s">
        <v>12</v>
      </c>
      <c r="G173">
        <v>33</v>
      </c>
      <c r="H173">
        <v>47</v>
      </c>
      <c r="I173">
        <f>fact_events[[#This Row],[quantity_sold(after_promo)]]-fact_events[[#This Row],[quantity_sold(before_promo)]]</f>
        <v>14</v>
      </c>
      <c r="J173">
        <f>fact_events[[#This Row],[base_price]]*fact_events[[#This Row],[quantity_sold(before_promo)]]</f>
        <v>2046</v>
      </c>
      <c r="K1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73">
        <f>fact_events[[#This Row],[quantity_sold(after_promo)]]*fact_events[[#This Row],[Discounted price]]</f>
        <v>1457</v>
      </c>
      <c r="N173" t="str">
        <f>VLOOKUP(fact_events[[#This Row],[store_id]],dim_stores[],2,FALSE)</f>
        <v>Mangalore</v>
      </c>
      <c r="O173" t="str">
        <f>VLOOKUP(fact_events[[#This Row],[product_code]],dim_products[],2,FALSE)</f>
        <v>Atliq_Lime_Cool_Bathing_Bar (125GM)</v>
      </c>
      <c r="P173" t="str">
        <f>VLOOKUP(fact_events[[#This Row],[product_code]],dim_products[],3,FALSE)</f>
        <v>Personal Care</v>
      </c>
    </row>
    <row r="174" spans="1:16" x14ac:dyDescent="0.3">
      <c r="A174" s="1" t="s">
        <v>252</v>
      </c>
      <c r="B174" t="s">
        <v>27</v>
      </c>
      <c r="C174" t="s">
        <v>10</v>
      </c>
      <c r="D174" t="s">
        <v>28</v>
      </c>
      <c r="E174">
        <v>55</v>
      </c>
      <c r="F174" s="1" t="s">
        <v>17</v>
      </c>
      <c r="G174">
        <v>25</v>
      </c>
      <c r="H174">
        <v>20</v>
      </c>
      <c r="I174">
        <f>fact_events[[#This Row],[quantity_sold(after_promo)]]-fact_events[[#This Row],[quantity_sold(before_promo)]]</f>
        <v>-5</v>
      </c>
      <c r="J174">
        <f>fact_events[[#This Row],[base_price]]*fact_events[[#This Row],[quantity_sold(before_promo)]]</f>
        <v>1375</v>
      </c>
      <c r="K1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74">
        <f>fact_events[[#This Row],[quantity_sold(after_promo)]]*fact_events[[#This Row],[Discounted price]]</f>
        <v>825</v>
      </c>
      <c r="N174" t="str">
        <f>VLOOKUP(fact_events[[#This Row],[store_id]],dim_stores[],2,FALSE)</f>
        <v>Bengaluru</v>
      </c>
      <c r="O174" t="str">
        <f>VLOOKUP(fact_events[[#This Row],[product_code]],dim_products[],2,FALSE)</f>
        <v>Atliq_Scrub_Sponge_For_Dishwash</v>
      </c>
      <c r="P174" t="str">
        <f>VLOOKUP(fact_events[[#This Row],[product_code]],dim_products[],3,FALSE)</f>
        <v>Home Care</v>
      </c>
    </row>
    <row r="175" spans="1:16" x14ac:dyDescent="0.3">
      <c r="A175" s="1" t="s">
        <v>253</v>
      </c>
      <c r="B175" t="s">
        <v>86</v>
      </c>
      <c r="C175" t="s">
        <v>15</v>
      </c>
      <c r="D175" t="s">
        <v>33</v>
      </c>
      <c r="E175">
        <v>65</v>
      </c>
      <c r="F175" s="1" t="s">
        <v>12</v>
      </c>
      <c r="G175">
        <v>103</v>
      </c>
      <c r="H175">
        <v>158</v>
      </c>
      <c r="I175">
        <f>fact_events[[#This Row],[quantity_sold(after_promo)]]-fact_events[[#This Row],[quantity_sold(before_promo)]]</f>
        <v>55</v>
      </c>
      <c r="J175">
        <f>fact_events[[#This Row],[base_price]]*fact_events[[#This Row],[quantity_sold(before_promo)]]</f>
        <v>6695</v>
      </c>
      <c r="K1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75">
        <f>fact_events[[#This Row],[quantity_sold(after_promo)]]*fact_events[[#This Row],[Discounted price]]</f>
        <v>5135</v>
      </c>
      <c r="N175" t="str">
        <f>VLOOKUP(fact_events[[#This Row],[store_id]],dim_stores[],2,FALSE)</f>
        <v>Mysuru</v>
      </c>
      <c r="O175" t="str">
        <f>VLOOKUP(fact_events[[#This Row],[product_code]],dim_products[],2,FALSE)</f>
        <v>Atliq_Cream_Beauty_Bathing_Soap (125GM)</v>
      </c>
      <c r="P175" t="str">
        <f>VLOOKUP(fact_events[[#This Row],[product_code]],dim_products[],3,FALSE)</f>
        <v>Personal Care</v>
      </c>
    </row>
    <row r="176" spans="1:16" x14ac:dyDescent="0.3">
      <c r="A176" s="1" t="s">
        <v>376</v>
      </c>
      <c r="B176" t="s">
        <v>46</v>
      </c>
      <c r="C176" t="s">
        <v>15</v>
      </c>
      <c r="D176" t="s">
        <v>39</v>
      </c>
      <c r="E176">
        <v>1190</v>
      </c>
      <c r="F176" s="1" t="s">
        <v>21</v>
      </c>
      <c r="G176">
        <v>49</v>
      </c>
      <c r="H176">
        <v>166</v>
      </c>
      <c r="I176">
        <f>fact_events[[#This Row],[quantity_sold(after_promo)]]-fact_events[[#This Row],[quantity_sold(before_promo)]]</f>
        <v>117</v>
      </c>
      <c r="J176">
        <f>fact_events[[#This Row],[base_price]]*fact_events[[#This Row],[quantity_sold(before_promo)]]</f>
        <v>58310</v>
      </c>
      <c r="K1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76">
        <f>fact_events[[#This Row],[quantity_sold(after_promo)]]*fact_events[[#This Row],[Discounted price]]</f>
        <v>98770</v>
      </c>
      <c r="N176" t="str">
        <f>VLOOKUP(fact_events[[#This Row],[store_id]],dim_stores[],2,FALSE)</f>
        <v>Hyderabad</v>
      </c>
      <c r="O176" t="str">
        <f>VLOOKUP(fact_events[[#This Row],[product_code]],dim_products[],2,FALSE)</f>
        <v>Atliq_Double_Bedsheet_set</v>
      </c>
      <c r="P176" t="str">
        <f>VLOOKUP(fact_events[[#This Row],[product_code]],dim_products[],3,FALSE)</f>
        <v>Home Care</v>
      </c>
    </row>
    <row r="177" spans="1:16" x14ac:dyDescent="0.3">
      <c r="A177" s="1" t="s">
        <v>255</v>
      </c>
      <c r="B177" t="s">
        <v>62</v>
      </c>
      <c r="C177" t="s">
        <v>15</v>
      </c>
      <c r="D177" t="s">
        <v>33</v>
      </c>
      <c r="E177">
        <v>65</v>
      </c>
      <c r="F177" s="1" t="s">
        <v>12</v>
      </c>
      <c r="G177">
        <v>68</v>
      </c>
      <c r="H177">
        <v>93</v>
      </c>
      <c r="I177">
        <f>fact_events[[#This Row],[quantity_sold(after_promo)]]-fact_events[[#This Row],[quantity_sold(before_promo)]]</f>
        <v>25</v>
      </c>
      <c r="J177">
        <f>fact_events[[#This Row],[base_price]]*fact_events[[#This Row],[quantity_sold(before_promo)]]</f>
        <v>4420</v>
      </c>
      <c r="K1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77">
        <f>fact_events[[#This Row],[quantity_sold(after_promo)]]*fact_events[[#This Row],[Discounted price]]</f>
        <v>3022.5</v>
      </c>
      <c r="N177" t="str">
        <f>VLOOKUP(fact_events[[#This Row],[store_id]],dim_stores[],2,FALSE)</f>
        <v>Trivandrum</v>
      </c>
      <c r="O177" t="str">
        <f>VLOOKUP(fact_events[[#This Row],[product_code]],dim_products[],2,FALSE)</f>
        <v>Atliq_Cream_Beauty_Bathing_Soap (125GM)</v>
      </c>
      <c r="P177" t="str">
        <f>VLOOKUP(fact_events[[#This Row],[product_code]],dim_products[],3,FALSE)</f>
        <v>Personal Care</v>
      </c>
    </row>
    <row r="178" spans="1:16" x14ac:dyDescent="0.3">
      <c r="A178" s="1" t="s">
        <v>385</v>
      </c>
      <c r="B178" t="s">
        <v>19</v>
      </c>
      <c r="C178" t="s">
        <v>10</v>
      </c>
      <c r="D178" t="s">
        <v>39</v>
      </c>
      <c r="E178">
        <v>1190</v>
      </c>
      <c r="F178" s="1" t="s">
        <v>21</v>
      </c>
      <c r="G178">
        <v>22</v>
      </c>
      <c r="H178">
        <v>88</v>
      </c>
      <c r="I178">
        <f>fact_events[[#This Row],[quantity_sold(after_promo)]]-fact_events[[#This Row],[quantity_sold(before_promo)]]</f>
        <v>66</v>
      </c>
      <c r="J178">
        <f>fact_events[[#This Row],[base_price]]*fact_events[[#This Row],[quantity_sold(before_promo)]]</f>
        <v>26180</v>
      </c>
      <c r="K1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78">
        <f>fact_events[[#This Row],[quantity_sold(after_promo)]]*fact_events[[#This Row],[Discounted price]]</f>
        <v>52360</v>
      </c>
      <c r="N178" t="str">
        <f>VLOOKUP(fact_events[[#This Row],[store_id]],dim_stores[],2,FALSE)</f>
        <v>Vijayawada</v>
      </c>
      <c r="O178" t="str">
        <f>VLOOKUP(fact_events[[#This Row],[product_code]],dim_products[],2,FALSE)</f>
        <v>Atliq_Double_Bedsheet_set</v>
      </c>
      <c r="P178" t="str">
        <f>VLOOKUP(fact_events[[#This Row],[product_code]],dim_products[],3,FALSE)</f>
        <v>Home Care</v>
      </c>
    </row>
    <row r="179" spans="1:16" x14ac:dyDescent="0.3">
      <c r="A179" s="1" t="s">
        <v>257</v>
      </c>
      <c r="B179" t="s">
        <v>77</v>
      </c>
      <c r="C179" t="s">
        <v>15</v>
      </c>
      <c r="D179" t="s">
        <v>55</v>
      </c>
      <c r="E179">
        <v>860</v>
      </c>
      <c r="F179" s="1" t="s">
        <v>56</v>
      </c>
      <c r="G179">
        <v>276</v>
      </c>
      <c r="H179">
        <v>345</v>
      </c>
      <c r="I179">
        <f>fact_events[[#This Row],[quantity_sold(after_promo)]]-fact_events[[#This Row],[quantity_sold(before_promo)]]</f>
        <v>69</v>
      </c>
      <c r="J179">
        <f>fact_events[[#This Row],[base_price]]*fact_events[[#This Row],[quantity_sold(before_promo)]]</f>
        <v>237360</v>
      </c>
      <c r="K1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79">
        <f>fact_events[[#This Row],[quantity_sold(after_promo)]]*fact_events[[#This Row],[Discounted price]]</f>
        <v>198789.00000000003</v>
      </c>
      <c r="N179" t="str">
        <f>VLOOKUP(fact_events[[#This Row],[store_id]],dim_stores[],2,FALSE)</f>
        <v>Madurai</v>
      </c>
      <c r="O179" t="str">
        <f>VLOOKUP(fact_events[[#This Row],[product_code]],dim_products[],2,FALSE)</f>
        <v>Atliq_Sonamasuri_Rice (10KG)</v>
      </c>
      <c r="P179" t="str">
        <f>VLOOKUP(fact_events[[#This Row],[product_code]],dim_products[],3,FALSE)</f>
        <v>Grocery &amp; Staples</v>
      </c>
    </row>
    <row r="180" spans="1:16" x14ac:dyDescent="0.3">
      <c r="A180" s="1" t="s">
        <v>386</v>
      </c>
      <c r="B180" t="s">
        <v>69</v>
      </c>
      <c r="C180" t="s">
        <v>15</v>
      </c>
      <c r="D180" t="s">
        <v>39</v>
      </c>
      <c r="E180">
        <v>1190</v>
      </c>
      <c r="F180" s="1" t="s">
        <v>21</v>
      </c>
      <c r="G180">
        <v>56</v>
      </c>
      <c r="H180">
        <v>220</v>
      </c>
      <c r="I180">
        <f>fact_events[[#This Row],[quantity_sold(after_promo)]]-fact_events[[#This Row],[quantity_sold(before_promo)]]</f>
        <v>164</v>
      </c>
      <c r="J180">
        <f>fact_events[[#This Row],[base_price]]*fact_events[[#This Row],[quantity_sold(before_promo)]]</f>
        <v>66640</v>
      </c>
      <c r="K1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80">
        <f>fact_events[[#This Row],[quantity_sold(after_promo)]]*fact_events[[#This Row],[Discounted price]]</f>
        <v>130900</v>
      </c>
      <c r="N180" t="str">
        <f>VLOOKUP(fact_events[[#This Row],[store_id]],dim_stores[],2,FALSE)</f>
        <v>Bengaluru</v>
      </c>
      <c r="O180" t="str">
        <f>VLOOKUP(fact_events[[#This Row],[product_code]],dim_products[],2,FALSE)</f>
        <v>Atliq_Double_Bedsheet_set</v>
      </c>
      <c r="P180" t="str">
        <f>VLOOKUP(fact_events[[#This Row],[product_code]],dim_products[],3,FALSE)</f>
        <v>Home Care</v>
      </c>
    </row>
    <row r="181" spans="1:16" x14ac:dyDescent="0.3">
      <c r="A181" s="1" t="s">
        <v>259</v>
      </c>
      <c r="B181" t="s">
        <v>134</v>
      </c>
      <c r="C181" t="s">
        <v>10</v>
      </c>
      <c r="D181" t="s">
        <v>20</v>
      </c>
      <c r="E181">
        <v>300</v>
      </c>
      <c r="F181" s="1" t="s">
        <v>21</v>
      </c>
      <c r="G181">
        <v>21</v>
      </c>
      <c r="H181">
        <v>54</v>
      </c>
      <c r="I181">
        <f>fact_events[[#This Row],[quantity_sold(after_promo)]]-fact_events[[#This Row],[quantity_sold(before_promo)]]</f>
        <v>33</v>
      </c>
      <c r="J181">
        <f>fact_events[[#This Row],[base_price]]*fact_events[[#This Row],[quantity_sold(before_promo)]]</f>
        <v>6300</v>
      </c>
      <c r="K1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81">
        <f>fact_events[[#This Row],[quantity_sold(after_promo)]]*fact_events[[#This Row],[Discounted price]]</f>
        <v>8100</v>
      </c>
      <c r="N181" t="str">
        <f>VLOOKUP(fact_events[[#This Row],[store_id]],dim_stores[],2,FALSE)</f>
        <v>Mangalore</v>
      </c>
      <c r="O181" t="str">
        <f>VLOOKUP(fact_events[[#This Row],[product_code]],dim_products[],2,FALSE)</f>
        <v>Atliq_Curtains</v>
      </c>
      <c r="P181" t="str">
        <f>VLOOKUP(fact_events[[#This Row],[product_code]],dim_products[],3,FALSE)</f>
        <v>Home Care</v>
      </c>
    </row>
    <row r="182" spans="1:16" x14ac:dyDescent="0.3">
      <c r="A182" s="1" t="s">
        <v>260</v>
      </c>
      <c r="B182" t="s">
        <v>187</v>
      </c>
      <c r="C182" t="s">
        <v>10</v>
      </c>
      <c r="D182" t="s">
        <v>44</v>
      </c>
      <c r="E182">
        <v>415</v>
      </c>
      <c r="F182" s="1" t="s">
        <v>17</v>
      </c>
      <c r="G182">
        <v>21</v>
      </c>
      <c r="H182">
        <v>19</v>
      </c>
      <c r="I182">
        <f>fact_events[[#This Row],[quantity_sold(after_promo)]]-fact_events[[#This Row],[quantity_sold(before_promo)]]</f>
        <v>-2</v>
      </c>
      <c r="J182">
        <f>fact_events[[#This Row],[base_price]]*fact_events[[#This Row],[quantity_sold(before_promo)]]</f>
        <v>8715</v>
      </c>
      <c r="K1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82">
        <f>fact_events[[#This Row],[quantity_sold(after_promo)]]*fact_events[[#This Row],[Discounted price]]</f>
        <v>5913.75</v>
      </c>
      <c r="N182" t="str">
        <f>VLOOKUP(fact_events[[#This Row],[store_id]],dim_stores[],2,FALSE)</f>
        <v>Trivandrum</v>
      </c>
      <c r="O182" t="str">
        <f>VLOOKUP(fact_events[[#This Row],[product_code]],dim_products[],2,FALSE)</f>
        <v>Atliq_Fusion_Container_Set_of_3</v>
      </c>
      <c r="P182" t="str">
        <f>VLOOKUP(fact_events[[#This Row],[product_code]],dim_products[],3,FALSE)</f>
        <v>Home Care</v>
      </c>
    </row>
    <row r="183" spans="1:16" x14ac:dyDescent="0.3">
      <c r="A183" s="1" t="s">
        <v>261</v>
      </c>
      <c r="B183" t="s">
        <v>46</v>
      </c>
      <c r="C183" t="s">
        <v>10</v>
      </c>
      <c r="D183" t="s">
        <v>87</v>
      </c>
      <c r="E183">
        <v>90</v>
      </c>
      <c r="F183" s="1" t="s">
        <v>17</v>
      </c>
      <c r="G183">
        <v>55</v>
      </c>
      <c r="H183">
        <v>45</v>
      </c>
      <c r="I183">
        <f>fact_events[[#This Row],[quantity_sold(after_promo)]]-fact_events[[#This Row],[quantity_sold(before_promo)]]</f>
        <v>-10</v>
      </c>
      <c r="J183">
        <f>fact_events[[#This Row],[base_price]]*fact_events[[#This Row],[quantity_sold(before_promo)]]</f>
        <v>4950</v>
      </c>
      <c r="K1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83">
        <f>fact_events[[#This Row],[quantity_sold(after_promo)]]*fact_events[[#This Row],[Discounted price]]</f>
        <v>3037.5</v>
      </c>
      <c r="N183" t="str">
        <f>VLOOKUP(fact_events[[#This Row],[store_id]],dim_stores[],2,FALSE)</f>
        <v>Hyderabad</v>
      </c>
      <c r="O183" t="str">
        <f>VLOOKUP(fact_events[[#This Row],[product_code]],dim_products[],2,FALSE)</f>
        <v>Atliq_Body_Milk_Nourishing_Lotion (120ML)</v>
      </c>
      <c r="P183" t="str">
        <f>VLOOKUP(fact_events[[#This Row],[product_code]],dim_products[],3,FALSE)</f>
        <v>Personal Care</v>
      </c>
    </row>
    <row r="184" spans="1:16" x14ac:dyDescent="0.3">
      <c r="A184" s="1" t="s">
        <v>262</v>
      </c>
      <c r="B184" t="s">
        <v>67</v>
      </c>
      <c r="C184" t="s">
        <v>15</v>
      </c>
      <c r="D184" t="s">
        <v>20</v>
      </c>
      <c r="E184">
        <v>300</v>
      </c>
      <c r="F184" s="1" t="s">
        <v>21</v>
      </c>
      <c r="G184">
        <v>59</v>
      </c>
      <c r="H184">
        <v>195</v>
      </c>
      <c r="I184">
        <f>fact_events[[#This Row],[quantity_sold(after_promo)]]-fact_events[[#This Row],[quantity_sold(before_promo)]]</f>
        <v>136</v>
      </c>
      <c r="J184">
        <f>fact_events[[#This Row],[base_price]]*fact_events[[#This Row],[quantity_sold(before_promo)]]</f>
        <v>17700</v>
      </c>
      <c r="K1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84">
        <f>fact_events[[#This Row],[quantity_sold(after_promo)]]*fact_events[[#This Row],[Discounted price]]</f>
        <v>29250</v>
      </c>
      <c r="N184" t="str">
        <f>VLOOKUP(fact_events[[#This Row],[store_id]],dim_stores[],2,FALSE)</f>
        <v>Hyderabad</v>
      </c>
      <c r="O184" t="str">
        <f>VLOOKUP(fact_events[[#This Row],[product_code]],dim_products[],2,FALSE)</f>
        <v>Atliq_Curtains</v>
      </c>
      <c r="P184" t="str">
        <f>VLOOKUP(fact_events[[#This Row],[product_code]],dim_products[],3,FALSE)</f>
        <v>Home Care</v>
      </c>
    </row>
    <row r="185" spans="1:16" x14ac:dyDescent="0.3">
      <c r="A185" s="1" t="s">
        <v>263</v>
      </c>
      <c r="B185" t="s">
        <v>48</v>
      </c>
      <c r="C185" t="s">
        <v>10</v>
      </c>
      <c r="D185" t="s">
        <v>36</v>
      </c>
      <c r="E185">
        <v>350</v>
      </c>
      <c r="F185" s="1" t="s">
        <v>21</v>
      </c>
      <c r="G185">
        <v>111</v>
      </c>
      <c r="H185">
        <v>445</v>
      </c>
      <c r="I185">
        <f>fact_events[[#This Row],[quantity_sold(after_promo)]]-fact_events[[#This Row],[quantity_sold(before_promo)]]</f>
        <v>334</v>
      </c>
      <c r="J185">
        <f>fact_events[[#This Row],[base_price]]*fact_events[[#This Row],[quantity_sold(before_promo)]]</f>
        <v>38850</v>
      </c>
      <c r="K1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85">
        <f>fact_events[[#This Row],[quantity_sold(after_promo)]]*fact_events[[#This Row],[Discounted price]]</f>
        <v>77875</v>
      </c>
      <c r="N185" t="str">
        <f>VLOOKUP(fact_events[[#This Row],[store_id]],dim_stores[],2,FALSE)</f>
        <v>Chennai</v>
      </c>
      <c r="O185" t="str">
        <f>VLOOKUP(fact_events[[#This Row],[product_code]],dim_products[],2,FALSE)</f>
        <v>Atliq_High_Glo_15W_LED_Bulb</v>
      </c>
      <c r="P185" t="str">
        <f>VLOOKUP(fact_events[[#This Row],[product_code]],dim_products[],3,FALSE)</f>
        <v>Home Appliances</v>
      </c>
    </row>
    <row r="186" spans="1:16" x14ac:dyDescent="0.3">
      <c r="A186" s="1" t="s">
        <v>391</v>
      </c>
      <c r="B186" t="s">
        <v>131</v>
      </c>
      <c r="C186" t="s">
        <v>10</v>
      </c>
      <c r="D186" t="s">
        <v>39</v>
      </c>
      <c r="E186">
        <v>1190</v>
      </c>
      <c r="F186" s="1" t="s">
        <v>21</v>
      </c>
      <c r="G186">
        <v>58</v>
      </c>
      <c r="H186">
        <v>158</v>
      </c>
      <c r="I186">
        <f>fact_events[[#This Row],[quantity_sold(after_promo)]]-fact_events[[#This Row],[quantity_sold(before_promo)]]</f>
        <v>100</v>
      </c>
      <c r="J186">
        <f>fact_events[[#This Row],[base_price]]*fact_events[[#This Row],[quantity_sold(before_promo)]]</f>
        <v>69020</v>
      </c>
      <c r="K1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86">
        <f>fact_events[[#This Row],[quantity_sold(after_promo)]]*fact_events[[#This Row],[Discounted price]]</f>
        <v>94010</v>
      </c>
      <c r="N186" t="str">
        <f>VLOOKUP(fact_events[[#This Row],[store_id]],dim_stores[],2,FALSE)</f>
        <v>Bengaluru</v>
      </c>
      <c r="O186" t="str">
        <f>VLOOKUP(fact_events[[#This Row],[product_code]],dim_products[],2,FALSE)</f>
        <v>Atliq_Double_Bedsheet_set</v>
      </c>
      <c r="P186" t="str">
        <f>VLOOKUP(fact_events[[#This Row],[product_code]],dim_products[],3,FALSE)</f>
        <v>Home Care</v>
      </c>
    </row>
    <row r="187" spans="1:16" x14ac:dyDescent="0.3">
      <c r="A187" s="1" t="s">
        <v>265</v>
      </c>
      <c r="B187" t="s">
        <v>35</v>
      </c>
      <c r="C187" t="s">
        <v>10</v>
      </c>
      <c r="D187" t="s">
        <v>49</v>
      </c>
      <c r="E187">
        <v>62</v>
      </c>
      <c r="F187" s="1" t="s">
        <v>12</v>
      </c>
      <c r="G187">
        <v>52</v>
      </c>
      <c r="H187">
        <v>72</v>
      </c>
      <c r="I187">
        <f>fact_events[[#This Row],[quantity_sold(after_promo)]]-fact_events[[#This Row],[quantity_sold(before_promo)]]</f>
        <v>20</v>
      </c>
      <c r="J187">
        <f>fact_events[[#This Row],[base_price]]*fact_events[[#This Row],[quantity_sold(before_promo)]]</f>
        <v>3224</v>
      </c>
      <c r="K1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87">
        <f>fact_events[[#This Row],[quantity_sold(after_promo)]]*fact_events[[#This Row],[Discounted price]]</f>
        <v>2232</v>
      </c>
      <c r="N187" t="str">
        <f>VLOOKUP(fact_events[[#This Row],[store_id]],dim_stores[],2,FALSE)</f>
        <v>Hyderabad</v>
      </c>
      <c r="O187" t="str">
        <f>VLOOKUP(fact_events[[#This Row],[product_code]],dim_products[],2,FALSE)</f>
        <v>Atliq_Lime_Cool_Bathing_Bar (125GM)</v>
      </c>
      <c r="P187" t="str">
        <f>VLOOKUP(fact_events[[#This Row],[product_code]],dim_products[],3,FALSE)</f>
        <v>Personal Care</v>
      </c>
    </row>
    <row r="188" spans="1:16" x14ac:dyDescent="0.3">
      <c r="A188" s="1" t="s">
        <v>266</v>
      </c>
      <c r="B188" t="s">
        <v>38</v>
      </c>
      <c r="C188" t="s">
        <v>15</v>
      </c>
      <c r="D188" t="s">
        <v>49</v>
      </c>
      <c r="E188">
        <v>62</v>
      </c>
      <c r="F188" s="1" t="s">
        <v>12</v>
      </c>
      <c r="G188">
        <v>89</v>
      </c>
      <c r="H188">
        <v>112</v>
      </c>
      <c r="I188">
        <f>fact_events[[#This Row],[quantity_sold(after_promo)]]-fact_events[[#This Row],[quantity_sold(before_promo)]]</f>
        <v>23</v>
      </c>
      <c r="J188">
        <f>fact_events[[#This Row],[base_price]]*fact_events[[#This Row],[quantity_sold(before_promo)]]</f>
        <v>5518</v>
      </c>
      <c r="K1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88">
        <f>fact_events[[#This Row],[quantity_sold(after_promo)]]*fact_events[[#This Row],[Discounted price]]</f>
        <v>3472</v>
      </c>
      <c r="N188" t="str">
        <f>VLOOKUP(fact_events[[#This Row],[store_id]],dim_stores[],2,FALSE)</f>
        <v>Coimbatore</v>
      </c>
      <c r="O188" t="str">
        <f>VLOOKUP(fact_events[[#This Row],[product_code]],dim_products[],2,FALSE)</f>
        <v>Atliq_Lime_Cool_Bathing_Bar (125GM)</v>
      </c>
      <c r="P188" t="str">
        <f>VLOOKUP(fact_events[[#This Row],[product_code]],dim_products[],3,FALSE)</f>
        <v>Personal Care</v>
      </c>
    </row>
    <row r="189" spans="1:16" x14ac:dyDescent="0.3">
      <c r="A189" s="1" t="s">
        <v>267</v>
      </c>
      <c r="B189" t="s">
        <v>60</v>
      </c>
      <c r="C189" t="s">
        <v>15</v>
      </c>
      <c r="D189" t="s">
        <v>44</v>
      </c>
      <c r="E189">
        <v>415</v>
      </c>
      <c r="F189" s="1" t="s">
        <v>17</v>
      </c>
      <c r="G189">
        <v>87</v>
      </c>
      <c r="H189">
        <v>77</v>
      </c>
      <c r="I189">
        <f>fact_events[[#This Row],[quantity_sold(after_promo)]]-fact_events[[#This Row],[quantity_sold(before_promo)]]</f>
        <v>-10</v>
      </c>
      <c r="J189">
        <f>fact_events[[#This Row],[base_price]]*fact_events[[#This Row],[quantity_sold(before_promo)]]</f>
        <v>36105</v>
      </c>
      <c r="K1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89">
        <f>fact_events[[#This Row],[quantity_sold(after_promo)]]*fact_events[[#This Row],[Discounted price]]</f>
        <v>23966.25</v>
      </c>
      <c r="N189" t="str">
        <f>VLOOKUP(fact_events[[#This Row],[store_id]],dim_stores[],2,FALSE)</f>
        <v>Chennai</v>
      </c>
      <c r="O189" t="str">
        <f>VLOOKUP(fact_events[[#This Row],[product_code]],dim_products[],2,FALSE)</f>
        <v>Atliq_Fusion_Container_Set_of_3</v>
      </c>
      <c r="P189" t="str">
        <f>VLOOKUP(fact_events[[#This Row],[product_code]],dim_products[],3,FALSE)</f>
        <v>Home Care</v>
      </c>
    </row>
    <row r="190" spans="1:16" x14ac:dyDescent="0.3">
      <c r="A190" s="1" t="s">
        <v>398</v>
      </c>
      <c r="B190" t="s">
        <v>131</v>
      </c>
      <c r="C190" t="s">
        <v>15</v>
      </c>
      <c r="D190" t="s">
        <v>39</v>
      </c>
      <c r="E190">
        <v>1190</v>
      </c>
      <c r="F190" s="1" t="s">
        <v>21</v>
      </c>
      <c r="G190">
        <v>50</v>
      </c>
      <c r="H190">
        <v>149</v>
      </c>
      <c r="I190">
        <f>fact_events[[#This Row],[quantity_sold(after_promo)]]-fact_events[[#This Row],[quantity_sold(before_promo)]]</f>
        <v>99</v>
      </c>
      <c r="J190">
        <f>fact_events[[#This Row],[base_price]]*fact_events[[#This Row],[quantity_sold(before_promo)]]</f>
        <v>59500</v>
      </c>
      <c r="K1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190">
        <f>fact_events[[#This Row],[quantity_sold(after_promo)]]*fact_events[[#This Row],[Discounted price]]</f>
        <v>88655</v>
      </c>
      <c r="N190" t="str">
        <f>VLOOKUP(fact_events[[#This Row],[store_id]],dim_stores[],2,FALSE)</f>
        <v>Bengaluru</v>
      </c>
      <c r="O190" t="str">
        <f>VLOOKUP(fact_events[[#This Row],[product_code]],dim_products[],2,FALSE)</f>
        <v>Atliq_Double_Bedsheet_set</v>
      </c>
      <c r="P190" t="str">
        <f>VLOOKUP(fact_events[[#This Row],[product_code]],dim_products[],3,FALSE)</f>
        <v>Home Care</v>
      </c>
    </row>
    <row r="191" spans="1:16" x14ac:dyDescent="0.3">
      <c r="A191" s="1" t="s">
        <v>269</v>
      </c>
      <c r="B191" t="s">
        <v>99</v>
      </c>
      <c r="C191" t="s">
        <v>10</v>
      </c>
      <c r="D191" t="s">
        <v>11</v>
      </c>
      <c r="E191">
        <v>190</v>
      </c>
      <c r="F191" s="1" t="s">
        <v>12</v>
      </c>
      <c r="G191">
        <v>43</v>
      </c>
      <c r="H191">
        <v>48</v>
      </c>
      <c r="I191">
        <f>fact_events[[#This Row],[quantity_sold(after_promo)]]-fact_events[[#This Row],[quantity_sold(before_promo)]]</f>
        <v>5</v>
      </c>
      <c r="J191">
        <f>fact_events[[#This Row],[base_price]]*fact_events[[#This Row],[quantity_sold(before_promo)]]</f>
        <v>8170</v>
      </c>
      <c r="K1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91">
        <f>fact_events[[#This Row],[quantity_sold(after_promo)]]*fact_events[[#This Row],[Discounted price]]</f>
        <v>4560</v>
      </c>
      <c r="N191" t="str">
        <f>VLOOKUP(fact_events[[#This Row],[store_id]],dim_stores[],2,FALSE)</f>
        <v>Mysuru</v>
      </c>
      <c r="O191" t="str">
        <f>VLOOKUP(fact_events[[#This Row],[product_code]],dim_products[],2,FALSE)</f>
        <v>Atliq_Doodh_Kesar_Body_Lotion (200ML)</v>
      </c>
      <c r="P191" t="str">
        <f>VLOOKUP(fact_events[[#This Row],[product_code]],dim_products[],3,FALSE)</f>
        <v>Personal Care</v>
      </c>
    </row>
    <row r="192" spans="1:16" x14ac:dyDescent="0.3">
      <c r="A192" s="1" t="s">
        <v>270</v>
      </c>
      <c r="B192" t="s">
        <v>134</v>
      </c>
      <c r="C192" t="s">
        <v>10</v>
      </c>
      <c r="D192" t="s">
        <v>63</v>
      </c>
      <c r="E192">
        <v>172</v>
      </c>
      <c r="F192" s="1" t="s">
        <v>56</v>
      </c>
      <c r="G192">
        <v>169</v>
      </c>
      <c r="H192">
        <v>236</v>
      </c>
      <c r="I192">
        <f>fact_events[[#This Row],[quantity_sold(after_promo)]]-fact_events[[#This Row],[quantity_sold(before_promo)]]</f>
        <v>67</v>
      </c>
      <c r="J192">
        <f>fact_events[[#This Row],[base_price]]*fact_events[[#This Row],[quantity_sold(before_promo)]]</f>
        <v>29068</v>
      </c>
      <c r="K1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92">
        <f>fact_events[[#This Row],[quantity_sold(after_promo)]]*fact_events[[#This Row],[Discounted price]]</f>
        <v>27196.640000000003</v>
      </c>
      <c r="N192" t="str">
        <f>VLOOKUP(fact_events[[#This Row],[store_id]],dim_stores[],2,FALSE)</f>
        <v>Mangalore</v>
      </c>
      <c r="O192" t="str">
        <f>VLOOKUP(fact_events[[#This Row],[product_code]],dim_products[],2,FALSE)</f>
        <v>Atliq_Masoor_Dal (1KG)</v>
      </c>
      <c r="P192" t="str">
        <f>VLOOKUP(fact_events[[#This Row],[product_code]],dim_products[],3,FALSE)</f>
        <v>Grocery &amp; Staples</v>
      </c>
    </row>
    <row r="193" spans="1:16" x14ac:dyDescent="0.3">
      <c r="A193" s="1" t="s">
        <v>271</v>
      </c>
      <c r="B193" t="s">
        <v>134</v>
      </c>
      <c r="C193" t="s">
        <v>15</v>
      </c>
      <c r="D193" t="s">
        <v>11</v>
      </c>
      <c r="E193">
        <v>190</v>
      </c>
      <c r="F193" s="1" t="s">
        <v>12</v>
      </c>
      <c r="G193">
        <v>35</v>
      </c>
      <c r="H193">
        <v>45</v>
      </c>
      <c r="I193">
        <f>fact_events[[#This Row],[quantity_sold(after_promo)]]-fact_events[[#This Row],[quantity_sold(before_promo)]]</f>
        <v>10</v>
      </c>
      <c r="J193">
        <f>fact_events[[#This Row],[base_price]]*fact_events[[#This Row],[quantity_sold(before_promo)]]</f>
        <v>6650</v>
      </c>
      <c r="K1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93">
        <f>fact_events[[#This Row],[quantity_sold(after_promo)]]*fact_events[[#This Row],[Discounted price]]</f>
        <v>4275</v>
      </c>
      <c r="N193" t="str">
        <f>VLOOKUP(fact_events[[#This Row],[store_id]],dim_stores[],2,FALSE)</f>
        <v>Mangalore</v>
      </c>
      <c r="O193" t="str">
        <f>VLOOKUP(fact_events[[#This Row],[product_code]],dim_products[],2,FALSE)</f>
        <v>Atliq_Doodh_Kesar_Body_Lotion (200ML)</v>
      </c>
      <c r="P193" t="str">
        <f>VLOOKUP(fact_events[[#This Row],[product_code]],dim_products[],3,FALSE)</f>
        <v>Personal Care</v>
      </c>
    </row>
    <row r="194" spans="1:16" x14ac:dyDescent="0.3">
      <c r="A194" s="1" t="s">
        <v>272</v>
      </c>
      <c r="B194" t="s">
        <v>93</v>
      </c>
      <c r="C194" t="s">
        <v>10</v>
      </c>
      <c r="D194" t="s">
        <v>28</v>
      </c>
      <c r="E194">
        <v>55</v>
      </c>
      <c r="F194" s="1" t="s">
        <v>17</v>
      </c>
      <c r="G194">
        <v>30</v>
      </c>
      <c r="H194">
        <v>22</v>
      </c>
      <c r="I194">
        <f>fact_events[[#This Row],[quantity_sold(after_promo)]]-fact_events[[#This Row],[quantity_sold(before_promo)]]</f>
        <v>-8</v>
      </c>
      <c r="J194">
        <f>fact_events[[#This Row],[base_price]]*fact_events[[#This Row],[quantity_sold(before_promo)]]</f>
        <v>1650</v>
      </c>
      <c r="K1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94">
        <f>fact_events[[#This Row],[quantity_sold(after_promo)]]*fact_events[[#This Row],[Discounted price]]</f>
        <v>907.5</v>
      </c>
      <c r="N194" t="str">
        <f>VLOOKUP(fact_events[[#This Row],[store_id]],dim_stores[],2,FALSE)</f>
        <v>Hyderabad</v>
      </c>
      <c r="O194" t="str">
        <f>VLOOKUP(fact_events[[#This Row],[product_code]],dim_products[],2,FALSE)</f>
        <v>Atliq_Scrub_Sponge_For_Dishwash</v>
      </c>
      <c r="P194" t="str">
        <f>VLOOKUP(fact_events[[#This Row],[product_code]],dim_products[],3,FALSE)</f>
        <v>Home Care</v>
      </c>
    </row>
    <row r="195" spans="1:16" x14ac:dyDescent="0.3">
      <c r="A195" s="1" t="s">
        <v>273</v>
      </c>
      <c r="B195" t="s">
        <v>60</v>
      </c>
      <c r="C195" t="s">
        <v>15</v>
      </c>
      <c r="D195" t="s">
        <v>36</v>
      </c>
      <c r="E195">
        <v>350</v>
      </c>
      <c r="F195" s="1" t="s">
        <v>21</v>
      </c>
      <c r="G195">
        <v>66</v>
      </c>
      <c r="H195">
        <v>226</v>
      </c>
      <c r="I195">
        <f>fact_events[[#This Row],[quantity_sold(after_promo)]]-fact_events[[#This Row],[quantity_sold(before_promo)]]</f>
        <v>160</v>
      </c>
      <c r="J195">
        <f>fact_events[[#This Row],[base_price]]*fact_events[[#This Row],[quantity_sold(before_promo)]]</f>
        <v>23100</v>
      </c>
      <c r="K1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95">
        <f>fact_events[[#This Row],[quantity_sold(after_promo)]]*fact_events[[#This Row],[Discounted price]]</f>
        <v>39550</v>
      </c>
      <c r="N195" t="str">
        <f>VLOOKUP(fact_events[[#This Row],[store_id]],dim_stores[],2,FALSE)</f>
        <v>Chennai</v>
      </c>
      <c r="O195" t="str">
        <f>VLOOKUP(fact_events[[#This Row],[product_code]],dim_products[],2,FALSE)</f>
        <v>Atliq_High_Glo_15W_LED_Bulb</v>
      </c>
      <c r="P195" t="str">
        <f>VLOOKUP(fact_events[[#This Row],[product_code]],dim_products[],3,FALSE)</f>
        <v>Home Appliances</v>
      </c>
    </row>
    <row r="196" spans="1:16" x14ac:dyDescent="0.3">
      <c r="A196" s="1" t="s">
        <v>274</v>
      </c>
      <c r="B196" t="s">
        <v>54</v>
      </c>
      <c r="C196" t="s">
        <v>15</v>
      </c>
      <c r="D196" t="s">
        <v>63</v>
      </c>
      <c r="E196">
        <v>172</v>
      </c>
      <c r="F196" s="1" t="s">
        <v>56</v>
      </c>
      <c r="G196">
        <v>155</v>
      </c>
      <c r="H196">
        <v>218</v>
      </c>
      <c r="I196">
        <f>fact_events[[#This Row],[quantity_sold(after_promo)]]-fact_events[[#This Row],[quantity_sold(before_promo)]]</f>
        <v>63</v>
      </c>
      <c r="J196">
        <f>fact_events[[#This Row],[base_price]]*fact_events[[#This Row],[quantity_sold(before_promo)]]</f>
        <v>26660</v>
      </c>
      <c r="K1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96">
        <f>fact_events[[#This Row],[quantity_sold(after_promo)]]*fact_events[[#This Row],[Discounted price]]</f>
        <v>25122.320000000003</v>
      </c>
      <c r="N196" t="str">
        <f>VLOOKUP(fact_events[[#This Row],[store_id]],dim_stores[],2,FALSE)</f>
        <v>Visakhapatnam</v>
      </c>
      <c r="O196" t="str">
        <f>VLOOKUP(fact_events[[#This Row],[product_code]],dim_products[],2,FALSE)</f>
        <v>Atliq_Masoor_Dal (1KG)</v>
      </c>
      <c r="P196" t="str">
        <f>VLOOKUP(fact_events[[#This Row],[product_code]],dim_products[],3,FALSE)</f>
        <v>Grocery &amp; Staples</v>
      </c>
    </row>
    <row r="197" spans="1:16" x14ac:dyDescent="0.3">
      <c r="A197" s="1" t="s">
        <v>275</v>
      </c>
      <c r="B197" t="s">
        <v>97</v>
      </c>
      <c r="C197" t="s">
        <v>15</v>
      </c>
      <c r="D197" t="s">
        <v>36</v>
      </c>
      <c r="E197">
        <v>350</v>
      </c>
      <c r="F197" s="1" t="s">
        <v>21</v>
      </c>
      <c r="G197">
        <v>82</v>
      </c>
      <c r="H197">
        <v>273</v>
      </c>
      <c r="I197">
        <f>fact_events[[#This Row],[quantity_sold(after_promo)]]-fact_events[[#This Row],[quantity_sold(before_promo)]]</f>
        <v>191</v>
      </c>
      <c r="J197">
        <f>fact_events[[#This Row],[base_price]]*fact_events[[#This Row],[quantity_sold(before_promo)]]</f>
        <v>28700</v>
      </c>
      <c r="K1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97">
        <f>fact_events[[#This Row],[quantity_sold(after_promo)]]*fact_events[[#This Row],[Discounted price]]</f>
        <v>47775</v>
      </c>
      <c r="N197" t="str">
        <f>VLOOKUP(fact_events[[#This Row],[store_id]],dim_stores[],2,FALSE)</f>
        <v>Hyderabad</v>
      </c>
      <c r="O197" t="str">
        <f>VLOOKUP(fact_events[[#This Row],[product_code]],dim_products[],2,FALSE)</f>
        <v>Atliq_High_Glo_15W_LED_Bulb</v>
      </c>
      <c r="P197" t="str">
        <f>VLOOKUP(fact_events[[#This Row],[product_code]],dim_products[],3,FALSE)</f>
        <v>Home Appliances</v>
      </c>
    </row>
    <row r="198" spans="1:16" x14ac:dyDescent="0.3">
      <c r="A198" s="1" t="s">
        <v>276</v>
      </c>
      <c r="B198" t="s">
        <v>95</v>
      </c>
      <c r="C198" t="s">
        <v>10</v>
      </c>
      <c r="D198" t="s">
        <v>63</v>
      </c>
      <c r="E198">
        <v>172</v>
      </c>
      <c r="F198" s="1" t="s">
        <v>56</v>
      </c>
      <c r="G198">
        <v>264</v>
      </c>
      <c r="H198">
        <v>361</v>
      </c>
      <c r="I198">
        <f>fact_events[[#This Row],[quantity_sold(after_promo)]]-fact_events[[#This Row],[quantity_sold(before_promo)]]</f>
        <v>97</v>
      </c>
      <c r="J198">
        <f>fact_events[[#This Row],[base_price]]*fact_events[[#This Row],[quantity_sold(before_promo)]]</f>
        <v>45408</v>
      </c>
      <c r="K1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98">
        <f>fact_events[[#This Row],[quantity_sold(after_promo)]]*fact_events[[#This Row],[Discounted price]]</f>
        <v>41601.640000000007</v>
      </c>
      <c r="N198" t="str">
        <f>VLOOKUP(fact_events[[#This Row],[store_id]],dim_stores[],2,FALSE)</f>
        <v>Bengaluru</v>
      </c>
      <c r="O198" t="str">
        <f>VLOOKUP(fact_events[[#This Row],[product_code]],dim_products[],2,FALSE)</f>
        <v>Atliq_Masoor_Dal (1KG)</v>
      </c>
      <c r="P198" t="str">
        <f>VLOOKUP(fact_events[[#This Row],[product_code]],dim_products[],3,FALSE)</f>
        <v>Grocery &amp; Staples</v>
      </c>
    </row>
    <row r="199" spans="1:16" x14ac:dyDescent="0.3">
      <c r="A199" s="1" t="s">
        <v>277</v>
      </c>
      <c r="B199" t="s">
        <v>121</v>
      </c>
      <c r="C199" t="s">
        <v>15</v>
      </c>
      <c r="D199" t="s">
        <v>28</v>
      </c>
      <c r="E199">
        <v>55</v>
      </c>
      <c r="F199" s="1" t="s">
        <v>17</v>
      </c>
      <c r="G199">
        <v>119</v>
      </c>
      <c r="H199">
        <v>107</v>
      </c>
      <c r="I199">
        <f>fact_events[[#This Row],[quantity_sold(after_promo)]]-fact_events[[#This Row],[quantity_sold(before_promo)]]</f>
        <v>-12</v>
      </c>
      <c r="J199">
        <f>fact_events[[#This Row],[base_price]]*fact_events[[#This Row],[quantity_sold(before_promo)]]</f>
        <v>6545</v>
      </c>
      <c r="K1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99">
        <f>fact_events[[#This Row],[quantity_sold(after_promo)]]*fact_events[[#This Row],[Discounted price]]</f>
        <v>4413.75</v>
      </c>
      <c r="N199" t="str">
        <f>VLOOKUP(fact_events[[#This Row],[store_id]],dim_stores[],2,FALSE)</f>
        <v>Chennai</v>
      </c>
      <c r="O199" t="str">
        <f>VLOOKUP(fact_events[[#This Row],[product_code]],dim_products[],2,FALSE)</f>
        <v>Atliq_Scrub_Sponge_For_Dishwash</v>
      </c>
      <c r="P199" t="str">
        <f>VLOOKUP(fact_events[[#This Row],[product_code]],dim_products[],3,FALSE)</f>
        <v>Home Care</v>
      </c>
    </row>
    <row r="200" spans="1:16" x14ac:dyDescent="0.3">
      <c r="A200" s="1" t="s">
        <v>278</v>
      </c>
      <c r="B200" t="s">
        <v>72</v>
      </c>
      <c r="C200" t="s">
        <v>10</v>
      </c>
      <c r="D200" t="s">
        <v>36</v>
      </c>
      <c r="E200">
        <v>350</v>
      </c>
      <c r="F200" s="1" t="s">
        <v>21</v>
      </c>
      <c r="G200">
        <v>114</v>
      </c>
      <c r="H200">
        <v>502</v>
      </c>
      <c r="I200">
        <f>fact_events[[#This Row],[quantity_sold(after_promo)]]-fact_events[[#This Row],[quantity_sold(before_promo)]]</f>
        <v>388</v>
      </c>
      <c r="J200">
        <f>fact_events[[#This Row],[base_price]]*fact_events[[#This Row],[quantity_sold(before_promo)]]</f>
        <v>39900</v>
      </c>
      <c r="K2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200">
        <f>fact_events[[#This Row],[quantity_sold(after_promo)]]*fact_events[[#This Row],[Discounted price]]</f>
        <v>87850</v>
      </c>
      <c r="N200" t="str">
        <f>VLOOKUP(fact_events[[#This Row],[store_id]],dim_stores[],2,FALSE)</f>
        <v>Chennai</v>
      </c>
      <c r="O200" t="str">
        <f>VLOOKUP(fact_events[[#This Row],[product_code]],dim_products[],2,FALSE)</f>
        <v>Atliq_High_Glo_15W_LED_Bulb</v>
      </c>
      <c r="P200" t="str">
        <f>VLOOKUP(fact_events[[#This Row],[product_code]],dim_products[],3,FALSE)</f>
        <v>Home Appliances</v>
      </c>
    </row>
    <row r="201" spans="1:16" x14ac:dyDescent="0.3">
      <c r="A201" s="1" t="s">
        <v>454</v>
      </c>
      <c r="B201" t="s">
        <v>27</v>
      </c>
      <c r="C201" t="s">
        <v>15</v>
      </c>
      <c r="D201" t="s">
        <v>39</v>
      </c>
      <c r="E201">
        <v>1190</v>
      </c>
      <c r="F201" s="1" t="s">
        <v>21</v>
      </c>
      <c r="G201">
        <v>52</v>
      </c>
      <c r="H201">
        <v>204</v>
      </c>
      <c r="I201">
        <f>fact_events[[#This Row],[quantity_sold(after_promo)]]-fact_events[[#This Row],[quantity_sold(before_promo)]]</f>
        <v>152</v>
      </c>
      <c r="J201">
        <f>fact_events[[#This Row],[base_price]]*fact_events[[#This Row],[quantity_sold(before_promo)]]</f>
        <v>61880</v>
      </c>
      <c r="K2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01">
        <f>fact_events[[#This Row],[quantity_sold(after_promo)]]*fact_events[[#This Row],[Discounted price]]</f>
        <v>121380</v>
      </c>
      <c r="N201" t="str">
        <f>VLOOKUP(fact_events[[#This Row],[store_id]],dim_stores[],2,FALSE)</f>
        <v>Bengaluru</v>
      </c>
      <c r="O201" t="str">
        <f>VLOOKUP(fact_events[[#This Row],[product_code]],dim_products[],2,FALSE)</f>
        <v>Atliq_Double_Bedsheet_set</v>
      </c>
      <c r="P201" t="str">
        <f>VLOOKUP(fact_events[[#This Row],[product_code]],dim_products[],3,FALSE)</f>
        <v>Home Care</v>
      </c>
    </row>
    <row r="202" spans="1:16" x14ac:dyDescent="0.3">
      <c r="A202" s="1" t="s">
        <v>469</v>
      </c>
      <c r="B202" t="s">
        <v>14</v>
      </c>
      <c r="C202" t="s">
        <v>10</v>
      </c>
      <c r="D202" t="s">
        <v>39</v>
      </c>
      <c r="E202">
        <v>1190</v>
      </c>
      <c r="F202" s="1" t="s">
        <v>21</v>
      </c>
      <c r="G202">
        <v>42</v>
      </c>
      <c r="H202">
        <v>161</v>
      </c>
      <c r="I202">
        <f>fact_events[[#This Row],[quantity_sold(after_promo)]]-fact_events[[#This Row],[quantity_sold(before_promo)]]</f>
        <v>119</v>
      </c>
      <c r="J202">
        <f>fact_events[[#This Row],[base_price]]*fact_events[[#This Row],[quantity_sold(before_promo)]]</f>
        <v>49980</v>
      </c>
      <c r="K2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02">
        <f>fact_events[[#This Row],[quantity_sold(after_promo)]]*fact_events[[#This Row],[Discounted price]]</f>
        <v>95795</v>
      </c>
      <c r="N202" t="str">
        <f>VLOOKUP(fact_events[[#This Row],[store_id]],dim_stores[],2,FALSE)</f>
        <v>Bengaluru</v>
      </c>
      <c r="O202" t="str">
        <f>VLOOKUP(fact_events[[#This Row],[product_code]],dim_products[],2,FALSE)</f>
        <v>Atliq_Double_Bedsheet_set</v>
      </c>
      <c r="P202" t="str">
        <f>VLOOKUP(fact_events[[#This Row],[product_code]],dim_products[],3,FALSE)</f>
        <v>Home Care</v>
      </c>
    </row>
    <row r="203" spans="1:16" x14ac:dyDescent="0.3">
      <c r="A203" s="1" t="s">
        <v>281</v>
      </c>
      <c r="B203" t="s">
        <v>117</v>
      </c>
      <c r="C203" t="s">
        <v>15</v>
      </c>
      <c r="D203" t="s">
        <v>52</v>
      </c>
      <c r="E203">
        <v>290</v>
      </c>
      <c r="F203" s="1" t="s">
        <v>17</v>
      </c>
      <c r="G203">
        <v>309</v>
      </c>
      <c r="H203">
        <v>265</v>
      </c>
      <c r="I203">
        <f>fact_events[[#This Row],[quantity_sold(after_promo)]]-fact_events[[#This Row],[quantity_sold(before_promo)]]</f>
        <v>-44</v>
      </c>
      <c r="J203">
        <f>fact_events[[#This Row],[base_price]]*fact_events[[#This Row],[quantity_sold(before_promo)]]</f>
        <v>89610</v>
      </c>
      <c r="K2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203">
        <f>fact_events[[#This Row],[quantity_sold(after_promo)]]*fact_events[[#This Row],[Discounted price]]</f>
        <v>57637.5</v>
      </c>
      <c r="N203" t="str">
        <f>VLOOKUP(fact_events[[#This Row],[store_id]],dim_stores[],2,FALSE)</f>
        <v>Chennai</v>
      </c>
      <c r="O203" t="str">
        <f>VLOOKUP(fact_events[[#This Row],[product_code]],dim_products[],2,FALSE)</f>
        <v>Atliq_Farm_Chakki_Atta (1KG)</v>
      </c>
      <c r="P203" t="str">
        <f>VLOOKUP(fact_events[[#This Row],[product_code]],dim_products[],3,FALSE)</f>
        <v>Grocery &amp; Staples</v>
      </c>
    </row>
    <row r="204" spans="1:16" x14ac:dyDescent="0.3">
      <c r="A204" s="1" t="s">
        <v>282</v>
      </c>
      <c r="B204" t="s">
        <v>208</v>
      </c>
      <c r="C204" t="s">
        <v>10</v>
      </c>
      <c r="D204" t="s">
        <v>87</v>
      </c>
      <c r="E204">
        <v>90</v>
      </c>
      <c r="F204" s="1" t="s">
        <v>17</v>
      </c>
      <c r="G204">
        <v>64</v>
      </c>
      <c r="H204">
        <v>53</v>
      </c>
      <c r="I204">
        <f>fact_events[[#This Row],[quantity_sold(after_promo)]]-fact_events[[#This Row],[quantity_sold(before_promo)]]</f>
        <v>-11</v>
      </c>
      <c r="J204">
        <f>fact_events[[#This Row],[base_price]]*fact_events[[#This Row],[quantity_sold(before_promo)]]</f>
        <v>5760</v>
      </c>
      <c r="K2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204">
        <f>fact_events[[#This Row],[quantity_sold(after_promo)]]*fact_events[[#This Row],[Discounted price]]</f>
        <v>3577.5</v>
      </c>
      <c r="N204" t="str">
        <f>VLOOKUP(fact_events[[#This Row],[store_id]],dim_stores[],2,FALSE)</f>
        <v>Bengaluru</v>
      </c>
      <c r="O204" t="str">
        <f>VLOOKUP(fact_events[[#This Row],[product_code]],dim_products[],2,FALSE)</f>
        <v>Atliq_Body_Milk_Nourishing_Lotion (120ML)</v>
      </c>
      <c r="P204" t="str">
        <f>VLOOKUP(fact_events[[#This Row],[product_code]],dim_products[],3,FALSE)</f>
        <v>Personal Care</v>
      </c>
    </row>
    <row r="205" spans="1:16" x14ac:dyDescent="0.3">
      <c r="A205" s="1" t="s">
        <v>283</v>
      </c>
      <c r="B205" t="s">
        <v>43</v>
      </c>
      <c r="C205" t="s">
        <v>15</v>
      </c>
      <c r="D205" t="s">
        <v>55</v>
      </c>
      <c r="E205">
        <v>860</v>
      </c>
      <c r="F205" s="1" t="s">
        <v>56</v>
      </c>
      <c r="G205">
        <v>283</v>
      </c>
      <c r="H205">
        <v>430</v>
      </c>
      <c r="I205">
        <f>fact_events[[#This Row],[quantity_sold(after_promo)]]-fact_events[[#This Row],[quantity_sold(before_promo)]]</f>
        <v>147</v>
      </c>
      <c r="J205">
        <f>fact_events[[#This Row],[base_price]]*fact_events[[#This Row],[quantity_sold(before_promo)]]</f>
        <v>243380</v>
      </c>
      <c r="K2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205">
        <f>fact_events[[#This Row],[quantity_sold(after_promo)]]*fact_events[[#This Row],[Discounted price]]</f>
        <v>247766.00000000003</v>
      </c>
      <c r="N205" t="str">
        <f>VLOOKUP(fact_events[[#This Row],[store_id]],dim_stores[],2,FALSE)</f>
        <v>Mysuru</v>
      </c>
      <c r="O205" t="str">
        <f>VLOOKUP(fact_events[[#This Row],[product_code]],dim_products[],2,FALSE)</f>
        <v>Atliq_Sonamasuri_Rice (10KG)</v>
      </c>
      <c r="P205" t="str">
        <f>VLOOKUP(fact_events[[#This Row],[product_code]],dim_products[],3,FALSE)</f>
        <v>Grocery &amp; Staples</v>
      </c>
    </row>
    <row r="206" spans="1:16" x14ac:dyDescent="0.3">
      <c r="A206" s="1" t="s">
        <v>491</v>
      </c>
      <c r="B206" t="s">
        <v>97</v>
      </c>
      <c r="C206" t="s">
        <v>15</v>
      </c>
      <c r="D206" t="s">
        <v>39</v>
      </c>
      <c r="E206">
        <v>1190</v>
      </c>
      <c r="F206" s="1" t="s">
        <v>21</v>
      </c>
      <c r="G206">
        <v>52</v>
      </c>
      <c r="H206">
        <v>175</v>
      </c>
      <c r="I206">
        <f>fact_events[[#This Row],[quantity_sold(after_promo)]]-fact_events[[#This Row],[quantity_sold(before_promo)]]</f>
        <v>123</v>
      </c>
      <c r="J206">
        <f>fact_events[[#This Row],[base_price]]*fact_events[[#This Row],[quantity_sold(before_promo)]]</f>
        <v>61880</v>
      </c>
      <c r="K2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06">
        <f>fact_events[[#This Row],[quantity_sold(after_promo)]]*fact_events[[#This Row],[Discounted price]]</f>
        <v>104125</v>
      </c>
      <c r="N206" t="str">
        <f>VLOOKUP(fact_events[[#This Row],[store_id]],dim_stores[],2,FALSE)</f>
        <v>Hyderabad</v>
      </c>
      <c r="O206" t="str">
        <f>VLOOKUP(fact_events[[#This Row],[product_code]],dim_products[],2,FALSE)</f>
        <v>Atliq_Double_Bedsheet_set</v>
      </c>
      <c r="P206" t="str">
        <f>VLOOKUP(fact_events[[#This Row],[product_code]],dim_products[],3,FALSE)</f>
        <v>Home Care</v>
      </c>
    </row>
    <row r="207" spans="1:16" x14ac:dyDescent="0.3">
      <c r="A207" s="1" t="s">
        <v>285</v>
      </c>
      <c r="B207" t="s">
        <v>83</v>
      </c>
      <c r="C207" t="s">
        <v>10</v>
      </c>
      <c r="D207" t="s">
        <v>44</v>
      </c>
      <c r="E207">
        <v>415</v>
      </c>
      <c r="F207" s="1" t="s">
        <v>17</v>
      </c>
      <c r="G207">
        <v>21</v>
      </c>
      <c r="H207">
        <v>17</v>
      </c>
      <c r="I207">
        <f>fact_events[[#This Row],[quantity_sold(after_promo)]]-fact_events[[#This Row],[quantity_sold(before_promo)]]</f>
        <v>-4</v>
      </c>
      <c r="J207">
        <f>fact_events[[#This Row],[base_price]]*fact_events[[#This Row],[quantity_sold(before_promo)]]</f>
        <v>8715</v>
      </c>
      <c r="K2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207">
        <f>fact_events[[#This Row],[quantity_sold(after_promo)]]*fact_events[[#This Row],[Discounted price]]</f>
        <v>5291.25</v>
      </c>
      <c r="N207" t="str">
        <f>VLOOKUP(fact_events[[#This Row],[store_id]],dim_stores[],2,FALSE)</f>
        <v>Madurai</v>
      </c>
      <c r="O207" t="str">
        <f>VLOOKUP(fact_events[[#This Row],[product_code]],dim_products[],2,FALSE)</f>
        <v>Atliq_Fusion_Container_Set_of_3</v>
      </c>
      <c r="P207" t="str">
        <f>VLOOKUP(fact_events[[#This Row],[product_code]],dim_products[],3,FALSE)</f>
        <v>Home Care</v>
      </c>
    </row>
    <row r="208" spans="1:16" x14ac:dyDescent="0.3">
      <c r="A208" s="1" t="s">
        <v>286</v>
      </c>
      <c r="B208" t="s">
        <v>97</v>
      </c>
      <c r="C208" t="s">
        <v>10</v>
      </c>
      <c r="D208" t="s">
        <v>28</v>
      </c>
      <c r="E208">
        <v>55</v>
      </c>
      <c r="F208" s="1" t="s">
        <v>17</v>
      </c>
      <c r="G208">
        <v>24</v>
      </c>
      <c r="H208">
        <v>18</v>
      </c>
      <c r="I208">
        <f>fact_events[[#This Row],[quantity_sold(after_promo)]]-fact_events[[#This Row],[quantity_sold(before_promo)]]</f>
        <v>-6</v>
      </c>
      <c r="J208">
        <f>fact_events[[#This Row],[base_price]]*fact_events[[#This Row],[quantity_sold(before_promo)]]</f>
        <v>1320</v>
      </c>
      <c r="K2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208">
        <f>fact_events[[#This Row],[quantity_sold(after_promo)]]*fact_events[[#This Row],[Discounted price]]</f>
        <v>742.5</v>
      </c>
      <c r="N208" t="str">
        <f>VLOOKUP(fact_events[[#This Row],[store_id]],dim_stores[],2,FALSE)</f>
        <v>Hyderabad</v>
      </c>
      <c r="O208" t="str">
        <f>VLOOKUP(fact_events[[#This Row],[product_code]],dim_products[],2,FALSE)</f>
        <v>Atliq_Scrub_Sponge_For_Dishwash</v>
      </c>
      <c r="P208" t="str">
        <f>VLOOKUP(fact_events[[#This Row],[product_code]],dim_products[],3,FALSE)</f>
        <v>Home Care</v>
      </c>
    </row>
    <row r="209" spans="1:16" x14ac:dyDescent="0.3">
      <c r="A209" s="1" t="s">
        <v>287</v>
      </c>
      <c r="B209" t="s">
        <v>125</v>
      </c>
      <c r="C209" t="s">
        <v>10</v>
      </c>
      <c r="D209" t="s">
        <v>16</v>
      </c>
      <c r="E209">
        <v>200</v>
      </c>
      <c r="F209" s="1" t="s">
        <v>21</v>
      </c>
      <c r="G209">
        <v>195</v>
      </c>
      <c r="H209">
        <v>776</v>
      </c>
      <c r="I209">
        <f>fact_events[[#This Row],[quantity_sold(after_promo)]]-fact_events[[#This Row],[quantity_sold(before_promo)]]</f>
        <v>581</v>
      </c>
      <c r="J209">
        <f>fact_events[[#This Row],[base_price]]*fact_events[[#This Row],[quantity_sold(before_promo)]]</f>
        <v>39000</v>
      </c>
      <c r="K2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209">
        <f>fact_events[[#This Row],[quantity_sold(after_promo)]]*fact_events[[#This Row],[Discounted price]]</f>
        <v>77600</v>
      </c>
      <c r="N209" t="str">
        <f>VLOOKUP(fact_events[[#This Row],[store_id]],dim_stores[],2,FALSE)</f>
        <v>Mangalore</v>
      </c>
      <c r="O209" t="str">
        <f>VLOOKUP(fact_events[[#This Row],[product_code]],dim_products[],2,FALSE)</f>
        <v>Atliq_Suflower_Oil (1L)</v>
      </c>
      <c r="P209" t="str">
        <f>VLOOKUP(fact_events[[#This Row],[product_code]],dim_products[],3,FALSE)</f>
        <v>Grocery &amp; Staples</v>
      </c>
    </row>
    <row r="210" spans="1:16" x14ac:dyDescent="0.3">
      <c r="A210" s="1" t="s">
        <v>288</v>
      </c>
      <c r="B210" t="s">
        <v>54</v>
      </c>
      <c r="C210" t="s">
        <v>15</v>
      </c>
      <c r="D210" t="s">
        <v>28</v>
      </c>
      <c r="E210">
        <v>55</v>
      </c>
      <c r="F210" s="1" t="s">
        <v>17</v>
      </c>
      <c r="G210">
        <v>89</v>
      </c>
      <c r="H210">
        <v>72</v>
      </c>
      <c r="I210">
        <f>fact_events[[#This Row],[quantity_sold(after_promo)]]-fact_events[[#This Row],[quantity_sold(before_promo)]]</f>
        <v>-17</v>
      </c>
      <c r="J210">
        <f>fact_events[[#This Row],[base_price]]*fact_events[[#This Row],[quantity_sold(before_promo)]]</f>
        <v>4895</v>
      </c>
      <c r="K2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210">
        <f>fact_events[[#This Row],[quantity_sold(after_promo)]]*fact_events[[#This Row],[Discounted price]]</f>
        <v>2970</v>
      </c>
      <c r="N210" t="str">
        <f>VLOOKUP(fact_events[[#This Row],[store_id]],dim_stores[],2,FALSE)</f>
        <v>Visakhapatnam</v>
      </c>
      <c r="O210" t="str">
        <f>VLOOKUP(fact_events[[#This Row],[product_code]],dim_products[],2,FALSE)</f>
        <v>Atliq_Scrub_Sponge_For_Dishwash</v>
      </c>
      <c r="P210" t="str">
        <f>VLOOKUP(fact_events[[#This Row],[product_code]],dim_products[],3,FALSE)</f>
        <v>Home Care</v>
      </c>
    </row>
    <row r="211" spans="1:16" x14ac:dyDescent="0.3">
      <c r="A211" s="1" t="s">
        <v>289</v>
      </c>
      <c r="B211" t="s">
        <v>62</v>
      </c>
      <c r="C211" t="s">
        <v>15</v>
      </c>
      <c r="D211" t="s">
        <v>55</v>
      </c>
      <c r="E211">
        <v>860</v>
      </c>
      <c r="F211" s="1" t="s">
        <v>56</v>
      </c>
      <c r="G211">
        <v>196</v>
      </c>
      <c r="H211">
        <v>303</v>
      </c>
      <c r="I211">
        <f>fact_events[[#This Row],[quantity_sold(after_promo)]]-fact_events[[#This Row],[quantity_sold(before_promo)]]</f>
        <v>107</v>
      </c>
      <c r="J211">
        <f>fact_events[[#This Row],[base_price]]*fact_events[[#This Row],[quantity_sold(before_promo)]]</f>
        <v>168560</v>
      </c>
      <c r="K2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211">
        <f>fact_events[[#This Row],[quantity_sold(after_promo)]]*fact_events[[#This Row],[Discounted price]]</f>
        <v>174588.6</v>
      </c>
      <c r="N211" t="str">
        <f>VLOOKUP(fact_events[[#This Row],[store_id]],dim_stores[],2,FALSE)</f>
        <v>Trivandrum</v>
      </c>
      <c r="O211" t="str">
        <f>VLOOKUP(fact_events[[#This Row],[product_code]],dim_products[],2,FALSE)</f>
        <v>Atliq_Sonamasuri_Rice (10KG)</v>
      </c>
      <c r="P211" t="str">
        <f>VLOOKUP(fact_events[[#This Row],[product_code]],dim_products[],3,FALSE)</f>
        <v>Grocery &amp; Staples</v>
      </c>
    </row>
    <row r="212" spans="1:16" x14ac:dyDescent="0.3">
      <c r="A212" s="1" t="s">
        <v>290</v>
      </c>
      <c r="B212" t="s">
        <v>19</v>
      </c>
      <c r="C212" t="s">
        <v>10</v>
      </c>
      <c r="D212" t="s">
        <v>87</v>
      </c>
      <c r="E212">
        <v>90</v>
      </c>
      <c r="F212" s="1" t="s">
        <v>17</v>
      </c>
      <c r="G212">
        <v>33</v>
      </c>
      <c r="H212">
        <v>30</v>
      </c>
      <c r="I212">
        <f>fact_events[[#This Row],[quantity_sold(after_promo)]]-fact_events[[#This Row],[quantity_sold(before_promo)]]</f>
        <v>-3</v>
      </c>
      <c r="J212">
        <f>fact_events[[#This Row],[base_price]]*fact_events[[#This Row],[quantity_sold(before_promo)]]</f>
        <v>2970</v>
      </c>
      <c r="K2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212">
        <f>fact_events[[#This Row],[quantity_sold(after_promo)]]*fact_events[[#This Row],[Discounted price]]</f>
        <v>2025</v>
      </c>
      <c r="N212" t="str">
        <f>VLOOKUP(fact_events[[#This Row],[store_id]],dim_stores[],2,FALSE)</f>
        <v>Vijayawada</v>
      </c>
      <c r="O212" t="str">
        <f>VLOOKUP(fact_events[[#This Row],[product_code]],dim_products[],2,FALSE)</f>
        <v>Atliq_Body_Milk_Nourishing_Lotion (120ML)</v>
      </c>
      <c r="P212" t="str">
        <f>VLOOKUP(fact_events[[#This Row],[product_code]],dim_products[],3,FALSE)</f>
        <v>Personal Care</v>
      </c>
    </row>
    <row r="213" spans="1:16" x14ac:dyDescent="0.3">
      <c r="A213" s="1" t="s">
        <v>509</v>
      </c>
      <c r="B213" t="s">
        <v>41</v>
      </c>
      <c r="C213" t="s">
        <v>10</v>
      </c>
      <c r="D213" t="s">
        <v>39</v>
      </c>
      <c r="E213">
        <v>1190</v>
      </c>
      <c r="F213" s="1" t="s">
        <v>21</v>
      </c>
      <c r="G213">
        <v>33</v>
      </c>
      <c r="H213">
        <v>129</v>
      </c>
      <c r="I213">
        <f>fact_events[[#This Row],[quantity_sold(after_promo)]]-fact_events[[#This Row],[quantity_sold(before_promo)]]</f>
        <v>96</v>
      </c>
      <c r="J213">
        <f>fact_events[[#This Row],[base_price]]*fact_events[[#This Row],[quantity_sold(before_promo)]]</f>
        <v>39270</v>
      </c>
      <c r="K2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13">
        <f>fact_events[[#This Row],[quantity_sold(after_promo)]]*fact_events[[#This Row],[Discounted price]]</f>
        <v>76755</v>
      </c>
      <c r="N213" t="str">
        <f>VLOOKUP(fact_events[[#This Row],[store_id]],dim_stores[],2,FALSE)</f>
        <v>Madurai</v>
      </c>
      <c r="O213" t="str">
        <f>VLOOKUP(fact_events[[#This Row],[product_code]],dim_products[],2,FALSE)</f>
        <v>Atliq_Double_Bedsheet_set</v>
      </c>
      <c r="P213" t="str">
        <f>VLOOKUP(fact_events[[#This Row],[product_code]],dim_products[],3,FALSE)</f>
        <v>Home Care</v>
      </c>
    </row>
    <row r="214" spans="1:16" x14ac:dyDescent="0.3">
      <c r="A214" s="1" t="s">
        <v>292</v>
      </c>
      <c r="B214" t="s">
        <v>222</v>
      </c>
      <c r="C214" t="s">
        <v>10</v>
      </c>
      <c r="D214" t="s">
        <v>11</v>
      </c>
      <c r="E214">
        <v>190</v>
      </c>
      <c r="F214" s="1" t="s">
        <v>12</v>
      </c>
      <c r="G214">
        <v>42</v>
      </c>
      <c r="H214">
        <v>65</v>
      </c>
      <c r="I214">
        <f>fact_events[[#This Row],[quantity_sold(after_promo)]]-fact_events[[#This Row],[quantity_sold(before_promo)]]</f>
        <v>23</v>
      </c>
      <c r="J214">
        <f>fact_events[[#This Row],[base_price]]*fact_events[[#This Row],[quantity_sold(before_promo)]]</f>
        <v>7980</v>
      </c>
      <c r="K2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214">
        <f>fact_events[[#This Row],[quantity_sold(after_promo)]]*fact_events[[#This Row],[Discounted price]]</f>
        <v>6175</v>
      </c>
      <c r="N214" t="str">
        <f>VLOOKUP(fact_events[[#This Row],[store_id]],dim_stores[],2,FALSE)</f>
        <v>Hyderabad</v>
      </c>
      <c r="O214" t="str">
        <f>VLOOKUP(fact_events[[#This Row],[product_code]],dim_products[],2,FALSE)</f>
        <v>Atliq_Doodh_Kesar_Body_Lotion (200ML)</v>
      </c>
      <c r="P214" t="str">
        <f>VLOOKUP(fact_events[[#This Row],[product_code]],dim_products[],3,FALSE)</f>
        <v>Personal Care</v>
      </c>
    </row>
    <row r="215" spans="1:16" x14ac:dyDescent="0.3">
      <c r="A215" s="1" t="s">
        <v>514</v>
      </c>
      <c r="B215" t="s">
        <v>51</v>
      </c>
      <c r="C215" t="s">
        <v>10</v>
      </c>
      <c r="D215" t="s">
        <v>39</v>
      </c>
      <c r="E215">
        <v>1190</v>
      </c>
      <c r="F215" s="1" t="s">
        <v>21</v>
      </c>
      <c r="G215">
        <v>40</v>
      </c>
      <c r="H215">
        <v>154</v>
      </c>
      <c r="I215">
        <f>fact_events[[#This Row],[quantity_sold(after_promo)]]-fact_events[[#This Row],[quantity_sold(before_promo)]]</f>
        <v>114</v>
      </c>
      <c r="J215">
        <f>fact_events[[#This Row],[base_price]]*fact_events[[#This Row],[quantity_sold(before_promo)]]</f>
        <v>47600</v>
      </c>
      <c r="K2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15">
        <f>fact_events[[#This Row],[quantity_sold(after_promo)]]*fact_events[[#This Row],[Discounted price]]</f>
        <v>91630</v>
      </c>
      <c r="N215" t="str">
        <f>VLOOKUP(fact_events[[#This Row],[store_id]],dim_stores[],2,FALSE)</f>
        <v>Bengaluru</v>
      </c>
      <c r="O215" t="str">
        <f>VLOOKUP(fact_events[[#This Row],[product_code]],dim_products[],2,FALSE)</f>
        <v>Atliq_Double_Bedsheet_set</v>
      </c>
      <c r="P215" t="str">
        <f>VLOOKUP(fact_events[[#This Row],[product_code]],dim_products[],3,FALSE)</f>
        <v>Home Care</v>
      </c>
    </row>
    <row r="216" spans="1:16" x14ac:dyDescent="0.3">
      <c r="A216" s="1" t="s">
        <v>294</v>
      </c>
      <c r="B216" t="s">
        <v>117</v>
      </c>
      <c r="C216" t="s">
        <v>15</v>
      </c>
      <c r="D216" t="s">
        <v>24</v>
      </c>
      <c r="E216">
        <v>3000</v>
      </c>
      <c r="F216" s="1" t="s">
        <v>25</v>
      </c>
      <c r="G216">
        <v>343</v>
      </c>
      <c r="H216">
        <v>1056</v>
      </c>
      <c r="I216">
        <f>fact_events[[#This Row],[quantity_sold(after_promo)]]-fact_events[[#This Row],[quantity_sold(before_promo)]]</f>
        <v>713</v>
      </c>
      <c r="J216">
        <f>fact_events[[#This Row],[base_price]]*fact_events[[#This Row],[quantity_sold(before_promo)]]</f>
        <v>1029000</v>
      </c>
      <c r="K2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216">
        <f>fact_events[[#This Row],[quantity_sold(after_promo)]]*fact_events[[#This Row],[Discounted price]]</f>
        <v>2640000</v>
      </c>
      <c r="N216" t="str">
        <f>VLOOKUP(fact_events[[#This Row],[store_id]],dim_stores[],2,FALSE)</f>
        <v>Chennai</v>
      </c>
      <c r="O216" t="str">
        <f>VLOOKUP(fact_events[[#This Row],[product_code]],dim_products[],2,FALSE)</f>
        <v>Atliq_Home_Essential_8_Product_Combo</v>
      </c>
      <c r="P216" t="str">
        <f>VLOOKUP(fact_events[[#This Row],[product_code]],dim_products[],3,FALSE)</f>
        <v>Combo1</v>
      </c>
    </row>
    <row r="217" spans="1:16" x14ac:dyDescent="0.3">
      <c r="A217" s="1" t="s">
        <v>521</v>
      </c>
      <c r="B217" t="s">
        <v>48</v>
      </c>
      <c r="C217" t="s">
        <v>15</v>
      </c>
      <c r="D217" t="s">
        <v>39</v>
      </c>
      <c r="E217">
        <v>1190</v>
      </c>
      <c r="F217" s="1" t="s">
        <v>21</v>
      </c>
      <c r="G217">
        <v>54</v>
      </c>
      <c r="H217">
        <v>185</v>
      </c>
      <c r="I217">
        <f>fact_events[[#This Row],[quantity_sold(after_promo)]]-fact_events[[#This Row],[quantity_sold(before_promo)]]</f>
        <v>131</v>
      </c>
      <c r="J217">
        <f>fact_events[[#This Row],[base_price]]*fact_events[[#This Row],[quantity_sold(before_promo)]]</f>
        <v>64260</v>
      </c>
      <c r="K2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17">
        <f>fact_events[[#This Row],[quantity_sold(after_promo)]]*fact_events[[#This Row],[Discounted price]]</f>
        <v>110075</v>
      </c>
      <c r="N217" t="str">
        <f>VLOOKUP(fact_events[[#This Row],[store_id]],dim_stores[],2,FALSE)</f>
        <v>Chennai</v>
      </c>
      <c r="O217" t="str">
        <f>VLOOKUP(fact_events[[#This Row],[product_code]],dim_products[],2,FALSE)</f>
        <v>Atliq_Double_Bedsheet_set</v>
      </c>
      <c r="P217" t="str">
        <f>VLOOKUP(fact_events[[#This Row],[product_code]],dim_products[],3,FALSE)</f>
        <v>Home Care</v>
      </c>
    </row>
    <row r="218" spans="1:16" x14ac:dyDescent="0.3">
      <c r="A218" s="1" t="s">
        <v>296</v>
      </c>
      <c r="B218" t="s">
        <v>65</v>
      </c>
      <c r="C218" t="s">
        <v>15</v>
      </c>
      <c r="D218" t="s">
        <v>55</v>
      </c>
      <c r="E218">
        <v>860</v>
      </c>
      <c r="F218" s="1" t="s">
        <v>56</v>
      </c>
      <c r="G218">
        <v>253</v>
      </c>
      <c r="H218">
        <v>389</v>
      </c>
      <c r="I218">
        <f>fact_events[[#This Row],[quantity_sold(after_promo)]]-fact_events[[#This Row],[quantity_sold(before_promo)]]</f>
        <v>136</v>
      </c>
      <c r="J218">
        <f>fact_events[[#This Row],[base_price]]*fact_events[[#This Row],[quantity_sold(before_promo)]]</f>
        <v>217580</v>
      </c>
      <c r="K2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218">
        <f>fact_events[[#This Row],[quantity_sold(after_promo)]]*fact_events[[#This Row],[Discounted price]]</f>
        <v>224141.80000000002</v>
      </c>
      <c r="N218" t="str">
        <f>VLOOKUP(fact_events[[#This Row],[store_id]],dim_stores[],2,FALSE)</f>
        <v>Visakhapatnam</v>
      </c>
      <c r="O218" t="str">
        <f>VLOOKUP(fact_events[[#This Row],[product_code]],dim_products[],2,FALSE)</f>
        <v>Atliq_Sonamasuri_Rice (10KG)</v>
      </c>
      <c r="P218" t="str">
        <f>VLOOKUP(fact_events[[#This Row],[product_code]],dim_products[],3,FALSE)</f>
        <v>Grocery &amp; Staples</v>
      </c>
    </row>
    <row r="219" spans="1:16" x14ac:dyDescent="0.3">
      <c r="A219" s="1" t="s">
        <v>297</v>
      </c>
      <c r="B219" t="s">
        <v>91</v>
      </c>
      <c r="C219" t="s">
        <v>15</v>
      </c>
      <c r="D219" t="s">
        <v>36</v>
      </c>
      <c r="E219">
        <v>350</v>
      </c>
      <c r="F219" s="1" t="s">
        <v>21</v>
      </c>
      <c r="G219">
        <v>36</v>
      </c>
      <c r="H219">
        <v>124</v>
      </c>
      <c r="I219">
        <f>fact_events[[#This Row],[quantity_sold(after_promo)]]-fact_events[[#This Row],[quantity_sold(before_promo)]]</f>
        <v>88</v>
      </c>
      <c r="J219">
        <f>fact_events[[#This Row],[base_price]]*fact_events[[#This Row],[quantity_sold(before_promo)]]</f>
        <v>12600</v>
      </c>
      <c r="K2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219">
        <f>fact_events[[#This Row],[quantity_sold(after_promo)]]*fact_events[[#This Row],[Discounted price]]</f>
        <v>21700</v>
      </c>
      <c r="N219" t="str">
        <f>VLOOKUP(fact_events[[#This Row],[store_id]],dim_stores[],2,FALSE)</f>
        <v>Vijayawada</v>
      </c>
      <c r="O219" t="str">
        <f>VLOOKUP(fact_events[[#This Row],[product_code]],dim_products[],2,FALSE)</f>
        <v>Atliq_High_Glo_15W_LED_Bulb</v>
      </c>
      <c r="P219" t="str">
        <f>VLOOKUP(fact_events[[#This Row],[product_code]],dim_products[],3,FALSE)</f>
        <v>Home Appliances</v>
      </c>
    </row>
    <row r="220" spans="1:16" x14ac:dyDescent="0.3">
      <c r="A220" s="1" t="s">
        <v>298</v>
      </c>
      <c r="B220" t="s">
        <v>83</v>
      </c>
      <c r="C220" t="s">
        <v>15</v>
      </c>
      <c r="D220" t="s">
        <v>87</v>
      </c>
      <c r="E220">
        <v>110</v>
      </c>
      <c r="F220" s="1" t="s">
        <v>12</v>
      </c>
      <c r="G220">
        <v>43</v>
      </c>
      <c r="H220">
        <v>58</v>
      </c>
      <c r="I220">
        <f>fact_events[[#This Row],[quantity_sold(after_promo)]]-fact_events[[#This Row],[quantity_sold(before_promo)]]</f>
        <v>15</v>
      </c>
      <c r="J220">
        <f>fact_events[[#This Row],[base_price]]*fact_events[[#This Row],[quantity_sold(before_promo)]]</f>
        <v>4730</v>
      </c>
      <c r="K2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220">
        <f>fact_events[[#This Row],[quantity_sold(after_promo)]]*fact_events[[#This Row],[Discounted price]]</f>
        <v>3190</v>
      </c>
      <c r="N220" t="str">
        <f>VLOOKUP(fact_events[[#This Row],[store_id]],dim_stores[],2,FALSE)</f>
        <v>Madurai</v>
      </c>
      <c r="O220" t="str">
        <f>VLOOKUP(fact_events[[#This Row],[product_code]],dim_products[],2,FALSE)</f>
        <v>Atliq_Body_Milk_Nourishing_Lotion (120ML)</v>
      </c>
      <c r="P220" t="str">
        <f>VLOOKUP(fact_events[[#This Row],[product_code]],dim_products[],3,FALSE)</f>
        <v>Personal Care</v>
      </c>
    </row>
    <row r="221" spans="1:16" x14ac:dyDescent="0.3">
      <c r="A221" s="1" t="s">
        <v>299</v>
      </c>
      <c r="B221" t="s">
        <v>125</v>
      </c>
      <c r="C221" t="s">
        <v>15</v>
      </c>
      <c r="D221" t="s">
        <v>16</v>
      </c>
      <c r="E221">
        <v>156</v>
      </c>
      <c r="F221" s="1" t="s">
        <v>17</v>
      </c>
      <c r="G221">
        <v>192</v>
      </c>
      <c r="H221">
        <v>165</v>
      </c>
      <c r="I221">
        <f>fact_events[[#This Row],[quantity_sold(after_promo)]]-fact_events[[#This Row],[quantity_sold(before_promo)]]</f>
        <v>-27</v>
      </c>
      <c r="J221">
        <f>fact_events[[#This Row],[base_price]]*fact_events[[#This Row],[quantity_sold(before_promo)]]</f>
        <v>29952</v>
      </c>
      <c r="K2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221">
        <f>fact_events[[#This Row],[quantity_sold(after_promo)]]*fact_events[[#This Row],[Discounted price]]</f>
        <v>19305</v>
      </c>
      <c r="N221" t="str">
        <f>VLOOKUP(fact_events[[#This Row],[store_id]],dim_stores[],2,FALSE)</f>
        <v>Mangalore</v>
      </c>
      <c r="O221" t="str">
        <f>VLOOKUP(fact_events[[#This Row],[product_code]],dim_products[],2,FALSE)</f>
        <v>Atliq_Suflower_Oil (1L)</v>
      </c>
      <c r="P221" t="str">
        <f>VLOOKUP(fact_events[[#This Row],[product_code]],dim_products[],3,FALSE)</f>
        <v>Grocery &amp; Staples</v>
      </c>
    </row>
    <row r="222" spans="1:16" x14ac:dyDescent="0.3">
      <c r="A222" s="1" t="s">
        <v>300</v>
      </c>
      <c r="B222" t="s">
        <v>54</v>
      </c>
      <c r="C222" t="s">
        <v>15</v>
      </c>
      <c r="D222" t="s">
        <v>11</v>
      </c>
      <c r="E222">
        <v>190</v>
      </c>
      <c r="F222" s="1" t="s">
        <v>12</v>
      </c>
      <c r="G222">
        <v>57</v>
      </c>
      <c r="H222">
        <v>72</v>
      </c>
      <c r="I222">
        <f>fact_events[[#This Row],[quantity_sold(after_promo)]]-fact_events[[#This Row],[quantity_sold(before_promo)]]</f>
        <v>15</v>
      </c>
      <c r="J222">
        <f>fact_events[[#This Row],[base_price]]*fact_events[[#This Row],[quantity_sold(before_promo)]]</f>
        <v>10830</v>
      </c>
      <c r="K2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222">
        <f>fact_events[[#This Row],[quantity_sold(after_promo)]]*fact_events[[#This Row],[Discounted price]]</f>
        <v>6840</v>
      </c>
      <c r="N222" t="str">
        <f>VLOOKUP(fact_events[[#This Row],[store_id]],dim_stores[],2,FALSE)</f>
        <v>Visakhapatnam</v>
      </c>
      <c r="O222" t="str">
        <f>VLOOKUP(fact_events[[#This Row],[product_code]],dim_products[],2,FALSE)</f>
        <v>Atliq_Doodh_Kesar_Body_Lotion (200ML)</v>
      </c>
      <c r="P222" t="str">
        <f>VLOOKUP(fact_events[[#This Row],[product_code]],dim_products[],3,FALSE)</f>
        <v>Personal Care</v>
      </c>
    </row>
    <row r="223" spans="1:16" x14ac:dyDescent="0.3">
      <c r="A223" s="1" t="s">
        <v>301</v>
      </c>
      <c r="B223" t="s">
        <v>72</v>
      </c>
      <c r="C223" t="s">
        <v>15</v>
      </c>
      <c r="D223" t="s">
        <v>52</v>
      </c>
      <c r="E223">
        <v>290</v>
      </c>
      <c r="F223" s="1" t="s">
        <v>17</v>
      </c>
      <c r="G223">
        <v>304</v>
      </c>
      <c r="H223">
        <v>273</v>
      </c>
      <c r="I223">
        <f>fact_events[[#This Row],[quantity_sold(after_promo)]]-fact_events[[#This Row],[quantity_sold(before_promo)]]</f>
        <v>-31</v>
      </c>
      <c r="J223">
        <f>fact_events[[#This Row],[base_price]]*fact_events[[#This Row],[quantity_sold(before_promo)]]</f>
        <v>88160</v>
      </c>
      <c r="K2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223">
        <f>fact_events[[#This Row],[quantity_sold(after_promo)]]*fact_events[[#This Row],[Discounted price]]</f>
        <v>59377.5</v>
      </c>
      <c r="N223" t="str">
        <f>VLOOKUP(fact_events[[#This Row],[store_id]],dim_stores[],2,FALSE)</f>
        <v>Chennai</v>
      </c>
      <c r="O223" t="str">
        <f>VLOOKUP(fact_events[[#This Row],[product_code]],dim_products[],2,FALSE)</f>
        <v>Atliq_Farm_Chakki_Atta (1KG)</v>
      </c>
      <c r="P223" t="str">
        <f>VLOOKUP(fact_events[[#This Row],[product_code]],dim_products[],3,FALSE)</f>
        <v>Grocery &amp; Staples</v>
      </c>
    </row>
    <row r="224" spans="1:16" x14ac:dyDescent="0.3">
      <c r="A224" s="1" t="s">
        <v>302</v>
      </c>
      <c r="B224" t="s">
        <v>69</v>
      </c>
      <c r="C224" t="s">
        <v>15</v>
      </c>
      <c r="D224" t="s">
        <v>63</v>
      </c>
      <c r="E224">
        <v>172</v>
      </c>
      <c r="F224" s="1" t="s">
        <v>56</v>
      </c>
      <c r="G224">
        <v>294</v>
      </c>
      <c r="H224">
        <v>438</v>
      </c>
      <c r="I224">
        <f>fact_events[[#This Row],[quantity_sold(after_promo)]]-fact_events[[#This Row],[quantity_sold(before_promo)]]</f>
        <v>144</v>
      </c>
      <c r="J224">
        <f>fact_events[[#This Row],[base_price]]*fact_events[[#This Row],[quantity_sold(before_promo)]]</f>
        <v>50568</v>
      </c>
      <c r="K2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224">
        <f>fact_events[[#This Row],[quantity_sold(after_promo)]]*fact_events[[#This Row],[Discounted price]]</f>
        <v>50475.12</v>
      </c>
      <c r="N224" t="str">
        <f>VLOOKUP(fact_events[[#This Row],[store_id]],dim_stores[],2,FALSE)</f>
        <v>Bengaluru</v>
      </c>
      <c r="O224" t="str">
        <f>VLOOKUP(fact_events[[#This Row],[product_code]],dim_products[],2,FALSE)</f>
        <v>Atliq_Masoor_Dal (1KG)</v>
      </c>
      <c r="P224" t="str">
        <f>VLOOKUP(fact_events[[#This Row],[product_code]],dim_products[],3,FALSE)</f>
        <v>Grocery &amp; Staples</v>
      </c>
    </row>
    <row r="225" spans="1:16" x14ac:dyDescent="0.3">
      <c r="A225" s="1" t="s">
        <v>303</v>
      </c>
      <c r="B225" t="s">
        <v>91</v>
      </c>
      <c r="C225" t="s">
        <v>15</v>
      </c>
      <c r="D225" t="s">
        <v>55</v>
      </c>
      <c r="E225">
        <v>860</v>
      </c>
      <c r="F225" s="1" t="s">
        <v>56</v>
      </c>
      <c r="G225">
        <v>210</v>
      </c>
      <c r="H225">
        <v>321</v>
      </c>
      <c r="I225">
        <f>fact_events[[#This Row],[quantity_sold(after_promo)]]-fact_events[[#This Row],[quantity_sold(before_promo)]]</f>
        <v>111</v>
      </c>
      <c r="J225">
        <f>fact_events[[#This Row],[base_price]]*fact_events[[#This Row],[quantity_sold(before_promo)]]</f>
        <v>180600</v>
      </c>
      <c r="K2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225">
        <f>fact_events[[#This Row],[quantity_sold(after_promo)]]*fact_events[[#This Row],[Discounted price]]</f>
        <v>184960.2</v>
      </c>
      <c r="N225" t="str">
        <f>VLOOKUP(fact_events[[#This Row],[store_id]],dim_stores[],2,FALSE)</f>
        <v>Vijayawada</v>
      </c>
      <c r="O225" t="str">
        <f>VLOOKUP(fact_events[[#This Row],[product_code]],dim_products[],2,FALSE)</f>
        <v>Atliq_Sonamasuri_Rice (10KG)</v>
      </c>
      <c r="P225" t="str">
        <f>VLOOKUP(fact_events[[#This Row],[product_code]],dim_products[],3,FALSE)</f>
        <v>Grocery &amp; Staples</v>
      </c>
    </row>
    <row r="226" spans="1:16" x14ac:dyDescent="0.3">
      <c r="A226" s="1" t="s">
        <v>304</v>
      </c>
      <c r="B226" t="s">
        <v>30</v>
      </c>
      <c r="C226" t="s">
        <v>15</v>
      </c>
      <c r="D226" t="s">
        <v>52</v>
      </c>
      <c r="E226">
        <v>290</v>
      </c>
      <c r="F226" s="1" t="s">
        <v>17</v>
      </c>
      <c r="G226">
        <v>325</v>
      </c>
      <c r="H226">
        <v>289</v>
      </c>
      <c r="I226">
        <f>fact_events[[#This Row],[quantity_sold(after_promo)]]-fact_events[[#This Row],[quantity_sold(before_promo)]]</f>
        <v>-36</v>
      </c>
      <c r="J226">
        <f>fact_events[[#This Row],[base_price]]*fact_events[[#This Row],[quantity_sold(before_promo)]]</f>
        <v>94250</v>
      </c>
      <c r="K2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226">
        <f>fact_events[[#This Row],[quantity_sold(after_promo)]]*fact_events[[#This Row],[Discounted price]]</f>
        <v>62857.5</v>
      </c>
      <c r="N226" t="str">
        <f>VLOOKUP(fact_events[[#This Row],[store_id]],dim_stores[],2,FALSE)</f>
        <v>Bengaluru</v>
      </c>
      <c r="O226" t="str">
        <f>VLOOKUP(fact_events[[#This Row],[product_code]],dim_products[],2,FALSE)</f>
        <v>Atliq_Farm_Chakki_Atta (1KG)</v>
      </c>
      <c r="P226" t="str">
        <f>VLOOKUP(fact_events[[#This Row],[product_code]],dim_products[],3,FALSE)</f>
        <v>Grocery &amp; Staples</v>
      </c>
    </row>
    <row r="227" spans="1:16" x14ac:dyDescent="0.3">
      <c r="A227" s="1" t="s">
        <v>305</v>
      </c>
      <c r="B227" t="s">
        <v>14</v>
      </c>
      <c r="C227" t="s">
        <v>10</v>
      </c>
      <c r="D227" t="s">
        <v>63</v>
      </c>
      <c r="E227">
        <v>172</v>
      </c>
      <c r="F227" s="1" t="s">
        <v>56</v>
      </c>
      <c r="G227">
        <v>346</v>
      </c>
      <c r="H227">
        <v>491</v>
      </c>
      <c r="I227">
        <f>fact_events[[#This Row],[quantity_sold(after_promo)]]-fact_events[[#This Row],[quantity_sold(before_promo)]]</f>
        <v>145</v>
      </c>
      <c r="J227">
        <f>fact_events[[#This Row],[base_price]]*fact_events[[#This Row],[quantity_sold(before_promo)]]</f>
        <v>59512</v>
      </c>
      <c r="K2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227">
        <f>fact_events[[#This Row],[quantity_sold(after_promo)]]*fact_events[[#This Row],[Discounted price]]</f>
        <v>56582.840000000004</v>
      </c>
      <c r="N227" t="str">
        <f>VLOOKUP(fact_events[[#This Row],[store_id]],dim_stores[],2,FALSE)</f>
        <v>Bengaluru</v>
      </c>
      <c r="O227" t="str">
        <f>VLOOKUP(fact_events[[#This Row],[product_code]],dim_products[],2,FALSE)</f>
        <v>Atliq_Masoor_Dal (1KG)</v>
      </c>
      <c r="P227" t="str">
        <f>VLOOKUP(fact_events[[#This Row],[product_code]],dim_products[],3,FALSE)</f>
        <v>Grocery &amp; Staples</v>
      </c>
    </row>
    <row r="228" spans="1:16" x14ac:dyDescent="0.3">
      <c r="A228" s="1" t="s">
        <v>306</v>
      </c>
      <c r="B228" t="s">
        <v>9</v>
      </c>
      <c r="C228" t="s">
        <v>15</v>
      </c>
      <c r="D228" t="s">
        <v>49</v>
      </c>
      <c r="E228">
        <v>62</v>
      </c>
      <c r="F228" s="1" t="s">
        <v>12</v>
      </c>
      <c r="G228">
        <v>89</v>
      </c>
      <c r="H228">
        <v>129</v>
      </c>
      <c r="I228">
        <f>fact_events[[#This Row],[quantity_sold(after_promo)]]-fact_events[[#This Row],[quantity_sold(before_promo)]]</f>
        <v>40</v>
      </c>
      <c r="J228">
        <f>fact_events[[#This Row],[base_price]]*fact_events[[#This Row],[quantity_sold(before_promo)]]</f>
        <v>5518</v>
      </c>
      <c r="K2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228">
        <f>fact_events[[#This Row],[quantity_sold(after_promo)]]*fact_events[[#This Row],[Discounted price]]</f>
        <v>3999</v>
      </c>
      <c r="N228" t="str">
        <f>VLOOKUP(fact_events[[#This Row],[store_id]],dim_stores[],2,FALSE)</f>
        <v>Coimbatore</v>
      </c>
      <c r="O228" t="str">
        <f>VLOOKUP(fact_events[[#This Row],[product_code]],dim_products[],2,FALSE)</f>
        <v>Atliq_Lime_Cool_Bathing_Bar (125GM)</v>
      </c>
      <c r="P228" t="str">
        <f>VLOOKUP(fact_events[[#This Row],[product_code]],dim_products[],3,FALSE)</f>
        <v>Personal Care</v>
      </c>
    </row>
    <row r="229" spans="1:16" x14ac:dyDescent="0.3">
      <c r="A229" s="1" t="s">
        <v>307</v>
      </c>
      <c r="B229" t="s">
        <v>151</v>
      </c>
      <c r="C229" t="s">
        <v>15</v>
      </c>
      <c r="D229" t="s">
        <v>24</v>
      </c>
      <c r="E229">
        <v>3000</v>
      </c>
      <c r="F229" s="1" t="s">
        <v>25</v>
      </c>
      <c r="G229">
        <v>322</v>
      </c>
      <c r="H229">
        <v>985</v>
      </c>
      <c r="I229">
        <f>fact_events[[#This Row],[quantity_sold(after_promo)]]-fact_events[[#This Row],[quantity_sold(before_promo)]]</f>
        <v>663</v>
      </c>
      <c r="J229">
        <f>fact_events[[#This Row],[base_price]]*fact_events[[#This Row],[quantity_sold(before_promo)]]</f>
        <v>966000</v>
      </c>
      <c r="K2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229">
        <f>fact_events[[#This Row],[quantity_sold(after_promo)]]*fact_events[[#This Row],[Discounted price]]</f>
        <v>2462500</v>
      </c>
      <c r="N229" t="str">
        <f>VLOOKUP(fact_events[[#This Row],[store_id]],dim_stores[],2,FALSE)</f>
        <v>Madurai</v>
      </c>
      <c r="O229" t="str">
        <f>VLOOKUP(fact_events[[#This Row],[product_code]],dim_products[],2,FALSE)</f>
        <v>Atliq_Home_Essential_8_Product_Combo</v>
      </c>
      <c r="P229" t="str">
        <f>VLOOKUP(fact_events[[#This Row],[product_code]],dim_products[],3,FALSE)</f>
        <v>Combo1</v>
      </c>
    </row>
    <row r="230" spans="1:16" x14ac:dyDescent="0.3">
      <c r="A230" s="1" t="s">
        <v>308</v>
      </c>
      <c r="B230" t="s">
        <v>77</v>
      </c>
      <c r="C230" t="s">
        <v>15</v>
      </c>
      <c r="D230" t="s">
        <v>44</v>
      </c>
      <c r="E230">
        <v>415</v>
      </c>
      <c r="F230" s="1" t="s">
        <v>17</v>
      </c>
      <c r="G230">
        <v>56</v>
      </c>
      <c r="H230">
        <v>50</v>
      </c>
      <c r="I230">
        <f>fact_events[[#This Row],[quantity_sold(after_promo)]]-fact_events[[#This Row],[quantity_sold(before_promo)]]</f>
        <v>-6</v>
      </c>
      <c r="J230">
        <f>fact_events[[#This Row],[base_price]]*fact_events[[#This Row],[quantity_sold(before_promo)]]</f>
        <v>23240</v>
      </c>
      <c r="K2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230">
        <f>fact_events[[#This Row],[quantity_sold(after_promo)]]*fact_events[[#This Row],[Discounted price]]</f>
        <v>15562.5</v>
      </c>
      <c r="N230" t="str">
        <f>VLOOKUP(fact_events[[#This Row],[store_id]],dim_stores[],2,FALSE)</f>
        <v>Madurai</v>
      </c>
      <c r="O230" t="str">
        <f>VLOOKUP(fact_events[[#This Row],[product_code]],dim_products[],2,FALSE)</f>
        <v>Atliq_Fusion_Container_Set_of_3</v>
      </c>
      <c r="P230" t="str">
        <f>VLOOKUP(fact_events[[#This Row],[product_code]],dim_products[],3,FALSE)</f>
        <v>Home Care</v>
      </c>
    </row>
    <row r="231" spans="1:16" x14ac:dyDescent="0.3">
      <c r="A231" s="1" t="s">
        <v>309</v>
      </c>
      <c r="B231" t="s">
        <v>146</v>
      </c>
      <c r="C231" t="s">
        <v>10</v>
      </c>
      <c r="D231" t="s">
        <v>87</v>
      </c>
      <c r="E231">
        <v>90</v>
      </c>
      <c r="F231" s="1" t="s">
        <v>17</v>
      </c>
      <c r="G231">
        <v>33</v>
      </c>
      <c r="H231">
        <v>27</v>
      </c>
      <c r="I231">
        <f>fact_events[[#This Row],[quantity_sold(after_promo)]]-fact_events[[#This Row],[quantity_sold(before_promo)]]</f>
        <v>-6</v>
      </c>
      <c r="J231">
        <f>fact_events[[#This Row],[base_price]]*fact_events[[#This Row],[quantity_sold(before_promo)]]</f>
        <v>2970</v>
      </c>
      <c r="K2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231">
        <f>fact_events[[#This Row],[quantity_sold(after_promo)]]*fact_events[[#This Row],[Discounted price]]</f>
        <v>1822.5</v>
      </c>
      <c r="N231" t="str">
        <f>VLOOKUP(fact_events[[#This Row],[store_id]],dim_stores[],2,FALSE)</f>
        <v>Mangalore</v>
      </c>
      <c r="O231" t="str">
        <f>VLOOKUP(fact_events[[#This Row],[product_code]],dim_products[],2,FALSE)</f>
        <v>Atliq_Body_Milk_Nourishing_Lotion (120ML)</v>
      </c>
      <c r="P231" t="str">
        <f>VLOOKUP(fact_events[[#This Row],[product_code]],dim_products[],3,FALSE)</f>
        <v>Personal Care</v>
      </c>
    </row>
    <row r="232" spans="1:16" x14ac:dyDescent="0.3">
      <c r="A232" s="1" t="s">
        <v>310</v>
      </c>
      <c r="B232" t="s">
        <v>127</v>
      </c>
      <c r="C232" t="s">
        <v>15</v>
      </c>
      <c r="D232" t="s">
        <v>52</v>
      </c>
      <c r="E232">
        <v>290</v>
      </c>
      <c r="F232" s="1" t="s">
        <v>17</v>
      </c>
      <c r="G232">
        <v>350</v>
      </c>
      <c r="H232">
        <v>311</v>
      </c>
      <c r="I232">
        <f>fact_events[[#This Row],[quantity_sold(after_promo)]]-fact_events[[#This Row],[quantity_sold(before_promo)]]</f>
        <v>-39</v>
      </c>
      <c r="J232">
        <f>fact_events[[#This Row],[base_price]]*fact_events[[#This Row],[quantity_sold(before_promo)]]</f>
        <v>101500</v>
      </c>
      <c r="K2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232">
        <f>fact_events[[#This Row],[quantity_sold(after_promo)]]*fact_events[[#This Row],[Discounted price]]</f>
        <v>67642.5</v>
      </c>
      <c r="N232" t="str">
        <f>VLOOKUP(fact_events[[#This Row],[store_id]],dim_stores[],2,FALSE)</f>
        <v>Chennai</v>
      </c>
      <c r="O232" t="str">
        <f>VLOOKUP(fact_events[[#This Row],[product_code]],dim_products[],2,FALSE)</f>
        <v>Atliq_Farm_Chakki_Atta (1KG)</v>
      </c>
      <c r="P232" t="str">
        <f>VLOOKUP(fact_events[[#This Row],[product_code]],dim_products[],3,FALSE)</f>
        <v>Grocery &amp; Staples</v>
      </c>
    </row>
    <row r="233" spans="1:16" x14ac:dyDescent="0.3">
      <c r="A233" s="1" t="s">
        <v>311</v>
      </c>
      <c r="B233" t="s">
        <v>83</v>
      </c>
      <c r="C233" t="s">
        <v>15</v>
      </c>
      <c r="D233" t="s">
        <v>20</v>
      </c>
      <c r="E233">
        <v>300</v>
      </c>
      <c r="F233" s="1" t="s">
        <v>21</v>
      </c>
      <c r="G233">
        <v>49</v>
      </c>
      <c r="H233">
        <v>199</v>
      </c>
      <c r="I233">
        <f>fact_events[[#This Row],[quantity_sold(after_promo)]]-fact_events[[#This Row],[quantity_sold(before_promo)]]</f>
        <v>150</v>
      </c>
      <c r="J233">
        <f>fact_events[[#This Row],[base_price]]*fact_events[[#This Row],[quantity_sold(before_promo)]]</f>
        <v>14700</v>
      </c>
      <c r="K2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33">
        <f>fact_events[[#This Row],[quantity_sold(after_promo)]]*fact_events[[#This Row],[Discounted price]]</f>
        <v>29850</v>
      </c>
      <c r="N233" t="str">
        <f>VLOOKUP(fact_events[[#This Row],[store_id]],dim_stores[],2,FALSE)</f>
        <v>Madurai</v>
      </c>
      <c r="O233" t="str">
        <f>VLOOKUP(fact_events[[#This Row],[product_code]],dim_products[],2,FALSE)</f>
        <v>Atliq_Curtains</v>
      </c>
      <c r="P233" t="str">
        <f>VLOOKUP(fact_events[[#This Row],[product_code]],dim_products[],3,FALSE)</f>
        <v>Home Care</v>
      </c>
    </row>
    <row r="234" spans="1:16" x14ac:dyDescent="0.3">
      <c r="A234" s="1" t="s">
        <v>528</v>
      </c>
      <c r="B234" t="s">
        <v>48</v>
      </c>
      <c r="C234" t="s">
        <v>10</v>
      </c>
      <c r="D234" t="s">
        <v>39</v>
      </c>
      <c r="E234">
        <v>1190</v>
      </c>
      <c r="F234" s="1" t="s">
        <v>21</v>
      </c>
      <c r="G234">
        <v>60</v>
      </c>
      <c r="H234">
        <v>238</v>
      </c>
      <c r="I234">
        <f>fact_events[[#This Row],[quantity_sold(after_promo)]]-fact_events[[#This Row],[quantity_sold(before_promo)]]</f>
        <v>178</v>
      </c>
      <c r="J234">
        <f>fact_events[[#This Row],[base_price]]*fact_events[[#This Row],[quantity_sold(before_promo)]]</f>
        <v>71400</v>
      </c>
      <c r="K2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34">
        <f>fact_events[[#This Row],[quantity_sold(after_promo)]]*fact_events[[#This Row],[Discounted price]]</f>
        <v>141610</v>
      </c>
      <c r="N234" t="str">
        <f>VLOOKUP(fact_events[[#This Row],[store_id]],dim_stores[],2,FALSE)</f>
        <v>Chennai</v>
      </c>
      <c r="O234" t="str">
        <f>VLOOKUP(fact_events[[#This Row],[product_code]],dim_products[],2,FALSE)</f>
        <v>Atliq_Double_Bedsheet_set</v>
      </c>
      <c r="P234" t="str">
        <f>VLOOKUP(fact_events[[#This Row],[product_code]],dim_products[],3,FALSE)</f>
        <v>Home Care</v>
      </c>
    </row>
    <row r="235" spans="1:16" x14ac:dyDescent="0.3">
      <c r="A235" s="1" t="s">
        <v>313</v>
      </c>
      <c r="B235" t="s">
        <v>146</v>
      </c>
      <c r="C235" t="s">
        <v>15</v>
      </c>
      <c r="D235" t="s">
        <v>49</v>
      </c>
      <c r="E235">
        <v>62</v>
      </c>
      <c r="F235" s="1" t="s">
        <v>12</v>
      </c>
      <c r="G235">
        <v>63</v>
      </c>
      <c r="H235">
        <v>71</v>
      </c>
      <c r="I235">
        <f>fact_events[[#This Row],[quantity_sold(after_promo)]]-fact_events[[#This Row],[quantity_sold(before_promo)]]</f>
        <v>8</v>
      </c>
      <c r="J235">
        <f>fact_events[[#This Row],[base_price]]*fact_events[[#This Row],[quantity_sold(before_promo)]]</f>
        <v>3906</v>
      </c>
      <c r="K2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235">
        <f>fact_events[[#This Row],[quantity_sold(after_promo)]]*fact_events[[#This Row],[Discounted price]]</f>
        <v>2201</v>
      </c>
      <c r="N235" t="str">
        <f>VLOOKUP(fact_events[[#This Row],[store_id]],dim_stores[],2,FALSE)</f>
        <v>Mangalore</v>
      </c>
      <c r="O235" t="str">
        <f>VLOOKUP(fact_events[[#This Row],[product_code]],dim_products[],2,FALSE)</f>
        <v>Atliq_Lime_Cool_Bathing_Bar (125GM)</v>
      </c>
      <c r="P235" t="str">
        <f>VLOOKUP(fact_events[[#This Row],[product_code]],dim_products[],3,FALSE)</f>
        <v>Personal Care</v>
      </c>
    </row>
    <row r="236" spans="1:16" x14ac:dyDescent="0.3">
      <c r="A236" s="1" t="s">
        <v>314</v>
      </c>
      <c r="B236" t="s">
        <v>151</v>
      </c>
      <c r="C236" t="s">
        <v>15</v>
      </c>
      <c r="D236" t="s">
        <v>52</v>
      </c>
      <c r="E236">
        <v>290</v>
      </c>
      <c r="F236" s="1" t="s">
        <v>17</v>
      </c>
      <c r="G236">
        <v>255</v>
      </c>
      <c r="H236">
        <v>219</v>
      </c>
      <c r="I236">
        <f>fact_events[[#This Row],[quantity_sold(after_promo)]]-fact_events[[#This Row],[quantity_sold(before_promo)]]</f>
        <v>-36</v>
      </c>
      <c r="J236">
        <f>fact_events[[#This Row],[base_price]]*fact_events[[#This Row],[quantity_sold(before_promo)]]</f>
        <v>73950</v>
      </c>
      <c r="K2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236">
        <f>fact_events[[#This Row],[quantity_sold(after_promo)]]*fact_events[[#This Row],[Discounted price]]</f>
        <v>47632.5</v>
      </c>
      <c r="N236" t="str">
        <f>VLOOKUP(fact_events[[#This Row],[store_id]],dim_stores[],2,FALSE)</f>
        <v>Madurai</v>
      </c>
      <c r="O236" t="str">
        <f>VLOOKUP(fact_events[[#This Row],[product_code]],dim_products[],2,FALSE)</f>
        <v>Atliq_Farm_Chakki_Atta (1KG)</v>
      </c>
      <c r="P236" t="str">
        <f>VLOOKUP(fact_events[[#This Row],[product_code]],dim_products[],3,FALSE)</f>
        <v>Grocery &amp; Staples</v>
      </c>
    </row>
    <row r="237" spans="1:16" x14ac:dyDescent="0.3">
      <c r="A237" s="1" t="s">
        <v>315</v>
      </c>
      <c r="B237" t="s">
        <v>60</v>
      </c>
      <c r="C237" t="s">
        <v>10</v>
      </c>
      <c r="D237" t="s">
        <v>20</v>
      </c>
      <c r="E237">
        <v>300</v>
      </c>
      <c r="F237" s="1" t="s">
        <v>21</v>
      </c>
      <c r="G237">
        <v>43</v>
      </c>
      <c r="H237">
        <v>167</v>
      </c>
      <c r="I237">
        <f>fact_events[[#This Row],[quantity_sold(after_promo)]]-fact_events[[#This Row],[quantity_sold(before_promo)]]</f>
        <v>124</v>
      </c>
      <c r="J237">
        <f>fact_events[[#This Row],[base_price]]*fact_events[[#This Row],[quantity_sold(before_promo)]]</f>
        <v>12900</v>
      </c>
      <c r="K2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37">
        <f>fact_events[[#This Row],[quantity_sold(after_promo)]]*fact_events[[#This Row],[Discounted price]]</f>
        <v>25050</v>
      </c>
      <c r="N237" t="str">
        <f>VLOOKUP(fact_events[[#This Row],[store_id]],dim_stores[],2,FALSE)</f>
        <v>Chennai</v>
      </c>
      <c r="O237" t="str">
        <f>VLOOKUP(fact_events[[#This Row],[product_code]],dim_products[],2,FALSE)</f>
        <v>Atliq_Curtains</v>
      </c>
      <c r="P237" t="str">
        <f>VLOOKUP(fact_events[[#This Row],[product_code]],dim_products[],3,FALSE)</f>
        <v>Home Care</v>
      </c>
    </row>
    <row r="238" spans="1:16" x14ac:dyDescent="0.3">
      <c r="A238" s="1" t="s">
        <v>316</v>
      </c>
      <c r="B238" t="s">
        <v>77</v>
      </c>
      <c r="C238" t="s">
        <v>15</v>
      </c>
      <c r="D238" t="s">
        <v>36</v>
      </c>
      <c r="E238">
        <v>350</v>
      </c>
      <c r="F238" s="1" t="s">
        <v>21</v>
      </c>
      <c r="G238">
        <v>56</v>
      </c>
      <c r="H238">
        <v>184</v>
      </c>
      <c r="I238">
        <f>fact_events[[#This Row],[quantity_sold(after_promo)]]-fact_events[[#This Row],[quantity_sold(before_promo)]]</f>
        <v>128</v>
      </c>
      <c r="J238">
        <f>fact_events[[#This Row],[base_price]]*fact_events[[#This Row],[quantity_sold(before_promo)]]</f>
        <v>19600</v>
      </c>
      <c r="K2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238">
        <f>fact_events[[#This Row],[quantity_sold(after_promo)]]*fact_events[[#This Row],[Discounted price]]</f>
        <v>32200</v>
      </c>
      <c r="N238" t="str">
        <f>VLOOKUP(fact_events[[#This Row],[store_id]],dim_stores[],2,FALSE)</f>
        <v>Madurai</v>
      </c>
      <c r="O238" t="str">
        <f>VLOOKUP(fact_events[[#This Row],[product_code]],dim_products[],2,FALSE)</f>
        <v>Atliq_High_Glo_15W_LED_Bulb</v>
      </c>
      <c r="P238" t="str">
        <f>VLOOKUP(fact_events[[#This Row],[product_code]],dim_products[],3,FALSE)</f>
        <v>Home Appliances</v>
      </c>
    </row>
    <row r="239" spans="1:16" x14ac:dyDescent="0.3">
      <c r="A239" s="1" t="s">
        <v>317</v>
      </c>
      <c r="B239" t="s">
        <v>32</v>
      </c>
      <c r="C239" t="s">
        <v>15</v>
      </c>
      <c r="D239" t="s">
        <v>33</v>
      </c>
      <c r="E239">
        <v>65</v>
      </c>
      <c r="F239" s="1" t="s">
        <v>12</v>
      </c>
      <c r="G239">
        <v>85</v>
      </c>
      <c r="H239">
        <v>128</v>
      </c>
      <c r="I239">
        <f>fact_events[[#This Row],[quantity_sold(after_promo)]]-fact_events[[#This Row],[quantity_sold(before_promo)]]</f>
        <v>43</v>
      </c>
      <c r="J239">
        <f>fact_events[[#This Row],[base_price]]*fact_events[[#This Row],[quantity_sold(before_promo)]]</f>
        <v>5525</v>
      </c>
      <c r="K2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239">
        <f>fact_events[[#This Row],[quantity_sold(after_promo)]]*fact_events[[#This Row],[Discounted price]]</f>
        <v>4160</v>
      </c>
      <c r="N239" t="str">
        <f>VLOOKUP(fact_events[[#This Row],[store_id]],dim_stores[],2,FALSE)</f>
        <v>Visakhapatnam</v>
      </c>
      <c r="O239" t="str">
        <f>VLOOKUP(fact_events[[#This Row],[product_code]],dim_products[],2,FALSE)</f>
        <v>Atliq_Cream_Beauty_Bathing_Soap (125GM)</v>
      </c>
      <c r="P239" t="str">
        <f>VLOOKUP(fact_events[[#This Row],[product_code]],dim_products[],3,FALSE)</f>
        <v>Personal Care</v>
      </c>
    </row>
    <row r="240" spans="1:16" x14ac:dyDescent="0.3">
      <c r="A240" s="1" t="s">
        <v>318</v>
      </c>
      <c r="B240" t="s">
        <v>67</v>
      </c>
      <c r="C240" t="s">
        <v>15</v>
      </c>
      <c r="D240" t="s">
        <v>52</v>
      </c>
      <c r="E240">
        <v>290</v>
      </c>
      <c r="F240" s="1" t="s">
        <v>17</v>
      </c>
      <c r="G240">
        <v>327</v>
      </c>
      <c r="H240">
        <v>310</v>
      </c>
      <c r="I240">
        <f>fact_events[[#This Row],[quantity_sold(after_promo)]]-fact_events[[#This Row],[quantity_sold(before_promo)]]</f>
        <v>-17</v>
      </c>
      <c r="J240">
        <f>fact_events[[#This Row],[base_price]]*fact_events[[#This Row],[quantity_sold(before_promo)]]</f>
        <v>94830</v>
      </c>
      <c r="K2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240">
        <f>fact_events[[#This Row],[quantity_sold(after_promo)]]*fact_events[[#This Row],[Discounted price]]</f>
        <v>67425</v>
      </c>
      <c r="N240" t="str">
        <f>VLOOKUP(fact_events[[#This Row],[store_id]],dim_stores[],2,FALSE)</f>
        <v>Hyderabad</v>
      </c>
      <c r="O240" t="str">
        <f>VLOOKUP(fact_events[[#This Row],[product_code]],dim_products[],2,FALSE)</f>
        <v>Atliq_Farm_Chakki_Atta (1KG)</v>
      </c>
      <c r="P240" t="str">
        <f>VLOOKUP(fact_events[[#This Row],[product_code]],dim_products[],3,FALSE)</f>
        <v>Grocery &amp; Staples</v>
      </c>
    </row>
    <row r="241" spans="1:16" x14ac:dyDescent="0.3">
      <c r="A241" s="1" t="s">
        <v>543</v>
      </c>
      <c r="B241" t="s">
        <v>23</v>
      </c>
      <c r="C241" t="s">
        <v>10</v>
      </c>
      <c r="D241" t="s">
        <v>39</v>
      </c>
      <c r="E241">
        <v>1190</v>
      </c>
      <c r="F241" s="1" t="s">
        <v>21</v>
      </c>
      <c r="G241">
        <v>43</v>
      </c>
      <c r="H241">
        <v>171</v>
      </c>
      <c r="I241">
        <f>fact_events[[#This Row],[quantity_sold(after_promo)]]-fact_events[[#This Row],[quantity_sold(before_promo)]]</f>
        <v>128</v>
      </c>
      <c r="J241">
        <f>fact_events[[#This Row],[base_price]]*fact_events[[#This Row],[quantity_sold(before_promo)]]</f>
        <v>51170</v>
      </c>
      <c r="K2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41">
        <f>fact_events[[#This Row],[quantity_sold(after_promo)]]*fact_events[[#This Row],[Discounted price]]</f>
        <v>101745</v>
      </c>
      <c r="N241" t="str">
        <f>VLOOKUP(fact_events[[#This Row],[store_id]],dim_stores[],2,FALSE)</f>
        <v>Coimbatore</v>
      </c>
      <c r="O241" t="str">
        <f>VLOOKUP(fact_events[[#This Row],[product_code]],dim_products[],2,FALSE)</f>
        <v>Atliq_Double_Bedsheet_set</v>
      </c>
      <c r="P241" t="str">
        <f>VLOOKUP(fact_events[[#This Row],[product_code]],dim_products[],3,FALSE)</f>
        <v>Home Care</v>
      </c>
    </row>
    <row r="242" spans="1:16" x14ac:dyDescent="0.3">
      <c r="A242" s="1" t="s">
        <v>320</v>
      </c>
      <c r="B242" t="s">
        <v>65</v>
      </c>
      <c r="C242" t="s">
        <v>15</v>
      </c>
      <c r="D242" t="s">
        <v>63</v>
      </c>
      <c r="E242">
        <v>172</v>
      </c>
      <c r="F242" s="1" t="s">
        <v>56</v>
      </c>
      <c r="G242">
        <v>257</v>
      </c>
      <c r="H242">
        <v>364</v>
      </c>
      <c r="I242">
        <f>fact_events[[#This Row],[quantity_sold(after_promo)]]-fact_events[[#This Row],[quantity_sold(before_promo)]]</f>
        <v>107</v>
      </c>
      <c r="J242">
        <f>fact_events[[#This Row],[base_price]]*fact_events[[#This Row],[quantity_sold(before_promo)]]</f>
        <v>44204</v>
      </c>
      <c r="K2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242">
        <f>fact_events[[#This Row],[quantity_sold(after_promo)]]*fact_events[[#This Row],[Discounted price]]</f>
        <v>41947.360000000001</v>
      </c>
      <c r="N242" t="str">
        <f>VLOOKUP(fact_events[[#This Row],[store_id]],dim_stores[],2,FALSE)</f>
        <v>Visakhapatnam</v>
      </c>
      <c r="O242" t="str">
        <f>VLOOKUP(fact_events[[#This Row],[product_code]],dim_products[],2,FALSE)</f>
        <v>Atliq_Masoor_Dal (1KG)</v>
      </c>
      <c r="P242" t="str">
        <f>VLOOKUP(fact_events[[#This Row],[product_code]],dim_products[],3,FALSE)</f>
        <v>Grocery &amp; Staples</v>
      </c>
    </row>
    <row r="243" spans="1:16" x14ac:dyDescent="0.3">
      <c r="A243" s="1" t="s">
        <v>321</v>
      </c>
      <c r="B243" t="s">
        <v>9</v>
      </c>
      <c r="C243" t="s">
        <v>15</v>
      </c>
      <c r="D243" t="s">
        <v>11</v>
      </c>
      <c r="E243">
        <v>190</v>
      </c>
      <c r="F243" s="1" t="s">
        <v>12</v>
      </c>
      <c r="G243">
        <v>40</v>
      </c>
      <c r="H243">
        <v>62</v>
      </c>
      <c r="I243">
        <f>fact_events[[#This Row],[quantity_sold(after_promo)]]-fact_events[[#This Row],[quantity_sold(before_promo)]]</f>
        <v>22</v>
      </c>
      <c r="J243">
        <f>fact_events[[#This Row],[base_price]]*fact_events[[#This Row],[quantity_sold(before_promo)]]</f>
        <v>7600</v>
      </c>
      <c r="K2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243">
        <f>fact_events[[#This Row],[quantity_sold(after_promo)]]*fact_events[[#This Row],[Discounted price]]</f>
        <v>5890</v>
      </c>
      <c r="N243" t="str">
        <f>VLOOKUP(fact_events[[#This Row],[store_id]],dim_stores[],2,FALSE)</f>
        <v>Coimbatore</v>
      </c>
      <c r="O243" t="str">
        <f>VLOOKUP(fact_events[[#This Row],[product_code]],dim_products[],2,FALSE)</f>
        <v>Atliq_Doodh_Kesar_Body_Lotion (200ML)</v>
      </c>
      <c r="P243" t="str">
        <f>VLOOKUP(fact_events[[#This Row],[product_code]],dim_products[],3,FALSE)</f>
        <v>Personal Care</v>
      </c>
    </row>
    <row r="244" spans="1:16" x14ac:dyDescent="0.3">
      <c r="A244" s="1" t="s">
        <v>556</v>
      </c>
      <c r="B244" t="s">
        <v>9</v>
      </c>
      <c r="C244" t="s">
        <v>10</v>
      </c>
      <c r="D244" t="s">
        <v>39</v>
      </c>
      <c r="E244">
        <v>1190</v>
      </c>
      <c r="F244" s="1" t="s">
        <v>21</v>
      </c>
      <c r="G244">
        <v>40</v>
      </c>
      <c r="H244">
        <v>168</v>
      </c>
      <c r="I244">
        <f>fact_events[[#This Row],[quantity_sold(after_promo)]]-fact_events[[#This Row],[quantity_sold(before_promo)]]</f>
        <v>128</v>
      </c>
      <c r="J244">
        <f>fact_events[[#This Row],[base_price]]*fact_events[[#This Row],[quantity_sold(before_promo)]]</f>
        <v>47600</v>
      </c>
      <c r="K2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44">
        <f>fact_events[[#This Row],[quantity_sold(after_promo)]]*fact_events[[#This Row],[Discounted price]]</f>
        <v>99960</v>
      </c>
      <c r="N244" t="str">
        <f>VLOOKUP(fact_events[[#This Row],[store_id]],dim_stores[],2,FALSE)</f>
        <v>Coimbatore</v>
      </c>
      <c r="O244" t="str">
        <f>VLOOKUP(fact_events[[#This Row],[product_code]],dim_products[],2,FALSE)</f>
        <v>Atliq_Double_Bedsheet_set</v>
      </c>
      <c r="P244" t="str">
        <f>VLOOKUP(fact_events[[#This Row],[product_code]],dim_products[],3,FALSE)</f>
        <v>Home Care</v>
      </c>
    </row>
    <row r="245" spans="1:16" x14ac:dyDescent="0.3">
      <c r="A245" s="1" t="s">
        <v>323</v>
      </c>
      <c r="B245" t="s">
        <v>146</v>
      </c>
      <c r="C245" t="s">
        <v>10</v>
      </c>
      <c r="D245" t="s">
        <v>20</v>
      </c>
      <c r="E245">
        <v>300</v>
      </c>
      <c r="F245" s="1" t="s">
        <v>21</v>
      </c>
      <c r="G245">
        <v>24</v>
      </c>
      <c r="H245">
        <v>96</v>
      </c>
      <c r="I245">
        <f>fact_events[[#This Row],[quantity_sold(after_promo)]]-fact_events[[#This Row],[quantity_sold(before_promo)]]</f>
        <v>72</v>
      </c>
      <c r="J245">
        <f>fact_events[[#This Row],[base_price]]*fact_events[[#This Row],[quantity_sold(before_promo)]]</f>
        <v>7200</v>
      </c>
      <c r="K2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45">
        <f>fact_events[[#This Row],[quantity_sold(after_promo)]]*fact_events[[#This Row],[Discounted price]]</f>
        <v>14400</v>
      </c>
      <c r="N245" t="str">
        <f>VLOOKUP(fact_events[[#This Row],[store_id]],dim_stores[],2,FALSE)</f>
        <v>Mangalore</v>
      </c>
      <c r="O245" t="str">
        <f>VLOOKUP(fact_events[[#This Row],[product_code]],dim_products[],2,FALSE)</f>
        <v>Atliq_Curtains</v>
      </c>
      <c r="P245" t="str">
        <f>VLOOKUP(fact_events[[#This Row],[product_code]],dim_products[],3,FALSE)</f>
        <v>Home Care</v>
      </c>
    </row>
    <row r="246" spans="1:16" x14ac:dyDescent="0.3">
      <c r="A246" s="1" t="s">
        <v>570</v>
      </c>
      <c r="B246" t="s">
        <v>77</v>
      </c>
      <c r="C246" t="s">
        <v>10</v>
      </c>
      <c r="D246" t="s">
        <v>39</v>
      </c>
      <c r="E246">
        <v>1190</v>
      </c>
      <c r="F246" s="1" t="s">
        <v>21</v>
      </c>
      <c r="G246">
        <v>36</v>
      </c>
      <c r="H246">
        <v>145</v>
      </c>
      <c r="I246">
        <f>fact_events[[#This Row],[quantity_sold(after_promo)]]-fact_events[[#This Row],[quantity_sold(before_promo)]]</f>
        <v>109</v>
      </c>
      <c r="J246">
        <f>fact_events[[#This Row],[base_price]]*fact_events[[#This Row],[quantity_sold(before_promo)]]</f>
        <v>42840</v>
      </c>
      <c r="K2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46">
        <f>fact_events[[#This Row],[quantity_sold(after_promo)]]*fact_events[[#This Row],[Discounted price]]</f>
        <v>86275</v>
      </c>
      <c r="N246" t="str">
        <f>VLOOKUP(fact_events[[#This Row],[store_id]],dim_stores[],2,FALSE)</f>
        <v>Madurai</v>
      </c>
      <c r="O246" t="str">
        <f>VLOOKUP(fact_events[[#This Row],[product_code]],dim_products[],2,FALSE)</f>
        <v>Atliq_Double_Bedsheet_set</v>
      </c>
      <c r="P246" t="str">
        <f>VLOOKUP(fact_events[[#This Row],[product_code]],dim_products[],3,FALSE)</f>
        <v>Home Care</v>
      </c>
    </row>
    <row r="247" spans="1:16" x14ac:dyDescent="0.3">
      <c r="A247" s="1" t="s">
        <v>325</v>
      </c>
      <c r="B247" t="s">
        <v>86</v>
      </c>
      <c r="C247" t="s">
        <v>10</v>
      </c>
      <c r="D247" t="s">
        <v>20</v>
      </c>
      <c r="E247">
        <v>300</v>
      </c>
      <c r="F247" s="1" t="s">
        <v>21</v>
      </c>
      <c r="G247">
        <v>43</v>
      </c>
      <c r="H247">
        <v>186</v>
      </c>
      <c r="I247">
        <f>fact_events[[#This Row],[quantity_sold(after_promo)]]-fact_events[[#This Row],[quantity_sold(before_promo)]]</f>
        <v>143</v>
      </c>
      <c r="J247">
        <f>fact_events[[#This Row],[base_price]]*fact_events[[#This Row],[quantity_sold(before_promo)]]</f>
        <v>12900</v>
      </c>
      <c r="K2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47">
        <f>fact_events[[#This Row],[quantity_sold(after_promo)]]*fact_events[[#This Row],[Discounted price]]</f>
        <v>27900</v>
      </c>
      <c r="N247" t="str">
        <f>VLOOKUP(fact_events[[#This Row],[store_id]],dim_stores[],2,FALSE)</f>
        <v>Mysuru</v>
      </c>
      <c r="O247" t="str">
        <f>VLOOKUP(fact_events[[#This Row],[product_code]],dim_products[],2,FALSE)</f>
        <v>Atliq_Curtains</v>
      </c>
      <c r="P247" t="str">
        <f>VLOOKUP(fact_events[[#This Row],[product_code]],dim_products[],3,FALSE)</f>
        <v>Home Care</v>
      </c>
    </row>
    <row r="248" spans="1:16" x14ac:dyDescent="0.3">
      <c r="A248" s="1" t="s">
        <v>326</v>
      </c>
      <c r="B248" t="s">
        <v>151</v>
      </c>
      <c r="C248" t="s">
        <v>15</v>
      </c>
      <c r="D248" t="s">
        <v>63</v>
      </c>
      <c r="E248">
        <v>172</v>
      </c>
      <c r="F248" s="1" t="s">
        <v>56</v>
      </c>
      <c r="G248">
        <v>187</v>
      </c>
      <c r="H248">
        <v>289</v>
      </c>
      <c r="I248">
        <f>fact_events[[#This Row],[quantity_sold(after_promo)]]-fact_events[[#This Row],[quantity_sold(before_promo)]]</f>
        <v>102</v>
      </c>
      <c r="J248">
        <f>fact_events[[#This Row],[base_price]]*fact_events[[#This Row],[quantity_sold(before_promo)]]</f>
        <v>32164</v>
      </c>
      <c r="K2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248">
        <f>fact_events[[#This Row],[quantity_sold(after_promo)]]*fact_events[[#This Row],[Discounted price]]</f>
        <v>33304.36</v>
      </c>
      <c r="N248" t="str">
        <f>VLOOKUP(fact_events[[#This Row],[store_id]],dim_stores[],2,FALSE)</f>
        <v>Madurai</v>
      </c>
      <c r="O248" t="str">
        <f>VLOOKUP(fact_events[[#This Row],[product_code]],dim_products[],2,FALSE)</f>
        <v>Atliq_Masoor_Dal (1KG)</v>
      </c>
      <c r="P248" t="str">
        <f>VLOOKUP(fact_events[[#This Row],[product_code]],dim_products[],3,FALSE)</f>
        <v>Grocery &amp; Staples</v>
      </c>
    </row>
    <row r="249" spans="1:16" x14ac:dyDescent="0.3">
      <c r="A249" s="1" t="s">
        <v>327</v>
      </c>
      <c r="B249" t="s">
        <v>109</v>
      </c>
      <c r="C249" t="s">
        <v>10</v>
      </c>
      <c r="D249" t="s">
        <v>24</v>
      </c>
      <c r="E249">
        <v>3000</v>
      </c>
      <c r="F249" s="1" t="s">
        <v>25</v>
      </c>
      <c r="G249">
        <v>103</v>
      </c>
      <c r="H249">
        <v>177</v>
      </c>
      <c r="I249">
        <f>fact_events[[#This Row],[quantity_sold(after_promo)]]-fact_events[[#This Row],[quantity_sold(before_promo)]]</f>
        <v>74</v>
      </c>
      <c r="J249">
        <f>fact_events[[#This Row],[base_price]]*fact_events[[#This Row],[quantity_sold(before_promo)]]</f>
        <v>309000</v>
      </c>
      <c r="K2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249">
        <f>fact_events[[#This Row],[quantity_sold(after_promo)]]*fact_events[[#This Row],[Discounted price]]</f>
        <v>442500</v>
      </c>
      <c r="N249" t="str">
        <f>VLOOKUP(fact_events[[#This Row],[store_id]],dim_stores[],2,FALSE)</f>
        <v>Hyderabad</v>
      </c>
      <c r="O249" t="str">
        <f>VLOOKUP(fact_events[[#This Row],[product_code]],dim_products[],2,FALSE)</f>
        <v>Atliq_Home_Essential_8_Product_Combo</v>
      </c>
      <c r="P249" t="str">
        <f>VLOOKUP(fact_events[[#This Row],[product_code]],dim_products[],3,FALSE)</f>
        <v>Combo1</v>
      </c>
    </row>
    <row r="250" spans="1:16" x14ac:dyDescent="0.3">
      <c r="A250" s="1" t="s">
        <v>328</v>
      </c>
      <c r="B250" t="s">
        <v>208</v>
      </c>
      <c r="C250" t="s">
        <v>15</v>
      </c>
      <c r="D250" t="s">
        <v>87</v>
      </c>
      <c r="E250">
        <v>110</v>
      </c>
      <c r="F250" s="1" t="s">
        <v>12</v>
      </c>
      <c r="G250">
        <v>103</v>
      </c>
      <c r="H250">
        <v>136</v>
      </c>
      <c r="I250">
        <f>fact_events[[#This Row],[quantity_sold(after_promo)]]-fact_events[[#This Row],[quantity_sold(before_promo)]]</f>
        <v>33</v>
      </c>
      <c r="J250">
        <f>fact_events[[#This Row],[base_price]]*fact_events[[#This Row],[quantity_sold(before_promo)]]</f>
        <v>11330</v>
      </c>
      <c r="K2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250">
        <f>fact_events[[#This Row],[quantity_sold(after_promo)]]*fact_events[[#This Row],[Discounted price]]</f>
        <v>7480</v>
      </c>
      <c r="N250" t="str">
        <f>VLOOKUP(fact_events[[#This Row],[store_id]],dim_stores[],2,FALSE)</f>
        <v>Bengaluru</v>
      </c>
      <c r="O250" t="str">
        <f>VLOOKUP(fact_events[[#This Row],[product_code]],dim_products[],2,FALSE)</f>
        <v>Atliq_Body_Milk_Nourishing_Lotion (120ML)</v>
      </c>
      <c r="P250" t="str">
        <f>VLOOKUP(fact_events[[#This Row],[product_code]],dim_products[],3,FALSE)</f>
        <v>Personal Care</v>
      </c>
    </row>
    <row r="251" spans="1:16" x14ac:dyDescent="0.3">
      <c r="A251" s="1" t="s">
        <v>329</v>
      </c>
      <c r="B251" t="s">
        <v>48</v>
      </c>
      <c r="C251" t="s">
        <v>15</v>
      </c>
      <c r="D251" t="s">
        <v>20</v>
      </c>
      <c r="E251">
        <v>300</v>
      </c>
      <c r="F251" s="1" t="s">
        <v>21</v>
      </c>
      <c r="G251">
        <v>59</v>
      </c>
      <c r="H251">
        <v>201</v>
      </c>
      <c r="I251">
        <f>fact_events[[#This Row],[quantity_sold(after_promo)]]-fact_events[[#This Row],[quantity_sold(before_promo)]]</f>
        <v>142</v>
      </c>
      <c r="J251">
        <f>fact_events[[#This Row],[base_price]]*fact_events[[#This Row],[quantity_sold(before_promo)]]</f>
        <v>17700</v>
      </c>
      <c r="K2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51">
        <f>fact_events[[#This Row],[quantity_sold(after_promo)]]*fact_events[[#This Row],[Discounted price]]</f>
        <v>30150</v>
      </c>
      <c r="N251" t="str">
        <f>VLOOKUP(fact_events[[#This Row],[store_id]],dim_stores[],2,FALSE)</f>
        <v>Chennai</v>
      </c>
      <c r="O251" t="str">
        <f>VLOOKUP(fact_events[[#This Row],[product_code]],dim_products[],2,FALSE)</f>
        <v>Atliq_Curtains</v>
      </c>
      <c r="P251" t="str">
        <f>VLOOKUP(fact_events[[#This Row],[product_code]],dim_products[],3,FALSE)</f>
        <v>Home Care</v>
      </c>
    </row>
    <row r="252" spans="1:16" x14ac:dyDescent="0.3">
      <c r="A252" s="1" t="s">
        <v>330</v>
      </c>
      <c r="B252" t="s">
        <v>60</v>
      </c>
      <c r="C252" t="s">
        <v>10</v>
      </c>
      <c r="D252" t="s">
        <v>33</v>
      </c>
      <c r="E252">
        <v>50</v>
      </c>
      <c r="F252" s="1" t="s">
        <v>17</v>
      </c>
      <c r="G252">
        <v>37</v>
      </c>
      <c r="H252">
        <v>31</v>
      </c>
      <c r="I252">
        <f>fact_events[[#This Row],[quantity_sold(after_promo)]]-fact_events[[#This Row],[quantity_sold(before_promo)]]</f>
        <v>-6</v>
      </c>
      <c r="J252">
        <f>fact_events[[#This Row],[base_price]]*fact_events[[#This Row],[quantity_sold(before_promo)]]</f>
        <v>1850</v>
      </c>
      <c r="K2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252">
        <f>fact_events[[#This Row],[quantity_sold(after_promo)]]*fact_events[[#This Row],[Discounted price]]</f>
        <v>1162.5</v>
      </c>
      <c r="N252" t="str">
        <f>VLOOKUP(fact_events[[#This Row],[store_id]],dim_stores[],2,FALSE)</f>
        <v>Chennai</v>
      </c>
      <c r="O252" t="str">
        <f>VLOOKUP(fact_events[[#This Row],[product_code]],dim_products[],2,FALSE)</f>
        <v>Atliq_Cream_Beauty_Bathing_Soap (125GM)</v>
      </c>
      <c r="P252" t="str">
        <f>VLOOKUP(fact_events[[#This Row],[product_code]],dim_products[],3,FALSE)</f>
        <v>Personal Care</v>
      </c>
    </row>
    <row r="253" spans="1:16" x14ac:dyDescent="0.3">
      <c r="A253" s="1" t="s">
        <v>331</v>
      </c>
      <c r="B253" t="s">
        <v>117</v>
      </c>
      <c r="C253" t="s">
        <v>15</v>
      </c>
      <c r="D253" t="s">
        <v>11</v>
      </c>
      <c r="E253">
        <v>190</v>
      </c>
      <c r="F253" s="1" t="s">
        <v>12</v>
      </c>
      <c r="G253">
        <v>80</v>
      </c>
      <c r="H253">
        <v>102</v>
      </c>
      <c r="I253">
        <f>fact_events[[#This Row],[quantity_sold(after_promo)]]-fact_events[[#This Row],[quantity_sold(before_promo)]]</f>
        <v>22</v>
      </c>
      <c r="J253">
        <f>fact_events[[#This Row],[base_price]]*fact_events[[#This Row],[quantity_sold(before_promo)]]</f>
        <v>15200</v>
      </c>
      <c r="K2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253">
        <f>fact_events[[#This Row],[quantity_sold(after_promo)]]*fact_events[[#This Row],[Discounted price]]</f>
        <v>9690</v>
      </c>
      <c r="N253" t="str">
        <f>VLOOKUP(fact_events[[#This Row],[store_id]],dim_stores[],2,FALSE)</f>
        <v>Chennai</v>
      </c>
      <c r="O253" t="str">
        <f>VLOOKUP(fact_events[[#This Row],[product_code]],dim_products[],2,FALSE)</f>
        <v>Atliq_Doodh_Kesar_Body_Lotion (200ML)</v>
      </c>
      <c r="P253" t="str">
        <f>VLOOKUP(fact_events[[#This Row],[product_code]],dim_products[],3,FALSE)</f>
        <v>Personal Care</v>
      </c>
    </row>
    <row r="254" spans="1:16" x14ac:dyDescent="0.3">
      <c r="A254" s="1" t="s">
        <v>332</v>
      </c>
      <c r="B254" t="s">
        <v>38</v>
      </c>
      <c r="C254" t="s">
        <v>15</v>
      </c>
      <c r="D254" t="s">
        <v>55</v>
      </c>
      <c r="E254">
        <v>860</v>
      </c>
      <c r="F254" s="1" t="s">
        <v>56</v>
      </c>
      <c r="G254">
        <v>255</v>
      </c>
      <c r="H254">
        <v>377</v>
      </c>
      <c r="I254">
        <f>fact_events[[#This Row],[quantity_sold(after_promo)]]-fact_events[[#This Row],[quantity_sold(before_promo)]]</f>
        <v>122</v>
      </c>
      <c r="J254">
        <f>fact_events[[#This Row],[base_price]]*fact_events[[#This Row],[quantity_sold(before_promo)]]</f>
        <v>219300</v>
      </c>
      <c r="K2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254">
        <f>fact_events[[#This Row],[quantity_sold(after_promo)]]*fact_events[[#This Row],[Discounted price]]</f>
        <v>217227.40000000002</v>
      </c>
      <c r="N254" t="str">
        <f>VLOOKUP(fact_events[[#This Row],[store_id]],dim_stores[],2,FALSE)</f>
        <v>Coimbatore</v>
      </c>
      <c r="O254" t="str">
        <f>VLOOKUP(fact_events[[#This Row],[product_code]],dim_products[],2,FALSE)</f>
        <v>Atliq_Sonamasuri_Rice (10KG)</v>
      </c>
      <c r="P254" t="str">
        <f>VLOOKUP(fact_events[[#This Row],[product_code]],dim_products[],3,FALSE)</f>
        <v>Grocery &amp; Staples</v>
      </c>
    </row>
    <row r="255" spans="1:16" x14ac:dyDescent="0.3">
      <c r="A255" s="1" t="s">
        <v>333</v>
      </c>
      <c r="B255" t="s">
        <v>83</v>
      </c>
      <c r="C255" t="s">
        <v>15</v>
      </c>
      <c r="D255" t="s">
        <v>33</v>
      </c>
      <c r="E255">
        <v>65</v>
      </c>
      <c r="F255" s="1" t="s">
        <v>12</v>
      </c>
      <c r="G255">
        <v>78</v>
      </c>
      <c r="H255">
        <v>102</v>
      </c>
      <c r="I255">
        <f>fact_events[[#This Row],[quantity_sold(after_promo)]]-fact_events[[#This Row],[quantity_sold(before_promo)]]</f>
        <v>24</v>
      </c>
      <c r="J255">
        <f>fact_events[[#This Row],[base_price]]*fact_events[[#This Row],[quantity_sold(before_promo)]]</f>
        <v>5070</v>
      </c>
      <c r="K2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255">
        <f>fact_events[[#This Row],[quantity_sold(after_promo)]]*fact_events[[#This Row],[Discounted price]]</f>
        <v>3315</v>
      </c>
      <c r="N255" t="str">
        <f>VLOOKUP(fact_events[[#This Row],[store_id]],dim_stores[],2,FALSE)</f>
        <v>Madurai</v>
      </c>
      <c r="O255" t="str">
        <f>VLOOKUP(fact_events[[#This Row],[product_code]],dim_products[],2,FALSE)</f>
        <v>Atliq_Cream_Beauty_Bathing_Soap (125GM)</v>
      </c>
      <c r="P255" t="str">
        <f>VLOOKUP(fact_events[[#This Row],[product_code]],dim_products[],3,FALSE)</f>
        <v>Personal Care</v>
      </c>
    </row>
    <row r="256" spans="1:16" x14ac:dyDescent="0.3">
      <c r="A256" s="1" t="s">
        <v>334</v>
      </c>
      <c r="B256" t="s">
        <v>97</v>
      </c>
      <c r="C256" t="s">
        <v>15</v>
      </c>
      <c r="D256" t="s">
        <v>44</v>
      </c>
      <c r="E256">
        <v>415</v>
      </c>
      <c r="F256" s="1" t="s">
        <v>17</v>
      </c>
      <c r="G256">
        <v>96</v>
      </c>
      <c r="H256">
        <v>77</v>
      </c>
      <c r="I256">
        <f>fact_events[[#This Row],[quantity_sold(after_promo)]]-fact_events[[#This Row],[quantity_sold(before_promo)]]</f>
        <v>-19</v>
      </c>
      <c r="J256">
        <f>fact_events[[#This Row],[base_price]]*fact_events[[#This Row],[quantity_sold(before_promo)]]</f>
        <v>39840</v>
      </c>
      <c r="K2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256">
        <f>fact_events[[#This Row],[quantity_sold(after_promo)]]*fact_events[[#This Row],[Discounted price]]</f>
        <v>23966.25</v>
      </c>
      <c r="N256" t="str">
        <f>VLOOKUP(fact_events[[#This Row],[store_id]],dim_stores[],2,FALSE)</f>
        <v>Hyderabad</v>
      </c>
      <c r="O256" t="str">
        <f>VLOOKUP(fact_events[[#This Row],[product_code]],dim_products[],2,FALSE)</f>
        <v>Atliq_Fusion_Container_Set_of_3</v>
      </c>
      <c r="P256" t="str">
        <f>VLOOKUP(fact_events[[#This Row],[product_code]],dim_products[],3,FALSE)</f>
        <v>Home Care</v>
      </c>
    </row>
    <row r="257" spans="1:16" x14ac:dyDescent="0.3">
      <c r="A257" s="1" t="s">
        <v>335</v>
      </c>
      <c r="B257" t="s">
        <v>123</v>
      </c>
      <c r="C257" t="s">
        <v>15</v>
      </c>
      <c r="D257" t="s">
        <v>33</v>
      </c>
      <c r="E257">
        <v>65</v>
      </c>
      <c r="F257" s="1" t="s">
        <v>12</v>
      </c>
      <c r="G257">
        <v>92</v>
      </c>
      <c r="H257">
        <v>125</v>
      </c>
      <c r="I257">
        <f>fact_events[[#This Row],[quantity_sold(after_promo)]]-fact_events[[#This Row],[quantity_sold(before_promo)]]</f>
        <v>33</v>
      </c>
      <c r="J257">
        <f>fact_events[[#This Row],[base_price]]*fact_events[[#This Row],[quantity_sold(before_promo)]]</f>
        <v>5980</v>
      </c>
      <c r="K2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257">
        <f>fact_events[[#This Row],[quantity_sold(after_promo)]]*fact_events[[#This Row],[Discounted price]]</f>
        <v>4062.5</v>
      </c>
      <c r="N257" t="str">
        <f>VLOOKUP(fact_events[[#This Row],[store_id]],dim_stores[],2,FALSE)</f>
        <v>Bengaluru</v>
      </c>
      <c r="O257" t="str">
        <f>VLOOKUP(fact_events[[#This Row],[product_code]],dim_products[],2,FALSE)</f>
        <v>Atliq_Cream_Beauty_Bathing_Soap (125GM)</v>
      </c>
      <c r="P257" t="str">
        <f>VLOOKUP(fact_events[[#This Row],[product_code]],dim_products[],3,FALSE)</f>
        <v>Personal Care</v>
      </c>
    </row>
    <row r="258" spans="1:16" x14ac:dyDescent="0.3">
      <c r="A258" s="1" t="s">
        <v>336</v>
      </c>
      <c r="B258" t="s">
        <v>227</v>
      </c>
      <c r="C258" t="s">
        <v>15</v>
      </c>
      <c r="D258" t="s">
        <v>49</v>
      </c>
      <c r="E258">
        <v>62</v>
      </c>
      <c r="F258" s="1" t="s">
        <v>12</v>
      </c>
      <c r="G258">
        <v>124</v>
      </c>
      <c r="H258">
        <v>184</v>
      </c>
      <c r="I258">
        <f>fact_events[[#This Row],[quantity_sold(after_promo)]]-fact_events[[#This Row],[quantity_sold(before_promo)]]</f>
        <v>60</v>
      </c>
      <c r="J258">
        <f>fact_events[[#This Row],[base_price]]*fact_events[[#This Row],[quantity_sold(before_promo)]]</f>
        <v>7688</v>
      </c>
      <c r="K2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258">
        <f>fact_events[[#This Row],[quantity_sold(after_promo)]]*fact_events[[#This Row],[Discounted price]]</f>
        <v>5704</v>
      </c>
      <c r="N258" t="str">
        <f>VLOOKUP(fact_events[[#This Row],[store_id]],dim_stores[],2,FALSE)</f>
        <v>Bengaluru</v>
      </c>
      <c r="O258" t="str">
        <f>VLOOKUP(fact_events[[#This Row],[product_code]],dim_products[],2,FALSE)</f>
        <v>Atliq_Lime_Cool_Bathing_Bar (125GM)</v>
      </c>
      <c r="P258" t="str">
        <f>VLOOKUP(fact_events[[#This Row],[product_code]],dim_products[],3,FALSE)</f>
        <v>Personal Care</v>
      </c>
    </row>
    <row r="259" spans="1:16" x14ac:dyDescent="0.3">
      <c r="A259" s="1" t="s">
        <v>337</v>
      </c>
      <c r="B259" t="s">
        <v>123</v>
      </c>
      <c r="C259" t="s">
        <v>15</v>
      </c>
      <c r="D259" t="s">
        <v>63</v>
      </c>
      <c r="E259">
        <v>172</v>
      </c>
      <c r="F259" s="1" t="s">
        <v>56</v>
      </c>
      <c r="G259">
        <v>329</v>
      </c>
      <c r="H259">
        <v>467</v>
      </c>
      <c r="I259">
        <f>fact_events[[#This Row],[quantity_sold(after_promo)]]-fact_events[[#This Row],[quantity_sold(before_promo)]]</f>
        <v>138</v>
      </c>
      <c r="J259">
        <f>fact_events[[#This Row],[base_price]]*fact_events[[#This Row],[quantity_sold(before_promo)]]</f>
        <v>56588</v>
      </c>
      <c r="K2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259">
        <f>fact_events[[#This Row],[quantity_sold(after_promo)]]*fact_events[[#This Row],[Discounted price]]</f>
        <v>53817.08</v>
      </c>
      <c r="N259" t="str">
        <f>VLOOKUP(fact_events[[#This Row],[store_id]],dim_stores[],2,FALSE)</f>
        <v>Bengaluru</v>
      </c>
      <c r="O259" t="str">
        <f>VLOOKUP(fact_events[[#This Row],[product_code]],dim_products[],2,FALSE)</f>
        <v>Atliq_Masoor_Dal (1KG)</v>
      </c>
      <c r="P259" t="str">
        <f>VLOOKUP(fact_events[[#This Row],[product_code]],dim_products[],3,FALSE)</f>
        <v>Grocery &amp; Staples</v>
      </c>
    </row>
    <row r="260" spans="1:16" x14ac:dyDescent="0.3">
      <c r="A260" s="1" t="s">
        <v>338</v>
      </c>
      <c r="B260" t="s">
        <v>93</v>
      </c>
      <c r="C260" t="s">
        <v>15</v>
      </c>
      <c r="D260" t="s">
        <v>33</v>
      </c>
      <c r="E260">
        <v>65</v>
      </c>
      <c r="F260" s="1" t="s">
        <v>12</v>
      </c>
      <c r="G260">
        <v>131</v>
      </c>
      <c r="H260">
        <v>203</v>
      </c>
      <c r="I260">
        <f>fact_events[[#This Row],[quantity_sold(after_promo)]]-fact_events[[#This Row],[quantity_sold(before_promo)]]</f>
        <v>72</v>
      </c>
      <c r="J260">
        <f>fact_events[[#This Row],[base_price]]*fact_events[[#This Row],[quantity_sold(before_promo)]]</f>
        <v>8515</v>
      </c>
      <c r="K2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260">
        <f>fact_events[[#This Row],[quantity_sold(after_promo)]]*fact_events[[#This Row],[Discounted price]]</f>
        <v>6597.5</v>
      </c>
      <c r="N260" t="str">
        <f>VLOOKUP(fact_events[[#This Row],[store_id]],dim_stores[],2,FALSE)</f>
        <v>Hyderabad</v>
      </c>
      <c r="O260" t="str">
        <f>VLOOKUP(fact_events[[#This Row],[product_code]],dim_products[],2,FALSE)</f>
        <v>Atliq_Cream_Beauty_Bathing_Soap (125GM)</v>
      </c>
      <c r="P260" t="str">
        <f>VLOOKUP(fact_events[[#This Row],[product_code]],dim_products[],3,FALSE)</f>
        <v>Personal Care</v>
      </c>
    </row>
    <row r="261" spans="1:16" x14ac:dyDescent="0.3">
      <c r="A261" s="1" t="s">
        <v>339</v>
      </c>
      <c r="B261" t="s">
        <v>134</v>
      </c>
      <c r="C261" t="s">
        <v>10</v>
      </c>
      <c r="D261" t="s">
        <v>16</v>
      </c>
      <c r="E261">
        <v>200</v>
      </c>
      <c r="F261" s="1" t="s">
        <v>21</v>
      </c>
      <c r="G261">
        <v>206</v>
      </c>
      <c r="H261">
        <v>541</v>
      </c>
      <c r="I261">
        <f>fact_events[[#This Row],[quantity_sold(after_promo)]]-fact_events[[#This Row],[quantity_sold(before_promo)]]</f>
        <v>335</v>
      </c>
      <c r="J261">
        <f>fact_events[[#This Row],[base_price]]*fact_events[[#This Row],[quantity_sold(before_promo)]]</f>
        <v>41200</v>
      </c>
      <c r="K2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261">
        <f>fact_events[[#This Row],[quantity_sold(after_promo)]]*fact_events[[#This Row],[Discounted price]]</f>
        <v>54100</v>
      </c>
      <c r="N261" t="str">
        <f>VLOOKUP(fact_events[[#This Row],[store_id]],dim_stores[],2,FALSE)</f>
        <v>Mangalore</v>
      </c>
      <c r="O261" t="str">
        <f>VLOOKUP(fact_events[[#This Row],[product_code]],dim_products[],2,FALSE)</f>
        <v>Atliq_Suflower_Oil (1L)</v>
      </c>
      <c r="P261" t="str">
        <f>VLOOKUP(fact_events[[#This Row],[product_code]],dim_products[],3,FALSE)</f>
        <v>Grocery &amp; Staples</v>
      </c>
    </row>
    <row r="262" spans="1:16" x14ac:dyDescent="0.3">
      <c r="A262" s="1" t="s">
        <v>575</v>
      </c>
      <c r="B262" t="s">
        <v>222</v>
      </c>
      <c r="C262" t="s">
        <v>10</v>
      </c>
      <c r="D262" t="s">
        <v>39</v>
      </c>
      <c r="E262">
        <v>1190</v>
      </c>
      <c r="F262" s="1" t="s">
        <v>21</v>
      </c>
      <c r="G262">
        <v>46</v>
      </c>
      <c r="H262">
        <v>179</v>
      </c>
      <c r="I262">
        <f>fact_events[[#This Row],[quantity_sold(after_promo)]]-fact_events[[#This Row],[quantity_sold(before_promo)]]</f>
        <v>133</v>
      </c>
      <c r="J262">
        <f>fact_events[[#This Row],[base_price]]*fact_events[[#This Row],[quantity_sold(before_promo)]]</f>
        <v>54740</v>
      </c>
      <c r="K2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62">
        <f>fact_events[[#This Row],[quantity_sold(after_promo)]]*fact_events[[#This Row],[Discounted price]]</f>
        <v>106505</v>
      </c>
      <c r="N262" t="str">
        <f>VLOOKUP(fact_events[[#This Row],[store_id]],dim_stores[],2,FALSE)</f>
        <v>Hyderabad</v>
      </c>
      <c r="O262" t="str">
        <f>VLOOKUP(fact_events[[#This Row],[product_code]],dim_products[],2,FALSE)</f>
        <v>Atliq_Double_Bedsheet_set</v>
      </c>
      <c r="P262" t="str">
        <f>VLOOKUP(fact_events[[#This Row],[product_code]],dim_products[],3,FALSE)</f>
        <v>Home Care</v>
      </c>
    </row>
    <row r="263" spans="1:16" x14ac:dyDescent="0.3">
      <c r="A263" s="1" t="s">
        <v>341</v>
      </c>
      <c r="B263" t="s">
        <v>172</v>
      </c>
      <c r="C263" t="s">
        <v>10</v>
      </c>
      <c r="D263" t="s">
        <v>44</v>
      </c>
      <c r="E263">
        <v>415</v>
      </c>
      <c r="F263" s="1" t="s">
        <v>17</v>
      </c>
      <c r="G263">
        <v>31</v>
      </c>
      <c r="H263">
        <v>28</v>
      </c>
      <c r="I263">
        <f>fact_events[[#This Row],[quantity_sold(after_promo)]]-fact_events[[#This Row],[quantity_sold(before_promo)]]</f>
        <v>-3</v>
      </c>
      <c r="J263">
        <f>fact_events[[#This Row],[base_price]]*fact_events[[#This Row],[quantity_sold(before_promo)]]</f>
        <v>12865</v>
      </c>
      <c r="K2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263">
        <f>fact_events[[#This Row],[quantity_sold(after_promo)]]*fact_events[[#This Row],[Discounted price]]</f>
        <v>8715</v>
      </c>
      <c r="N263" t="str">
        <f>VLOOKUP(fact_events[[#This Row],[store_id]],dim_stores[],2,FALSE)</f>
        <v>Chennai</v>
      </c>
      <c r="O263" t="str">
        <f>VLOOKUP(fact_events[[#This Row],[product_code]],dim_products[],2,FALSE)</f>
        <v>Atliq_Fusion_Container_Set_of_3</v>
      </c>
      <c r="P263" t="str">
        <f>VLOOKUP(fact_events[[#This Row],[product_code]],dim_products[],3,FALSE)</f>
        <v>Home Care</v>
      </c>
    </row>
    <row r="264" spans="1:16" x14ac:dyDescent="0.3">
      <c r="A264" s="1" t="s">
        <v>342</v>
      </c>
      <c r="B264" t="s">
        <v>69</v>
      </c>
      <c r="C264" t="s">
        <v>10</v>
      </c>
      <c r="D264" t="s">
        <v>33</v>
      </c>
      <c r="E264">
        <v>50</v>
      </c>
      <c r="F264" s="1" t="s">
        <v>17</v>
      </c>
      <c r="G264">
        <v>31</v>
      </c>
      <c r="H264">
        <v>25</v>
      </c>
      <c r="I264">
        <f>fact_events[[#This Row],[quantity_sold(after_promo)]]-fact_events[[#This Row],[quantity_sold(before_promo)]]</f>
        <v>-6</v>
      </c>
      <c r="J264">
        <f>fact_events[[#This Row],[base_price]]*fact_events[[#This Row],[quantity_sold(before_promo)]]</f>
        <v>1550</v>
      </c>
      <c r="K2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264">
        <f>fact_events[[#This Row],[quantity_sold(after_promo)]]*fact_events[[#This Row],[Discounted price]]</f>
        <v>937.5</v>
      </c>
      <c r="N264" t="str">
        <f>VLOOKUP(fact_events[[#This Row],[store_id]],dim_stores[],2,FALSE)</f>
        <v>Bengaluru</v>
      </c>
      <c r="O264" t="str">
        <f>VLOOKUP(fact_events[[#This Row],[product_code]],dim_products[],2,FALSE)</f>
        <v>Atliq_Cream_Beauty_Bathing_Soap (125GM)</v>
      </c>
      <c r="P264" t="str">
        <f>VLOOKUP(fact_events[[#This Row],[product_code]],dim_products[],3,FALSE)</f>
        <v>Personal Care</v>
      </c>
    </row>
    <row r="265" spans="1:16" x14ac:dyDescent="0.3">
      <c r="A265" s="1" t="s">
        <v>343</v>
      </c>
      <c r="B265" t="s">
        <v>41</v>
      </c>
      <c r="C265" t="s">
        <v>15</v>
      </c>
      <c r="D265" t="s">
        <v>11</v>
      </c>
      <c r="E265">
        <v>190</v>
      </c>
      <c r="F265" s="1" t="s">
        <v>12</v>
      </c>
      <c r="G265">
        <v>66</v>
      </c>
      <c r="H265">
        <v>77</v>
      </c>
      <c r="I265">
        <f>fact_events[[#This Row],[quantity_sold(after_promo)]]-fact_events[[#This Row],[quantity_sold(before_promo)]]</f>
        <v>11</v>
      </c>
      <c r="J265">
        <f>fact_events[[#This Row],[base_price]]*fact_events[[#This Row],[quantity_sold(before_promo)]]</f>
        <v>12540</v>
      </c>
      <c r="K2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265">
        <f>fact_events[[#This Row],[quantity_sold(after_promo)]]*fact_events[[#This Row],[Discounted price]]</f>
        <v>7315</v>
      </c>
      <c r="N265" t="str">
        <f>VLOOKUP(fact_events[[#This Row],[store_id]],dim_stores[],2,FALSE)</f>
        <v>Madurai</v>
      </c>
      <c r="O265" t="str">
        <f>VLOOKUP(fact_events[[#This Row],[product_code]],dim_products[],2,FALSE)</f>
        <v>Atliq_Doodh_Kesar_Body_Lotion (200ML)</v>
      </c>
      <c r="P265" t="str">
        <f>VLOOKUP(fact_events[[#This Row],[product_code]],dim_products[],3,FALSE)</f>
        <v>Personal Care</v>
      </c>
    </row>
    <row r="266" spans="1:16" x14ac:dyDescent="0.3">
      <c r="A266" s="1" t="s">
        <v>344</v>
      </c>
      <c r="B266" t="s">
        <v>35</v>
      </c>
      <c r="C266" t="s">
        <v>15</v>
      </c>
      <c r="D266" t="s">
        <v>55</v>
      </c>
      <c r="E266">
        <v>860</v>
      </c>
      <c r="F266" s="1" t="s">
        <v>56</v>
      </c>
      <c r="G266">
        <v>362</v>
      </c>
      <c r="H266">
        <v>521</v>
      </c>
      <c r="I266">
        <f>fact_events[[#This Row],[quantity_sold(after_promo)]]-fact_events[[#This Row],[quantity_sold(before_promo)]]</f>
        <v>159</v>
      </c>
      <c r="J266">
        <f>fact_events[[#This Row],[base_price]]*fact_events[[#This Row],[quantity_sold(before_promo)]]</f>
        <v>311320</v>
      </c>
      <c r="K2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266">
        <f>fact_events[[#This Row],[quantity_sold(after_promo)]]*fact_events[[#This Row],[Discounted price]]</f>
        <v>300200.2</v>
      </c>
      <c r="N266" t="str">
        <f>VLOOKUP(fact_events[[#This Row],[store_id]],dim_stores[],2,FALSE)</f>
        <v>Hyderabad</v>
      </c>
      <c r="O266" t="str">
        <f>VLOOKUP(fact_events[[#This Row],[product_code]],dim_products[],2,FALSE)</f>
        <v>Atliq_Sonamasuri_Rice (10KG)</v>
      </c>
      <c r="P266" t="str">
        <f>VLOOKUP(fact_events[[#This Row],[product_code]],dim_products[],3,FALSE)</f>
        <v>Grocery &amp; Staples</v>
      </c>
    </row>
    <row r="267" spans="1:16" x14ac:dyDescent="0.3">
      <c r="A267" s="1" t="s">
        <v>345</v>
      </c>
      <c r="B267" t="s">
        <v>60</v>
      </c>
      <c r="C267" t="s">
        <v>15</v>
      </c>
      <c r="D267" t="s">
        <v>20</v>
      </c>
      <c r="E267">
        <v>300</v>
      </c>
      <c r="F267" s="1" t="s">
        <v>21</v>
      </c>
      <c r="G267">
        <v>59</v>
      </c>
      <c r="H267">
        <v>206</v>
      </c>
      <c r="I267">
        <f>fact_events[[#This Row],[quantity_sold(after_promo)]]-fact_events[[#This Row],[quantity_sold(before_promo)]]</f>
        <v>147</v>
      </c>
      <c r="J267">
        <f>fact_events[[#This Row],[base_price]]*fact_events[[#This Row],[quantity_sold(before_promo)]]</f>
        <v>17700</v>
      </c>
      <c r="K2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67">
        <f>fact_events[[#This Row],[quantity_sold(after_promo)]]*fact_events[[#This Row],[Discounted price]]</f>
        <v>30900</v>
      </c>
      <c r="N267" t="str">
        <f>VLOOKUP(fact_events[[#This Row],[store_id]],dim_stores[],2,FALSE)</f>
        <v>Chennai</v>
      </c>
      <c r="O267" t="str">
        <f>VLOOKUP(fact_events[[#This Row],[product_code]],dim_products[],2,FALSE)</f>
        <v>Atliq_Curtains</v>
      </c>
      <c r="P267" t="str">
        <f>VLOOKUP(fact_events[[#This Row],[product_code]],dim_products[],3,FALSE)</f>
        <v>Home Care</v>
      </c>
    </row>
    <row r="268" spans="1:16" x14ac:dyDescent="0.3">
      <c r="A268" s="1" t="s">
        <v>346</v>
      </c>
      <c r="B268" t="s">
        <v>69</v>
      </c>
      <c r="C268" t="s">
        <v>15</v>
      </c>
      <c r="D268" t="s">
        <v>16</v>
      </c>
      <c r="E268">
        <v>156</v>
      </c>
      <c r="F268" s="1" t="s">
        <v>17</v>
      </c>
      <c r="G268">
        <v>358</v>
      </c>
      <c r="H268">
        <v>315</v>
      </c>
      <c r="I268">
        <f>fact_events[[#This Row],[quantity_sold(after_promo)]]-fact_events[[#This Row],[quantity_sold(before_promo)]]</f>
        <v>-43</v>
      </c>
      <c r="J268">
        <f>fact_events[[#This Row],[base_price]]*fact_events[[#This Row],[quantity_sold(before_promo)]]</f>
        <v>55848</v>
      </c>
      <c r="K2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268">
        <f>fact_events[[#This Row],[quantity_sold(after_promo)]]*fact_events[[#This Row],[Discounted price]]</f>
        <v>36855</v>
      </c>
      <c r="N268" t="str">
        <f>VLOOKUP(fact_events[[#This Row],[store_id]],dim_stores[],2,FALSE)</f>
        <v>Bengaluru</v>
      </c>
      <c r="O268" t="str">
        <f>VLOOKUP(fact_events[[#This Row],[product_code]],dim_products[],2,FALSE)</f>
        <v>Atliq_Suflower_Oil (1L)</v>
      </c>
      <c r="P268" t="str">
        <f>VLOOKUP(fact_events[[#This Row],[product_code]],dim_products[],3,FALSE)</f>
        <v>Grocery &amp; Staples</v>
      </c>
    </row>
    <row r="269" spans="1:16" x14ac:dyDescent="0.3">
      <c r="A269" s="1" t="s">
        <v>347</v>
      </c>
      <c r="B269" t="s">
        <v>172</v>
      </c>
      <c r="C269" t="s">
        <v>15</v>
      </c>
      <c r="D269" t="s">
        <v>16</v>
      </c>
      <c r="E269">
        <v>156</v>
      </c>
      <c r="F269" s="1" t="s">
        <v>17</v>
      </c>
      <c r="G269">
        <v>330</v>
      </c>
      <c r="H269">
        <v>323</v>
      </c>
      <c r="I269">
        <f>fact_events[[#This Row],[quantity_sold(after_promo)]]-fact_events[[#This Row],[quantity_sold(before_promo)]]</f>
        <v>-7</v>
      </c>
      <c r="J269">
        <f>fact_events[[#This Row],[base_price]]*fact_events[[#This Row],[quantity_sold(before_promo)]]</f>
        <v>51480</v>
      </c>
      <c r="K2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269">
        <f>fact_events[[#This Row],[quantity_sold(after_promo)]]*fact_events[[#This Row],[Discounted price]]</f>
        <v>37791</v>
      </c>
      <c r="N269" t="str">
        <f>VLOOKUP(fact_events[[#This Row],[store_id]],dim_stores[],2,FALSE)</f>
        <v>Chennai</v>
      </c>
      <c r="O269" t="str">
        <f>VLOOKUP(fact_events[[#This Row],[product_code]],dim_products[],2,FALSE)</f>
        <v>Atliq_Suflower_Oil (1L)</v>
      </c>
      <c r="P269" t="str">
        <f>VLOOKUP(fact_events[[#This Row],[product_code]],dim_products[],3,FALSE)</f>
        <v>Grocery &amp; Staples</v>
      </c>
    </row>
    <row r="270" spans="1:16" x14ac:dyDescent="0.3">
      <c r="A270" s="1" t="s">
        <v>348</v>
      </c>
      <c r="B270" t="s">
        <v>113</v>
      </c>
      <c r="C270" t="s">
        <v>15</v>
      </c>
      <c r="D270" t="s">
        <v>63</v>
      </c>
      <c r="E270">
        <v>172</v>
      </c>
      <c r="F270" s="1" t="s">
        <v>56</v>
      </c>
      <c r="G270">
        <v>255</v>
      </c>
      <c r="H270">
        <v>425</v>
      </c>
      <c r="I270">
        <f>fact_events[[#This Row],[quantity_sold(after_promo)]]-fact_events[[#This Row],[quantity_sold(before_promo)]]</f>
        <v>170</v>
      </c>
      <c r="J270">
        <f>fact_events[[#This Row],[base_price]]*fact_events[[#This Row],[quantity_sold(before_promo)]]</f>
        <v>43860</v>
      </c>
      <c r="K2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270">
        <f>fact_events[[#This Row],[quantity_sold(after_promo)]]*fact_events[[#This Row],[Discounted price]]</f>
        <v>48977.000000000007</v>
      </c>
      <c r="N270" t="str">
        <f>VLOOKUP(fact_events[[#This Row],[store_id]],dim_stores[],2,FALSE)</f>
        <v>Coimbatore</v>
      </c>
      <c r="O270" t="str">
        <f>VLOOKUP(fact_events[[#This Row],[product_code]],dim_products[],2,FALSE)</f>
        <v>Atliq_Masoor_Dal (1KG)</v>
      </c>
      <c r="P270" t="str">
        <f>VLOOKUP(fact_events[[#This Row],[product_code]],dim_products[],3,FALSE)</f>
        <v>Grocery &amp; Staples</v>
      </c>
    </row>
    <row r="271" spans="1:16" x14ac:dyDescent="0.3">
      <c r="A271" s="1" t="s">
        <v>576</v>
      </c>
      <c r="B271" t="s">
        <v>104</v>
      </c>
      <c r="C271" t="s">
        <v>15</v>
      </c>
      <c r="D271" t="s">
        <v>39</v>
      </c>
      <c r="E271">
        <v>1190</v>
      </c>
      <c r="F271" s="1" t="s">
        <v>21</v>
      </c>
      <c r="G271">
        <v>29</v>
      </c>
      <c r="H271">
        <v>96</v>
      </c>
      <c r="I271">
        <f>fact_events[[#This Row],[quantity_sold(after_promo)]]-fact_events[[#This Row],[quantity_sold(before_promo)]]</f>
        <v>67</v>
      </c>
      <c r="J271">
        <f>fact_events[[#This Row],[base_price]]*fact_events[[#This Row],[quantity_sold(before_promo)]]</f>
        <v>34510</v>
      </c>
      <c r="K2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71">
        <f>fact_events[[#This Row],[quantity_sold(after_promo)]]*fact_events[[#This Row],[Discounted price]]</f>
        <v>57120</v>
      </c>
      <c r="N271" t="str">
        <f>VLOOKUP(fact_events[[#This Row],[store_id]],dim_stores[],2,FALSE)</f>
        <v>Coimbatore</v>
      </c>
      <c r="O271" t="str">
        <f>VLOOKUP(fact_events[[#This Row],[product_code]],dim_products[],2,FALSE)</f>
        <v>Atliq_Double_Bedsheet_set</v>
      </c>
      <c r="P271" t="str">
        <f>VLOOKUP(fact_events[[#This Row],[product_code]],dim_products[],3,FALSE)</f>
        <v>Home Care</v>
      </c>
    </row>
    <row r="272" spans="1:16" x14ac:dyDescent="0.3">
      <c r="A272" s="1" t="s">
        <v>350</v>
      </c>
      <c r="B272" t="s">
        <v>146</v>
      </c>
      <c r="C272" t="s">
        <v>15</v>
      </c>
      <c r="D272" t="s">
        <v>55</v>
      </c>
      <c r="E272">
        <v>860</v>
      </c>
      <c r="F272" s="1" t="s">
        <v>56</v>
      </c>
      <c r="G272">
        <v>210</v>
      </c>
      <c r="H272">
        <v>268</v>
      </c>
      <c r="I272">
        <f>fact_events[[#This Row],[quantity_sold(after_promo)]]-fact_events[[#This Row],[quantity_sold(before_promo)]]</f>
        <v>58</v>
      </c>
      <c r="J272">
        <f>fact_events[[#This Row],[base_price]]*fact_events[[#This Row],[quantity_sold(before_promo)]]</f>
        <v>180600</v>
      </c>
      <c r="K2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272">
        <f>fact_events[[#This Row],[quantity_sold(after_promo)]]*fact_events[[#This Row],[Discounted price]]</f>
        <v>154421.6</v>
      </c>
      <c r="N272" t="str">
        <f>VLOOKUP(fact_events[[#This Row],[store_id]],dim_stores[],2,FALSE)</f>
        <v>Mangalore</v>
      </c>
      <c r="O272" t="str">
        <f>VLOOKUP(fact_events[[#This Row],[product_code]],dim_products[],2,FALSE)</f>
        <v>Atliq_Sonamasuri_Rice (10KG)</v>
      </c>
      <c r="P272" t="str">
        <f>VLOOKUP(fact_events[[#This Row],[product_code]],dim_products[],3,FALSE)</f>
        <v>Grocery &amp; Staples</v>
      </c>
    </row>
    <row r="273" spans="1:16" x14ac:dyDescent="0.3">
      <c r="A273" s="1" t="s">
        <v>351</v>
      </c>
      <c r="B273" t="s">
        <v>91</v>
      </c>
      <c r="C273" t="s">
        <v>15</v>
      </c>
      <c r="D273" t="s">
        <v>28</v>
      </c>
      <c r="E273">
        <v>55</v>
      </c>
      <c r="F273" s="1" t="s">
        <v>17</v>
      </c>
      <c r="G273">
        <v>59</v>
      </c>
      <c r="H273">
        <v>48</v>
      </c>
      <c r="I273">
        <f>fact_events[[#This Row],[quantity_sold(after_promo)]]-fact_events[[#This Row],[quantity_sold(before_promo)]]</f>
        <v>-11</v>
      </c>
      <c r="J273">
        <f>fact_events[[#This Row],[base_price]]*fact_events[[#This Row],[quantity_sold(before_promo)]]</f>
        <v>3245</v>
      </c>
      <c r="K2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273">
        <f>fact_events[[#This Row],[quantity_sold(after_promo)]]*fact_events[[#This Row],[Discounted price]]</f>
        <v>1980</v>
      </c>
      <c r="N273" t="str">
        <f>VLOOKUP(fact_events[[#This Row],[store_id]],dim_stores[],2,FALSE)</f>
        <v>Vijayawada</v>
      </c>
      <c r="O273" t="str">
        <f>VLOOKUP(fact_events[[#This Row],[product_code]],dim_products[],2,FALSE)</f>
        <v>Atliq_Scrub_Sponge_For_Dishwash</v>
      </c>
      <c r="P273" t="str">
        <f>VLOOKUP(fact_events[[#This Row],[product_code]],dim_products[],3,FALSE)</f>
        <v>Home Care</v>
      </c>
    </row>
    <row r="274" spans="1:16" x14ac:dyDescent="0.3">
      <c r="A274" s="1" t="s">
        <v>352</v>
      </c>
      <c r="B274" t="s">
        <v>43</v>
      </c>
      <c r="C274" t="s">
        <v>15</v>
      </c>
      <c r="D274" t="s">
        <v>28</v>
      </c>
      <c r="E274">
        <v>55</v>
      </c>
      <c r="F274" s="1" t="s">
        <v>17</v>
      </c>
      <c r="G274">
        <v>99</v>
      </c>
      <c r="H274">
        <v>88</v>
      </c>
      <c r="I274">
        <f>fact_events[[#This Row],[quantity_sold(after_promo)]]-fact_events[[#This Row],[quantity_sold(before_promo)]]</f>
        <v>-11</v>
      </c>
      <c r="J274">
        <f>fact_events[[#This Row],[base_price]]*fact_events[[#This Row],[quantity_sold(before_promo)]]</f>
        <v>5445</v>
      </c>
      <c r="K2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274">
        <f>fact_events[[#This Row],[quantity_sold(after_promo)]]*fact_events[[#This Row],[Discounted price]]</f>
        <v>3630</v>
      </c>
      <c r="N274" t="str">
        <f>VLOOKUP(fact_events[[#This Row],[store_id]],dim_stores[],2,FALSE)</f>
        <v>Mysuru</v>
      </c>
      <c r="O274" t="str">
        <f>VLOOKUP(fact_events[[#This Row],[product_code]],dim_products[],2,FALSE)</f>
        <v>Atliq_Scrub_Sponge_For_Dishwash</v>
      </c>
      <c r="P274" t="str">
        <f>VLOOKUP(fact_events[[#This Row],[product_code]],dim_products[],3,FALSE)</f>
        <v>Home Care</v>
      </c>
    </row>
    <row r="275" spans="1:16" x14ac:dyDescent="0.3">
      <c r="A275" s="1" t="s">
        <v>353</v>
      </c>
      <c r="B275" t="s">
        <v>69</v>
      </c>
      <c r="C275" t="s">
        <v>10</v>
      </c>
      <c r="D275" t="s">
        <v>28</v>
      </c>
      <c r="E275">
        <v>55</v>
      </c>
      <c r="F275" s="1" t="s">
        <v>17</v>
      </c>
      <c r="G275">
        <v>28</v>
      </c>
      <c r="H275">
        <v>22</v>
      </c>
      <c r="I275">
        <f>fact_events[[#This Row],[quantity_sold(after_promo)]]-fact_events[[#This Row],[quantity_sold(before_promo)]]</f>
        <v>-6</v>
      </c>
      <c r="J275">
        <f>fact_events[[#This Row],[base_price]]*fact_events[[#This Row],[quantity_sold(before_promo)]]</f>
        <v>1540</v>
      </c>
      <c r="K2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275">
        <f>fact_events[[#This Row],[quantity_sold(after_promo)]]*fact_events[[#This Row],[Discounted price]]</f>
        <v>907.5</v>
      </c>
      <c r="N275" t="str">
        <f>VLOOKUP(fact_events[[#This Row],[store_id]],dim_stores[],2,FALSE)</f>
        <v>Bengaluru</v>
      </c>
      <c r="O275" t="str">
        <f>VLOOKUP(fact_events[[#This Row],[product_code]],dim_products[],2,FALSE)</f>
        <v>Atliq_Scrub_Sponge_For_Dishwash</v>
      </c>
      <c r="P275" t="str">
        <f>VLOOKUP(fact_events[[#This Row],[product_code]],dim_products[],3,FALSE)</f>
        <v>Home Care</v>
      </c>
    </row>
    <row r="276" spans="1:16" x14ac:dyDescent="0.3">
      <c r="A276" s="1" t="s">
        <v>581</v>
      </c>
      <c r="B276" t="s">
        <v>60</v>
      </c>
      <c r="C276" t="s">
        <v>15</v>
      </c>
      <c r="D276" t="s">
        <v>39</v>
      </c>
      <c r="E276">
        <v>1190</v>
      </c>
      <c r="F276" s="1" t="s">
        <v>21</v>
      </c>
      <c r="G276">
        <v>45</v>
      </c>
      <c r="H276">
        <v>149</v>
      </c>
      <c r="I276">
        <f>fact_events[[#This Row],[quantity_sold(after_promo)]]-fact_events[[#This Row],[quantity_sold(before_promo)]]</f>
        <v>104</v>
      </c>
      <c r="J276">
        <f>fact_events[[#This Row],[base_price]]*fact_events[[#This Row],[quantity_sold(before_promo)]]</f>
        <v>53550</v>
      </c>
      <c r="K2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76">
        <f>fact_events[[#This Row],[quantity_sold(after_promo)]]*fact_events[[#This Row],[Discounted price]]</f>
        <v>88655</v>
      </c>
      <c r="N276" t="str">
        <f>VLOOKUP(fact_events[[#This Row],[store_id]],dim_stores[],2,FALSE)</f>
        <v>Chennai</v>
      </c>
      <c r="O276" t="str">
        <f>VLOOKUP(fact_events[[#This Row],[product_code]],dim_products[],2,FALSE)</f>
        <v>Atliq_Double_Bedsheet_set</v>
      </c>
      <c r="P276" t="str">
        <f>VLOOKUP(fact_events[[#This Row],[product_code]],dim_products[],3,FALSE)</f>
        <v>Home Care</v>
      </c>
    </row>
    <row r="277" spans="1:16" x14ac:dyDescent="0.3">
      <c r="A277" s="1" t="s">
        <v>355</v>
      </c>
      <c r="B277" t="s">
        <v>113</v>
      </c>
      <c r="C277" t="s">
        <v>15</v>
      </c>
      <c r="D277" t="s">
        <v>20</v>
      </c>
      <c r="E277">
        <v>300</v>
      </c>
      <c r="F277" s="1" t="s">
        <v>21</v>
      </c>
      <c r="G277">
        <v>36</v>
      </c>
      <c r="H277">
        <v>118</v>
      </c>
      <c r="I277">
        <f>fact_events[[#This Row],[quantity_sold(after_promo)]]-fact_events[[#This Row],[quantity_sold(before_promo)]]</f>
        <v>82</v>
      </c>
      <c r="J277">
        <f>fact_events[[#This Row],[base_price]]*fact_events[[#This Row],[quantity_sold(before_promo)]]</f>
        <v>10800</v>
      </c>
      <c r="K2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77">
        <f>fact_events[[#This Row],[quantity_sold(after_promo)]]*fact_events[[#This Row],[Discounted price]]</f>
        <v>17700</v>
      </c>
      <c r="N277" t="str">
        <f>VLOOKUP(fact_events[[#This Row],[store_id]],dim_stores[],2,FALSE)</f>
        <v>Coimbatore</v>
      </c>
      <c r="O277" t="str">
        <f>VLOOKUP(fact_events[[#This Row],[product_code]],dim_products[],2,FALSE)</f>
        <v>Atliq_Curtains</v>
      </c>
      <c r="P277" t="str">
        <f>VLOOKUP(fact_events[[#This Row],[product_code]],dim_products[],3,FALSE)</f>
        <v>Home Care</v>
      </c>
    </row>
    <row r="278" spans="1:16" x14ac:dyDescent="0.3">
      <c r="A278" s="1" t="s">
        <v>356</v>
      </c>
      <c r="B278" t="s">
        <v>58</v>
      </c>
      <c r="C278" t="s">
        <v>15</v>
      </c>
      <c r="D278" t="s">
        <v>20</v>
      </c>
      <c r="E278">
        <v>300</v>
      </c>
      <c r="F278" s="1" t="s">
        <v>21</v>
      </c>
      <c r="G278">
        <v>59</v>
      </c>
      <c r="H278">
        <v>196</v>
      </c>
      <c r="I278">
        <f>fact_events[[#This Row],[quantity_sold(after_promo)]]-fact_events[[#This Row],[quantity_sold(before_promo)]]</f>
        <v>137</v>
      </c>
      <c r="J278">
        <f>fact_events[[#This Row],[base_price]]*fact_events[[#This Row],[quantity_sold(before_promo)]]</f>
        <v>17700</v>
      </c>
      <c r="K2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78">
        <f>fact_events[[#This Row],[quantity_sold(after_promo)]]*fact_events[[#This Row],[Discounted price]]</f>
        <v>29400</v>
      </c>
      <c r="N278" t="str">
        <f>VLOOKUP(fact_events[[#This Row],[store_id]],dim_stores[],2,FALSE)</f>
        <v>Chennai</v>
      </c>
      <c r="O278" t="str">
        <f>VLOOKUP(fact_events[[#This Row],[product_code]],dim_products[],2,FALSE)</f>
        <v>Atliq_Curtains</v>
      </c>
      <c r="P278" t="str">
        <f>VLOOKUP(fact_events[[#This Row],[product_code]],dim_products[],3,FALSE)</f>
        <v>Home Care</v>
      </c>
    </row>
    <row r="279" spans="1:16" x14ac:dyDescent="0.3">
      <c r="A279" s="1" t="s">
        <v>357</v>
      </c>
      <c r="B279" t="s">
        <v>93</v>
      </c>
      <c r="C279" t="s">
        <v>15</v>
      </c>
      <c r="D279" t="s">
        <v>49</v>
      </c>
      <c r="E279">
        <v>62</v>
      </c>
      <c r="F279" s="1" t="s">
        <v>12</v>
      </c>
      <c r="G279">
        <v>112</v>
      </c>
      <c r="H279">
        <v>178</v>
      </c>
      <c r="I279">
        <f>fact_events[[#This Row],[quantity_sold(after_promo)]]-fact_events[[#This Row],[quantity_sold(before_promo)]]</f>
        <v>66</v>
      </c>
      <c r="J279">
        <f>fact_events[[#This Row],[base_price]]*fact_events[[#This Row],[quantity_sold(before_promo)]]</f>
        <v>6944</v>
      </c>
      <c r="K2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279">
        <f>fact_events[[#This Row],[quantity_sold(after_promo)]]*fact_events[[#This Row],[Discounted price]]</f>
        <v>5518</v>
      </c>
      <c r="N279" t="str">
        <f>VLOOKUP(fact_events[[#This Row],[store_id]],dim_stores[],2,FALSE)</f>
        <v>Hyderabad</v>
      </c>
      <c r="O279" t="str">
        <f>VLOOKUP(fact_events[[#This Row],[product_code]],dim_products[],2,FALSE)</f>
        <v>Atliq_Lime_Cool_Bathing_Bar (125GM)</v>
      </c>
      <c r="P279" t="str">
        <f>VLOOKUP(fact_events[[#This Row],[product_code]],dim_products[],3,FALSE)</f>
        <v>Personal Care</v>
      </c>
    </row>
    <row r="280" spans="1:16" x14ac:dyDescent="0.3">
      <c r="A280" s="1" t="s">
        <v>358</v>
      </c>
      <c r="B280" t="s">
        <v>146</v>
      </c>
      <c r="C280" t="s">
        <v>10</v>
      </c>
      <c r="D280" t="s">
        <v>63</v>
      </c>
      <c r="E280">
        <v>172</v>
      </c>
      <c r="F280" s="1" t="s">
        <v>56</v>
      </c>
      <c r="G280">
        <v>183</v>
      </c>
      <c r="H280">
        <v>215</v>
      </c>
      <c r="I280">
        <f>fact_events[[#This Row],[quantity_sold(after_promo)]]-fact_events[[#This Row],[quantity_sold(before_promo)]]</f>
        <v>32</v>
      </c>
      <c r="J280">
        <f>fact_events[[#This Row],[base_price]]*fact_events[[#This Row],[quantity_sold(before_promo)]]</f>
        <v>31476</v>
      </c>
      <c r="K2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280">
        <f>fact_events[[#This Row],[quantity_sold(after_promo)]]*fact_events[[#This Row],[Discounted price]]</f>
        <v>24776.600000000002</v>
      </c>
      <c r="N280" t="str">
        <f>VLOOKUP(fact_events[[#This Row],[store_id]],dim_stores[],2,FALSE)</f>
        <v>Mangalore</v>
      </c>
      <c r="O280" t="str">
        <f>VLOOKUP(fact_events[[#This Row],[product_code]],dim_products[],2,FALSE)</f>
        <v>Atliq_Masoor_Dal (1KG)</v>
      </c>
      <c r="P280" t="str">
        <f>VLOOKUP(fact_events[[#This Row],[product_code]],dim_products[],3,FALSE)</f>
        <v>Grocery &amp; Staples</v>
      </c>
    </row>
    <row r="281" spans="1:16" x14ac:dyDescent="0.3">
      <c r="A281" s="1" t="s">
        <v>359</v>
      </c>
      <c r="B281" t="s">
        <v>9</v>
      </c>
      <c r="C281" t="s">
        <v>15</v>
      </c>
      <c r="D281" t="s">
        <v>44</v>
      </c>
      <c r="E281">
        <v>415</v>
      </c>
      <c r="F281" s="1" t="s">
        <v>17</v>
      </c>
      <c r="G281">
        <v>77</v>
      </c>
      <c r="H281">
        <v>68</v>
      </c>
      <c r="I281">
        <f>fact_events[[#This Row],[quantity_sold(after_promo)]]-fact_events[[#This Row],[quantity_sold(before_promo)]]</f>
        <v>-9</v>
      </c>
      <c r="J281">
        <f>fact_events[[#This Row],[base_price]]*fact_events[[#This Row],[quantity_sold(before_promo)]]</f>
        <v>31955</v>
      </c>
      <c r="K2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281">
        <f>fact_events[[#This Row],[quantity_sold(after_promo)]]*fact_events[[#This Row],[Discounted price]]</f>
        <v>21165</v>
      </c>
      <c r="N281" t="str">
        <f>VLOOKUP(fact_events[[#This Row],[store_id]],dim_stores[],2,FALSE)</f>
        <v>Coimbatore</v>
      </c>
      <c r="O281" t="str">
        <f>VLOOKUP(fact_events[[#This Row],[product_code]],dim_products[],2,FALSE)</f>
        <v>Atliq_Fusion_Container_Set_of_3</v>
      </c>
      <c r="P281" t="str">
        <f>VLOOKUP(fact_events[[#This Row],[product_code]],dim_products[],3,FALSE)</f>
        <v>Home Care</v>
      </c>
    </row>
    <row r="282" spans="1:16" x14ac:dyDescent="0.3">
      <c r="A282" s="1" t="s">
        <v>360</v>
      </c>
      <c r="B282" t="s">
        <v>134</v>
      </c>
      <c r="C282" t="s">
        <v>15</v>
      </c>
      <c r="D282" t="s">
        <v>63</v>
      </c>
      <c r="E282">
        <v>172</v>
      </c>
      <c r="F282" s="1" t="s">
        <v>56</v>
      </c>
      <c r="G282">
        <v>173</v>
      </c>
      <c r="H282">
        <v>250</v>
      </c>
      <c r="I282">
        <f>fact_events[[#This Row],[quantity_sold(after_promo)]]-fact_events[[#This Row],[quantity_sold(before_promo)]]</f>
        <v>77</v>
      </c>
      <c r="J282">
        <f>fact_events[[#This Row],[base_price]]*fact_events[[#This Row],[quantity_sold(before_promo)]]</f>
        <v>29756</v>
      </c>
      <c r="K2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282">
        <f>fact_events[[#This Row],[quantity_sold(after_promo)]]*fact_events[[#This Row],[Discounted price]]</f>
        <v>28810.000000000004</v>
      </c>
      <c r="N282" t="str">
        <f>VLOOKUP(fact_events[[#This Row],[store_id]],dim_stores[],2,FALSE)</f>
        <v>Mangalore</v>
      </c>
      <c r="O282" t="str">
        <f>VLOOKUP(fact_events[[#This Row],[product_code]],dim_products[],2,FALSE)</f>
        <v>Atliq_Masoor_Dal (1KG)</v>
      </c>
      <c r="P282" t="str">
        <f>VLOOKUP(fact_events[[#This Row],[product_code]],dim_products[],3,FALSE)</f>
        <v>Grocery &amp; Staples</v>
      </c>
    </row>
    <row r="283" spans="1:16" x14ac:dyDescent="0.3">
      <c r="A283" s="1" t="s">
        <v>603</v>
      </c>
      <c r="B283" t="s">
        <v>104</v>
      </c>
      <c r="C283" t="s">
        <v>10</v>
      </c>
      <c r="D283" t="s">
        <v>39</v>
      </c>
      <c r="E283">
        <v>1190</v>
      </c>
      <c r="F283" s="1" t="s">
        <v>21</v>
      </c>
      <c r="G283">
        <v>40</v>
      </c>
      <c r="H283">
        <v>158</v>
      </c>
      <c r="I283">
        <f>fact_events[[#This Row],[quantity_sold(after_promo)]]-fact_events[[#This Row],[quantity_sold(before_promo)]]</f>
        <v>118</v>
      </c>
      <c r="J283">
        <f>fact_events[[#This Row],[base_price]]*fact_events[[#This Row],[quantity_sold(before_promo)]]</f>
        <v>47600</v>
      </c>
      <c r="K2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83">
        <f>fact_events[[#This Row],[quantity_sold(after_promo)]]*fact_events[[#This Row],[Discounted price]]</f>
        <v>94010</v>
      </c>
      <c r="N283" t="str">
        <f>VLOOKUP(fact_events[[#This Row],[store_id]],dim_stores[],2,FALSE)</f>
        <v>Coimbatore</v>
      </c>
      <c r="O283" t="str">
        <f>VLOOKUP(fact_events[[#This Row],[product_code]],dim_products[],2,FALSE)</f>
        <v>Atliq_Double_Bedsheet_set</v>
      </c>
      <c r="P283" t="str">
        <f>VLOOKUP(fact_events[[#This Row],[product_code]],dim_products[],3,FALSE)</f>
        <v>Home Care</v>
      </c>
    </row>
    <row r="284" spans="1:16" x14ac:dyDescent="0.3">
      <c r="A284" s="1" t="s">
        <v>362</v>
      </c>
      <c r="B284" t="s">
        <v>69</v>
      </c>
      <c r="C284" t="s">
        <v>15</v>
      </c>
      <c r="D284" t="s">
        <v>20</v>
      </c>
      <c r="E284">
        <v>300</v>
      </c>
      <c r="F284" s="1" t="s">
        <v>21</v>
      </c>
      <c r="G284">
        <v>64</v>
      </c>
      <c r="H284">
        <v>250</v>
      </c>
      <c r="I284">
        <f>fact_events[[#This Row],[quantity_sold(after_promo)]]-fact_events[[#This Row],[quantity_sold(before_promo)]]</f>
        <v>186</v>
      </c>
      <c r="J284">
        <f>fact_events[[#This Row],[base_price]]*fact_events[[#This Row],[quantity_sold(before_promo)]]</f>
        <v>19200</v>
      </c>
      <c r="K2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284">
        <f>fact_events[[#This Row],[quantity_sold(after_promo)]]*fact_events[[#This Row],[Discounted price]]</f>
        <v>37500</v>
      </c>
      <c r="N284" t="str">
        <f>VLOOKUP(fact_events[[#This Row],[store_id]],dim_stores[],2,FALSE)</f>
        <v>Bengaluru</v>
      </c>
      <c r="O284" t="str">
        <f>VLOOKUP(fact_events[[#This Row],[product_code]],dim_products[],2,FALSE)</f>
        <v>Atliq_Curtains</v>
      </c>
      <c r="P284" t="str">
        <f>VLOOKUP(fact_events[[#This Row],[product_code]],dim_products[],3,FALSE)</f>
        <v>Home Care</v>
      </c>
    </row>
    <row r="285" spans="1:16" x14ac:dyDescent="0.3">
      <c r="A285" s="1" t="s">
        <v>363</v>
      </c>
      <c r="B285" t="s">
        <v>60</v>
      </c>
      <c r="C285" t="s">
        <v>10</v>
      </c>
      <c r="D285" t="s">
        <v>36</v>
      </c>
      <c r="E285">
        <v>350</v>
      </c>
      <c r="F285" s="1" t="s">
        <v>21</v>
      </c>
      <c r="G285">
        <v>87</v>
      </c>
      <c r="H285">
        <v>341</v>
      </c>
      <c r="I285">
        <f>fact_events[[#This Row],[quantity_sold(after_promo)]]-fact_events[[#This Row],[quantity_sold(before_promo)]]</f>
        <v>254</v>
      </c>
      <c r="J285">
        <f>fact_events[[#This Row],[base_price]]*fact_events[[#This Row],[quantity_sold(before_promo)]]</f>
        <v>30450</v>
      </c>
      <c r="K2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285">
        <f>fact_events[[#This Row],[quantity_sold(after_promo)]]*fact_events[[#This Row],[Discounted price]]</f>
        <v>59675</v>
      </c>
      <c r="N285" t="str">
        <f>VLOOKUP(fact_events[[#This Row],[store_id]],dim_stores[],2,FALSE)</f>
        <v>Chennai</v>
      </c>
      <c r="O285" t="str">
        <f>VLOOKUP(fact_events[[#This Row],[product_code]],dim_products[],2,FALSE)</f>
        <v>Atliq_High_Glo_15W_LED_Bulb</v>
      </c>
      <c r="P285" t="str">
        <f>VLOOKUP(fact_events[[#This Row],[product_code]],dim_products[],3,FALSE)</f>
        <v>Home Appliances</v>
      </c>
    </row>
    <row r="286" spans="1:16" x14ac:dyDescent="0.3">
      <c r="A286" s="1" t="s">
        <v>364</v>
      </c>
      <c r="B286" t="s">
        <v>86</v>
      </c>
      <c r="C286" t="s">
        <v>15</v>
      </c>
      <c r="D286" t="s">
        <v>11</v>
      </c>
      <c r="E286">
        <v>190</v>
      </c>
      <c r="F286" s="1" t="s">
        <v>12</v>
      </c>
      <c r="G286">
        <v>84</v>
      </c>
      <c r="H286">
        <v>121</v>
      </c>
      <c r="I286">
        <f>fact_events[[#This Row],[quantity_sold(after_promo)]]-fact_events[[#This Row],[quantity_sold(before_promo)]]</f>
        <v>37</v>
      </c>
      <c r="J286">
        <f>fact_events[[#This Row],[base_price]]*fact_events[[#This Row],[quantity_sold(before_promo)]]</f>
        <v>15960</v>
      </c>
      <c r="K2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286">
        <f>fact_events[[#This Row],[quantity_sold(after_promo)]]*fact_events[[#This Row],[Discounted price]]</f>
        <v>11495</v>
      </c>
      <c r="N286" t="str">
        <f>VLOOKUP(fact_events[[#This Row],[store_id]],dim_stores[],2,FALSE)</f>
        <v>Mysuru</v>
      </c>
      <c r="O286" t="str">
        <f>VLOOKUP(fact_events[[#This Row],[product_code]],dim_products[],2,FALSE)</f>
        <v>Atliq_Doodh_Kesar_Body_Lotion (200ML)</v>
      </c>
      <c r="P286" t="str">
        <f>VLOOKUP(fact_events[[#This Row],[product_code]],dim_products[],3,FALSE)</f>
        <v>Personal Care</v>
      </c>
    </row>
    <row r="287" spans="1:16" x14ac:dyDescent="0.3">
      <c r="A287" s="1" t="s">
        <v>365</v>
      </c>
      <c r="B287" t="s">
        <v>9</v>
      </c>
      <c r="C287" t="s">
        <v>10</v>
      </c>
      <c r="D287" t="s">
        <v>49</v>
      </c>
      <c r="E287">
        <v>62</v>
      </c>
      <c r="F287" s="1" t="s">
        <v>12</v>
      </c>
      <c r="G287">
        <v>33</v>
      </c>
      <c r="H287">
        <v>51</v>
      </c>
      <c r="I287">
        <f>fact_events[[#This Row],[quantity_sold(after_promo)]]-fact_events[[#This Row],[quantity_sold(before_promo)]]</f>
        <v>18</v>
      </c>
      <c r="J287">
        <f>fact_events[[#This Row],[base_price]]*fact_events[[#This Row],[quantity_sold(before_promo)]]</f>
        <v>2046</v>
      </c>
      <c r="K2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287">
        <f>fact_events[[#This Row],[quantity_sold(after_promo)]]*fact_events[[#This Row],[Discounted price]]</f>
        <v>1581</v>
      </c>
      <c r="N287" t="str">
        <f>VLOOKUP(fact_events[[#This Row],[store_id]],dim_stores[],2,FALSE)</f>
        <v>Coimbatore</v>
      </c>
      <c r="O287" t="str">
        <f>VLOOKUP(fact_events[[#This Row],[product_code]],dim_products[],2,FALSE)</f>
        <v>Atliq_Lime_Cool_Bathing_Bar (125GM)</v>
      </c>
      <c r="P287" t="str">
        <f>VLOOKUP(fact_events[[#This Row],[product_code]],dim_products[],3,FALSE)</f>
        <v>Personal Care</v>
      </c>
    </row>
    <row r="288" spans="1:16" x14ac:dyDescent="0.3">
      <c r="A288" s="1" t="s">
        <v>366</v>
      </c>
      <c r="B288" t="s">
        <v>80</v>
      </c>
      <c r="C288" t="s">
        <v>10</v>
      </c>
      <c r="D288" t="s">
        <v>44</v>
      </c>
      <c r="E288">
        <v>415</v>
      </c>
      <c r="F288" s="1" t="s">
        <v>17</v>
      </c>
      <c r="G288">
        <v>27</v>
      </c>
      <c r="H288">
        <v>22</v>
      </c>
      <c r="I288">
        <f>fact_events[[#This Row],[quantity_sold(after_promo)]]-fact_events[[#This Row],[quantity_sold(before_promo)]]</f>
        <v>-5</v>
      </c>
      <c r="J288">
        <f>fact_events[[#This Row],[base_price]]*fact_events[[#This Row],[quantity_sold(before_promo)]]</f>
        <v>11205</v>
      </c>
      <c r="K2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288">
        <f>fact_events[[#This Row],[quantity_sold(after_promo)]]*fact_events[[#This Row],[Discounted price]]</f>
        <v>6847.5</v>
      </c>
      <c r="N288" t="str">
        <f>VLOOKUP(fact_events[[#This Row],[store_id]],dim_stores[],2,FALSE)</f>
        <v>Mysuru</v>
      </c>
      <c r="O288" t="str">
        <f>VLOOKUP(fact_events[[#This Row],[product_code]],dim_products[],2,FALSE)</f>
        <v>Atliq_Fusion_Container_Set_of_3</v>
      </c>
      <c r="P288" t="str">
        <f>VLOOKUP(fact_events[[#This Row],[product_code]],dim_products[],3,FALSE)</f>
        <v>Home Care</v>
      </c>
    </row>
    <row r="289" spans="1:16" x14ac:dyDescent="0.3">
      <c r="A289" s="1" t="s">
        <v>367</v>
      </c>
      <c r="B289" t="s">
        <v>127</v>
      </c>
      <c r="C289" t="s">
        <v>15</v>
      </c>
      <c r="D289" t="s">
        <v>11</v>
      </c>
      <c r="E289">
        <v>190</v>
      </c>
      <c r="F289" s="1" t="s">
        <v>12</v>
      </c>
      <c r="G289">
        <v>96</v>
      </c>
      <c r="H289">
        <v>120</v>
      </c>
      <c r="I289">
        <f>fact_events[[#This Row],[quantity_sold(after_promo)]]-fact_events[[#This Row],[quantity_sold(before_promo)]]</f>
        <v>24</v>
      </c>
      <c r="J289">
        <f>fact_events[[#This Row],[base_price]]*fact_events[[#This Row],[quantity_sold(before_promo)]]</f>
        <v>18240</v>
      </c>
      <c r="K2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289">
        <f>fact_events[[#This Row],[quantity_sold(after_promo)]]*fact_events[[#This Row],[Discounted price]]</f>
        <v>11400</v>
      </c>
      <c r="N289" t="str">
        <f>VLOOKUP(fact_events[[#This Row],[store_id]],dim_stores[],2,FALSE)</f>
        <v>Chennai</v>
      </c>
      <c r="O289" t="str">
        <f>VLOOKUP(fact_events[[#This Row],[product_code]],dim_products[],2,FALSE)</f>
        <v>Atliq_Doodh_Kesar_Body_Lotion (200ML)</v>
      </c>
      <c r="P289" t="str">
        <f>VLOOKUP(fact_events[[#This Row],[product_code]],dim_products[],3,FALSE)</f>
        <v>Personal Care</v>
      </c>
    </row>
    <row r="290" spans="1:16" x14ac:dyDescent="0.3">
      <c r="A290" s="1" t="s">
        <v>368</v>
      </c>
      <c r="B290" t="s">
        <v>205</v>
      </c>
      <c r="C290" t="s">
        <v>10</v>
      </c>
      <c r="D290" t="s">
        <v>24</v>
      </c>
      <c r="E290">
        <v>3000</v>
      </c>
      <c r="F290" s="1" t="s">
        <v>25</v>
      </c>
      <c r="G290">
        <v>73</v>
      </c>
      <c r="H290">
        <v>170</v>
      </c>
      <c r="I290">
        <f>fact_events[[#This Row],[quantity_sold(after_promo)]]-fact_events[[#This Row],[quantity_sold(before_promo)]]</f>
        <v>97</v>
      </c>
      <c r="J290">
        <f>fact_events[[#This Row],[base_price]]*fact_events[[#This Row],[quantity_sold(before_promo)]]</f>
        <v>219000</v>
      </c>
      <c r="K2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290">
        <f>fact_events[[#This Row],[quantity_sold(after_promo)]]*fact_events[[#This Row],[Discounted price]]</f>
        <v>425000</v>
      </c>
      <c r="N290" t="str">
        <f>VLOOKUP(fact_events[[#This Row],[store_id]],dim_stores[],2,FALSE)</f>
        <v>Visakhapatnam</v>
      </c>
      <c r="O290" t="str">
        <f>VLOOKUP(fact_events[[#This Row],[product_code]],dim_products[],2,FALSE)</f>
        <v>Atliq_Home_Essential_8_Product_Combo</v>
      </c>
      <c r="P290" t="str">
        <f>VLOOKUP(fact_events[[#This Row],[product_code]],dim_products[],3,FALSE)</f>
        <v>Combo1</v>
      </c>
    </row>
    <row r="291" spans="1:16" x14ac:dyDescent="0.3">
      <c r="A291" s="1" t="s">
        <v>369</v>
      </c>
      <c r="B291" t="s">
        <v>38</v>
      </c>
      <c r="C291" t="s">
        <v>10</v>
      </c>
      <c r="D291" t="s">
        <v>33</v>
      </c>
      <c r="E291">
        <v>50</v>
      </c>
      <c r="F291" s="1" t="s">
        <v>17</v>
      </c>
      <c r="G291">
        <v>22</v>
      </c>
      <c r="H291">
        <v>18</v>
      </c>
      <c r="I291">
        <f>fact_events[[#This Row],[quantity_sold(after_promo)]]-fact_events[[#This Row],[quantity_sold(before_promo)]]</f>
        <v>-4</v>
      </c>
      <c r="J291">
        <f>fact_events[[#This Row],[base_price]]*fact_events[[#This Row],[quantity_sold(before_promo)]]</f>
        <v>1100</v>
      </c>
      <c r="K2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291">
        <f>fact_events[[#This Row],[quantity_sold(after_promo)]]*fact_events[[#This Row],[Discounted price]]</f>
        <v>675</v>
      </c>
      <c r="N291" t="str">
        <f>VLOOKUP(fact_events[[#This Row],[store_id]],dim_stores[],2,FALSE)</f>
        <v>Coimbatore</v>
      </c>
      <c r="O291" t="str">
        <f>VLOOKUP(fact_events[[#This Row],[product_code]],dim_products[],2,FALSE)</f>
        <v>Atliq_Cream_Beauty_Bathing_Soap (125GM)</v>
      </c>
      <c r="P291" t="str">
        <f>VLOOKUP(fact_events[[#This Row],[product_code]],dim_products[],3,FALSE)</f>
        <v>Personal Care</v>
      </c>
    </row>
    <row r="292" spans="1:16" x14ac:dyDescent="0.3">
      <c r="A292" s="1" t="s">
        <v>370</v>
      </c>
      <c r="B292" t="s">
        <v>14</v>
      </c>
      <c r="C292" t="s">
        <v>10</v>
      </c>
      <c r="D292" t="s">
        <v>55</v>
      </c>
      <c r="E292">
        <v>860</v>
      </c>
      <c r="F292" s="1" t="s">
        <v>56</v>
      </c>
      <c r="G292">
        <v>441</v>
      </c>
      <c r="H292">
        <v>626</v>
      </c>
      <c r="I292">
        <f>fact_events[[#This Row],[quantity_sold(after_promo)]]-fact_events[[#This Row],[quantity_sold(before_promo)]]</f>
        <v>185</v>
      </c>
      <c r="J292">
        <f>fact_events[[#This Row],[base_price]]*fact_events[[#This Row],[quantity_sold(before_promo)]]</f>
        <v>379260</v>
      </c>
      <c r="K2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292">
        <f>fact_events[[#This Row],[quantity_sold(after_promo)]]*fact_events[[#This Row],[Discounted price]]</f>
        <v>360701.2</v>
      </c>
      <c r="N292" t="str">
        <f>VLOOKUP(fact_events[[#This Row],[store_id]],dim_stores[],2,FALSE)</f>
        <v>Bengaluru</v>
      </c>
      <c r="O292" t="str">
        <f>VLOOKUP(fact_events[[#This Row],[product_code]],dim_products[],2,FALSE)</f>
        <v>Atliq_Sonamasuri_Rice (10KG)</v>
      </c>
      <c r="P292" t="str">
        <f>VLOOKUP(fact_events[[#This Row],[product_code]],dim_products[],3,FALSE)</f>
        <v>Grocery &amp; Staples</v>
      </c>
    </row>
    <row r="293" spans="1:16" x14ac:dyDescent="0.3">
      <c r="A293" s="1" t="s">
        <v>371</v>
      </c>
      <c r="B293" t="s">
        <v>51</v>
      </c>
      <c r="C293" t="s">
        <v>10</v>
      </c>
      <c r="D293" t="s">
        <v>24</v>
      </c>
      <c r="E293">
        <v>3000</v>
      </c>
      <c r="F293" s="1" t="s">
        <v>25</v>
      </c>
      <c r="G293">
        <v>114</v>
      </c>
      <c r="H293">
        <v>249</v>
      </c>
      <c r="I293">
        <f>fact_events[[#This Row],[quantity_sold(after_promo)]]-fact_events[[#This Row],[quantity_sold(before_promo)]]</f>
        <v>135</v>
      </c>
      <c r="J293">
        <f>fact_events[[#This Row],[base_price]]*fact_events[[#This Row],[quantity_sold(before_promo)]]</f>
        <v>342000</v>
      </c>
      <c r="K2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293">
        <f>fact_events[[#This Row],[quantity_sold(after_promo)]]*fact_events[[#This Row],[Discounted price]]</f>
        <v>622500</v>
      </c>
      <c r="N293" t="str">
        <f>VLOOKUP(fact_events[[#This Row],[store_id]],dim_stores[],2,FALSE)</f>
        <v>Bengaluru</v>
      </c>
      <c r="O293" t="str">
        <f>VLOOKUP(fact_events[[#This Row],[product_code]],dim_products[],2,FALSE)</f>
        <v>Atliq_Home_Essential_8_Product_Combo</v>
      </c>
      <c r="P293" t="str">
        <f>VLOOKUP(fact_events[[#This Row],[product_code]],dim_products[],3,FALSE)</f>
        <v>Combo1</v>
      </c>
    </row>
    <row r="294" spans="1:16" x14ac:dyDescent="0.3">
      <c r="A294" s="1" t="s">
        <v>372</v>
      </c>
      <c r="B294" t="s">
        <v>146</v>
      </c>
      <c r="C294" t="s">
        <v>15</v>
      </c>
      <c r="D294" t="s">
        <v>52</v>
      </c>
      <c r="E294">
        <v>290</v>
      </c>
      <c r="F294" s="1" t="s">
        <v>17</v>
      </c>
      <c r="G294">
        <v>141</v>
      </c>
      <c r="H294">
        <v>125</v>
      </c>
      <c r="I294">
        <f>fact_events[[#This Row],[quantity_sold(after_promo)]]-fact_events[[#This Row],[quantity_sold(before_promo)]]</f>
        <v>-16</v>
      </c>
      <c r="J294">
        <f>fact_events[[#This Row],[base_price]]*fact_events[[#This Row],[quantity_sold(before_promo)]]</f>
        <v>40890</v>
      </c>
      <c r="K2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294">
        <f>fact_events[[#This Row],[quantity_sold(after_promo)]]*fact_events[[#This Row],[Discounted price]]</f>
        <v>27187.5</v>
      </c>
      <c r="N294" t="str">
        <f>VLOOKUP(fact_events[[#This Row],[store_id]],dim_stores[],2,FALSE)</f>
        <v>Mangalore</v>
      </c>
      <c r="O294" t="str">
        <f>VLOOKUP(fact_events[[#This Row],[product_code]],dim_products[],2,FALSE)</f>
        <v>Atliq_Farm_Chakki_Atta (1KG)</v>
      </c>
      <c r="P294" t="str">
        <f>VLOOKUP(fact_events[[#This Row],[product_code]],dim_products[],3,FALSE)</f>
        <v>Grocery &amp; Staples</v>
      </c>
    </row>
    <row r="295" spans="1:16" x14ac:dyDescent="0.3">
      <c r="A295" s="1" t="s">
        <v>373</v>
      </c>
      <c r="B295" t="s">
        <v>172</v>
      </c>
      <c r="C295" t="s">
        <v>15</v>
      </c>
      <c r="D295" t="s">
        <v>28</v>
      </c>
      <c r="E295">
        <v>55</v>
      </c>
      <c r="F295" s="1" t="s">
        <v>17</v>
      </c>
      <c r="G295">
        <v>112</v>
      </c>
      <c r="H295">
        <v>107</v>
      </c>
      <c r="I295">
        <f>fact_events[[#This Row],[quantity_sold(after_promo)]]-fact_events[[#This Row],[quantity_sold(before_promo)]]</f>
        <v>-5</v>
      </c>
      <c r="J295">
        <f>fact_events[[#This Row],[base_price]]*fact_events[[#This Row],[quantity_sold(before_promo)]]</f>
        <v>6160</v>
      </c>
      <c r="K2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295">
        <f>fact_events[[#This Row],[quantity_sold(after_promo)]]*fact_events[[#This Row],[Discounted price]]</f>
        <v>4413.75</v>
      </c>
      <c r="N295" t="str">
        <f>VLOOKUP(fact_events[[#This Row],[store_id]],dim_stores[],2,FALSE)</f>
        <v>Chennai</v>
      </c>
      <c r="O295" t="str">
        <f>VLOOKUP(fact_events[[#This Row],[product_code]],dim_products[],2,FALSE)</f>
        <v>Atliq_Scrub_Sponge_For_Dishwash</v>
      </c>
      <c r="P295" t="str">
        <f>VLOOKUP(fact_events[[#This Row],[product_code]],dim_products[],3,FALSE)</f>
        <v>Home Care</v>
      </c>
    </row>
    <row r="296" spans="1:16" x14ac:dyDescent="0.3">
      <c r="A296" s="1" t="s">
        <v>615</v>
      </c>
      <c r="B296" t="s">
        <v>222</v>
      </c>
      <c r="C296" t="s">
        <v>15</v>
      </c>
      <c r="D296" t="s">
        <v>39</v>
      </c>
      <c r="E296">
        <v>1190</v>
      </c>
      <c r="F296" s="1" t="s">
        <v>21</v>
      </c>
      <c r="G296">
        <v>52</v>
      </c>
      <c r="H296">
        <v>180</v>
      </c>
      <c r="I296">
        <f>fact_events[[#This Row],[quantity_sold(after_promo)]]-fact_events[[#This Row],[quantity_sold(before_promo)]]</f>
        <v>128</v>
      </c>
      <c r="J296">
        <f>fact_events[[#This Row],[base_price]]*fact_events[[#This Row],[quantity_sold(before_promo)]]</f>
        <v>61880</v>
      </c>
      <c r="K2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96">
        <f>fact_events[[#This Row],[quantity_sold(after_promo)]]*fact_events[[#This Row],[Discounted price]]</f>
        <v>107100</v>
      </c>
      <c r="N296" t="str">
        <f>VLOOKUP(fact_events[[#This Row],[store_id]],dim_stores[],2,FALSE)</f>
        <v>Hyderabad</v>
      </c>
      <c r="O296" t="str">
        <f>VLOOKUP(fact_events[[#This Row],[product_code]],dim_products[],2,FALSE)</f>
        <v>Atliq_Double_Bedsheet_set</v>
      </c>
      <c r="P296" t="str">
        <f>VLOOKUP(fact_events[[#This Row],[product_code]],dim_products[],3,FALSE)</f>
        <v>Home Care</v>
      </c>
    </row>
    <row r="297" spans="1:16" x14ac:dyDescent="0.3">
      <c r="A297" s="1" t="s">
        <v>375</v>
      </c>
      <c r="B297" t="s">
        <v>46</v>
      </c>
      <c r="C297" t="s">
        <v>15</v>
      </c>
      <c r="D297" t="s">
        <v>33</v>
      </c>
      <c r="E297">
        <v>65</v>
      </c>
      <c r="F297" s="1" t="s">
        <v>12</v>
      </c>
      <c r="G297">
        <v>105</v>
      </c>
      <c r="H297">
        <v>137</v>
      </c>
      <c r="I297">
        <f>fact_events[[#This Row],[quantity_sold(after_promo)]]-fact_events[[#This Row],[quantity_sold(before_promo)]]</f>
        <v>32</v>
      </c>
      <c r="J297">
        <f>fact_events[[#This Row],[base_price]]*fact_events[[#This Row],[quantity_sold(before_promo)]]</f>
        <v>6825</v>
      </c>
      <c r="K2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297">
        <f>fact_events[[#This Row],[quantity_sold(after_promo)]]*fact_events[[#This Row],[Discounted price]]</f>
        <v>4452.5</v>
      </c>
      <c r="N297" t="str">
        <f>VLOOKUP(fact_events[[#This Row],[store_id]],dim_stores[],2,FALSE)</f>
        <v>Hyderabad</v>
      </c>
      <c r="O297" t="str">
        <f>VLOOKUP(fact_events[[#This Row],[product_code]],dim_products[],2,FALSE)</f>
        <v>Atliq_Cream_Beauty_Bathing_Soap (125GM)</v>
      </c>
      <c r="P297" t="str">
        <f>VLOOKUP(fact_events[[#This Row],[product_code]],dim_products[],3,FALSE)</f>
        <v>Personal Care</v>
      </c>
    </row>
    <row r="298" spans="1:16" x14ac:dyDescent="0.3">
      <c r="A298" s="1" t="s">
        <v>626</v>
      </c>
      <c r="B298" t="s">
        <v>67</v>
      </c>
      <c r="C298" t="s">
        <v>10</v>
      </c>
      <c r="D298" t="s">
        <v>39</v>
      </c>
      <c r="E298">
        <v>1190</v>
      </c>
      <c r="F298" s="1" t="s">
        <v>21</v>
      </c>
      <c r="G298">
        <v>36</v>
      </c>
      <c r="H298">
        <v>139</v>
      </c>
      <c r="I298">
        <f>fact_events[[#This Row],[quantity_sold(after_promo)]]-fact_events[[#This Row],[quantity_sold(before_promo)]]</f>
        <v>103</v>
      </c>
      <c r="J298">
        <f>fact_events[[#This Row],[base_price]]*fact_events[[#This Row],[quantity_sold(before_promo)]]</f>
        <v>42840</v>
      </c>
      <c r="K2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298">
        <f>fact_events[[#This Row],[quantity_sold(after_promo)]]*fact_events[[#This Row],[Discounted price]]</f>
        <v>82705</v>
      </c>
      <c r="N298" t="str">
        <f>VLOOKUP(fact_events[[#This Row],[store_id]],dim_stores[],2,FALSE)</f>
        <v>Hyderabad</v>
      </c>
      <c r="O298" t="str">
        <f>VLOOKUP(fact_events[[#This Row],[product_code]],dim_products[],2,FALSE)</f>
        <v>Atliq_Double_Bedsheet_set</v>
      </c>
      <c r="P298" t="str">
        <f>VLOOKUP(fact_events[[#This Row],[product_code]],dim_products[],3,FALSE)</f>
        <v>Home Care</v>
      </c>
    </row>
    <row r="299" spans="1:16" x14ac:dyDescent="0.3">
      <c r="A299" s="1" t="s">
        <v>377</v>
      </c>
      <c r="B299" t="s">
        <v>65</v>
      </c>
      <c r="C299" t="s">
        <v>15</v>
      </c>
      <c r="D299" t="s">
        <v>44</v>
      </c>
      <c r="E299">
        <v>415</v>
      </c>
      <c r="F299" s="1" t="s">
        <v>17</v>
      </c>
      <c r="G299">
        <v>63</v>
      </c>
      <c r="H299">
        <v>51</v>
      </c>
      <c r="I299">
        <f>fact_events[[#This Row],[quantity_sold(after_promo)]]-fact_events[[#This Row],[quantity_sold(before_promo)]]</f>
        <v>-12</v>
      </c>
      <c r="J299">
        <f>fact_events[[#This Row],[base_price]]*fact_events[[#This Row],[quantity_sold(before_promo)]]</f>
        <v>26145</v>
      </c>
      <c r="K2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299">
        <f>fact_events[[#This Row],[quantity_sold(after_promo)]]*fact_events[[#This Row],[Discounted price]]</f>
        <v>15873.75</v>
      </c>
      <c r="N299" t="str">
        <f>VLOOKUP(fact_events[[#This Row],[store_id]],dim_stores[],2,FALSE)</f>
        <v>Visakhapatnam</v>
      </c>
      <c r="O299" t="str">
        <f>VLOOKUP(fact_events[[#This Row],[product_code]],dim_products[],2,FALSE)</f>
        <v>Atliq_Fusion_Container_Set_of_3</v>
      </c>
      <c r="P299" t="str">
        <f>VLOOKUP(fact_events[[#This Row],[product_code]],dim_products[],3,FALSE)</f>
        <v>Home Care</v>
      </c>
    </row>
    <row r="300" spans="1:16" x14ac:dyDescent="0.3">
      <c r="A300" s="1" t="s">
        <v>378</v>
      </c>
      <c r="B300" t="s">
        <v>32</v>
      </c>
      <c r="C300" t="s">
        <v>15</v>
      </c>
      <c r="D300" t="s">
        <v>55</v>
      </c>
      <c r="E300">
        <v>860</v>
      </c>
      <c r="F300" s="1" t="s">
        <v>56</v>
      </c>
      <c r="G300">
        <v>215</v>
      </c>
      <c r="H300">
        <v>371</v>
      </c>
      <c r="I300">
        <f>fact_events[[#This Row],[quantity_sold(after_promo)]]-fact_events[[#This Row],[quantity_sold(before_promo)]]</f>
        <v>156</v>
      </c>
      <c r="J300">
        <f>fact_events[[#This Row],[base_price]]*fact_events[[#This Row],[quantity_sold(before_promo)]]</f>
        <v>184900</v>
      </c>
      <c r="K3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00">
        <f>fact_events[[#This Row],[quantity_sold(after_promo)]]*fact_events[[#This Row],[Discounted price]]</f>
        <v>213770.2</v>
      </c>
      <c r="N300" t="str">
        <f>VLOOKUP(fact_events[[#This Row],[store_id]],dim_stores[],2,FALSE)</f>
        <v>Visakhapatnam</v>
      </c>
      <c r="O300" t="str">
        <f>VLOOKUP(fact_events[[#This Row],[product_code]],dim_products[],2,FALSE)</f>
        <v>Atliq_Sonamasuri_Rice (10KG)</v>
      </c>
      <c r="P300" t="str">
        <f>VLOOKUP(fact_events[[#This Row],[product_code]],dim_products[],3,FALSE)</f>
        <v>Grocery &amp; Staples</v>
      </c>
    </row>
    <row r="301" spans="1:16" x14ac:dyDescent="0.3">
      <c r="A301" s="1" t="s">
        <v>631</v>
      </c>
      <c r="B301" t="s">
        <v>134</v>
      </c>
      <c r="C301" t="s">
        <v>10</v>
      </c>
      <c r="D301" t="s">
        <v>39</v>
      </c>
      <c r="E301">
        <v>1190</v>
      </c>
      <c r="F301" s="1" t="s">
        <v>21</v>
      </c>
      <c r="G301">
        <v>27</v>
      </c>
      <c r="H301">
        <v>70</v>
      </c>
      <c r="I301">
        <f>fact_events[[#This Row],[quantity_sold(after_promo)]]-fact_events[[#This Row],[quantity_sold(before_promo)]]</f>
        <v>43</v>
      </c>
      <c r="J301">
        <f>fact_events[[#This Row],[base_price]]*fact_events[[#This Row],[quantity_sold(before_promo)]]</f>
        <v>32130</v>
      </c>
      <c r="K3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01">
        <f>fact_events[[#This Row],[quantity_sold(after_promo)]]*fact_events[[#This Row],[Discounted price]]</f>
        <v>41650</v>
      </c>
      <c r="N301" t="str">
        <f>VLOOKUP(fact_events[[#This Row],[store_id]],dim_stores[],2,FALSE)</f>
        <v>Mangalore</v>
      </c>
      <c r="O301" t="str">
        <f>VLOOKUP(fact_events[[#This Row],[product_code]],dim_products[],2,FALSE)</f>
        <v>Atliq_Double_Bedsheet_set</v>
      </c>
      <c r="P301" t="str">
        <f>VLOOKUP(fact_events[[#This Row],[product_code]],dim_products[],3,FALSE)</f>
        <v>Home Care</v>
      </c>
    </row>
    <row r="302" spans="1:16" x14ac:dyDescent="0.3">
      <c r="A302" s="1" t="s">
        <v>380</v>
      </c>
      <c r="B302" t="s">
        <v>127</v>
      </c>
      <c r="C302" t="s">
        <v>15</v>
      </c>
      <c r="D302" t="s">
        <v>55</v>
      </c>
      <c r="E302">
        <v>860</v>
      </c>
      <c r="F302" s="1" t="s">
        <v>56</v>
      </c>
      <c r="G302">
        <v>371</v>
      </c>
      <c r="H302">
        <v>519</v>
      </c>
      <c r="I302">
        <f>fact_events[[#This Row],[quantity_sold(after_promo)]]-fact_events[[#This Row],[quantity_sold(before_promo)]]</f>
        <v>148</v>
      </c>
      <c r="J302">
        <f>fact_events[[#This Row],[base_price]]*fact_events[[#This Row],[quantity_sold(before_promo)]]</f>
        <v>319060</v>
      </c>
      <c r="K3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02">
        <f>fact_events[[#This Row],[quantity_sold(after_promo)]]*fact_events[[#This Row],[Discounted price]]</f>
        <v>299047.80000000005</v>
      </c>
      <c r="N302" t="str">
        <f>VLOOKUP(fact_events[[#This Row],[store_id]],dim_stores[],2,FALSE)</f>
        <v>Chennai</v>
      </c>
      <c r="O302" t="str">
        <f>VLOOKUP(fact_events[[#This Row],[product_code]],dim_products[],2,FALSE)</f>
        <v>Atliq_Sonamasuri_Rice (10KG)</v>
      </c>
      <c r="P302" t="str">
        <f>VLOOKUP(fact_events[[#This Row],[product_code]],dim_products[],3,FALSE)</f>
        <v>Grocery &amp; Staples</v>
      </c>
    </row>
    <row r="303" spans="1:16" x14ac:dyDescent="0.3">
      <c r="A303" s="1" t="s">
        <v>381</v>
      </c>
      <c r="B303" t="s">
        <v>35</v>
      </c>
      <c r="C303" t="s">
        <v>10</v>
      </c>
      <c r="D303" t="s">
        <v>44</v>
      </c>
      <c r="E303">
        <v>415</v>
      </c>
      <c r="F303" s="1" t="s">
        <v>17</v>
      </c>
      <c r="G303">
        <v>34</v>
      </c>
      <c r="H303">
        <v>31</v>
      </c>
      <c r="I303">
        <f>fact_events[[#This Row],[quantity_sold(after_promo)]]-fact_events[[#This Row],[quantity_sold(before_promo)]]</f>
        <v>-3</v>
      </c>
      <c r="J303">
        <f>fact_events[[#This Row],[base_price]]*fact_events[[#This Row],[quantity_sold(before_promo)]]</f>
        <v>14110</v>
      </c>
      <c r="K3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03">
        <f>fact_events[[#This Row],[quantity_sold(after_promo)]]*fact_events[[#This Row],[Discounted price]]</f>
        <v>9648.75</v>
      </c>
      <c r="N303" t="str">
        <f>VLOOKUP(fact_events[[#This Row],[store_id]],dim_stores[],2,FALSE)</f>
        <v>Hyderabad</v>
      </c>
      <c r="O303" t="str">
        <f>VLOOKUP(fact_events[[#This Row],[product_code]],dim_products[],2,FALSE)</f>
        <v>Atliq_Fusion_Container_Set_of_3</v>
      </c>
      <c r="P303" t="str">
        <f>VLOOKUP(fact_events[[#This Row],[product_code]],dim_products[],3,FALSE)</f>
        <v>Home Care</v>
      </c>
    </row>
    <row r="304" spans="1:16" x14ac:dyDescent="0.3">
      <c r="A304" s="1" t="s">
        <v>382</v>
      </c>
      <c r="B304" t="s">
        <v>58</v>
      </c>
      <c r="C304" t="s">
        <v>10</v>
      </c>
      <c r="D304" t="s">
        <v>11</v>
      </c>
      <c r="E304">
        <v>190</v>
      </c>
      <c r="F304" s="1" t="s">
        <v>12</v>
      </c>
      <c r="G304">
        <v>58</v>
      </c>
      <c r="H304">
        <v>68</v>
      </c>
      <c r="I304">
        <f>fact_events[[#This Row],[quantity_sold(after_promo)]]-fact_events[[#This Row],[quantity_sold(before_promo)]]</f>
        <v>10</v>
      </c>
      <c r="J304">
        <f>fact_events[[#This Row],[base_price]]*fact_events[[#This Row],[quantity_sold(before_promo)]]</f>
        <v>11020</v>
      </c>
      <c r="K3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304">
        <f>fact_events[[#This Row],[quantity_sold(after_promo)]]*fact_events[[#This Row],[Discounted price]]</f>
        <v>6460</v>
      </c>
      <c r="N304" t="str">
        <f>VLOOKUP(fact_events[[#This Row],[store_id]],dim_stores[],2,FALSE)</f>
        <v>Chennai</v>
      </c>
      <c r="O304" t="str">
        <f>VLOOKUP(fact_events[[#This Row],[product_code]],dim_products[],2,FALSE)</f>
        <v>Atliq_Doodh_Kesar_Body_Lotion (200ML)</v>
      </c>
      <c r="P304" t="str">
        <f>VLOOKUP(fact_events[[#This Row],[product_code]],dim_products[],3,FALSE)</f>
        <v>Personal Care</v>
      </c>
    </row>
    <row r="305" spans="1:16" x14ac:dyDescent="0.3">
      <c r="A305" s="1" t="s">
        <v>383</v>
      </c>
      <c r="B305" t="s">
        <v>9</v>
      </c>
      <c r="C305" t="s">
        <v>15</v>
      </c>
      <c r="D305" t="s">
        <v>55</v>
      </c>
      <c r="E305">
        <v>860</v>
      </c>
      <c r="F305" s="1" t="s">
        <v>56</v>
      </c>
      <c r="G305">
        <v>183</v>
      </c>
      <c r="H305">
        <v>327</v>
      </c>
      <c r="I305">
        <f>fact_events[[#This Row],[quantity_sold(after_promo)]]-fact_events[[#This Row],[quantity_sold(before_promo)]]</f>
        <v>144</v>
      </c>
      <c r="J305">
        <f>fact_events[[#This Row],[base_price]]*fact_events[[#This Row],[quantity_sold(before_promo)]]</f>
        <v>157380</v>
      </c>
      <c r="K3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05">
        <f>fact_events[[#This Row],[quantity_sold(after_promo)]]*fact_events[[#This Row],[Discounted price]]</f>
        <v>188417.40000000002</v>
      </c>
      <c r="N305" t="str">
        <f>VLOOKUP(fact_events[[#This Row],[store_id]],dim_stores[],2,FALSE)</f>
        <v>Coimbatore</v>
      </c>
      <c r="O305" t="str">
        <f>VLOOKUP(fact_events[[#This Row],[product_code]],dim_products[],2,FALSE)</f>
        <v>Atliq_Sonamasuri_Rice (10KG)</v>
      </c>
      <c r="P305" t="str">
        <f>VLOOKUP(fact_events[[#This Row],[product_code]],dim_products[],3,FALSE)</f>
        <v>Grocery &amp; Staples</v>
      </c>
    </row>
    <row r="306" spans="1:16" x14ac:dyDescent="0.3">
      <c r="A306" s="1" t="s">
        <v>384</v>
      </c>
      <c r="B306" t="s">
        <v>86</v>
      </c>
      <c r="C306" t="s">
        <v>10</v>
      </c>
      <c r="D306" t="s">
        <v>63</v>
      </c>
      <c r="E306">
        <v>172</v>
      </c>
      <c r="F306" s="1" t="s">
        <v>56</v>
      </c>
      <c r="G306">
        <v>345</v>
      </c>
      <c r="H306">
        <v>520</v>
      </c>
      <c r="I306">
        <f>fact_events[[#This Row],[quantity_sold(after_promo)]]-fact_events[[#This Row],[quantity_sold(before_promo)]]</f>
        <v>175</v>
      </c>
      <c r="J306">
        <f>fact_events[[#This Row],[base_price]]*fact_events[[#This Row],[quantity_sold(before_promo)]]</f>
        <v>59340</v>
      </c>
      <c r="K3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06">
        <f>fact_events[[#This Row],[quantity_sold(after_promo)]]*fact_events[[#This Row],[Discounted price]]</f>
        <v>59924.800000000003</v>
      </c>
      <c r="N306" t="str">
        <f>VLOOKUP(fact_events[[#This Row],[store_id]],dim_stores[],2,FALSE)</f>
        <v>Mysuru</v>
      </c>
      <c r="O306" t="str">
        <f>VLOOKUP(fact_events[[#This Row],[product_code]],dim_products[],2,FALSE)</f>
        <v>Atliq_Masoor_Dal (1KG)</v>
      </c>
      <c r="P306" t="str">
        <f>VLOOKUP(fact_events[[#This Row],[product_code]],dim_products[],3,FALSE)</f>
        <v>Grocery &amp; Staples</v>
      </c>
    </row>
    <row r="307" spans="1:16" x14ac:dyDescent="0.3">
      <c r="A307" s="1" t="s">
        <v>680</v>
      </c>
      <c r="B307" t="s">
        <v>51</v>
      </c>
      <c r="C307" t="s">
        <v>15</v>
      </c>
      <c r="D307" t="s">
        <v>39</v>
      </c>
      <c r="E307">
        <v>1190</v>
      </c>
      <c r="F307" s="1" t="s">
        <v>21</v>
      </c>
      <c r="G307">
        <v>43</v>
      </c>
      <c r="H307">
        <v>145</v>
      </c>
      <c r="I307">
        <f>fact_events[[#This Row],[quantity_sold(after_promo)]]-fact_events[[#This Row],[quantity_sold(before_promo)]]</f>
        <v>102</v>
      </c>
      <c r="J307">
        <f>fact_events[[#This Row],[base_price]]*fact_events[[#This Row],[quantity_sold(before_promo)]]</f>
        <v>51170</v>
      </c>
      <c r="K3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07">
        <f>fact_events[[#This Row],[quantity_sold(after_promo)]]*fact_events[[#This Row],[Discounted price]]</f>
        <v>86275</v>
      </c>
      <c r="N307" t="str">
        <f>VLOOKUP(fact_events[[#This Row],[store_id]],dim_stores[],2,FALSE)</f>
        <v>Bengaluru</v>
      </c>
      <c r="O307" t="str">
        <f>VLOOKUP(fact_events[[#This Row],[product_code]],dim_products[],2,FALSE)</f>
        <v>Atliq_Double_Bedsheet_set</v>
      </c>
      <c r="P307" t="str">
        <f>VLOOKUP(fact_events[[#This Row],[product_code]],dim_products[],3,FALSE)</f>
        <v>Home Care</v>
      </c>
    </row>
    <row r="308" spans="1:16" x14ac:dyDescent="0.3">
      <c r="A308" s="1" t="s">
        <v>690</v>
      </c>
      <c r="B308" t="s">
        <v>93</v>
      </c>
      <c r="C308" t="s">
        <v>10</v>
      </c>
      <c r="D308" t="s">
        <v>39</v>
      </c>
      <c r="E308">
        <v>1190</v>
      </c>
      <c r="F308" s="1" t="s">
        <v>21</v>
      </c>
      <c r="G308">
        <v>73</v>
      </c>
      <c r="H308">
        <v>192</v>
      </c>
      <c r="I308">
        <f>fact_events[[#This Row],[quantity_sold(after_promo)]]-fact_events[[#This Row],[quantity_sold(before_promo)]]</f>
        <v>119</v>
      </c>
      <c r="J308">
        <f>fact_events[[#This Row],[base_price]]*fact_events[[#This Row],[quantity_sold(before_promo)]]</f>
        <v>86870</v>
      </c>
      <c r="K3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08">
        <f>fact_events[[#This Row],[quantity_sold(after_promo)]]*fact_events[[#This Row],[Discounted price]]</f>
        <v>114240</v>
      </c>
      <c r="N308" t="str">
        <f>VLOOKUP(fact_events[[#This Row],[store_id]],dim_stores[],2,FALSE)</f>
        <v>Hyderabad</v>
      </c>
      <c r="O308" t="str">
        <f>VLOOKUP(fact_events[[#This Row],[product_code]],dim_products[],2,FALSE)</f>
        <v>Atliq_Double_Bedsheet_set</v>
      </c>
      <c r="P308" t="str">
        <f>VLOOKUP(fact_events[[#This Row],[product_code]],dim_products[],3,FALSE)</f>
        <v>Home Care</v>
      </c>
    </row>
    <row r="309" spans="1:16" x14ac:dyDescent="0.3">
      <c r="A309" s="1" t="s">
        <v>387</v>
      </c>
      <c r="B309" t="s">
        <v>117</v>
      </c>
      <c r="C309" t="s">
        <v>15</v>
      </c>
      <c r="D309" t="s">
        <v>44</v>
      </c>
      <c r="E309">
        <v>415</v>
      </c>
      <c r="F309" s="1" t="s">
        <v>17</v>
      </c>
      <c r="G309">
        <v>105</v>
      </c>
      <c r="H309">
        <v>92</v>
      </c>
      <c r="I309">
        <f>fact_events[[#This Row],[quantity_sold(after_promo)]]-fact_events[[#This Row],[quantity_sold(before_promo)]]</f>
        <v>-13</v>
      </c>
      <c r="J309">
        <f>fact_events[[#This Row],[base_price]]*fact_events[[#This Row],[quantity_sold(before_promo)]]</f>
        <v>43575</v>
      </c>
      <c r="K3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09">
        <f>fact_events[[#This Row],[quantity_sold(after_promo)]]*fact_events[[#This Row],[Discounted price]]</f>
        <v>28635</v>
      </c>
      <c r="N309" t="str">
        <f>VLOOKUP(fact_events[[#This Row],[store_id]],dim_stores[],2,FALSE)</f>
        <v>Chennai</v>
      </c>
      <c r="O309" t="str">
        <f>VLOOKUP(fact_events[[#This Row],[product_code]],dim_products[],2,FALSE)</f>
        <v>Atliq_Fusion_Container_Set_of_3</v>
      </c>
      <c r="P309" t="str">
        <f>VLOOKUP(fact_events[[#This Row],[product_code]],dim_products[],3,FALSE)</f>
        <v>Home Care</v>
      </c>
    </row>
    <row r="310" spans="1:16" x14ac:dyDescent="0.3">
      <c r="A310" s="1" t="s">
        <v>388</v>
      </c>
      <c r="B310" t="s">
        <v>69</v>
      </c>
      <c r="C310" t="s">
        <v>15</v>
      </c>
      <c r="D310" t="s">
        <v>33</v>
      </c>
      <c r="E310">
        <v>65</v>
      </c>
      <c r="F310" s="1" t="s">
        <v>12</v>
      </c>
      <c r="G310">
        <v>103</v>
      </c>
      <c r="H310">
        <v>134</v>
      </c>
      <c r="I310">
        <f>fact_events[[#This Row],[quantity_sold(after_promo)]]-fact_events[[#This Row],[quantity_sold(before_promo)]]</f>
        <v>31</v>
      </c>
      <c r="J310">
        <f>fact_events[[#This Row],[base_price]]*fact_events[[#This Row],[quantity_sold(before_promo)]]</f>
        <v>6695</v>
      </c>
      <c r="K3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310">
        <f>fact_events[[#This Row],[quantity_sold(after_promo)]]*fact_events[[#This Row],[Discounted price]]</f>
        <v>4355</v>
      </c>
      <c r="N310" t="str">
        <f>VLOOKUP(fact_events[[#This Row],[store_id]],dim_stores[],2,FALSE)</f>
        <v>Bengaluru</v>
      </c>
      <c r="O310" t="str">
        <f>VLOOKUP(fact_events[[#This Row],[product_code]],dim_products[],2,FALSE)</f>
        <v>Atliq_Cream_Beauty_Bathing_Soap (125GM)</v>
      </c>
      <c r="P310" t="str">
        <f>VLOOKUP(fact_events[[#This Row],[product_code]],dim_products[],3,FALSE)</f>
        <v>Personal Care</v>
      </c>
    </row>
    <row r="311" spans="1:16" x14ac:dyDescent="0.3">
      <c r="A311" s="1" t="s">
        <v>389</v>
      </c>
      <c r="B311" t="s">
        <v>113</v>
      </c>
      <c r="C311" t="s">
        <v>10</v>
      </c>
      <c r="D311" t="s">
        <v>20</v>
      </c>
      <c r="E311">
        <v>300</v>
      </c>
      <c r="F311" s="1" t="s">
        <v>21</v>
      </c>
      <c r="G311">
        <v>30</v>
      </c>
      <c r="H311">
        <v>117</v>
      </c>
      <c r="I311">
        <f>fact_events[[#This Row],[quantity_sold(after_promo)]]-fact_events[[#This Row],[quantity_sold(before_promo)]]</f>
        <v>87</v>
      </c>
      <c r="J311">
        <f>fact_events[[#This Row],[base_price]]*fact_events[[#This Row],[quantity_sold(before_promo)]]</f>
        <v>9000</v>
      </c>
      <c r="K3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11">
        <f>fact_events[[#This Row],[quantity_sold(after_promo)]]*fact_events[[#This Row],[Discounted price]]</f>
        <v>17550</v>
      </c>
      <c r="N311" t="str">
        <f>VLOOKUP(fact_events[[#This Row],[store_id]],dim_stores[],2,FALSE)</f>
        <v>Coimbatore</v>
      </c>
      <c r="O311" t="str">
        <f>VLOOKUP(fact_events[[#This Row],[product_code]],dim_products[],2,FALSE)</f>
        <v>Atliq_Curtains</v>
      </c>
      <c r="P311" t="str">
        <f>VLOOKUP(fact_events[[#This Row],[product_code]],dim_products[],3,FALSE)</f>
        <v>Home Care</v>
      </c>
    </row>
    <row r="312" spans="1:16" x14ac:dyDescent="0.3">
      <c r="A312" s="1" t="s">
        <v>390</v>
      </c>
      <c r="B312" t="s">
        <v>131</v>
      </c>
      <c r="C312" t="s">
        <v>10</v>
      </c>
      <c r="D312" t="s">
        <v>87</v>
      </c>
      <c r="E312">
        <v>90</v>
      </c>
      <c r="F312" s="1" t="s">
        <v>17</v>
      </c>
      <c r="G312">
        <v>82</v>
      </c>
      <c r="H312">
        <v>74</v>
      </c>
      <c r="I312">
        <f>fact_events[[#This Row],[quantity_sold(after_promo)]]-fact_events[[#This Row],[quantity_sold(before_promo)]]</f>
        <v>-8</v>
      </c>
      <c r="J312">
        <f>fact_events[[#This Row],[base_price]]*fact_events[[#This Row],[quantity_sold(before_promo)]]</f>
        <v>7380</v>
      </c>
      <c r="K3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312">
        <f>fact_events[[#This Row],[quantity_sold(after_promo)]]*fact_events[[#This Row],[Discounted price]]</f>
        <v>4995</v>
      </c>
      <c r="N312" t="str">
        <f>VLOOKUP(fact_events[[#This Row],[store_id]],dim_stores[],2,FALSE)</f>
        <v>Bengaluru</v>
      </c>
      <c r="O312" t="str">
        <f>VLOOKUP(fact_events[[#This Row],[product_code]],dim_products[],2,FALSE)</f>
        <v>Atliq_Body_Milk_Nourishing_Lotion (120ML)</v>
      </c>
      <c r="P312" t="str">
        <f>VLOOKUP(fact_events[[#This Row],[product_code]],dim_products[],3,FALSE)</f>
        <v>Personal Care</v>
      </c>
    </row>
    <row r="313" spans="1:16" x14ac:dyDescent="0.3">
      <c r="A313" s="1" t="s">
        <v>700</v>
      </c>
      <c r="B313" t="s">
        <v>146</v>
      </c>
      <c r="C313" t="s">
        <v>10</v>
      </c>
      <c r="D313" t="s">
        <v>39</v>
      </c>
      <c r="E313">
        <v>1190</v>
      </c>
      <c r="F313" s="1" t="s">
        <v>21</v>
      </c>
      <c r="G313">
        <v>16</v>
      </c>
      <c r="H313">
        <v>63</v>
      </c>
      <c r="I313">
        <f>fact_events[[#This Row],[quantity_sold(after_promo)]]-fact_events[[#This Row],[quantity_sold(before_promo)]]</f>
        <v>47</v>
      </c>
      <c r="J313">
        <f>fact_events[[#This Row],[base_price]]*fact_events[[#This Row],[quantity_sold(before_promo)]]</f>
        <v>19040</v>
      </c>
      <c r="K3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13">
        <f>fact_events[[#This Row],[quantity_sold(after_promo)]]*fact_events[[#This Row],[Discounted price]]</f>
        <v>37485</v>
      </c>
      <c r="N313" t="str">
        <f>VLOOKUP(fact_events[[#This Row],[store_id]],dim_stores[],2,FALSE)</f>
        <v>Mangalore</v>
      </c>
      <c r="O313" t="str">
        <f>VLOOKUP(fact_events[[#This Row],[product_code]],dim_products[],2,FALSE)</f>
        <v>Atliq_Double_Bedsheet_set</v>
      </c>
      <c r="P313" t="str">
        <f>VLOOKUP(fact_events[[#This Row],[product_code]],dim_products[],3,FALSE)</f>
        <v>Home Care</v>
      </c>
    </row>
    <row r="314" spans="1:16" x14ac:dyDescent="0.3">
      <c r="A314" s="1" t="s">
        <v>392</v>
      </c>
      <c r="B314" t="s">
        <v>187</v>
      </c>
      <c r="C314" t="s">
        <v>10</v>
      </c>
      <c r="D314" t="s">
        <v>63</v>
      </c>
      <c r="E314">
        <v>172</v>
      </c>
      <c r="F314" s="1" t="s">
        <v>56</v>
      </c>
      <c r="G314">
        <v>165</v>
      </c>
      <c r="H314">
        <v>232</v>
      </c>
      <c r="I314">
        <f>fact_events[[#This Row],[quantity_sold(after_promo)]]-fact_events[[#This Row],[quantity_sold(before_promo)]]</f>
        <v>67</v>
      </c>
      <c r="J314">
        <f>fact_events[[#This Row],[base_price]]*fact_events[[#This Row],[quantity_sold(before_promo)]]</f>
        <v>28380</v>
      </c>
      <c r="K3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14">
        <f>fact_events[[#This Row],[quantity_sold(after_promo)]]*fact_events[[#This Row],[Discounted price]]</f>
        <v>26735.68</v>
      </c>
      <c r="N314" t="str">
        <f>VLOOKUP(fact_events[[#This Row],[store_id]],dim_stores[],2,FALSE)</f>
        <v>Trivandrum</v>
      </c>
      <c r="O314" t="str">
        <f>VLOOKUP(fact_events[[#This Row],[product_code]],dim_products[],2,FALSE)</f>
        <v>Atliq_Masoor_Dal (1KG)</v>
      </c>
      <c r="P314" t="str">
        <f>VLOOKUP(fact_events[[#This Row],[product_code]],dim_products[],3,FALSE)</f>
        <v>Grocery &amp; Staples</v>
      </c>
    </row>
    <row r="315" spans="1:16" x14ac:dyDescent="0.3">
      <c r="A315" s="1" t="s">
        <v>393</v>
      </c>
      <c r="B315" t="s">
        <v>41</v>
      </c>
      <c r="C315" t="s">
        <v>10</v>
      </c>
      <c r="D315" t="s">
        <v>63</v>
      </c>
      <c r="E315">
        <v>172</v>
      </c>
      <c r="F315" s="1" t="s">
        <v>56</v>
      </c>
      <c r="G315">
        <v>265</v>
      </c>
      <c r="H315">
        <v>328</v>
      </c>
      <c r="I315">
        <f>fact_events[[#This Row],[quantity_sold(after_promo)]]-fact_events[[#This Row],[quantity_sold(before_promo)]]</f>
        <v>63</v>
      </c>
      <c r="J315">
        <f>fact_events[[#This Row],[base_price]]*fact_events[[#This Row],[quantity_sold(before_promo)]]</f>
        <v>45580</v>
      </c>
      <c r="K3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15">
        <f>fact_events[[#This Row],[quantity_sold(after_promo)]]*fact_events[[#This Row],[Discounted price]]</f>
        <v>37798.720000000001</v>
      </c>
      <c r="N315" t="str">
        <f>VLOOKUP(fact_events[[#This Row],[store_id]],dim_stores[],2,FALSE)</f>
        <v>Madurai</v>
      </c>
      <c r="O315" t="str">
        <f>VLOOKUP(fact_events[[#This Row],[product_code]],dim_products[],2,FALSE)</f>
        <v>Atliq_Masoor_Dal (1KG)</v>
      </c>
      <c r="P315" t="str">
        <f>VLOOKUP(fact_events[[#This Row],[product_code]],dim_products[],3,FALSE)</f>
        <v>Grocery &amp; Staples</v>
      </c>
    </row>
    <row r="316" spans="1:16" x14ac:dyDescent="0.3">
      <c r="A316" s="1" t="s">
        <v>394</v>
      </c>
      <c r="B316" t="s">
        <v>54</v>
      </c>
      <c r="C316" t="s">
        <v>15</v>
      </c>
      <c r="D316" t="s">
        <v>20</v>
      </c>
      <c r="E316">
        <v>300</v>
      </c>
      <c r="F316" s="1" t="s">
        <v>21</v>
      </c>
      <c r="G316">
        <v>50</v>
      </c>
      <c r="H316">
        <v>149</v>
      </c>
      <c r="I316">
        <f>fact_events[[#This Row],[quantity_sold(after_promo)]]-fact_events[[#This Row],[quantity_sold(before_promo)]]</f>
        <v>99</v>
      </c>
      <c r="J316">
        <f>fact_events[[#This Row],[base_price]]*fact_events[[#This Row],[quantity_sold(before_promo)]]</f>
        <v>15000</v>
      </c>
      <c r="K3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16">
        <f>fact_events[[#This Row],[quantity_sold(after_promo)]]*fact_events[[#This Row],[Discounted price]]</f>
        <v>22350</v>
      </c>
      <c r="N316" t="str">
        <f>VLOOKUP(fact_events[[#This Row],[store_id]],dim_stores[],2,FALSE)</f>
        <v>Visakhapatnam</v>
      </c>
      <c r="O316" t="str">
        <f>VLOOKUP(fact_events[[#This Row],[product_code]],dim_products[],2,FALSE)</f>
        <v>Atliq_Curtains</v>
      </c>
      <c r="P316" t="str">
        <f>VLOOKUP(fact_events[[#This Row],[product_code]],dim_products[],3,FALSE)</f>
        <v>Home Care</v>
      </c>
    </row>
    <row r="317" spans="1:16" x14ac:dyDescent="0.3">
      <c r="A317" s="1" t="s">
        <v>395</v>
      </c>
      <c r="B317" t="s">
        <v>62</v>
      </c>
      <c r="C317" t="s">
        <v>10</v>
      </c>
      <c r="D317" t="s">
        <v>20</v>
      </c>
      <c r="E317">
        <v>300</v>
      </c>
      <c r="F317" s="1" t="s">
        <v>21</v>
      </c>
      <c r="G317">
        <v>30</v>
      </c>
      <c r="H317">
        <v>117</v>
      </c>
      <c r="I317">
        <f>fact_events[[#This Row],[quantity_sold(after_promo)]]-fact_events[[#This Row],[quantity_sold(before_promo)]]</f>
        <v>87</v>
      </c>
      <c r="J317">
        <f>fact_events[[#This Row],[base_price]]*fact_events[[#This Row],[quantity_sold(before_promo)]]</f>
        <v>9000</v>
      </c>
      <c r="K3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17">
        <f>fact_events[[#This Row],[quantity_sold(after_promo)]]*fact_events[[#This Row],[Discounted price]]</f>
        <v>17550</v>
      </c>
      <c r="N317" t="str">
        <f>VLOOKUP(fact_events[[#This Row],[store_id]],dim_stores[],2,FALSE)</f>
        <v>Trivandrum</v>
      </c>
      <c r="O317" t="str">
        <f>VLOOKUP(fact_events[[#This Row],[product_code]],dim_products[],2,FALSE)</f>
        <v>Atliq_Curtains</v>
      </c>
      <c r="P317" t="str">
        <f>VLOOKUP(fact_events[[#This Row],[product_code]],dim_products[],3,FALSE)</f>
        <v>Home Care</v>
      </c>
    </row>
    <row r="318" spans="1:16" x14ac:dyDescent="0.3">
      <c r="A318" s="1" t="s">
        <v>396</v>
      </c>
      <c r="B318" t="s">
        <v>187</v>
      </c>
      <c r="C318" t="s">
        <v>10</v>
      </c>
      <c r="D318" t="s">
        <v>52</v>
      </c>
      <c r="E318">
        <v>370</v>
      </c>
      <c r="F318" s="1" t="s">
        <v>21</v>
      </c>
      <c r="G318">
        <v>190</v>
      </c>
      <c r="H318">
        <v>733</v>
      </c>
      <c r="I318">
        <f>fact_events[[#This Row],[quantity_sold(after_promo)]]-fact_events[[#This Row],[quantity_sold(before_promo)]]</f>
        <v>543</v>
      </c>
      <c r="J318">
        <f>fact_events[[#This Row],[base_price]]*fact_events[[#This Row],[quantity_sold(before_promo)]]</f>
        <v>70300</v>
      </c>
      <c r="K3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318">
        <f>fact_events[[#This Row],[quantity_sold(after_promo)]]*fact_events[[#This Row],[Discounted price]]</f>
        <v>135605</v>
      </c>
      <c r="N318" t="str">
        <f>VLOOKUP(fact_events[[#This Row],[store_id]],dim_stores[],2,FALSE)</f>
        <v>Trivandrum</v>
      </c>
      <c r="O318" t="str">
        <f>VLOOKUP(fact_events[[#This Row],[product_code]],dim_products[],2,FALSE)</f>
        <v>Atliq_Farm_Chakki_Atta (1KG)</v>
      </c>
      <c r="P318" t="str">
        <f>VLOOKUP(fact_events[[#This Row],[product_code]],dim_products[],3,FALSE)</f>
        <v>Grocery &amp; Staples</v>
      </c>
    </row>
    <row r="319" spans="1:16" x14ac:dyDescent="0.3">
      <c r="A319" s="1" t="s">
        <v>397</v>
      </c>
      <c r="B319" t="s">
        <v>60</v>
      </c>
      <c r="C319" t="s">
        <v>15</v>
      </c>
      <c r="D319" t="s">
        <v>49</v>
      </c>
      <c r="E319">
        <v>62</v>
      </c>
      <c r="F319" s="1" t="s">
        <v>12</v>
      </c>
      <c r="G319">
        <v>110</v>
      </c>
      <c r="H319">
        <v>130</v>
      </c>
      <c r="I319">
        <f>fact_events[[#This Row],[quantity_sold(after_promo)]]-fact_events[[#This Row],[quantity_sold(before_promo)]]</f>
        <v>20</v>
      </c>
      <c r="J319">
        <f>fact_events[[#This Row],[base_price]]*fact_events[[#This Row],[quantity_sold(before_promo)]]</f>
        <v>6820</v>
      </c>
      <c r="K3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319">
        <f>fact_events[[#This Row],[quantity_sold(after_promo)]]*fact_events[[#This Row],[Discounted price]]</f>
        <v>4030</v>
      </c>
      <c r="N319" t="str">
        <f>VLOOKUP(fact_events[[#This Row],[store_id]],dim_stores[],2,FALSE)</f>
        <v>Chennai</v>
      </c>
      <c r="O319" t="str">
        <f>VLOOKUP(fact_events[[#This Row],[product_code]],dim_products[],2,FALSE)</f>
        <v>Atliq_Lime_Cool_Bathing_Bar (125GM)</v>
      </c>
      <c r="P319" t="str">
        <f>VLOOKUP(fact_events[[#This Row],[product_code]],dim_products[],3,FALSE)</f>
        <v>Personal Care</v>
      </c>
    </row>
    <row r="320" spans="1:16" x14ac:dyDescent="0.3">
      <c r="A320" s="1" t="s">
        <v>708</v>
      </c>
      <c r="B320" t="s">
        <v>72</v>
      </c>
      <c r="C320" t="s">
        <v>10</v>
      </c>
      <c r="D320" t="s">
        <v>39</v>
      </c>
      <c r="E320">
        <v>1190</v>
      </c>
      <c r="F320" s="1" t="s">
        <v>21</v>
      </c>
      <c r="G320">
        <v>54</v>
      </c>
      <c r="H320">
        <v>222</v>
      </c>
      <c r="I320">
        <f>fact_events[[#This Row],[quantity_sold(after_promo)]]-fact_events[[#This Row],[quantity_sold(before_promo)]]</f>
        <v>168</v>
      </c>
      <c r="J320">
        <f>fact_events[[#This Row],[base_price]]*fact_events[[#This Row],[quantity_sold(before_promo)]]</f>
        <v>64260</v>
      </c>
      <c r="K3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20">
        <f>fact_events[[#This Row],[quantity_sold(after_promo)]]*fact_events[[#This Row],[Discounted price]]</f>
        <v>132090</v>
      </c>
      <c r="N320" t="str">
        <f>VLOOKUP(fact_events[[#This Row],[store_id]],dim_stores[],2,FALSE)</f>
        <v>Chennai</v>
      </c>
      <c r="O320" t="str">
        <f>VLOOKUP(fact_events[[#This Row],[product_code]],dim_products[],2,FALSE)</f>
        <v>Atliq_Double_Bedsheet_set</v>
      </c>
      <c r="P320" t="str">
        <f>VLOOKUP(fact_events[[#This Row],[product_code]],dim_products[],3,FALSE)</f>
        <v>Home Care</v>
      </c>
    </row>
    <row r="321" spans="1:16" x14ac:dyDescent="0.3">
      <c r="A321" s="1" t="s">
        <v>399</v>
      </c>
      <c r="B321" t="s">
        <v>9</v>
      </c>
      <c r="C321" t="s">
        <v>15</v>
      </c>
      <c r="D321" t="s">
        <v>33</v>
      </c>
      <c r="E321">
        <v>65</v>
      </c>
      <c r="F321" s="1" t="s">
        <v>12</v>
      </c>
      <c r="G321">
        <v>87</v>
      </c>
      <c r="H321">
        <v>127</v>
      </c>
      <c r="I321">
        <f>fact_events[[#This Row],[quantity_sold(after_promo)]]-fact_events[[#This Row],[quantity_sold(before_promo)]]</f>
        <v>40</v>
      </c>
      <c r="J321">
        <f>fact_events[[#This Row],[base_price]]*fact_events[[#This Row],[quantity_sold(before_promo)]]</f>
        <v>5655</v>
      </c>
      <c r="K3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321">
        <f>fact_events[[#This Row],[quantity_sold(after_promo)]]*fact_events[[#This Row],[Discounted price]]</f>
        <v>4127.5</v>
      </c>
      <c r="N321" t="str">
        <f>VLOOKUP(fact_events[[#This Row],[store_id]],dim_stores[],2,FALSE)</f>
        <v>Coimbatore</v>
      </c>
      <c r="O321" t="str">
        <f>VLOOKUP(fact_events[[#This Row],[product_code]],dim_products[],2,FALSE)</f>
        <v>Atliq_Cream_Beauty_Bathing_Soap (125GM)</v>
      </c>
      <c r="P321" t="str">
        <f>VLOOKUP(fact_events[[#This Row],[product_code]],dim_products[],3,FALSE)</f>
        <v>Personal Care</v>
      </c>
    </row>
    <row r="322" spans="1:16" x14ac:dyDescent="0.3">
      <c r="A322" s="1" t="s">
        <v>400</v>
      </c>
      <c r="B322" t="s">
        <v>117</v>
      </c>
      <c r="C322" t="s">
        <v>15</v>
      </c>
      <c r="D322" t="s">
        <v>20</v>
      </c>
      <c r="E322">
        <v>300</v>
      </c>
      <c r="F322" s="1" t="s">
        <v>21</v>
      </c>
      <c r="G322">
        <v>75</v>
      </c>
      <c r="H322">
        <v>252</v>
      </c>
      <c r="I322">
        <f>fact_events[[#This Row],[quantity_sold(after_promo)]]-fact_events[[#This Row],[quantity_sold(before_promo)]]</f>
        <v>177</v>
      </c>
      <c r="J322">
        <f>fact_events[[#This Row],[base_price]]*fact_events[[#This Row],[quantity_sold(before_promo)]]</f>
        <v>22500</v>
      </c>
      <c r="K3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22">
        <f>fact_events[[#This Row],[quantity_sold(after_promo)]]*fact_events[[#This Row],[Discounted price]]</f>
        <v>37800</v>
      </c>
      <c r="N322" t="str">
        <f>VLOOKUP(fact_events[[#This Row],[store_id]],dim_stores[],2,FALSE)</f>
        <v>Chennai</v>
      </c>
      <c r="O322" t="str">
        <f>VLOOKUP(fact_events[[#This Row],[product_code]],dim_products[],2,FALSE)</f>
        <v>Atliq_Curtains</v>
      </c>
      <c r="P322" t="str">
        <f>VLOOKUP(fact_events[[#This Row],[product_code]],dim_products[],3,FALSE)</f>
        <v>Home Care</v>
      </c>
    </row>
    <row r="323" spans="1:16" x14ac:dyDescent="0.3">
      <c r="A323" s="1" t="s">
        <v>401</v>
      </c>
      <c r="B323" t="s">
        <v>38</v>
      </c>
      <c r="C323" t="s">
        <v>10</v>
      </c>
      <c r="D323" t="s">
        <v>20</v>
      </c>
      <c r="E323">
        <v>300</v>
      </c>
      <c r="F323" s="1" t="s">
        <v>21</v>
      </c>
      <c r="G323">
        <v>43</v>
      </c>
      <c r="H323">
        <v>111</v>
      </c>
      <c r="I323">
        <f>fact_events[[#This Row],[quantity_sold(after_promo)]]-fact_events[[#This Row],[quantity_sold(before_promo)]]</f>
        <v>68</v>
      </c>
      <c r="J323">
        <f>fact_events[[#This Row],[base_price]]*fact_events[[#This Row],[quantity_sold(before_promo)]]</f>
        <v>12900</v>
      </c>
      <c r="K3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23">
        <f>fact_events[[#This Row],[quantity_sold(after_promo)]]*fact_events[[#This Row],[Discounted price]]</f>
        <v>16650</v>
      </c>
      <c r="N323" t="str">
        <f>VLOOKUP(fact_events[[#This Row],[store_id]],dim_stores[],2,FALSE)</f>
        <v>Coimbatore</v>
      </c>
      <c r="O323" t="str">
        <f>VLOOKUP(fact_events[[#This Row],[product_code]],dim_products[],2,FALSE)</f>
        <v>Atliq_Curtains</v>
      </c>
      <c r="P323" t="str">
        <f>VLOOKUP(fact_events[[#This Row],[product_code]],dim_products[],3,FALSE)</f>
        <v>Home Care</v>
      </c>
    </row>
    <row r="324" spans="1:16" x14ac:dyDescent="0.3">
      <c r="A324" s="1" t="s">
        <v>402</v>
      </c>
      <c r="B324" t="s">
        <v>99</v>
      </c>
      <c r="C324" t="s">
        <v>15</v>
      </c>
      <c r="D324" t="s">
        <v>44</v>
      </c>
      <c r="E324">
        <v>415</v>
      </c>
      <c r="F324" s="1" t="s">
        <v>17</v>
      </c>
      <c r="G324">
        <v>101</v>
      </c>
      <c r="H324">
        <v>89</v>
      </c>
      <c r="I324">
        <f>fact_events[[#This Row],[quantity_sold(after_promo)]]-fact_events[[#This Row],[quantity_sold(before_promo)]]</f>
        <v>-12</v>
      </c>
      <c r="J324">
        <f>fact_events[[#This Row],[base_price]]*fact_events[[#This Row],[quantity_sold(before_promo)]]</f>
        <v>41915</v>
      </c>
      <c r="K3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24">
        <f>fact_events[[#This Row],[quantity_sold(after_promo)]]*fact_events[[#This Row],[Discounted price]]</f>
        <v>27701.25</v>
      </c>
      <c r="N324" t="str">
        <f>VLOOKUP(fact_events[[#This Row],[store_id]],dim_stores[],2,FALSE)</f>
        <v>Mysuru</v>
      </c>
      <c r="O324" t="str">
        <f>VLOOKUP(fact_events[[#This Row],[product_code]],dim_products[],2,FALSE)</f>
        <v>Atliq_Fusion_Container_Set_of_3</v>
      </c>
      <c r="P324" t="str">
        <f>VLOOKUP(fact_events[[#This Row],[product_code]],dim_products[],3,FALSE)</f>
        <v>Home Care</v>
      </c>
    </row>
    <row r="325" spans="1:16" x14ac:dyDescent="0.3">
      <c r="A325" s="1" t="s">
        <v>403</v>
      </c>
      <c r="B325" t="s">
        <v>83</v>
      </c>
      <c r="C325" t="s">
        <v>15</v>
      </c>
      <c r="D325" t="s">
        <v>52</v>
      </c>
      <c r="E325">
        <v>290</v>
      </c>
      <c r="F325" s="1" t="s">
        <v>17</v>
      </c>
      <c r="G325">
        <v>234</v>
      </c>
      <c r="H325">
        <v>208</v>
      </c>
      <c r="I325">
        <f>fact_events[[#This Row],[quantity_sold(after_promo)]]-fact_events[[#This Row],[quantity_sold(before_promo)]]</f>
        <v>-26</v>
      </c>
      <c r="J325">
        <f>fact_events[[#This Row],[base_price]]*fact_events[[#This Row],[quantity_sold(before_promo)]]</f>
        <v>67860</v>
      </c>
      <c r="K3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325">
        <f>fact_events[[#This Row],[quantity_sold(after_promo)]]*fact_events[[#This Row],[Discounted price]]</f>
        <v>45240</v>
      </c>
      <c r="N325" t="str">
        <f>VLOOKUP(fact_events[[#This Row],[store_id]],dim_stores[],2,FALSE)</f>
        <v>Madurai</v>
      </c>
      <c r="O325" t="str">
        <f>VLOOKUP(fact_events[[#This Row],[product_code]],dim_products[],2,FALSE)</f>
        <v>Atliq_Farm_Chakki_Atta (1KG)</v>
      </c>
      <c r="P325" t="str">
        <f>VLOOKUP(fact_events[[#This Row],[product_code]],dim_products[],3,FALSE)</f>
        <v>Grocery &amp; Staples</v>
      </c>
    </row>
    <row r="326" spans="1:16" x14ac:dyDescent="0.3">
      <c r="A326" s="1" t="s">
        <v>404</v>
      </c>
      <c r="B326" t="s">
        <v>131</v>
      </c>
      <c r="C326" t="s">
        <v>15</v>
      </c>
      <c r="D326" t="s">
        <v>49</v>
      </c>
      <c r="E326">
        <v>62</v>
      </c>
      <c r="F326" s="1" t="s">
        <v>12</v>
      </c>
      <c r="G326">
        <v>129</v>
      </c>
      <c r="H326">
        <v>170</v>
      </c>
      <c r="I326">
        <f>fact_events[[#This Row],[quantity_sold(after_promo)]]-fact_events[[#This Row],[quantity_sold(before_promo)]]</f>
        <v>41</v>
      </c>
      <c r="J326">
        <f>fact_events[[#This Row],[base_price]]*fact_events[[#This Row],[quantity_sold(before_promo)]]</f>
        <v>7998</v>
      </c>
      <c r="K3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326">
        <f>fact_events[[#This Row],[quantity_sold(after_promo)]]*fact_events[[#This Row],[Discounted price]]</f>
        <v>5270</v>
      </c>
      <c r="N326" t="str">
        <f>VLOOKUP(fact_events[[#This Row],[store_id]],dim_stores[],2,FALSE)</f>
        <v>Bengaluru</v>
      </c>
      <c r="O326" t="str">
        <f>VLOOKUP(fact_events[[#This Row],[product_code]],dim_products[],2,FALSE)</f>
        <v>Atliq_Lime_Cool_Bathing_Bar (125GM)</v>
      </c>
      <c r="P326" t="str">
        <f>VLOOKUP(fact_events[[#This Row],[product_code]],dim_products[],3,FALSE)</f>
        <v>Personal Care</v>
      </c>
    </row>
    <row r="327" spans="1:16" x14ac:dyDescent="0.3">
      <c r="A327" s="1" t="s">
        <v>405</v>
      </c>
      <c r="B327" t="s">
        <v>131</v>
      </c>
      <c r="C327" t="s">
        <v>10</v>
      </c>
      <c r="D327" t="s">
        <v>55</v>
      </c>
      <c r="E327">
        <v>860</v>
      </c>
      <c r="F327" s="1" t="s">
        <v>56</v>
      </c>
      <c r="G327">
        <v>435</v>
      </c>
      <c r="H327">
        <v>622</v>
      </c>
      <c r="I327">
        <f>fact_events[[#This Row],[quantity_sold(after_promo)]]-fact_events[[#This Row],[quantity_sold(before_promo)]]</f>
        <v>187</v>
      </c>
      <c r="J327">
        <f>fact_events[[#This Row],[base_price]]*fact_events[[#This Row],[quantity_sold(before_promo)]]</f>
        <v>374100</v>
      </c>
      <c r="K3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27">
        <f>fact_events[[#This Row],[quantity_sold(after_promo)]]*fact_events[[#This Row],[Discounted price]]</f>
        <v>358396.4</v>
      </c>
      <c r="N327" t="str">
        <f>VLOOKUP(fact_events[[#This Row],[store_id]],dim_stores[],2,FALSE)</f>
        <v>Bengaluru</v>
      </c>
      <c r="O327" t="str">
        <f>VLOOKUP(fact_events[[#This Row],[product_code]],dim_products[],2,FALSE)</f>
        <v>Atliq_Sonamasuri_Rice (10KG)</v>
      </c>
      <c r="P327" t="str">
        <f>VLOOKUP(fact_events[[#This Row],[product_code]],dim_products[],3,FALSE)</f>
        <v>Grocery &amp; Staples</v>
      </c>
    </row>
    <row r="328" spans="1:16" x14ac:dyDescent="0.3">
      <c r="A328" s="1" t="s">
        <v>406</v>
      </c>
      <c r="B328" t="s">
        <v>46</v>
      </c>
      <c r="C328" t="s">
        <v>15</v>
      </c>
      <c r="D328" t="s">
        <v>24</v>
      </c>
      <c r="E328">
        <v>3000</v>
      </c>
      <c r="F328" s="1" t="s">
        <v>25</v>
      </c>
      <c r="G328">
        <v>388</v>
      </c>
      <c r="H328">
        <v>1129</v>
      </c>
      <c r="I328">
        <f>fact_events[[#This Row],[quantity_sold(after_promo)]]-fact_events[[#This Row],[quantity_sold(before_promo)]]</f>
        <v>741</v>
      </c>
      <c r="J328">
        <f>fact_events[[#This Row],[base_price]]*fact_events[[#This Row],[quantity_sold(before_promo)]]</f>
        <v>1164000</v>
      </c>
      <c r="K3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328">
        <f>fact_events[[#This Row],[quantity_sold(after_promo)]]*fact_events[[#This Row],[Discounted price]]</f>
        <v>2822500</v>
      </c>
      <c r="N328" t="str">
        <f>VLOOKUP(fact_events[[#This Row],[store_id]],dim_stores[],2,FALSE)</f>
        <v>Hyderabad</v>
      </c>
      <c r="O328" t="str">
        <f>VLOOKUP(fact_events[[#This Row],[product_code]],dim_products[],2,FALSE)</f>
        <v>Atliq_Home_Essential_8_Product_Combo</v>
      </c>
      <c r="P328" t="str">
        <f>VLOOKUP(fact_events[[#This Row],[product_code]],dim_products[],3,FALSE)</f>
        <v>Combo1</v>
      </c>
    </row>
    <row r="329" spans="1:16" x14ac:dyDescent="0.3">
      <c r="A329" s="1" t="s">
        <v>407</v>
      </c>
      <c r="B329" t="s">
        <v>93</v>
      </c>
      <c r="C329" t="s">
        <v>10</v>
      </c>
      <c r="D329" t="s">
        <v>24</v>
      </c>
      <c r="E329">
        <v>3000</v>
      </c>
      <c r="F329" s="1" t="s">
        <v>25</v>
      </c>
      <c r="G329">
        <v>121</v>
      </c>
      <c r="H329">
        <v>200</v>
      </c>
      <c r="I329">
        <f>fact_events[[#This Row],[quantity_sold(after_promo)]]-fact_events[[#This Row],[quantity_sold(before_promo)]]</f>
        <v>79</v>
      </c>
      <c r="J329">
        <f>fact_events[[#This Row],[base_price]]*fact_events[[#This Row],[quantity_sold(before_promo)]]</f>
        <v>363000</v>
      </c>
      <c r="K3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329">
        <f>fact_events[[#This Row],[quantity_sold(after_promo)]]*fact_events[[#This Row],[Discounted price]]</f>
        <v>500000</v>
      </c>
      <c r="N329" t="str">
        <f>VLOOKUP(fact_events[[#This Row],[store_id]],dim_stores[],2,FALSE)</f>
        <v>Hyderabad</v>
      </c>
      <c r="O329" t="str">
        <f>VLOOKUP(fact_events[[#This Row],[product_code]],dim_products[],2,FALSE)</f>
        <v>Atliq_Home_Essential_8_Product_Combo</v>
      </c>
      <c r="P329" t="str">
        <f>VLOOKUP(fact_events[[#This Row],[product_code]],dim_products[],3,FALSE)</f>
        <v>Combo1</v>
      </c>
    </row>
    <row r="330" spans="1:16" x14ac:dyDescent="0.3">
      <c r="A330" s="1" t="s">
        <v>408</v>
      </c>
      <c r="B330" t="s">
        <v>121</v>
      </c>
      <c r="C330" t="s">
        <v>10</v>
      </c>
      <c r="D330" t="s">
        <v>36</v>
      </c>
      <c r="E330">
        <v>350</v>
      </c>
      <c r="F330" s="1" t="s">
        <v>21</v>
      </c>
      <c r="G330">
        <v>124</v>
      </c>
      <c r="H330">
        <v>324</v>
      </c>
      <c r="I330">
        <f>fact_events[[#This Row],[quantity_sold(after_promo)]]-fact_events[[#This Row],[quantity_sold(before_promo)]]</f>
        <v>200</v>
      </c>
      <c r="J330">
        <f>fact_events[[#This Row],[base_price]]*fact_events[[#This Row],[quantity_sold(before_promo)]]</f>
        <v>43400</v>
      </c>
      <c r="K3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330">
        <f>fact_events[[#This Row],[quantity_sold(after_promo)]]*fact_events[[#This Row],[Discounted price]]</f>
        <v>56700</v>
      </c>
      <c r="N330" t="str">
        <f>VLOOKUP(fact_events[[#This Row],[store_id]],dim_stores[],2,FALSE)</f>
        <v>Chennai</v>
      </c>
      <c r="O330" t="str">
        <f>VLOOKUP(fact_events[[#This Row],[product_code]],dim_products[],2,FALSE)</f>
        <v>Atliq_High_Glo_15W_LED_Bulb</v>
      </c>
      <c r="P330" t="str">
        <f>VLOOKUP(fact_events[[#This Row],[product_code]],dim_products[],3,FALSE)</f>
        <v>Home Appliances</v>
      </c>
    </row>
    <row r="331" spans="1:16" x14ac:dyDescent="0.3">
      <c r="A331" s="1" t="s">
        <v>409</v>
      </c>
      <c r="B331" t="s">
        <v>48</v>
      </c>
      <c r="C331" t="s">
        <v>10</v>
      </c>
      <c r="D331" t="s">
        <v>28</v>
      </c>
      <c r="E331">
        <v>55</v>
      </c>
      <c r="F331" s="1" t="s">
        <v>17</v>
      </c>
      <c r="G331">
        <v>25</v>
      </c>
      <c r="H331">
        <v>18</v>
      </c>
      <c r="I331">
        <f>fact_events[[#This Row],[quantity_sold(after_promo)]]-fact_events[[#This Row],[quantity_sold(before_promo)]]</f>
        <v>-7</v>
      </c>
      <c r="J331">
        <f>fact_events[[#This Row],[base_price]]*fact_events[[#This Row],[quantity_sold(before_promo)]]</f>
        <v>1375</v>
      </c>
      <c r="K3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331">
        <f>fact_events[[#This Row],[quantity_sold(after_promo)]]*fact_events[[#This Row],[Discounted price]]</f>
        <v>742.5</v>
      </c>
      <c r="N331" t="str">
        <f>VLOOKUP(fact_events[[#This Row],[store_id]],dim_stores[],2,FALSE)</f>
        <v>Chennai</v>
      </c>
      <c r="O331" t="str">
        <f>VLOOKUP(fact_events[[#This Row],[product_code]],dim_products[],2,FALSE)</f>
        <v>Atliq_Scrub_Sponge_For_Dishwash</v>
      </c>
      <c r="P331" t="str">
        <f>VLOOKUP(fact_events[[#This Row],[product_code]],dim_products[],3,FALSE)</f>
        <v>Home Care</v>
      </c>
    </row>
    <row r="332" spans="1:16" x14ac:dyDescent="0.3">
      <c r="A332" s="1" t="s">
        <v>410</v>
      </c>
      <c r="B332" t="s">
        <v>123</v>
      </c>
      <c r="C332" t="s">
        <v>15</v>
      </c>
      <c r="D332" t="s">
        <v>16</v>
      </c>
      <c r="E332">
        <v>156</v>
      </c>
      <c r="F332" s="1" t="s">
        <v>17</v>
      </c>
      <c r="G332">
        <v>348</v>
      </c>
      <c r="H332">
        <v>337</v>
      </c>
      <c r="I332">
        <f>fact_events[[#This Row],[quantity_sold(after_promo)]]-fact_events[[#This Row],[quantity_sold(before_promo)]]</f>
        <v>-11</v>
      </c>
      <c r="J332">
        <f>fact_events[[#This Row],[base_price]]*fact_events[[#This Row],[quantity_sold(before_promo)]]</f>
        <v>54288</v>
      </c>
      <c r="K3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332">
        <f>fact_events[[#This Row],[quantity_sold(after_promo)]]*fact_events[[#This Row],[Discounted price]]</f>
        <v>39429</v>
      </c>
      <c r="N332" t="str">
        <f>VLOOKUP(fact_events[[#This Row],[store_id]],dim_stores[],2,FALSE)</f>
        <v>Bengaluru</v>
      </c>
      <c r="O332" t="str">
        <f>VLOOKUP(fact_events[[#This Row],[product_code]],dim_products[],2,FALSE)</f>
        <v>Atliq_Suflower_Oil (1L)</v>
      </c>
      <c r="P332" t="str">
        <f>VLOOKUP(fact_events[[#This Row],[product_code]],dim_products[],3,FALSE)</f>
        <v>Grocery &amp; Staples</v>
      </c>
    </row>
    <row r="333" spans="1:16" x14ac:dyDescent="0.3">
      <c r="A333" s="1" t="s">
        <v>411</v>
      </c>
      <c r="B333" t="s">
        <v>27</v>
      </c>
      <c r="C333" t="s">
        <v>10</v>
      </c>
      <c r="D333" t="s">
        <v>63</v>
      </c>
      <c r="E333">
        <v>172</v>
      </c>
      <c r="F333" s="1" t="s">
        <v>56</v>
      </c>
      <c r="G333">
        <v>301</v>
      </c>
      <c r="H333">
        <v>454</v>
      </c>
      <c r="I333">
        <f>fact_events[[#This Row],[quantity_sold(after_promo)]]-fact_events[[#This Row],[quantity_sold(before_promo)]]</f>
        <v>153</v>
      </c>
      <c r="J333">
        <f>fact_events[[#This Row],[base_price]]*fact_events[[#This Row],[quantity_sold(before_promo)]]</f>
        <v>51772</v>
      </c>
      <c r="K3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33">
        <f>fact_events[[#This Row],[quantity_sold(after_promo)]]*fact_events[[#This Row],[Discounted price]]</f>
        <v>52318.960000000006</v>
      </c>
      <c r="N333" t="str">
        <f>VLOOKUP(fact_events[[#This Row],[store_id]],dim_stores[],2,FALSE)</f>
        <v>Bengaluru</v>
      </c>
      <c r="O333" t="str">
        <f>VLOOKUP(fact_events[[#This Row],[product_code]],dim_products[],2,FALSE)</f>
        <v>Atliq_Masoor_Dal (1KG)</v>
      </c>
      <c r="P333" t="str">
        <f>VLOOKUP(fact_events[[#This Row],[product_code]],dim_products[],3,FALSE)</f>
        <v>Grocery &amp; Staples</v>
      </c>
    </row>
    <row r="334" spans="1:16" x14ac:dyDescent="0.3">
      <c r="A334" s="1" t="s">
        <v>726</v>
      </c>
      <c r="B334" t="s">
        <v>83</v>
      </c>
      <c r="C334" t="s">
        <v>15</v>
      </c>
      <c r="D334" t="s">
        <v>39</v>
      </c>
      <c r="E334">
        <v>1190</v>
      </c>
      <c r="F334" s="1" t="s">
        <v>21</v>
      </c>
      <c r="G334">
        <v>29</v>
      </c>
      <c r="H334">
        <v>116</v>
      </c>
      <c r="I334">
        <f>fact_events[[#This Row],[quantity_sold(after_promo)]]-fact_events[[#This Row],[quantity_sold(before_promo)]]</f>
        <v>87</v>
      </c>
      <c r="J334">
        <f>fact_events[[#This Row],[base_price]]*fact_events[[#This Row],[quantity_sold(before_promo)]]</f>
        <v>34510</v>
      </c>
      <c r="K3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34">
        <f>fact_events[[#This Row],[quantity_sold(after_promo)]]*fact_events[[#This Row],[Discounted price]]</f>
        <v>69020</v>
      </c>
      <c r="N334" t="str">
        <f>VLOOKUP(fact_events[[#This Row],[store_id]],dim_stores[],2,FALSE)</f>
        <v>Madurai</v>
      </c>
      <c r="O334" t="str">
        <f>VLOOKUP(fact_events[[#This Row],[product_code]],dim_products[],2,FALSE)</f>
        <v>Atliq_Double_Bedsheet_set</v>
      </c>
      <c r="P334" t="str">
        <f>VLOOKUP(fact_events[[#This Row],[product_code]],dim_products[],3,FALSE)</f>
        <v>Home Care</v>
      </c>
    </row>
    <row r="335" spans="1:16" x14ac:dyDescent="0.3">
      <c r="A335" s="1" t="s">
        <v>413</v>
      </c>
      <c r="B335" t="s">
        <v>97</v>
      </c>
      <c r="C335" t="s">
        <v>15</v>
      </c>
      <c r="D335" t="s">
        <v>55</v>
      </c>
      <c r="E335">
        <v>860</v>
      </c>
      <c r="F335" s="1" t="s">
        <v>56</v>
      </c>
      <c r="G335">
        <v>402</v>
      </c>
      <c r="H335">
        <v>611</v>
      </c>
      <c r="I335">
        <f>fact_events[[#This Row],[quantity_sold(after_promo)]]-fact_events[[#This Row],[quantity_sold(before_promo)]]</f>
        <v>209</v>
      </c>
      <c r="J335">
        <f>fact_events[[#This Row],[base_price]]*fact_events[[#This Row],[quantity_sold(before_promo)]]</f>
        <v>345720</v>
      </c>
      <c r="K3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35">
        <f>fact_events[[#This Row],[quantity_sold(after_promo)]]*fact_events[[#This Row],[Discounted price]]</f>
        <v>352058.2</v>
      </c>
      <c r="N335" t="str">
        <f>VLOOKUP(fact_events[[#This Row],[store_id]],dim_stores[],2,FALSE)</f>
        <v>Hyderabad</v>
      </c>
      <c r="O335" t="str">
        <f>VLOOKUP(fact_events[[#This Row],[product_code]],dim_products[],2,FALSE)</f>
        <v>Atliq_Sonamasuri_Rice (10KG)</v>
      </c>
      <c r="P335" t="str">
        <f>VLOOKUP(fact_events[[#This Row],[product_code]],dim_products[],3,FALSE)</f>
        <v>Grocery &amp; Staples</v>
      </c>
    </row>
    <row r="336" spans="1:16" x14ac:dyDescent="0.3">
      <c r="A336" s="1" t="s">
        <v>414</v>
      </c>
      <c r="B336" t="s">
        <v>121</v>
      </c>
      <c r="C336" t="s">
        <v>10</v>
      </c>
      <c r="D336" t="s">
        <v>52</v>
      </c>
      <c r="E336">
        <v>370</v>
      </c>
      <c r="F336" s="1" t="s">
        <v>21</v>
      </c>
      <c r="G336">
        <v>460</v>
      </c>
      <c r="H336">
        <v>1168</v>
      </c>
      <c r="I336">
        <f>fact_events[[#This Row],[quantity_sold(after_promo)]]-fact_events[[#This Row],[quantity_sold(before_promo)]]</f>
        <v>708</v>
      </c>
      <c r="J336">
        <f>fact_events[[#This Row],[base_price]]*fact_events[[#This Row],[quantity_sold(before_promo)]]</f>
        <v>170200</v>
      </c>
      <c r="K3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336">
        <f>fact_events[[#This Row],[quantity_sold(after_promo)]]*fact_events[[#This Row],[Discounted price]]</f>
        <v>216080</v>
      </c>
      <c r="N336" t="str">
        <f>VLOOKUP(fact_events[[#This Row],[store_id]],dim_stores[],2,FALSE)</f>
        <v>Chennai</v>
      </c>
      <c r="O336" t="str">
        <f>VLOOKUP(fact_events[[#This Row],[product_code]],dim_products[],2,FALSE)</f>
        <v>Atliq_Farm_Chakki_Atta (1KG)</v>
      </c>
      <c r="P336" t="str">
        <f>VLOOKUP(fact_events[[#This Row],[product_code]],dim_products[],3,FALSE)</f>
        <v>Grocery &amp; Staples</v>
      </c>
    </row>
    <row r="337" spans="1:16" x14ac:dyDescent="0.3">
      <c r="A337" s="1" t="s">
        <v>415</v>
      </c>
      <c r="B337" t="s">
        <v>62</v>
      </c>
      <c r="C337" t="s">
        <v>15</v>
      </c>
      <c r="D337" t="s">
        <v>36</v>
      </c>
      <c r="E337">
        <v>350</v>
      </c>
      <c r="F337" s="1" t="s">
        <v>21</v>
      </c>
      <c r="G337">
        <v>38</v>
      </c>
      <c r="H337">
        <v>129</v>
      </c>
      <c r="I337">
        <f>fact_events[[#This Row],[quantity_sold(after_promo)]]-fact_events[[#This Row],[quantity_sold(before_promo)]]</f>
        <v>91</v>
      </c>
      <c r="J337">
        <f>fact_events[[#This Row],[base_price]]*fact_events[[#This Row],[quantity_sold(before_promo)]]</f>
        <v>13300</v>
      </c>
      <c r="K3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337">
        <f>fact_events[[#This Row],[quantity_sold(after_promo)]]*fact_events[[#This Row],[Discounted price]]</f>
        <v>22575</v>
      </c>
      <c r="N337" t="str">
        <f>VLOOKUP(fact_events[[#This Row],[store_id]],dim_stores[],2,FALSE)</f>
        <v>Trivandrum</v>
      </c>
      <c r="O337" t="str">
        <f>VLOOKUP(fact_events[[#This Row],[product_code]],dim_products[],2,FALSE)</f>
        <v>Atliq_High_Glo_15W_LED_Bulb</v>
      </c>
      <c r="P337" t="str">
        <f>VLOOKUP(fact_events[[#This Row],[product_code]],dim_products[],3,FALSE)</f>
        <v>Home Appliances</v>
      </c>
    </row>
    <row r="338" spans="1:16" x14ac:dyDescent="0.3">
      <c r="A338" s="1" t="s">
        <v>729</v>
      </c>
      <c r="B338" t="s">
        <v>121</v>
      </c>
      <c r="C338" t="s">
        <v>15</v>
      </c>
      <c r="D338" t="s">
        <v>39</v>
      </c>
      <c r="E338">
        <v>1190</v>
      </c>
      <c r="F338" s="1" t="s">
        <v>21</v>
      </c>
      <c r="G338">
        <v>45</v>
      </c>
      <c r="H338">
        <v>137</v>
      </c>
      <c r="I338">
        <f>fact_events[[#This Row],[quantity_sold(after_promo)]]-fact_events[[#This Row],[quantity_sold(before_promo)]]</f>
        <v>92</v>
      </c>
      <c r="J338">
        <f>fact_events[[#This Row],[base_price]]*fact_events[[#This Row],[quantity_sold(before_promo)]]</f>
        <v>53550</v>
      </c>
      <c r="K3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38">
        <f>fact_events[[#This Row],[quantity_sold(after_promo)]]*fact_events[[#This Row],[Discounted price]]</f>
        <v>81515</v>
      </c>
      <c r="N338" t="str">
        <f>VLOOKUP(fact_events[[#This Row],[store_id]],dim_stores[],2,FALSE)</f>
        <v>Chennai</v>
      </c>
      <c r="O338" t="str">
        <f>VLOOKUP(fact_events[[#This Row],[product_code]],dim_products[],2,FALSE)</f>
        <v>Atliq_Double_Bedsheet_set</v>
      </c>
      <c r="P338" t="str">
        <f>VLOOKUP(fact_events[[#This Row],[product_code]],dim_products[],3,FALSE)</f>
        <v>Home Care</v>
      </c>
    </row>
    <row r="339" spans="1:16" x14ac:dyDescent="0.3">
      <c r="A339" s="1" t="s">
        <v>417</v>
      </c>
      <c r="B339" t="s">
        <v>134</v>
      </c>
      <c r="C339" t="s">
        <v>15</v>
      </c>
      <c r="D339" t="s">
        <v>44</v>
      </c>
      <c r="E339">
        <v>415</v>
      </c>
      <c r="F339" s="1" t="s">
        <v>17</v>
      </c>
      <c r="G339">
        <v>38</v>
      </c>
      <c r="H339">
        <v>33</v>
      </c>
      <c r="I339">
        <f>fact_events[[#This Row],[quantity_sold(after_promo)]]-fact_events[[#This Row],[quantity_sold(before_promo)]]</f>
        <v>-5</v>
      </c>
      <c r="J339">
        <f>fact_events[[#This Row],[base_price]]*fact_events[[#This Row],[quantity_sold(before_promo)]]</f>
        <v>15770</v>
      </c>
      <c r="K3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39">
        <f>fact_events[[#This Row],[quantity_sold(after_promo)]]*fact_events[[#This Row],[Discounted price]]</f>
        <v>10271.25</v>
      </c>
      <c r="N339" t="str">
        <f>VLOOKUP(fact_events[[#This Row],[store_id]],dim_stores[],2,FALSE)</f>
        <v>Mangalore</v>
      </c>
      <c r="O339" t="str">
        <f>VLOOKUP(fact_events[[#This Row],[product_code]],dim_products[],2,FALSE)</f>
        <v>Atliq_Fusion_Container_Set_of_3</v>
      </c>
      <c r="P339" t="str">
        <f>VLOOKUP(fact_events[[#This Row],[product_code]],dim_products[],3,FALSE)</f>
        <v>Home Care</v>
      </c>
    </row>
    <row r="340" spans="1:16" x14ac:dyDescent="0.3">
      <c r="A340" s="1" t="s">
        <v>418</v>
      </c>
      <c r="B340" t="s">
        <v>54</v>
      </c>
      <c r="C340" t="s">
        <v>10</v>
      </c>
      <c r="D340" t="s">
        <v>11</v>
      </c>
      <c r="E340">
        <v>190</v>
      </c>
      <c r="F340" s="1" t="s">
        <v>12</v>
      </c>
      <c r="G340">
        <v>40</v>
      </c>
      <c r="H340">
        <v>57</v>
      </c>
      <c r="I340">
        <f>fact_events[[#This Row],[quantity_sold(after_promo)]]-fact_events[[#This Row],[quantity_sold(before_promo)]]</f>
        <v>17</v>
      </c>
      <c r="J340">
        <f>fact_events[[#This Row],[base_price]]*fact_events[[#This Row],[quantity_sold(before_promo)]]</f>
        <v>7600</v>
      </c>
      <c r="K3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340">
        <f>fact_events[[#This Row],[quantity_sold(after_promo)]]*fact_events[[#This Row],[Discounted price]]</f>
        <v>5415</v>
      </c>
      <c r="N340" t="str">
        <f>VLOOKUP(fact_events[[#This Row],[store_id]],dim_stores[],2,FALSE)</f>
        <v>Visakhapatnam</v>
      </c>
      <c r="O340" t="str">
        <f>VLOOKUP(fact_events[[#This Row],[product_code]],dim_products[],2,FALSE)</f>
        <v>Atliq_Doodh_Kesar_Body_Lotion (200ML)</v>
      </c>
      <c r="P340" t="str">
        <f>VLOOKUP(fact_events[[#This Row],[product_code]],dim_products[],3,FALSE)</f>
        <v>Personal Care</v>
      </c>
    </row>
    <row r="341" spans="1:16" x14ac:dyDescent="0.3">
      <c r="A341" s="1" t="s">
        <v>419</v>
      </c>
      <c r="B341" t="s">
        <v>227</v>
      </c>
      <c r="C341" t="s">
        <v>10</v>
      </c>
      <c r="D341" t="s">
        <v>63</v>
      </c>
      <c r="E341">
        <v>172</v>
      </c>
      <c r="F341" s="1" t="s">
        <v>56</v>
      </c>
      <c r="G341">
        <v>341</v>
      </c>
      <c r="H341">
        <v>531</v>
      </c>
      <c r="I341">
        <f>fact_events[[#This Row],[quantity_sold(after_promo)]]-fact_events[[#This Row],[quantity_sold(before_promo)]]</f>
        <v>190</v>
      </c>
      <c r="J341">
        <f>fact_events[[#This Row],[base_price]]*fact_events[[#This Row],[quantity_sold(before_promo)]]</f>
        <v>58652</v>
      </c>
      <c r="K3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41">
        <f>fact_events[[#This Row],[quantity_sold(after_promo)]]*fact_events[[#This Row],[Discounted price]]</f>
        <v>61192.44</v>
      </c>
      <c r="N341" t="str">
        <f>VLOOKUP(fact_events[[#This Row],[store_id]],dim_stores[],2,FALSE)</f>
        <v>Bengaluru</v>
      </c>
      <c r="O341" t="str">
        <f>VLOOKUP(fact_events[[#This Row],[product_code]],dim_products[],2,FALSE)</f>
        <v>Atliq_Masoor_Dal (1KG)</v>
      </c>
      <c r="P341" t="str">
        <f>VLOOKUP(fact_events[[#This Row],[product_code]],dim_products[],3,FALSE)</f>
        <v>Grocery &amp; Staples</v>
      </c>
    </row>
    <row r="342" spans="1:16" x14ac:dyDescent="0.3">
      <c r="A342" s="1" t="s">
        <v>420</v>
      </c>
      <c r="B342" t="s">
        <v>51</v>
      </c>
      <c r="C342" t="s">
        <v>15</v>
      </c>
      <c r="D342" t="s">
        <v>20</v>
      </c>
      <c r="E342">
        <v>300</v>
      </c>
      <c r="F342" s="1" t="s">
        <v>21</v>
      </c>
      <c r="G342">
        <v>70</v>
      </c>
      <c r="H342">
        <v>231</v>
      </c>
      <c r="I342">
        <f>fact_events[[#This Row],[quantity_sold(after_promo)]]-fact_events[[#This Row],[quantity_sold(before_promo)]]</f>
        <v>161</v>
      </c>
      <c r="J342">
        <f>fact_events[[#This Row],[base_price]]*fact_events[[#This Row],[quantity_sold(before_promo)]]</f>
        <v>21000</v>
      </c>
      <c r="K3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42">
        <f>fact_events[[#This Row],[quantity_sold(after_promo)]]*fact_events[[#This Row],[Discounted price]]</f>
        <v>34650</v>
      </c>
      <c r="N342" t="str">
        <f>VLOOKUP(fact_events[[#This Row],[store_id]],dim_stores[],2,FALSE)</f>
        <v>Bengaluru</v>
      </c>
      <c r="O342" t="str">
        <f>VLOOKUP(fact_events[[#This Row],[product_code]],dim_products[],2,FALSE)</f>
        <v>Atliq_Curtains</v>
      </c>
      <c r="P342" t="str">
        <f>VLOOKUP(fact_events[[#This Row],[product_code]],dim_products[],3,FALSE)</f>
        <v>Home Care</v>
      </c>
    </row>
    <row r="343" spans="1:16" x14ac:dyDescent="0.3">
      <c r="A343" s="1" t="s">
        <v>421</v>
      </c>
      <c r="B343" t="s">
        <v>19</v>
      </c>
      <c r="C343" t="s">
        <v>15</v>
      </c>
      <c r="D343" t="s">
        <v>49</v>
      </c>
      <c r="E343">
        <v>62</v>
      </c>
      <c r="F343" s="1" t="s">
        <v>12</v>
      </c>
      <c r="G343">
        <v>68</v>
      </c>
      <c r="H343">
        <v>90</v>
      </c>
      <c r="I343">
        <f>fact_events[[#This Row],[quantity_sold(after_promo)]]-fact_events[[#This Row],[quantity_sold(before_promo)]]</f>
        <v>22</v>
      </c>
      <c r="J343">
        <f>fact_events[[#This Row],[base_price]]*fact_events[[#This Row],[quantity_sold(before_promo)]]</f>
        <v>4216</v>
      </c>
      <c r="K3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343">
        <f>fact_events[[#This Row],[quantity_sold(after_promo)]]*fact_events[[#This Row],[Discounted price]]</f>
        <v>2790</v>
      </c>
      <c r="N343" t="str">
        <f>VLOOKUP(fact_events[[#This Row],[store_id]],dim_stores[],2,FALSE)</f>
        <v>Vijayawada</v>
      </c>
      <c r="O343" t="str">
        <f>VLOOKUP(fact_events[[#This Row],[product_code]],dim_products[],2,FALSE)</f>
        <v>Atliq_Lime_Cool_Bathing_Bar (125GM)</v>
      </c>
      <c r="P343" t="str">
        <f>VLOOKUP(fact_events[[#This Row],[product_code]],dim_products[],3,FALSE)</f>
        <v>Personal Care</v>
      </c>
    </row>
    <row r="344" spans="1:16" x14ac:dyDescent="0.3">
      <c r="A344" s="1" t="s">
        <v>422</v>
      </c>
      <c r="B344" t="s">
        <v>41</v>
      </c>
      <c r="C344" t="s">
        <v>10</v>
      </c>
      <c r="D344" t="s">
        <v>44</v>
      </c>
      <c r="E344">
        <v>415</v>
      </c>
      <c r="F344" s="1" t="s">
        <v>17</v>
      </c>
      <c r="G344">
        <v>19</v>
      </c>
      <c r="H344">
        <v>15</v>
      </c>
      <c r="I344">
        <f>fact_events[[#This Row],[quantity_sold(after_promo)]]-fact_events[[#This Row],[quantity_sold(before_promo)]]</f>
        <v>-4</v>
      </c>
      <c r="J344">
        <f>fact_events[[#This Row],[base_price]]*fact_events[[#This Row],[quantity_sold(before_promo)]]</f>
        <v>7885</v>
      </c>
      <c r="K3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44">
        <f>fact_events[[#This Row],[quantity_sold(after_promo)]]*fact_events[[#This Row],[Discounted price]]</f>
        <v>4668.75</v>
      </c>
      <c r="N344" t="str">
        <f>VLOOKUP(fact_events[[#This Row],[store_id]],dim_stores[],2,FALSE)</f>
        <v>Madurai</v>
      </c>
      <c r="O344" t="str">
        <f>VLOOKUP(fact_events[[#This Row],[product_code]],dim_products[],2,FALSE)</f>
        <v>Atliq_Fusion_Container_Set_of_3</v>
      </c>
      <c r="P344" t="str">
        <f>VLOOKUP(fact_events[[#This Row],[product_code]],dim_products[],3,FALSE)</f>
        <v>Home Care</v>
      </c>
    </row>
    <row r="345" spans="1:16" x14ac:dyDescent="0.3">
      <c r="A345" s="1" t="s">
        <v>423</v>
      </c>
      <c r="B345" t="s">
        <v>48</v>
      </c>
      <c r="C345" t="s">
        <v>15</v>
      </c>
      <c r="D345" t="s">
        <v>63</v>
      </c>
      <c r="E345">
        <v>172</v>
      </c>
      <c r="F345" s="1" t="s">
        <v>56</v>
      </c>
      <c r="G345">
        <v>309</v>
      </c>
      <c r="H345">
        <v>460</v>
      </c>
      <c r="I345">
        <f>fact_events[[#This Row],[quantity_sold(after_promo)]]-fact_events[[#This Row],[quantity_sold(before_promo)]]</f>
        <v>151</v>
      </c>
      <c r="J345">
        <f>fact_events[[#This Row],[base_price]]*fact_events[[#This Row],[quantity_sold(before_promo)]]</f>
        <v>53148</v>
      </c>
      <c r="K3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45">
        <f>fact_events[[#This Row],[quantity_sold(after_promo)]]*fact_events[[#This Row],[Discounted price]]</f>
        <v>53010.400000000001</v>
      </c>
      <c r="N345" t="str">
        <f>VLOOKUP(fact_events[[#This Row],[store_id]],dim_stores[],2,FALSE)</f>
        <v>Chennai</v>
      </c>
      <c r="O345" t="str">
        <f>VLOOKUP(fact_events[[#This Row],[product_code]],dim_products[],2,FALSE)</f>
        <v>Atliq_Masoor_Dal (1KG)</v>
      </c>
      <c r="P345" t="str">
        <f>VLOOKUP(fact_events[[#This Row],[product_code]],dim_products[],3,FALSE)</f>
        <v>Grocery &amp; Staples</v>
      </c>
    </row>
    <row r="346" spans="1:16" x14ac:dyDescent="0.3">
      <c r="A346" s="1" t="s">
        <v>424</v>
      </c>
      <c r="B346" t="s">
        <v>54</v>
      </c>
      <c r="C346" t="s">
        <v>10</v>
      </c>
      <c r="D346" t="s">
        <v>63</v>
      </c>
      <c r="E346">
        <v>172</v>
      </c>
      <c r="F346" s="1" t="s">
        <v>56</v>
      </c>
      <c r="G346">
        <v>223</v>
      </c>
      <c r="H346">
        <v>301</v>
      </c>
      <c r="I346">
        <f>fact_events[[#This Row],[quantity_sold(after_promo)]]-fact_events[[#This Row],[quantity_sold(before_promo)]]</f>
        <v>78</v>
      </c>
      <c r="J346">
        <f>fact_events[[#This Row],[base_price]]*fact_events[[#This Row],[quantity_sold(before_promo)]]</f>
        <v>38356</v>
      </c>
      <c r="K3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46">
        <f>fact_events[[#This Row],[quantity_sold(after_promo)]]*fact_events[[#This Row],[Discounted price]]</f>
        <v>34687.240000000005</v>
      </c>
      <c r="N346" t="str">
        <f>VLOOKUP(fact_events[[#This Row],[store_id]],dim_stores[],2,FALSE)</f>
        <v>Visakhapatnam</v>
      </c>
      <c r="O346" t="str">
        <f>VLOOKUP(fact_events[[#This Row],[product_code]],dim_products[],2,FALSE)</f>
        <v>Atliq_Masoor_Dal (1KG)</v>
      </c>
      <c r="P346" t="str">
        <f>VLOOKUP(fact_events[[#This Row],[product_code]],dim_products[],3,FALSE)</f>
        <v>Grocery &amp; Staples</v>
      </c>
    </row>
    <row r="347" spans="1:16" x14ac:dyDescent="0.3">
      <c r="A347" s="1" t="s">
        <v>425</v>
      </c>
      <c r="B347" t="s">
        <v>208</v>
      </c>
      <c r="C347" t="s">
        <v>10</v>
      </c>
      <c r="D347" t="s">
        <v>55</v>
      </c>
      <c r="E347">
        <v>860</v>
      </c>
      <c r="F347" s="1" t="s">
        <v>56</v>
      </c>
      <c r="G347">
        <v>477</v>
      </c>
      <c r="H347">
        <v>658</v>
      </c>
      <c r="I347">
        <f>fact_events[[#This Row],[quantity_sold(after_promo)]]-fact_events[[#This Row],[quantity_sold(before_promo)]]</f>
        <v>181</v>
      </c>
      <c r="J347">
        <f>fact_events[[#This Row],[base_price]]*fact_events[[#This Row],[quantity_sold(before_promo)]]</f>
        <v>410220</v>
      </c>
      <c r="K3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47">
        <f>fact_events[[#This Row],[quantity_sold(after_promo)]]*fact_events[[#This Row],[Discounted price]]</f>
        <v>379139.60000000003</v>
      </c>
      <c r="N347" t="str">
        <f>VLOOKUP(fact_events[[#This Row],[store_id]],dim_stores[],2,FALSE)</f>
        <v>Bengaluru</v>
      </c>
      <c r="O347" t="str">
        <f>VLOOKUP(fact_events[[#This Row],[product_code]],dim_products[],2,FALSE)</f>
        <v>Atliq_Sonamasuri_Rice (10KG)</v>
      </c>
      <c r="P347" t="str">
        <f>VLOOKUP(fact_events[[#This Row],[product_code]],dim_products[],3,FALSE)</f>
        <v>Grocery &amp; Staples</v>
      </c>
    </row>
    <row r="348" spans="1:16" x14ac:dyDescent="0.3">
      <c r="A348" s="1" t="s">
        <v>426</v>
      </c>
      <c r="B348" t="s">
        <v>48</v>
      </c>
      <c r="C348" t="s">
        <v>15</v>
      </c>
      <c r="D348" t="s">
        <v>28</v>
      </c>
      <c r="E348">
        <v>55</v>
      </c>
      <c r="F348" s="1" t="s">
        <v>17</v>
      </c>
      <c r="G348">
        <v>112</v>
      </c>
      <c r="H348">
        <v>85</v>
      </c>
      <c r="I348">
        <f>fact_events[[#This Row],[quantity_sold(after_promo)]]-fact_events[[#This Row],[quantity_sold(before_promo)]]</f>
        <v>-27</v>
      </c>
      <c r="J348">
        <f>fact_events[[#This Row],[base_price]]*fact_events[[#This Row],[quantity_sold(before_promo)]]</f>
        <v>6160</v>
      </c>
      <c r="K3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348">
        <f>fact_events[[#This Row],[quantity_sold(after_promo)]]*fact_events[[#This Row],[Discounted price]]</f>
        <v>3506.25</v>
      </c>
      <c r="N348" t="str">
        <f>VLOOKUP(fact_events[[#This Row],[store_id]],dim_stores[],2,FALSE)</f>
        <v>Chennai</v>
      </c>
      <c r="O348" t="str">
        <f>VLOOKUP(fact_events[[#This Row],[product_code]],dim_products[],2,FALSE)</f>
        <v>Atliq_Scrub_Sponge_For_Dishwash</v>
      </c>
      <c r="P348" t="str">
        <f>VLOOKUP(fact_events[[#This Row],[product_code]],dim_products[],3,FALSE)</f>
        <v>Home Care</v>
      </c>
    </row>
    <row r="349" spans="1:16" x14ac:dyDescent="0.3">
      <c r="A349" s="1" t="s">
        <v>730</v>
      </c>
      <c r="B349" t="s">
        <v>95</v>
      </c>
      <c r="C349" t="s">
        <v>15</v>
      </c>
      <c r="D349" t="s">
        <v>39</v>
      </c>
      <c r="E349">
        <v>1190</v>
      </c>
      <c r="F349" s="1" t="s">
        <v>21</v>
      </c>
      <c r="G349">
        <v>47</v>
      </c>
      <c r="H349">
        <v>159</v>
      </c>
      <c r="I349">
        <f>fact_events[[#This Row],[quantity_sold(after_promo)]]-fact_events[[#This Row],[quantity_sold(before_promo)]]</f>
        <v>112</v>
      </c>
      <c r="J349">
        <f>fact_events[[#This Row],[base_price]]*fact_events[[#This Row],[quantity_sold(before_promo)]]</f>
        <v>55930</v>
      </c>
      <c r="K3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49">
        <f>fact_events[[#This Row],[quantity_sold(after_promo)]]*fact_events[[#This Row],[Discounted price]]</f>
        <v>94605</v>
      </c>
      <c r="N349" t="str">
        <f>VLOOKUP(fact_events[[#This Row],[store_id]],dim_stores[],2,FALSE)</f>
        <v>Bengaluru</v>
      </c>
      <c r="O349" t="str">
        <f>VLOOKUP(fact_events[[#This Row],[product_code]],dim_products[],2,FALSE)</f>
        <v>Atliq_Double_Bedsheet_set</v>
      </c>
      <c r="P349" t="str">
        <f>VLOOKUP(fact_events[[#This Row],[product_code]],dim_products[],3,FALSE)</f>
        <v>Home Care</v>
      </c>
    </row>
    <row r="350" spans="1:16" x14ac:dyDescent="0.3">
      <c r="A350" s="1" t="s">
        <v>428</v>
      </c>
      <c r="B350" t="s">
        <v>38</v>
      </c>
      <c r="C350" t="s">
        <v>15</v>
      </c>
      <c r="D350" t="s">
        <v>20</v>
      </c>
      <c r="E350">
        <v>300</v>
      </c>
      <c r="F350" s="1" t="s">
        <v>21</v>
      </c>
      <c r="G350">
        <v>42</v>
      </c>
      <c r="H350">
        <v>130</v>
      </c>
      <c r="I350">
        <f>fact_events[[#This Row],[quantity_sold(after_promo)]]-fact_events[[#This Row],[quantity_sold(before_promo)]]</f>
        <v>88</v>
      </c>
      <c r="J350">
        <f>fact_events[[#This Row],[base_price]]*fact_events[[#This Row],[quantity_sold(before_promo)]]</f>
        <v>12600</v>
      </c>
      <c r="K3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50">
        <f>fact_events[[#This Row],[quantity_sold(after_promo)]]*fact_events[[#This Row],[Discounted price]]</f>
        <v>19500</v>
      </c>
      <c r="N350" t="str">
        <f>VLOOKUP(fact_events[[#This Row],[store_id]],dim_stores[],2,FALSE)</f>
        <v>Coimbatore</v>
      </c>
      <c r="O350" t="str">
        <f>VLOOKUP(fact_events[[#This Row],[product_code]],dim_products[],2,FALSE)</f>
        <v>Atliq_Curtains</v>
      </c>
      <c r="P350" t="str">
        <f>VLOOKUP(fact_events[[#This Row],[product_code]],dim_products[],3,FALSE)</f>
        <v>Home Care</v>
      </c>
    </row>
    <row r="351" spans="1:16" x14ac:dyDescent="0.3">
      <c r="A351" s="1" t="s">
        <v>429</v>
      </c>
      <c r="B351" t="s">
        <v>32</v>
      </c>
      <c r="C351" t="s">
        <v>10</v>
      </c>
      <c r="D351" t="s">
        <v>11</v>
      </c>
      <c r="E351">
        <v>190</v>
      </c>
      <c r="F351" s="1" t="s">
        <v>12</v>
      </c>
      <c r="G351">
        <v>25</v>
      </c>
      <c r="H351">
        <v>37</v>
      </c>
      <c r="I351">
        <f>fact_events[[#This Row],[quantity_sold(after_promo)]]-fact_events[[#This Row],[quantity_sold(before_promo)]]</f>
        <v>12</v>
      </c>
      <c r="J351">
        <f>fact_events[[#This Row],[base_price]]*fact_events[[#This Row],[quantity_sold(before_promo)]]</f>
        <v>4750</v>
      </c>
      <c r="K3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351">
        <f>fact_events[[#This Row],[quantity_sold(after_promo)]]*fact_events[[#This Row],[Discounted price]]</f>
        <v>3515</v>
      </c>
      <c r="N351" t="str">
        <f>VLOOKUP(fact_events[[#This Row],[store_id]],dim_stores[],2,FALSE)</f>
        <v>Visakhapatnam</v>
      </c>
      <c r="O351" t="str">
        <f>VLOOKUP(fact_events[[#This Row],[product_code]],dim_products[],2,FALSE)</f>
        <v>Atliq_Doodh_Kesar_Body_Lotion (200ML)</v>
      </c>
      <c r="P351" t="str">
        <f>VLOOKUP(fact_events[[#This Row],[product_code]],dim_products[],3,FALSE)</f>
        <v>Personal Care</v>
      </c>
    </row>
    <row r="352" spans="1:16" x14ac:dyDescent="0.3">
      <c r="A352" s="1" t="s">
        <v>430</v>
      </c>
      <c r="B352" t="s">
        <v>27</v>
      </c>
      <c r="C352" t="s">
        <v>10</v>
      </c>
      <c r="D352" t="s">
        <v>36</v>
      </c>
      <c r="E352">
        <v>350</v>
      </c>
      <c r="F352" s="1" t="s">
        <v>21</v>
      </c>
      <c r="G352">
        <v>120</v>
      </c>
      <c r="H352">
        <v>516</v>
      </c>
      <c r="I352">
        <f>fact_events[[#This Row],[quantity_sold(after_promo)]]-fact_events[[#This Row],[quantity_sold(before_promo)]]</f>
        <v>396</v>
      </c>
      <c r="J352">
        <f>fact_events[[#This Row],[base_price]]*fact_events[[#This Row],[quantity_sold(before_promo)]]</f>
        <v>42000</v>
      </c>
      <c r="K3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352">
        <f>fact_events[[#This Row],[quantity_sold(after_promo)]]*fact_events[[#This Row],[Discounted price]]</f>
        <v>90300</v>
      </c>
      <c r="N352" t="str">
        <f>VLOOKUP(fact_events[[#This Row],[store_id]],dim_stores[],2,FALSE)</f>
        <v>Bengaluru</v>
      </c>
      <c r="O352" t="str">
        <f>VLOOKUP(fact_events[[#This Row],[product_code]],dim_products[],2,FALSE)</f>
        <v>Atliq_High_Glo_15W_LED_Bulb</v>
      </c>
      <c r="P352" t="str">
        <f>VLOOKUP(fact_events[[#This Row],[product_code]],dim_products[],3,FALSE)</f>
        <v>Home Appliances</v>
      </c>
    </row>
    <row r="353" spans="1:16" x14ac:dyDescent="0.3">
      <c r="A353" s="1" t="s">
        <v>431</v>
      </c>
      <c r="B353" t="s">
        <v>109</v>
      </c>
      <c r="C353" t="s">
        <v>15</v>
      </c>
      <c r="D353" t="s">
        <v>63</v>
      </c>
      <c r="E353">
        <v>172</v>
      </c>
      <c r="F353" s="1" t="s">
        <v>56</v>
      </c>
      <c r="G353">
        <v>311</v>
      </c>
      <c r="H353">
        <v>385</v>
      </c>
      <c r="I353">
        <f>fact_events[[#This Row],[quantity_sold(after_promo)]]-fact_events[[#This Row],[quantity_sold(before_promo)]]</f>
        <v>74</v>
      </c>
      <c r="J353">
        <f>fact_events[[#This Row],[base_price]]*fact_events[[#This Row],[quantity_sold(before_promo)]]</f>
        <v>53492</v>
      </c>
      <c r="K3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53">
        <f>fact_events[[#This Row],[quantity_sold(after_promo)]]*fact_events[[#This Row],[Discounted price]]</f>
        <v>44367.4</v>
      </c>
      <c r="N353" t="str">
        <f>VLOOKUP(fact_events[[#This Row],[store_id]],dim_stores[],2,FALSE)</f>
        <v>Hyderabad</v>
      </c>
      <c r="O353" t="str">
        <f>VLOOKUP(fact_events[[#This Row],[product_code]],dim_products[],2,FALSE)</f>
        <v>Atliq_Masoor_Dal (1KG)</v>
      </c>
      <c r="P353" t="str">
        <f>VLOOKUP(fact_events[[#This Row],[product_code]],dim_products[],3,FALSE)</f>
        <v>Grocery &amp; Staples</v>
      </c>
    </row>
    <row r="354" spans="1:16" x14ac:dyDescent="0.3">
      <c r="A354" s="1" t="s">
        <v>432</v>
      </c>
      <c r="B354" t="s">
        <v>205</v>
      </c>
      <c r="C354" t="s">
        <v>15</v>
      </c>
      <c r="D354" t="s">
        <v>24</v>
      </c>
      <c r="E354">
        <v>3000</v>
      </c>
      <c r="F354" s="1" t="s">
        <v>25</v>
      </c>
      <c r="G354">
        <v>250</v>
      </c>
      <c r="H354">
        <v>755</v>
      </c>
      <c r="I354">
        <f>fact_events[[#This Row],[quantity_sold(after_promo)]]-fact_events[[#This Row],[quantity_sold(before_promo)]]</f>
        <v>505</v>
      </c>
      <c r="J354">
        <f>fact_events[[#This Row],[base_price]]*fact_events[[#This Row],[quantity_sold(before_promo)]]</f>
        <v>750000</v>
      </c>
      <c r="K3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354">
        <f>fact_events[[#This Row],[quantity_sold(after_promo)]]*fact_events[[#This Row],[Discounted price]]</f>
        <v>1887500</v>
      </c>
      <c r="N354" t="str">
        <f>VLOOKUP(fact_events[[#This Row],[store_id]],dim_stores[],2,FALSE)</f>
        <v>Visakhapatnam</v>
      </c>
      <c r="O354" t="str">
        <f>VLOOKUP(fact_events[[#This Row],[product_code]],dim_products[],2,FALSE)</f>
        <v>Atliq_Home_Essential_8_Product_Combo</v>
      </c>
      <c r="P354" t="str">
        <f>VLOOKUP(fact_events[[#This Row],[product_code]],dim_products[],3,FALSE)</f>
        <v>Combo1</v>
      </c>
    </row>
    <row r="355" spans="1:16" x14ac:dyDescent="0.3">
      <c r="A355" s="1" t="s">
        <v>741</v>
      </c>
      <c r="B355" t="s">
        <v>113</v>
      </c>
      <c r="C355" t="s">
        <v>15</v>
      </c>
      <c r="D355" t="s">
        <v>39</v>
      </c>
      <c r="E355">
        <v>1190</v>
      </c>
      <c r="F355" s="1" t="s">
        <v>21</v>
      </c>
      <c r="G355">
        <v>29</v>
      </c>
      <c r="H355">
        <v>98</v>
      </c>
      <c r="I355">
        <f>fact_events[[#This Row],[quantity_sold(after_promo)]]-fact_events[[#This Row],[quantity_sold(before_promo)]]</f>
        <v>69</v>
      </c>
      <c r="J355">
        <f>fact_events[[#This Row],[base_price]]*fact_events[[#This Row],[quantity_sold(before_promo)]]</f>
        <v>34510</v>
      </c>
      <c r="K3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55">
        <f>fact_events[[#This Row],[quantity_sold(after_promo)]]*fact_events[[#This Row],[Discounted price]]</f>
        <v>58310</v>
      </c>
      <c r="N355" t="str">
        <f>VLOOKUP(fact_events[[#This Row],[store_id]],dim_stores[],2,FALSE)</f>
        <v>Coimbatore</v>
      </c>
      <c r="O355" t="str">
        <f>VLOOKUP(fact_events[[#This Row],[product_code]],dim_products[],2,FALSE)</f>
        <v>Atliq_Double_Bedsheet_set</v>
      </c>
      <c r="P355" t="str">
        <f>VLOOKUP(fact_events[[#This Row],[product_code]],dim_products[],3,FALSE)</f>
        <v>Home Care</v>
      </c>
    </row>
    <row r="356" spans="1:16" x14ac:dyDescent="0.3">
      <c r="A356" s="1" t="s">
        <v>434</v>
      </c>
      <c r="B356" t="s">
        <v>123</v>
      </c>
      <c r="C356" t="s">
        <v>15</v>
      </c>
      <c r="D356" t="s">
        <v>20</v>
      </c>
      <c r="E356">
        <v>300</v>
      </c>
      <c r="F356" s="1" t="s">
        <v>21</v>
      </c>
      <c r="G356">
        <v>63</v>
      </c>
      <c r="H356">
        <v>213</v>
      </c>
      <c r="I356">
        <f>fact_events[[#This Row],[quantity_sold(after_promo)]]-fact_events[[#This Row],[quantity_sold(before_promo)]]</f>
        <v>150</v>
      </c>
      <c r="J356">
        <f>fact_events[[#This Row],[base_price]]*fact_events[[#This Row],[quantity_sold(before_promo)]]</f>
        <v>18900</v>
      </c>
      <c r="K3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56">
        <f>fact_events[[#This Row],[quantity_sold(after_promo)]]*fact_events[[#This Row],[Discounted price]]</f>
        <v>31950</v>
      </c>
      <c r="N356" t="str">
        <f>VLOOKUP(fact_events[[#This Row],[store_id]],dim_stores[],2,FALSE)</f>
        <v>Bengaluru</v>
      </c>
      <c r="O356" t="str">
        <f>VLOOKUP(fact_events[[#This Row],[product_code]],dim_products[],2,FALSE)</f>
        <v>Atliq_Curtains</v>
      </c>
      <c r="P356" t="str">
        <f>VLOOKUP(fact_events[[#This Row],[product_code]],dim_products[],3,FALSE)</f>
        <v>Home Care</v>
      </c>
    </row>
    <row r="357" spans="1:16" x14ac:dyDescent="0.3">
      <c r="A357" s="1" t="s">
        <v>435</v>
      </c>
      <c r="B357" t="s">
        <v>121</v>
      </c>
      <c r="C357" t="s">
        <v>10</v>
      </c>
      <c r="D357" t="s">
        <v>63</v>
      </c>
      <c r="E357">
        <v>172</v>
      </c>
      <c r="F357" s="1" t="s">
        <v>56</v>
      </c>
      <c r="G357">
        <v>270</v>
      </c>
      <c r="H357">
        <v>340</v>
      </c>
      <c r="I357">
        <f>fact_events[[#This Row],[quantity_sold(after_promo)]]-fact_events[[#This Row],[quantity_sold(before_promo)]]</f>
        <v>70</v>
      </c>
      <c r="J357">
        <f>fact_events[[#This Row],[base_price]]*fact_events[[#This Row],[quantity_sold(before_promo)]]</f>
        <v>46440</v>
      </c>
      <c r="K3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57">
        <f>fact_events[[#This Row],[quantity_sold(after_promo)]]*fact_events[[#This Row],[Discounted price]]</f>
        <v>39181.600000000006</v>
      </c>
      <c r="N357" t="str">
        <f>VLOOKUP(fact_events[[#This Row],[store_id]],dim_stores[],2,FALSE)</f>
        <v>Chennai</v>
      </c>
      <c r="O357" t="str">
        <f>VLOOKUP(fact_events[[#This Row],[product_code]],dim_products[],2,FALSE)</f>
        <v>Atliq_Masoor_Dal (1KG)</v>
      </c>
      <c r="P357" t="str">
        <f>VLOOKUP(fact_events[[#This Row],[product_code]],dim_products[],3,FALSE)</f>
        <v>Grocery &amp; Staples</v>
      </c>
    </row>
    <row r="358" spans="1:16" x14ac:dyDescent="0.3">
      <c r="A358" s="1" t="s">
        <v>436</v>
      </c>
      <c r="B358" t="s">
        <v>146</v>
      </c>
      <c r="C358" t="s">
        <v>10</v>
      </c>
      <c r="D358" t="s">
        <v>44</v>
      </c>
      <c r="E358">
        <v>415</v>
      </c>
      <c r="F358" s="1" t="s">
        <v>17</v>
      </c>
      <c r="G358">
        <v>15</v>
      </c>
      <c r="H358">
        <v>12</v>
      </c>
      <c r="I358">
        <f>fact_events[[#This Row],[quantity_sold(after_promo)]]-fact_events[[#This Row],[quantity_sold(before_promo)]]</f>
        <v>-3</v>
      </c>
      <c r="J358">
        <f>fact_events[[#This Row],[base_price]]*fact_events[[#This Row],[quantity_sold(before_promo)]]</f>
        <v>6225</v>
      </c>
      <c r="K3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58">
        <f>fact_events[[#This Row],[quantity_sold(after_promo)]]*fact_events[[#This Row],[Discounted price]]</f>
        <v>3735</v>
      </c>
      <c r="N358" t="str">
        <f>VLOOKUP(fact_events[[#This Row],[store_id]],dim_stores[],2,FALSE)</f>
        <v>Mangalore</v>
      </c>
      <c r="O358" t="str">
        <f>VLOOKUP(fact_events[[#This Row],[product_code]],dim_products[],2,FALSE)</f>
        <v>Atliq_Fusion_Container_Set_of_3</v>
      </c>
      <c r="P358" t="str">
        <f>VLOOKUP(fact_events[[#This Row],[product_code]],dim_products[],3,FALSE)</f>
        <v>Home Care</v>
      </c>
    </row>
    <row r="359" spans="1:16" x14ac:dyDescent="0.3">
      <c r="A359" s="1" t="s">
        <v>437</v>
      </c>
      <c r="B359" t="s">
        <v>146</v>
      </c>
      <c r="C359" t="s">
        <v>10</v>
      </c>
      <c r="D359" t="s">
        <v>16</v>
      </c>
      <c r="E359">
        <v>200</v>
      </c>
      <c r="F359" s="1" t="s">
        <v>21</v>
      </c>
      <c r="G359">
        <v>190</v>
      </c>
      <c r="H359">
        <v>752</v>
      </c>
      <c r="I359">
        <f>fact_events[[#This Row],[quantity_sold(after_promo)]]-fact_events[[#This Row],[quantity_sold(before_promo)]]</f>
        <v>562</v>
      </c>
      <c r="J359">
        <f>fact_events[[#This Row],[base_price]]*fact_events[[#This Row],[quantity_sold(before_promo)]]</f>
        <v>38000</v>
      </c>
      <c r="K3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359">
        <f>fact_events[[#This Row],[quantity_sold(after_promo)]]*fact_events[[#This Row],[Discounted price]]</f>
        <v>75200</v>
      </c>
      <c r="N359" t="str">
        <f>VLOOKUP(fact_events[[#This Row],[store_id]],dim_stores[],2,FALSE)</f>
        <v>Mangalore</v>
      </c>
      <c r="O359" t="str">
        <f>VLOOKUP(fact_events[[#This Row],[product_code]],dim_products[],2,FALSE)</f>
        <v>Atliq_Suflower_Oil (1L)</v>
      </c>
      <c r="P359" t="str">
        <f>VLOOKUP(fact_events[[#This Row],[product_code]],dim_products[],3,FALSE)</f>
        <v>Grocery &amp; Staples</v>
      </c>
    </row>
    <row r="360" spans="1:16" x14ac:dyDescent="0.3">
      <c r="A360" s="1" t="s">
        <v>438</v>
      </c>
      <c r="B360" t="s">
        <v>80</v>
      </c>
      <c r="C360" t="s">
        <v>15</v>
      </c>
      <c r="D360" t="s">
        <v>33</v>
      </c>
      <c r="E360">
        <v>65</v>
      </c>
      <c r="F360" s="1" t="s">
        <v>12</v>
      </c>
      <c r="G360">
        <v>129</v>
      </c>
      <c r="H360">
        <v>167</v>
      </c>
      <c r="I360">
        <f>fact_events[[#This Row],[quantity_sold(after_promo)]]-fact_events[[#This Row],[quantity_sold(before_promo)]]</f>
        <v>38</v>
      </c>
      <c r="J360">
        <f>fact_events[[#This Row],[base_price]]*fact_events[[#This Row],[quantity_sold(before_promo)]]</f>
        <v>8385</v>
      </c>
      <c r="K3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360">
        <f>fact_events[[#This Row],[quantity_sold(after_promo)]]*fact_events[[#This Row],[Discounted price]]</f>
        <v>5427.5</v>
      </c>
      <c r="N360" t="str">
        <f>VLOOKUP(fact_events[[#This Row],[store_id]],dim_stores[],2,FALSE)</f>
        <v>Mysuru</v>
      </c>
      <c r="O360" t="str">
        <f>VLOOKUP(fact_events[[#This Row],[product_code]],dim_products[],2,FALSE)</f>
        <v>Atliq_Cream_Beauty_Bathing_Soap (125GM)</v>
      </c>
      <c r="P360" t="str">
        <f>VLOOKUP(fact_events[[#This Row],[product_code]],dim_products[],3,FALSE)</f>
        <v>Personal Care</v>
      </c>
    </row>
    <row r="361" spans="1:16" x14ac:dyDescent="0.3">
      <c r="A361" s="1" t="s">
        <v>439</v>
      </c>
      <c r="B361" t="s">
        <v>97</v>
      </c>
      <c r="C361" t="s">
        <v>15</v>
      </c>
      <c r="D361" t="s">
        <v>11</v>
      </c>
      <c r="E361">
        <v>190</v>
      </c>
      <c r="F361" s="1" t="s">
        <v>12</v>
      </c>
      <c r="G361">
        <v>91</v>
      </c>
      <c r="H361">
        <v>116</v>
      </c>
      <c r="I361">
        <f>fact_events[[#This Row],[quantity_sold(after_promo)]]-fact_events[[#This Row],[quantity_sold(before_promo)]]</f>
        <v>25</v>
      </c>
      <c r="J361">
        <f>fact_events[[#This Row],[base_price]]*fact_events[[#This Row],[quantity_sold(before_promo)]]</f>
        <v>17290</v>
      </c>
      <c r="K3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361">
        <f>fact_events[[#This Row],[quantity_sold(after_promo)]]*fact_events[[#This Row],[Discounted price]]</f>
        <v>11020</v>
      </c>
      <c r="N361" t="str">
        <f>VLOOKUP(fact_events[[#This Row],[store_id]],dim_stores[],2,FALSE)</f>
        <v>Hyderabad</v>
      </c>
      <c r="O361" t="str">
        <f>VLOOKUP(fact_events[[#This Row],[product_code]],dim_products[],2,FALSE)</f>
        <v>Atliq_Doodh_Kesar_Body_Lotion (200ML)</v>
      </c>
      <c r="P361" t="str">
        <f>VLOOKUP(fact_events[[#This Row],[product_code]],dim_products[],3,FALSE)</f>
        <v>Personal Care</v>
      </c>
    </row>
    <row r="362" spans="1:16" x14ac:dyDescent="0.3">
      <c r="A362" s="1" t="s">
        <v>440</v>
      </c>
      <c r="B362" t="s">
        <v>91</v>
      </c>
      <c r="C362" t="s">
        <v>15</v>
      </c>
      <c r="D362" t="s">
        <v>44</v>
      </c>
      <c r="E362">
        <v>415</v>
      </c>
      <c r="F362" s="1" t="s">
        <v>17</v>
      </c>
      <c r="G362">
        <v>49</v>
      </c>
      <c r="H362">
        <v>40</v>
      </c>
      <c r="I362">
        <f>fact_events[[#This Row],[quantity_sold(after_promo)]]-fact_events[[#This Row],[quantity_sold(before_promo)]]</f>
        <v>-9</v>
      </c>
      <c r="J362">
        <f>fact_events[[#This Row],[base_price]]*fact_events[[#This Row],[quantity_sold(before_promo)]]</f>
        <v>20335</v>
      </c>
      <c r="K3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62">
        <f>fact_events[[#This Row],[quantity_sold(after_promo)]]*fact_events[[#This Row],[Discounted price]]</f>
        <v>12450</v>
      </c>
      <c r="N362" t="str">
        <f>VLOOKUP(fact_events[[#This Row],[store_id]],dim_stores[],2,FALSE)</f>
        <v>Vijayawada</v>
      </c>
      <c r="O362" t="str">
        <f>VLOOKUP(fact_events[[#This Row],[product_code]],dim_products[],2,FALSE)</f>
        <v>Atliq_Fusion_Container_Set_of_3</v>
      </c>
      <c r="P362" t="str">
        <f>VLOOKUP(fact_events[[#This Row],[product_code]],dim_products[],3,FALSE)</f>
        <v>Home Care</v>
      </c>
    </row>
    <row r="363" spans="1:16" x14ac:dyDescent="0.3">
      <c r="A363" s="1" t="s">
        <v>441</v>
      </c>
      <c r="B363" t="s">
        <v>19</v>
      </c>
      <c r="C363" t="s">
        <v>15</v>
      </c>
      <c r="D363" t="s">
        <v>20</v>
      </c>
      <c r="E363">
        <v>300</v>
      </c>
      <c r="F363" s="1" t="s">
        <v>21</v>
      </c>
      <c r="G363">
        <v>31</v>
      </c>
      <c r="H363">
        <v>105</v>
      </c>
      <c r="I363">
        <f>fact_events[[#This Row],[quantity_sold(after_promo)]]-fact_events[[#This Row],[quantity_sold(before_promo)]]</f>
        <v>74</v>
      </c>
      <c r="J363">
        <f>fact_events[[#This Row],[base_price]]*fact_events[[#This Row],[quantity_sold(before_promo)]]</f>
        <v>9300</v>
      </c>
      <c r="K3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63">
        <f>fact_events[[#This Row],[quantity_sold(after_promo)]]*fact_events[[#This Row],[Discounted price]]</f>
        <v>15750</v>
      </c>
      <c r="N363" t="str">
        <f>VLOOKUP(fact_events[[#This Row],[store_id]],dim_stores[],2,FALSE)</f>
        <v>Vijayawada</v>
      </c>
      <c r="O363" t="str">
        <f>VLOOKUP(fact_events[[#This Row],[product_code]],dim_products[],2,FALSE)</f>
        <v>Atliq_Curtains</v>
      </c>
      <c r="P363" t="str">
        <f>VLOOKUP(fact_events[[#This Row],[product_code]],dim_products[],3,FALSE)</f>
        <v>Home Care</v>
      </c>
    </row>
    <row r="364" spans="1:16" x14ac:dyDescent="0.3">
      <c r="A364" s="1" t="s">
        <v>442</v>
      </c>
      <c r="B364" t="s">
        <v>23</v>
      </c>
      <c r="C364" t="s">
        <v>15</v>
      </c>
      <c r="D364" t="s">
        <v>63</v>
      </c>
      <c r="E364">
        <v>172</v>
      </c>
      <c r="F364" s="1" t="s">
        <v>56</v>
      </c>
      <c r="G364">
        <v>182</v>
      </c>
      <c r="H364">
        <v>223</v>
      </c>
      <c r="I364">
        <f>fact_events[[#This Row],[quantity_sold(after_promo)]]-fact_events[[#This Row],[quantity_sold(before_promo)]]</f>
        <v>41</v>
      </c>
      <c r="J364">
        <f>fact_events[[#This Row],[base_price]]*fact_events[[#This Row],[quantity_sold(before_promo)]]</f>
        <v>31304</v>
      </c>
      <c r="K3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64">
        <f>fact_events[[#This Row],[quantity_sold(after_promo)]]*fact_events[[#This Row],[Discounted price]]</f>
        <v>25698.52</v>
      </c>
      <c r="N364" t="str">
        <f>VLOOKUP(fact_events[[#This Row],[store_id]],dim_stores[],2,FALSE)</f>
        <v>Coimbatore</v>
      </c>
      <c r="O364" t="str">
        <f>VLOOKUP(fact_events[[#This Row],[product_code]],dim_products[],2,FALSE)</f>
        <v>Atliq_Masoor_Dal (1KG)</v>
      </c>
      <c r="P364" t="str">
        <f>VLOOKUP(fact_events[[#This Row],[product_code]],dim_products[],3,FALSE)</f>
        <v>Grocery &amp; Staples</v>
      </c>
    </row>
    <row r="365" spans="1:16" x14ac:dyDescent="0.3">
      <c r="A365" s="1" t="s">
        <v>443</v>
      </c>
      <c r="B365" t="s">
        <v>72</v>
      </c>
      <c r="C365" t="s">
        <v>10</v>
      </c>
      <c r="D365" t="s">
        <v>28</v>
      </c>
      <c r="E365">
        <v>55</v>
      </c>
      <c r="F365" s="1" t="s">
        <v>17</v>
      </c>
      <c r="G365">
        <v>28</v>
      </c>
      <c r="H365">
        <v>22</v>
      </c>
      <c r="I365">
        <f>fact_events[[#This Row],[quantity_sold(after_promo)]]-fact_events[[#This Row],[quantity_sold(before_promo)]]</f>
        <v>-6</v>
      </c>
      <c r="J365">
        <f>fact_events[[#This Row],[base_price]]*fact_events[[#This Row],[quantity_sold(before_promo)]]</f>
        <v>1540</v>
      </c>
      <c r="K3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365">
        <f>fact_events[[#This Row],[quantity_sold(after_promo)]]*fact_events[[#This Row],[Discounted price]]</f>
        <v>907.5</v>
      </c>
      <c r="N365" t="str">
        <f>VLOOKUP(fact_events[[#This Row],[store_id]],dim_stores[],2,FALSE)</f>
        <v>Chennai</v>
      </c>
      <c r="O365" t="str">
        <f>VLOOKUP(fact_events[[#This Row],[product_code]],dim_products[],2,FALSE)</f>
        <v>Atliq_Scrub_Sponge_For_Dishwash</v>
      </c>
      <c r="P365" t="str">
        <f>VLOOKUP(fact_events[[#This Row],[product_code]],dim_products[],3,FALSE)</f>
        <v>Home Care</v>
      </c>
    </row>
    <row r="366" spans="1:16" x14ac:dyDescent="0.3">
      <c r="A366" s="1" t="s">
        <v>444</v>
      </c>
      <c r="B366" t="s">
        <v>91</v>
      </c>
      <c r="C366" t="s">
        <v>15</v>
      </c>
      <c r="D366" t="s">
        <v>33</v>
      </c>
      <c r="E366">
        <v>65</v>
      </c>
      <c r="F366" s="1" t="s">
        <v>12</v>
      </c>
      <c r="G366">
        <v>71</v>
      </c>
      <c r="H366">
        <v>95</v>
      </c>
      <c r="I366">
        <f>fact_events[[#This Row],[quantity_sold(after_promo)]]-fact_events[[#This Row],[quantity_sold(before_promo)]]</f>
        <v>24</v>
      </c>
      <c r="J366">
        <f>fact_events[[#This Row],[base_price]]*fact_events[[#This Row],[quantity_sold(before_promo)]]</f>
        <v>4615</v>
      </c>
      <c r="K3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366">
        <f>fact_events[[#This Row],[quantity_sold(after_promo)]]*fact_events[[#This Row],[Discounted price]]</f>
        <v>3087.5</v>
      </c>
      <c r="N366" t="str">
        <f>VLOOKUP(fact_events[[#This Row],[store_id]],dim_stores[],2,FALSE)</f>
        <v>Vijayawada</v>
      </c>
      <c r="O366" t="str">
        <f>VLOOKUP(fact_events[[#This Row],[product_code]],dim_products[],2,FALSE)</f>
        <v>Atliq_Cream_Beauty_Bathing_Soap (125GM)</v>
      </c>
      <c r="P366" t="str">
        <f>VLOOKUP(fact_events[[#This Row],[product_code]],dim_products[],3,FALSE)</f>
        <v>Personal Care</v>
      </c>
    </row>
    <row r="367" spans="1:16" x14ac:dyDescent="0.3">
      <c r="A367" s="1" t="s">
        <v>445</v>
      </c>
      <c r="B367" t="s">
        <v>93</v>
      </c>
      <c r="C367" t="s">
        <v>10</v>
      </c>
      <c r="D367" t="s">
        <v>55</v>
      </c>
      <c r="E367">
        <v>860</v>
      </c>
      <c r="F367" s="1" t="s">
        <v>56</v>
      </c>
      <c r="G367">
        <v>595</v>
      </c>
      <c r="H367">
        <v>892</v>
      </c>
      <c r="I367">
        <f>fact_events[[#This Row],[quantity_sold(after_promo)]]-fact_events[[#This Row],[quantity_sold(before_promo)]]</f>
        <v>297</v>
      </c>
      <c r="J367">
        <f>fact_events[[#This Row],[base_price]]*fact_events[[#This Row],[quantity_sold(before_promo)]]</f>
        <v>511700</v>
      </c>
      <c r="K3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67">
        <f>fact_events[[#This Row],[quantity_sold(after_promo)]]*fact_events[[#This Row],[Discounted price]]</f>
        <v>513970.4</v>
      </c>
      <c r="N367" t="str">
        <f>VLOOKUP(fact_events[[#This Row],[store_id]],dim_stores[],2,FALSE)</f>
        <v>Hyderabad</v>
      </c>
      <c r="O367" t="str">
        <f>VLOOKUP(fact_events[[#This Row],[product_code]],dim_products[],2,FALSE)</f>
        <v>Atliq_Sonamasuri_Rice (10KG)</v>
      </c>
      <c r="P367" t="str">
        <f>VLOOKUP(fact_events[[#This Row],[product_code]],dim_products[],3,FALSE)</f>
        <v>Grocery &amp; Staples</v>
      </c>
    </row>
    <row r="368" spans="1:16" x14ac:dyDescent="0.3">
      <c r="A368" s="1" t="s">
        <v>446</v>
      </c>
      <c r="B368" t="s">
        <v>46</v>
      </c>
      <c r="C368" t="s">
        <v>10</v>
      </c>
      <c r="D368" t="s">
        <v>63</v>
      </c>
      <c r="E368">
        <v>172</v>
      </c>
      <c r="F368" s="1" t="s">
        <v>56</v>
      </c>
      <c r="G368">
        <v>306</v>
      </c>
      <c r="H368">
        <v>416</v>
      </c>
      <c r="I368">
        <f>fact_events[[#This Row],[quantity_sold(after_promo)]]-fact_events[[#This Row],[quantity_sold(before_promo)]]</f>
        <v>110</v>
      </c>
      <c r="J368">
        <f>fact_events[[#This Row],[base_price]]*fact_events[[#This Row],[quantity_sold(before_promo)]]</f>
        <v>52632</v>
      </c>
      <c r="K3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68">
        <f>fact_events[[#This Row],[quantity_sold(after_promo)]]*fact_events[[#This Row],[Discounted price]]</f>
        <v>47939.840000000004</v>
      </c>
      <c r="N368" t="str">
        <f>VLOOKUP(fact_events[[#This Row],[store_id]],dim_stores[],2,FALSE)</f>
        <v>Hyderabad</v>
      </c>
      <c r="O368" t="str">
        <f>VLOOKUP(fact_events[[#This Row],[product_code]],dim_products[],2,FALSE)</f>
        <v>Atliq_Masoor_Dal (1KG)</v>
      </c>
      <c r="P368" t="str">
        <f>VLOOKUP(fact_events[[#This Row],[product_code]],dim_products[],3,FALSE)</f>
        <v>Grocery &amp; Staples</v>
      </c>
    </row>
    <row r="369" spans="1:16" x14ac:dyDescent="0.3">
      <c r="A369" s="1" t="s">
        <v>447</v>
      </c>
      <c r="B369" t="s">
        <v>104</v>
      </c>
      <c r="C369" t="s">
        <v>10</v>
      </c>
      <c r="D369" t="s">
        <v>28</v>
      </c>
      <c r="E369">
        <v>55</v>
      </c>
      <c r="F369" s="1" t="s">
        <v>17</v>
      </c>
      <c r="G369">
        <v>19</v>
      </c>
      <c r="H369">
        <v>15</v>
      </c>
      <c r="I369">
        <f>fact_events[[#This Row],[quantity_sold(after_promo)]]-fact_events[[#This Row],[quantity_sold(before_promo)]]</f>
        <v>-4</v>
      </c>
      <c r="J369">
        <f>fact_events[[#This Row],[base_price]]*fact_events[[#This Row],[quantity_sold(before_promo)]]</f>
        <v>1045</v>
      </c>
      <c r="K3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369">
        <f>fact_events[[#This Row],[quantity_sold(after_promo)]]*fact_events[[#This Row],[Discounted price]]</f>
        <v>618.75</v>
      </c>
      <c r="N369" t="str">
        <f>VLOOKUP(fact_events[[#This Row],[store_id]],dim_stores[],2,FALSE)</f>
        <v>Coimbatore</v>
      </c>
      <c r="O369" t="str">
        <f>VLOOKUP(fact_events[[#This Row],[product_code]],dim_products[],2,FALSE)</f>
        <v>Atliq_Scrub_Sponge_For_Dishwash</v>
      </c>
      <c r="P369" t="str">
        <f>VLOOKUP(fact_events[[#This Row],[product_code]],dim_products[],3,FALSE)</f>
        <v>Home Care</v>
      </c>
    </row>
    <row r="370" spans="1:16" x14ac:dyDescent="0.3">
      <c r="A370" s="1" t="s">
        <v>749</v>
      </c>
      <c r="B370" t="s">
        <v>77</v>
      </c>
      <c r="C370" t="s">
        <v>15</v>
      </c>
      <c r="D370" t="s">
        <v>39</v>
      </c>
      <c r="E370">
        <v>1190</v>
      </c>
      <c r="F370" s="1" t="s">
        <v>21</v>
      </c>
      <c r="G370">
        <v>26</v>
      </c>
      <c r="H370">
        <v>91</v>
      </c>
      <c r="I370">
        <f>fact_events[[#This Row],[quantity_sold(after_promo)]]-fact_events[[#This Row],[quantity_sold(before_promo)]]</f>
        <v>65</v>
      </c>
      <c r="J370">
        <f>fact_events[[#This Row],[base_price]]*fact_events[[#This Row],[quantity_sold(before_promo)]]</f>
        <v>30940</v>
      </c>
      <c r="K3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70">
        <f>fact_events[[#This Row],[quantity_sold(after_promo)]]*fact_events[[#This Row],[Discounted price]]</f>
        <v>54145</v>
      </c>
      <c r="N370" t="str">
        <f>VLOOKUP(fact_events[[#This Row],[store_id]],dim_stores[],2,FALSE)</f>
        <v>Madurai</v>
      </c>
      <c r="O370" t="str">
        <f>VLOOKUP(fact_events[[#This Row],[product_code]],dim_products[],2,FALSE)</f>
        <v>Atliq_Double_Bedsheet_set</v>
      </c>
      <c r="P370" t="str">
        <f>VLOOKUP(fact_events[[#This Row],[product_code]],dim_products[],3,FALSE)</f>
        <v>Home Care</v>
      </c>
    </row>
    <row r="371" spans="1:16" x14ac:dyDescent="0.3">
      <c r="A371" s="1" t="s">
        <v>449</v>
      </c>
      <c r="B371" t="s">
        <v>113</v>
      </c>
      <c r="C371" t="s">
        <v>10</v>
      </c>
      <c r="D371" t="s">
        <v>36</v>
      </c>
      <c r="E371">
        <v>350</v>
      </c>
      <c r="F371" s="1" t="s">
        <v>21</v>
      </c>
      <c r="G371">
        <v>82</v>
      </c>
      <c r="H371">
        <v>323</v>
      </c>
      <c r="I371">
        <f>fact_events[[#This Row],[quantity_sold(after_promo)]]-fact_events[[#This Row],[quantity_sold(before_promo)]]</f>
        <v>241</v>
      </c>
      <c r="J371">
        <f>fact_events[[#This Row],[base_price]]*fact_events[[#This Row],[quantity_sold(before_promo)]]</f>
        <v>28700</v>
      </c>
      <c r="K3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371">
        <f>fact_events[[#This Row],[quantity_sold(after_promo)]]*fact_events[[#This Row],[Discounted price]]</f>
        <v>56525</v>
      </c>
      <c r="N371" t="str">
        <f>VLOOKUP(fact_events[[#This Row],[store_id]],dim_stores[],2,FALSE)</f>
        <v>Coimbatore</v>
      </c>
      <c r="O371" t="str">
        <f>VLOOKUP(fact_events[[#This Row],[product_code]],dim_products[],2,FALSE)</f>
        <v>Atliq_High_Glo_15W_LED_Bulb</v>
      </c>
      <c r="P371" t="str">
        <f>VLOOKUP(fact_events[[#This Row],[product_code]],dim_products[],3,FALSE)</f>
        <v>Home Appliances</v>
      </c>
    </row>
    <row r="372" spans="1:16" x14ac:dyDescent="0.3">
      <c r="A372" s="1" t="s">
        <v>450</v>
      </c>
      <c r="B372" t="s">
        <v>14</v>
      </c>
      <c r="C372" t="s">
        <v>15</v>
      </c>
      <c r="D372" t="s">
        <v>63</v>
      </c>
      <c r="E372">
        <v>172</v>
      </c>
      <c r="F372" s="1" t="s">
        <v>56</v>
      </c>
      <c r="G372">
        <v>332</v>
      </c>
      <c r="H372">
        <v>471</v>
      </c>
      <c r="I372">
        <f>fact_events[[#This Row],[quantity_sold(after_promo)]]-fact_events[[#This Row],[quantity_sold(before_promo)]]</f>
        <v>139</v>
      </c>
      <c r="J372">
        <f>fact_events[[#This Row],[base_price]]*fact_events[[#This Row],[quantity_sold(before_promo)]]</f>
        <v>57104</v>
      </c>
      <c r="K3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72">
        <f>fact_events[[#This Row],[quantity_sold(after_promo)]]*fact_events[[#This Row],[Discounted price]]</f>
        <v>54278.04</v>
      </c>
      <c r="N372" t="str">
        <f>VLOOKUP(fact_events[[#This Row],[store_id]],dim_stores[],2,FALSE)</f>
        <v>Bengaluru</v>
      </c>
      <c r="O372" t="str">
        <f>VLOOKUP(fact_events[[#This Row],[product_code]],dim_products[],2,FALSE)</f>
        <v>Atliq_Masoor_Dal (1KG)</v>
      </c>
      <c r="P372" t="str">
        <f>VLOOKUP(fact_events[[#This Row],[product_code]],dim_products[],3,FALSE)</f>
        <v>Grocery &amp; Staples</v>
      </c>
    </row>
    <row r="373" spans="1:16" x14ac:dyDescent="0.3">
      <c r="A373" s="1" t="s">
        <v>451</v>
      </c>
      <c r="B373" t="s">
        <v>113</v>
      </c>
      <c r="C373" t="s">
        <v>15</v>
      </c>
      <c r="D373" t="s">
        <v>36</v>
      </c>
      <c r="E373">
        <v>350</v>
      </c>
      <c r="F373" s="1" t="s">
        <v>21</v>
      </c>
      <c r="G373">
        <v>52</v>
      </c>
      <c r="H373">
        <v>173</v>
      </c>
      <c r="I373">
        <f>fact_events[[#This Row],[quantity_sold(after_promo)]]-fact_events[[#This Row],[quantity_sold(before_promo)]]</f>
        <v>121</v>
      </c>
      <c r="J373">
        <f>fact_events[[#This Row],[base_price]]*fact_events[[#This Row],[quantity_sold(before_promo)]]</f>
        <v>18200</v>
      </c>
      <c r="K3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373">
        <f>fact_events[[#This Row],[quantity_sold(after_promo)]]*fact_events[[#This Row],[Discounted price]]</f>
        <v>30275</v>
      </c>
      <c r="N373" t="str">
        <f>VLOOKUP(fact_events[[#This Row],[store_id]],dim_stores[],2,FALSE)</f>
        <v>Coimbatore</v>
      </c>
      <c r="O373" t="str">
        <f>VLOOKUP(fact_events[[#This Row],[product_code]],dim_products[],2,FALSE)</f>
        <v>Atliq_High_Glo_15W_LED_Bulb</v>
      </c>
      <c r="P373" t="str">
        <f>VLOOKUP(fact_events[[#This Row],[product_code]],dim_products[],3,FALSE)</f>
        <v>Home Appliances</v>
      </c>
    </row>
    <row r="374" spans="1:16" x14ac:dyDescent="0.3">
      <c r="A374" s="1" t="s">
        <v>452</v>
      </c>
      <c r="B374" t="s">
        <v>131</v>
      </c>
      <c r="C374" t="s">
        <v>15</v>
      </c>
      <c r="D374" t="s">
        <v>52</v>
      </c>
      <c r="E374">
        <v>290</v>
      </c>
      <c r="F374" s="1" t="s">
        <v>17</v>
      </c>
      <c r="G374">
        <v>302</v>
      </c>
      <c r="H374">
        <v>289</v>
      </c>
      <c r="I374">
        <f>fact_events[[#This Row],[quantity_sold(after_promo)]]-fact_events[[#This Row],[quantity_sold(before_promo)]]</f>
        <v>-13</v>
      </c>
      <c r="J374">
        <f>fact_events[[#This Row],[base_price]]*fact_events[[#This Row],[quantity_sold(before_promo)]]</f>
        <v>87580</v>
      </c>
      <c r="K3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374">
        <f>fact_events[[#This Row],[quantity_sold(after_promo)]]*fact_events[[#This Row],[Discounted price]]</f>
        <v>62857.5</v>
      </c>
      <c r="N374" t="str">
        <f>VLOOKUP(fact_events[[#This Row],[store_id]],dim_stores[],2,FALSE)</f>
        <v>Bengaluru</v>
      </c>
      <c r="O374" t="str">
        <f>VLOOKUP(fact_events[[#This Row],[product_code]],dim_products[],2,FALSE)</f>
        <v>Atliq_Farm_Chakki_Atta (1KG)</v>
      </c>
      <c r="P374" t="str">
        <f>VLOOKUP(fact_events[[#This Row],[product_code]],dim_products[],3,FALSE)</f>
        <v>Grocery &amp; Staples</v>
      </c>
    </row>
    <row r="375" spans="1:16" x14ac:dyDescent="0.3">
      <c r="A375" s="1" t="s">
        <v>453</v>
      </c>
      <c r="B375" t="s">
        <v>9</v>
      </c>
      <c r="C375" t="s">
        <v>10</v>
      </c>
      <c r="D375" t="s">
        <v>44</v>
      </c>
      <c r="E375">
        <v>415</v>
      </c>
      <c r="F375" s="1" t="s">
        <v>17</v>
      </c>
      <c r="G375">
        <v>16</v>
      </c>
      <c r="H375">
        <v>13</v>
      </c>
      <c r="I375">
        <f>fact_events[[#This Row],[quantity_sold(after_promo)]]-fact_events[[#This Row],[quantity_sold(before_promo)]]</f>
        <v>-3</v>
      </c>
      <c r="J375">
        <f>fact_events[[#This Row],[base_price]]*fact_events[[#This Row],[quantity_sold(before_promo)]]</f>
        <v>6640</v>
      </c>
      <c r="K3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75">
        <f>fact_events[[#This Row],[quantity_sold(after_promo)]]*fact_events[[#This Row],[Discounted price]]</f>
        <v>4046.25</v>
      </c>
      <c r="N375" t="str">
        <f>VLOOKUP(fact_events[[#This Row],[store_id]],dim_stores[],2,FALSE)</f>
        <v>Coimbatore</v>
      </c>
      <c r="O375" t="str">
        <f>VLOOKUP(fact_events[[#This Row],[product_code]],dim_products[],2,FALSE)</f>
        <v>Atliq_Fusion_Container_Set_of_3</v>
      </c>
      <c r="P375" t="str">
        <f>VLOOKUP(fact_events[[#This Row],[product_code]],dim_products[],3,FALSE)</f>
        <v>Home Care</v>
      </c>
    </row>
    <row r="376" spans="1:16" x14ac:dyDescent="0.3">
      <c r="A376" s="1" t="s">
        <v>760</v>
      </c>
      <c r="B376" t="s">
        <v>93</v>
      </c>
      <c r="C376" t="s">
        <v>15</v>
      </c>
      <c r="D376" t="s">
        <v>39</v>
      </c>
      <c r="E376">
        <v>1190</v>
      </c>
      <c r="F376" s="1" t="s">
        <v>21</v>
      </c>
      <c r="G376">
        <v>50</v>
      </c>
      <c r="H376">
        <v>156</v>
      </c>
      <c r="I376">
        <f>fact_events[[#This Row],[quantity_sold(after_promo)]]-fact_events[[#This Row],[quantity_sold(before_promo)]]</f>
        <v>106</v>
      </c>
      <c r="J376">
        <f>fact_events[[#This Row],[base_price]]*fact_events[[#This Row],[quantity_sold(before_promo)]]</f>
        <v>59500</v>
      </c>
      <c r="K3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76">
        <f>fact_events[[#This Row],[quantity_sold(after_promo)]]*fact_events[[#This Row],[Discounted price]]</f>
        <v>92820</v>
      </c>
      <c r="N376" t="str">
        <f>VLOOKUP(fact_events[[#This Row],[store_id]],dim_stores[],2,FALSE)</f>
        <v>Hyderabad</v>
      </c>
      <c r="O376" t="str">
        <f>VLOOKUP(fact_events[[#This Row],[product_code]],dim_products[],2,FALSE)</f>
        <v>Atliq_Double_Bedsheet_set</v>
      </c>
      <c r="P376" t="str">
        <f>VLOOKUP(fact_events[[#This Row],[product_code]],dim_products[],3,FALSE)</f>
        <v>Home Care</v>
      </c>
    </row>
    <row r="377" spans="1:16" x14ac:dyDescent="0.3">
      <c r="A377" s="1" t="s">
        <v>455</v>
      </c>
      <c r="B377" t="s">
        <v>208</v>
      </c>
      <c r="C377" t="s">
        <v>15</v>
      </c>
      <c r="D377" t="s">
        <v>49</v>
      </c>
      <c r="E377">
        <v>62</v>
      </c>
      <c r="F377" s="1" t="s">
        <v>12</v>
      </c>
      <c r="G377">
        <v>108</v>
      </c>
      <c r="H377">
        <v>145</v>
      </c>
      <c r="I377">
        <f>fact_events[[#This Row],[quantity_sold(after_promo)]]-fact_events[[#This Row],[quantity_sold(before_promo)]]</f>
        <v>37</v>
      </c>
      <c r="J377">
        <f>fact_events[[#This Row],[base_price]]*fact_events[[#This Row],[quantity_sold(before_promo)]]</f>
        <v>6696</v>
      </c>
      <c r="K3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377">
        <f>fact_events[[#This Row],[quantity_sold(after_promo)]]*fact_events[[#This Row],[Discounted price]]</f>
        <v>4495</v>
      </c>
      <c r="N377" t="str">
        <f>VLOOKUP(fact_events[[#This Row],[store_id]],dim_stores[],2,FALSE)</f>
        <v>Bengaluru</v>
      </c>
      <c r="O377" t="str">
        <f>VLOOKUP(fact_events[[#This Row],[product_code]],dim_products[],2,FALSE)</f>
        <v>Atliq_Lime_Cool_Bathing_Bar (125GM)</v>
      </c>
      <c r="P377" t="str">
        <f>VLOOKUP(fact_events[[#This Row],[product_code]],dim_products[],3,FALSE)</f>
        <v>Personal Care</v>
      </c>
    </row>
    <row r="378" spans="1:16" x14ac:dyDescent="0.3">
      <c r="A378" s="1" t="s">
        <v>456</v>
      </c>
      <c r="B378" t="s">
        <v>32</v>
      </c>
      <c r="C378" t="s">
        <v>10</v>
      </c>
      <c r="D378" t="s">
        <v>63</v>
      </c>
      <c r="E378">
        <v>172</v>
      </c>
      <c r="F378" s="1" t="s">
        <v>56</v>
      </c>
      <c r="G378">
        <v>232</v>
      </c>
      <c r="H378">
        <v>364</v>
      </c>
      <c r="I378">
        <f>fact_events[[#This Row],[quantity_sold(after_promo)]]-fact_events[[#This Row],[quantity_sold(before_promo)]]</f>
        <v>132</v>
      </c>
      <c r="J378">
        <f>fact_events[[#This Row],[base_price]]*fact_events[[#This Row],[quantity_sold(before_promo)]]</f>
        <v>39904</v>
      </c>
      <c r="K3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378">
        <f>fact_events[[#This Row],[quantity_sold(after_promo)]]*fact_events[[#This Row],[Discounted price]]</f>
        <v>41947.360000000001</v>
      </c>
      <c r="N378" t="str">
        <f>VLOOKUP(fact_events[[#This Row],[store_id]],dim_stores[],2,FALSE)</f>
        <v>Visakhapatnam</v>
      </c>
      <c r="O378" t="str">
        <f>VLOOKUP(fact_events[[#This Row],[product_code]],dim_products[],2,FALSE)</f>
        <v>Atliq_Masoor_Dal (1KG)</v>
      </c>
      <c r="P378" t="str">
        <f>VLOOKUP(fact_events[[#This Row],[product_code]],dim_products[],3,FALSE)</f>
        <v>Grocery &amp; Staples</v>
      </c>
    </row>
    <row r="379" spans="1:16" x14ac:dyDescent="0.3">
      <c r="A379" s="1" t="s">
        <v>457</v>
      </c>
      <c r="B379" t="s">
        <v>67</v>
      </c>
      <c r="C379" t="s">
        <v>15</v>
      </c>
      <c r="D379" t="s">
        <v>11</v>
      </c>
      <c r="E379">
        <v>190</v>
      </c>
      <c r="F379" s="1" t="s">
        <v>12</v>
      </c>
      <c r="G379">
        <v>73</v>
      </c>
      <c r="H379">
        <v>97</v>
      </c>
      <c r="I379">
        <f>fact_events[[#This Row],[quantity_sold(after_promo)]]-fact_events[[#This Row],[quantity_sold(before_promo)]]</f>
        <v>24</v>
      </c>
      <c r="J379">
        <f>fact_events[[#This Row],[base_price]]*fact_events[[#This Row],[quantity_sold(before_promo)]]</f>
        <v>13870</v>
      </c>
      <c r="K3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379">
        <f>fact_events[[#This Row],[quantity_sold(after_promo)]]*fact_events[[#This Row],[Discounted price]]</f>
        <v>9215</v>
      </c>
      <c r="N379" t="str">
        <f>VLOOKUP(fact_events[[#This Row],[store_id]],dim_stores[],2,FALSE)</f>
        <v>Hyderabad</v>
      </c>
      <c r="O379" t="str">
        <f>VLOOKUP(fact_events[[#This Row],[product_code]],dim_products[],2,FALSE)</f>
        <v>Atliq_Doodh_Kesar_Body_Lotion (200ML)</v>
      </c>
      <c r="P379" t="str">
        <f>VLOOKUP(fact_events[[#This Row],[product_code]],dim_products[],3,FALSE)</f>
        <v>Personal Care</v>
      </c>
    </row>
    <row r="380" spans="1:16" x14ac:dyDescent="0.3">
      <c r="A380" s="1" t="s">
        <v>458</v>
      </c>
      <c r="B380" t="s">
        <v>93</v>
      </c>
      <c r="C380" t="s">
        <v>15</v>
      </c>
      <c r="D380" t="s">
        <v>20</v>
      </c>
      <c r="E380">
        <v>300</v>
      </c>
      <c r="F380" s="1" t="s">
        <v>21</v>
      </c>
      <c r="G380">
        <v>54</v>
      </c>
      <c r="H380">
        <v>170</v>
      </c>
      <c r="I380">
        <f>fact_events[[#This Row],[quantity_sold(after_promo)]]-fact_events[[#This Row],[quantity_sold(before_promo)]]</f>
        <v>116</v>
      </c>
      <c r="J380">
        <f>fact_events[[#This Row],[base_price]]*fact_events[[#This Row],[quantity_sold(before_promo)]]</f>
        <v>16200</v>
      </c>
      <c r="K3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80">
        <f>fact_events[[#This Row],[quantity_sold(after_promo)]]*fact_events[[#This Row],[Discounted price]]</f>
        <v>25500</v>
      </c>
      <c r="N380" t="str">
        <f>VLOOKUP(fact_events[[#This Row],[store_id]],dim_stores[],2,FALSE)</f>
        <v>Hyderabad</v>
      </c>
      <c r="O380" t="str">
        <f>VLOOKUP(fact_events[[#This Row],[product_code]],dim_products[],2,FALSE)</f>
        <v>Atliq_Curtains</v>
      </c>
      <c r="P380" t="str">
        <f>VLOOKUP(fact_events[[#This Row],[product_code]],dim_products[],3,FALSE)</f>
        <v>Home Care</v>
      </c>
    </row>
    <row r="381" spans="1:16" x14ac:dyDescent="0.3">
      <c r="A381" s="1" t="s">
        <v>459</v>
      </c>
      <c r="B381" t="s">
        <v>123</v>
      </c>
      <c r="C381" t="s">
        <v>15</v>
      </c>
      <c r="D381" t="s">
        <v>49</v>
      </c>
      <c r="E381">
        <v>62</v>
      </c>
      <c r="F381" s="1" t="s">
        <v>12</v>
      </c>
      <c r="G381">
        <v>122</v>
      </c>
      <c r="H381">
        <v>163</v>
      </c>
      <c r="I381">
        <f>fact_events[[#This Row],[quantity_sold(after_promo)]]-fact_events[[#This Row],[quantity_sold(before_promo)]]</f>
        <v>41</v>
      </c>
      <c r="J381">
        <f>fact_events[[#This Row],[base_price]]*fact_events[[#This Row],[quantity_sold(before_promo)]]</f>
        <v>7564</v>
      </c>
      <c r="K3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381">
        <f>fact_events[[#This Row],[quantity_sold(after_promo)]]*fact_events[[#This Row],[Discounted price]]</f>
        <v>5053</v>
      </c>
      <c r="N381" t="str">
        <f>VLOOKUP(fact_events[[#This Row],[store_id]],dim_stores[],2,FALSE)</f>
        <v>Bengaluru</v>
      </c>
      <c r="O381" t="str">
        <f>VLOOKUP(fact_events[[#This Row],[product_code]],dim_products[],2,FALSE)</f>
        <v>Atliq_Lime_Cool_Bathing_Bar (125GM)</v>
      </c>
      <c r="P381" t="str">
        <f>VLOOKUP(fact_events[[#This Row],[product_code]],dim_products[],3,FALSE)</f>
        <v>Personal Care</v>
      </c>
    </row>
    <row r="382" spans="1:16" x14ac:dyDescent="0.3">
      <c r="A382" s="1" t="s">
        <v>460</v>
      </c>
      <c r="B382" t="s">
        <v>104</v>
      </c>
      <c r="C382" t="s">
        <v>15</v>
      </c>
      <c r="D382" t="s">
        <v>87</v>
      </c>
      <c r="E382">
        <v>110</v>
      </c>
      <c r="F382" s="1" t="s">
        <v>12</v>
      </c>
      <c r="G382">
        <v>40</v>
      </c>
      <c r="H382">
        <v>60</v>
      </c>
      <c r="I382">
        <f>fact_events[[#This Row],[quantity_sold(after_promo)]]-fact_events[[#This Row],[quantity_sold(before_promo)]]</f>
        <v>20</v>
      </c>
      <c r="J382">
        <f>fact_events[[#This Row],[base_price]]*fact_events[[#This Row],[quantity_sold(before_promo)]]</f>
        <v>4400</v>
      </c>
      <c r="K3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382">
        <f>fact_events[[#This Row],[quantity_sold(after_promo)]]*fact_events[[#This Row],[Discounted price]]</f>
        <v>3300</v>
      </c>
      <c r="N382" t="str">
        <f>VLOOKUP(fact_events[[#This Row],[store_id]],dim_stores[],2,FALSE)</f>
        <v>Coimbatore</v>
      </c>
      <c r="O382" t="str">
        <f>VLOOKUP(fact_events[[#This Row],[product_code]],dim_products[],2,FALSE)</f>
        <v>Atliq_Body_Milk_Nourishing_Lotion (120ML)</v>
      </c>
      <c r="P382" t="str">
        <f>VLOOKUP(fact_events[[#This Row],[product_code]],dim_products[],3,FALSE)</f>
        <v>Personal Care</v>
      </c>
    </row>
    <row r="383" spans="1:16" x14ac:dyDescent="0.3">
      <c r="A383" s="1" t="s">
        <v>461</v>
      </c>
      <c r="B383" t="s">
        <v>117</v>
      </c>
      <c r="C383" t="s">
        <v>10</v>
      </c>
      <c r="D383" t="s">
        <v>24</v>
      </c>
      <c r="E383">
        <v>3000</v>
      </c>
      <c r="F383" s="1" t="s">
        <v>25</v>
      </c>
      <c r="G383">
        <v>135</v>
      </c>
      <c r="H383">
        <v>286</v>
      </c>
      <c r="I383">
        <f>fact_events[[#This Row],[quantity_sold(after_promo)]]-fact_events[[#This Row],[quantity_sold(before_promo)]]</f>
        <v>151</v>
      </c>
      <c r="J383">
        <f>fact_events[[#This Row],[base_price]]*fact_events[[#This Row],[quantity_sold(before_promo)]]</f>
        <v>405000</v>
      </c>
      <c r="K3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383">
        <f>fact_events[[#This Row],[quantity_sold(after_promo)]]*fact_events[[#This Row],[Discounted price]]</f>
        <v>715000</v>
      </c>
      <c r="N383" t="str">
        <f>VLOOKUP(fact_events[[#This Row],[store_id]],dim_stores[],2,FALSE)</f>
        <v>Chennai</v>
      </c>
      <c r="O383" t="str">
        <f>VLOOKUP(fact_events[[#This Row],[product_code]],dim_products[],2,FALSE)</f>
        <v>Atliq_Home_Essential_8_Product_Combo</v>
      </c>
      <c r="P383" t="str">
        <f>VLOOKUP(fact_events[[#This Row],[product_code]],dim_products[],3,FALSE)</f>
        <v>Combo1</v>
      </c>
    </row>
    <row r="384" spans="1:16" x14ac:dyDescent="0.3">
      <c r="A384" s="1" t="s">
        <v>462</v>
      </c>
      <c r="B384" t="s">
        <v>14</v>
      </c>
      <c r="C384" t="s">
        <v>10</v>
      </c>
      <c r="D384" t="s">
        <v>20</v>
      </c>
      <c r="E384">
        <v>300</v>
      </c>
      <c r="F384" s="1" t="s">
        <v>21</v>
      </c>
      <c r="G384">
        <v>51</v>
      </c>
      <c r="H384">
        <v>205</v>
      </c>
      <c r="I384">
        <f>fact_events[[#This Row],[quantity_sold(after_promo)]]-fact_events[[#This Row],[quantity_sold(before_promo)]]</f>
        <v>154</v>
      </c>
      <c r="J384">
        <f>fact_events[[#This Row],[base_price]]*fact_events[[#This Row],[quantity_sold(before_promo)]]</f>
        <v>15300</v>
      </c>
      <c r="K3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84">
        <f>fact_events[[#This Row],[quantity_sold(after_promo)]]*fact_events[[#This Row],[Discounted price]]</f>
        <v>30750</v>
      </c>
      <c r="N384" t="str">
        <f>VLOOKUP(fact_events[[#This Row],[store_id]],dim_stores[],2,FALSE)</f>
        <v>Bengaluru</v>
      </c>
      <c r="O384" t="str">
        <f>VLOOKUP(fact_events[[#This Row],[product_code]],dim_products[],2,FALSE)</f>
        <v>Atliq_Curtains</v>
      </c>
      <c r="P384" t="str">
        <f>VLOOKUP(fact_events[[#This Row],[product_code]],dim_products[],3,FALSE)</f>
        <v>Home Care</v>
      </c>
    </row>
    <row r="385" spans="1:16" x14ac:dyDescent="0.3">
      <c r="A385" s="1" t="s">
        <v>463</v>
      </c>
      <c r="B385" t="s">
        <v>69</v>
      </c>
      <c r="C385" t="s">
        <v>15</v>
      </c>
      <c r="D385" t="s">
        <v>44</v>
      </c>
      <c r="E385">
        <v>415</v>
      </c>
      <c r="F385" s="1" t="s">
        <v>17</v>
      </c>
      <c r="G385">
        <v>94</v>
      </c>
      <c r="H385">
        <v>83</v>
      </c>
      <c r="I385">
        <f>fact_events[[#This Row],[quantity_sold(after_promo)]]-fact_events[[#This Row],[quantity_sold(before_promo)]]</f>
        <v>-11</v>
      </c>
      <c r="J385">
        <f>fact_events[[#This Row],[base_price]]*fact_events[[#This Row],[quantity_sold(before_promo)]]</f>
        <v>39010</v>
      </c>
      <c r="K3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85">
        <f>fact_events[[#This Row],[quantity_sold(after_promo)]]*fact_events[[#This Row],[Discounted price]]</f>
        <v>25833.75</v>
      </c>
      <c r="N385" t="str">
        <f>VLOOKUP(fact_events[[#This Row],[store_id]],dim_stores[],2,FALSE)</f>
        <v>Bengaluru</v>
      </c>
      <c r="O385" t="str">
        <f>VLOOKUP(fact_events[[#This Row],[product_code]],dim_products[],2,FALSE)</f>
        <v>Atliq_Fusion_Container_Set_of_3</v>
      </c>
      <c r="P385" t="str">
        <f>VLOOKUP(fact_events[[#This Row],[product_code]],dim_products[],3,FALSE)</f>
        <v>Home Care</v>
      </c>
    </row>
    <row r="386" spans="1:16" x14ac:dyDescent="0.3">
      <c r="A386" s="1" t="s">
        <v>464</v>
      </c>
      <c r="B386" t="s">
        <v>97</v>
      </c>
      <c r="C386" t="s">
        <v>10</v>
      </c>
      <c r="D386" t="s">
        <v>24</v>
      </c>
      <c r="E386">
        <v>3000</v>
      </c>
      <c r="F386" s="1" t="s">
        <v>25</v>
      </c>
      <c r="G386">
        <v>136</v>
      </c>
      <c r="H386">
        <v>288</v>
      </c>
      <c r="I386">
        <f>fact_events[[#This Row],[quantity_sold(after_promo)]]-fact_events[[#This Row],[quantity_sold(before_promo)]]</f>
        <v>152</v>
      </c>
      <c r="J386">
        <f>fact_events[[#This Row],[base_price]]*fact_events[[#This Row],[quantity_sold(before_promo)]]</f>
        <v>408000</v>
      </c>
      <c r="K3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386">
        <f>fact_events[[#This Row],[quantity_sold(after_promo)]]*fact_events[[#This Row],[Discounted price]]</f>
        <v>720000</v>
      </c>
      <c r="N386" t="str">
        <f>VLOOKUP(fact_events[[#This Row],[store_id]],dim_stores[],2,FALSE)</f>
        <v>Hyderabad</v>
      </c>
      <c r="O386" t="str">
        <f>VLOOKUP(fact_events[[#This Row],[product_code]],dim_products[],2,FALSE)</f>
        <v>Atliq_Home_Essential_8_Product_Combo</v>
      </c>
      <c r="P386" t="str">
        <f>VLOOKUP(fact_events[[#This Row],[product_code]],dim_products[],3,FALSE)</f>
        <v>Combo1</v>
      </c>
    </row>
    <row r="387" spans="1:16" x14ac:dyDescent="0.3">
      <c r="A387" s="1" t="s">
        <v>465</v>
      </c>
      <c r="B387" t="s">
        <v>58</v>
      </c>
      <c r="C387" t="s">
        <v>10</v>
      </c>
      <c r="D387" t="s">
        <v>55</v>
      </c>
      <c r="E387">
        <v>860</v>
      </c>
      <c r="F387" s="1" t="s">
        <v>56</v>
      </c>
      <c r="G387">
        <v>556</v>
      </c>
      <c r="H387">
        <v>711</v>
      </c>
      <c r="I387">
        <f>fact_events[[#This Row],[quantity_sold(after_promo)]]-fact_events[[#This Row],[quantity_sold(before_promo)]]</f>
        <v>155</v>
      </c>
      <c r="J387">
        <f>fact_events[[#This Row],[base_price]]*fact_events[[#This Row],[quantity_sold(before_promo)]]</f>
        <v>478160</v>
      </c>
      <c r="K3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87">
        <f>fact_events[[#This Row],[quantity_sold(after_promo)]]*fact_events[[#This Row],[Discounted price]]</f>
        <v>409678.2</v>
      </c>
      <c r="N387" t="str">
        <f>VLOOKUP(fact_events[[#This Row],[store_id]],dim_stores[],2,FALSE)</f>
        <v>Chennai</v>
      </c>
      <c r="O387" t="str">
        <f>VLOOKUP(fact_events[[#This Row],[product_code]],dim_products[],2,FALSE)</f>
        <v>Atliq_Sonamasuri_Rice (10KG)</v>
      </c>
      <c r="P387" t="str">
        <f>VLOOKUP(fact_events[[#This Row],[product_code]],dim_products[],3,FALSE)</f>
        <v>Grocery &amp; Staples</v>
      </c>
    </row>
    <row r="388" spans="1:16" x14ac:dyDescent="0.3">
      <c r="A388" s="1" t="s">
        <v>466</v>
      </c>
      <c r="B388" t="s">
        <v>104</v>
      </c>
      <c r="C388" t="s">
        <v>15</v>
      </c>
      <c r="D388" t="s">
        <v>49</v>
      </c>
      <c r="E388">
        <v>62</v>
      </c>
      <c r="F388" s="1" t="s">
        <v>12</v>
      </c>
      <c r="G388">
        <v>82</v>
      </c>
      <c r="H388">
        <v>126</v>
      </c>
      <c r="I388">
        <f>fact_events[[#This Row],[quantity_sold(after_promo)]]-fact_events[[#This Row],[quantity_sold(before_promo)]]</f>
        <v>44</v>
      </c>
      <c r="J388">
        <f>fact_events[[#This Row],[base_price]]*fact_events[[#This Row],[quantity_sold(before_promo)]]</f>
        <v>5084</v>
      </c>
      <c r="K3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388">
        <f>fact_events[[#This Row],[quantity_sold(after_promo)]]*fact_events[[#This Row],[Discounted price]]</f>
        <v>3906</v>
      </c>
      <c r="N388" t="str">
        <f>VLOOKUP(fact_events[[#This Row],[store_id]],dim_stores[],2,FALSE)</f>
        <v>Coimbatore</v>
      </c>
      <c r="O388" t="str">
        <f>VLOOKUP(fact_events[[#This Row],[product_code]],dim_products[],2,FALSE)</f>
        <v>Atliq_Lime_Cool_Bathing_Bar (125GM)</v>
      </c>
      <c r="P388" t="str">
        <f>VLOOKUP(fact_events[[#This Row],[product_code]],dim_products[],3,FALSE)</f>
        <v>Personal Care</v>
      </c>
    </row>
    <row r="389" spans="1:16" x14ac:dyDescent="0.3">
      <c r="A389" s="1" t="s">
        <v>467</v>
      </c>
      <c r="B389" t="s">
        <v>205</v>
      </c>
      <c r="C389" t="s">
        <v>15</v>
      </c>
      <c r="D389" t="s">
        <v>20</v>
      </c>
      <c r="E389">
        <v>300</v>
      </c>
      <c r="F389" s="1" t="s">
        <v>21</v>
      </c>
      <c r="G389">
        <v>36</v>
      </c>
      <c r="H389">
        <v>119</v>
      </c>
      <c r="I389">
        <f>fact_events[[#This Row],[quantity_sold(after_promo)]]-fact_events[[#This Row],[quantity_sold(before_promo)]]</f>
        <v>83</v>
      </c>
      <c r="J389">
        <f>fact_events[[#This Row],[base_price]]*fact_events[[#This Row],[quantity_sold(before_promo)]]</f>
        <v>10800</v>
      </c>
      <c r="K3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389">
        <f>fact_events[[#This Row],[quantity_sold(after_promo)]]*fact_events[[#This Row],[Discounted price]]</f>
        <v>17850</v>
      </c>
      <c r="N389" t="str">
        <f>VLOOKUP(fact_events[[#This Row],[store_id]],dim_stores[],2,FALSE)</f>
        <v>Visakhapatnam</v>
      </c>
      <c r="O389" t="str">
        <f>VLOOKUP(fact_events[[#This Row],[product_code]],dim_products[],2,FALSE)</f>
        <v>Atliq_Curtains</v>
      </c>
      <c r="P389" t="str">
        <f>VLOOKUP(fact_events[[#This Row],[product_code]],dim_products[],3,FALSE)</f>
        <v>Home Care</v>
      </c>
    </row>
    <row r="390" spans="1:16" x14ac:dyDescent="0.3">
      <c r="A390" s="1" t="s">
        <v>468</v>
      </c>
      <c r="B390" t="s">
        <v>93</v>
      </c>
      <c r="C390" t="s">
        <v>10</v>
      </c>
      <c r="D390" t="s">
        <v>44</v>
      </c>
      <c r="E390">
        <v>415</v>
      </c>
      <c r="F390" s="1" t="s">
        <v>17</v>
      </c>
      <c r="G390">
        <v>28</v>
      </c>
      <c r="H390">
        <v>20</v>
      </c>
      <c r="I390">
        <f>fact_events[[#This Row],[quantity_sold(after_promo)]]-fact_events[[#This Row],[quantity_sold(before_promo)]]</f>
        <v>-8</v>
      </c>
      <c r="J390">
        <f>fact_events[[#This Row],[base_price]]*fact_events[[#This Row],[quantity_sold(before_promo)]]</f>
        <v>11620</v>
      </c>
      <c r="K3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90">
        <f>fact_events[[#This Row],[quantity_sold(after_promo)]]*fact_events[[#This Row],[Discounted price]]</f>
        <v>6225</v>
      </c>
      <c r="N390" t="str">
        <f>VLOOKUP(fact_events[[#This Row],[store_id]],dim_stores[],2,FALSE)</f>
        <v>Hyderabad</v>
      </c>
      <c r="O390" t="str">
        <f>VLOOKUP(fact_events[[#This Row],[product_code]],dim_products[],2,FALSE)</f>
        <v>Atliq_Fusion_Container_Set_of_3</v>
      </c>
      <c r="P390" t="str">
        <f>VLOOKUP(fact_events[[#This Row],[product_code]],dim_products[],3,FALSE)</f>
        <v>Home Care</v>
      </c>
    </row>
    <row r="391" spans="1:16" x14ac:dyDescent="0.3">
      <c r="A391" s="1" t="s">
        <v>765</v>
      </c>
      <c r="B391" t="s">
        <v>65</v>
      </c>
      <c r="C391" t="s">
        <v>15</v>
      </c>
      <c r="D391" t="s">
        <v>39</v>
      </c>
      <c r="E391">
        <v>1190</v>
      </c>
      <c r="F391" s="1" t="s">
        <v>21</v>
      </c>
      <c r="G391">
        <v>35</v>
      </c>
      <c r="H391">
        <v>117</v>
      </c>
      <c r="I391">
        <f>fact_events[[#This Row],[quantity_sold(after_promo)]]-fact_events[[#This Row],[quantity_sold(before_promo)]]</f>
        <v>82</v>
      </c>
      <c r="J391">
        <f>fact_events[[#This Row],[base_price]]*fact_events[[#This Row],[quantity_sold(before_promo)]]</f>
        <v>41650</v>
      </c>
      <c r="K3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391">
        <f>fact_events[[#This Row],[quantity_sold(after_promo)]]*fact_events[[#This Row],[Discounted price]]</f>
        <v>69615</v>
      </c>
      <c r="N391" t="str">
        <f>VLOOKUP(fact_events[[#This Row],[store_id]],dim_stores[],2,FALSE)</f>
        <v>Visakhapatnam</v>
      </c>
      <c r="O391" t="str">
        <f>VLOOKUP(fact_events[[#This Row],[product_code]],dim_products[],2,FALSE)</f>
        <v>Atliq_Double_Bedsheet_set</v>
      </c>
      <c r="P391" t="str">
        <f>VLOOKUP(fact_events[[#This Row],[product_code]],dim_products[],3,FALSE)</f>
        <v>Home Care</v>
      </c>
    </row>
    <row r="392" spans="1:16" x14ac:dyDescent="0.3">
      <c r="A392" s="1" t="s">
        <v>470</v>
      </c>
      <c r="B392" t="s">
        <v>48</v>
      </c>
      <c r="C392" t="s">
        <v>15</v>
      </c>
      <c r="D392" t="s">
        <v>44</v>
      </c>
      <c r="E392">
        <v>415</v>
      </c>
      <c r="F392" s="1" t="s">
        <v>17</v>
      </c>
      <c r="G392">
        <v>98</v>
      </c>
      <c r="H392">
        <v>76</v>
      </c>
      <c r="I392">
        <f>fact_events[[#This Row],[quantity_sold(after_promo)]]-fact_events[[#This Row],[quantity_sold(before_promo)]]</f>
        <v>-22</v>
      </c>
      <c r="J392">
        <f>fact_events[[#This Row],[base_price]]*fact_events[[#This Row],[quantity_sold(before_promo)]]</f>
        <v>40670</v>
      </c>
      <c r="K3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392">
        <f>fact_events[[#This Row],[quantity_sold(after_promo)]]*fact_events[[#This Row],[Discounted price]]</f>
        <v>23655</v>
      </c>
      <c r="N392" t="str">
        <f>VLOOKUP(fact_events[[#This Row],[store_id]],dim_stores[],2,FALSE)</f>
        <v>Chennai</v>
      </c>
      <c r="O392" t="str">
        <f>VLOOKUP(fact_events[[#This Row],[product_code]],dim_products[],2,FALSE)</f>
        <v>Atliq_Fusion_Container_Set_of_3</v>
      </c>
      <c r="P392" t="str">
        <f>VLOOKUP(fact_events[[#This Row],[product_code]],dim_products[],3,FALSE)</f>
        <v>Home Care</v>
      </c>
    </row>
    <row r="393" spans="1:16" x14ac:dyDescent="0.3">
      <c r="A393" s="1" t="s">
        <v>471</v>
      </c>
      <c r="B393" t="s">
        <v>23</v>
      </c>
      <c r="C393" t="s">
        <v>10</v>
      </c>
      <c r="D393" t="s">
        <v>55</v>
      </c>
      <c r="E393">
        <v>860</v>
      </c>
      <c r="F393" s="1" t="s">
        <v>56</v>
      </c>
      <c r="G393">
        <v>379</v>
      </c>
      <c r="H393">
        <v>462</v>
      </c>
      <c r="I393">
        <f>fact_events[[#This Row],[quantity_sold(after_promo)]]-fact_events[[#This Row],[quantity_sold(before_promo)]]</f>
        <v>83</v>
      </c>
      <c r="J393">
        <f>fact_events[[#This Row],[base_price]]*fact_events[[#This Row],[quantity_sold(before_promo)]]</f>
        <v>325940</v>
      </c>
      <c r="K3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93">
        <f>fact_events[[#This Row],[quantity_sold(after_promo)]]*fact_events[[#This Row],[Discounted price]]</f>
        <v>266204.40000000002</v>
      </c>
      <c r="N393" t="str">
        <f>VLOOKUP(fact_events[[#This Row],[store_id]],dim_stores[],2,FALSE)</f>
        <v>Coimbatore</v>
      </c>
      <c r="O393" t="str">
        <f>VLOOKUP(fact_events[[#This Row],[product_code]],dim_products[],2,FALSE)</f>
        <v>Atliq_Sonamasuri_Rice (10KG)</v>
      </c>
      <c r="P393" t="str">
        <f>VLOOKUP(fact_events[[#This Row],[product_code]],dim_products[],3,FALSE)</f>
        <v>Grocery &amp; Staples</v>
      </c>
    </row>
    <row r="394" spans="1:16" x14ac:dyDescent="0.3">
      <c r="A394" s="1" t="s">
        <v>472</v>
      </c>
      <c r="B394" t="s">
        <v>187</v>
      </c>
      <c r="C394" t="s">
        <v>15</v>
      </c>
      <c r="D394" t="s">
        <v>28</v>
      </c>
      <c r="E394">
        <v>55</v>
      </c>
      <c r="F394" s="1" t="s">
        <v>17</v>
      </c>
      <c r="G394">
        <v>57</v>
      </c>
      <c r="H394">
        <v>55</v>
      </c>
      <c r="I394">
        <f>fact_events[[#This Row],[quantity_sold(after_promo)]]-fact_events[[#This Row],[quantity_sold(before_promo)]]</f>
        <v>-2</v>
      </c>
      <c r="J394">
        <f>fact_events[[#This Row],[base_price]]*fact_events[[#This Row],[quantity_sold(before_promo)]]</f>
        <v>3135</v>
      </c>
      <c r="K3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394">
        <f>fact_events[[#This Row],[quantity_sold(after_promo)]]*fact_events[[#This Row],[Discounted price]]</f>
        <v>2268.75</v>
      </c>
      <c r="N394" t="str">
        <f>VLOOKUP(fact_events[[#This Row],[store_id]],dim_stores[],2,FALSE)</f>
        <v>Trivandrum</v>
      </c>
      <c r="O394" t="str">
        <f>VLOOKUP(fact_events[[#This Row],[product_code]],dim_products[],2,FALSE)</f>
        <v>Atliq_Scrub_Sponge_For_Dishwash</v>
      </c>
      <c r="P394" t="str">
        <f>VLOOKUP(fact_events[[#This Row],[product_code]],dim_products[],3,FALSE)</f>
        <v>Home Care</v>
      </c>
    </row>
    <row r="395" spans="1:16" x14ac:dyDescent="0.3">
      <c r="A395" s="1" t="s">
        <v>473</v>
      </c>
      <c r="B395" t="s">
        <v>146</v>
      </c>
      <c r="C395" t="s">
        <v>10</v>
      </c>
      <c r="D395" t="s">
        <v>55</v>
      </c>
      <c r="E395">
        <v>860</v>
      </c>
      <c r="F395" s="1" t="s">
        <v>56</v>
      </c>
      <c r="G395">
        <v>270</v>
      </c>
      <c r="H395">
        <v>313</v>
      </c>
      <c r="I395">
        <f>fact_events[[#This Row],[quantity_sold(after_promo)]]-fact_events[[#This Row],[quantity_sold(before_promo)]]</f>
        <v>43</v>
      </c>
      <c r="J395">
        <f>fact_events[[#This Row],[base_price]]*fact_events[[#This Row],[quantity_sold(before_promo)]]</f>
        <v>232200</v>
      </c>
      <c r="K3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95">
        <f>fact_events[[#This Row],[quantity_sold(after_promo)]]*fact_events[[#This Row],[Discounted price]]</f>
        <v>180350.6</v>
      </c>
      <c r="N395" t="str">
        <f>VLOOKUP(fact_events[[#This Row],[store_id]],dim_stores[],2,FALSE)</f>
        <v>Mangalore</v>
      </c>
      <c r="O395" t="str">
        <f>VLOOKUP(fact_events[[#This Row],[product_code]],dim_products[],2,FALSE)</f>
        <v>Atliq_Sonamasuri_Rice (10KG)</v>
      </c>
      <c r="P395" t="str">
        <f>VLOOKUP(fact_events[[#This Row],[product_code]],dim_products[],3,FALSE)</f>
        <v>Grocery &amp; Staples</v>
      </c>
    </row>
    <row r="396" spans="1:16" x14ac:dyDescent="0.3">
      <c r="A396" s="1" t="s">
        <v>474</v>
      </c>
      <c r="B396" t="s">
        <v>127</v>
      </c>
      <c r="C396" t="s">
        <v>10</v>
      </c>
      <c r="D396" t="s">
        <v>55</v>
      </c>
      <c r="E396">
        <v>860</v>
      </c>
      <c r="F396" s="1" t="s">
        <v>56</v>
      </c>
      <c r="G396">
        <v>468</v>
      </c>
      <c r="H396">
        <v>636</v>
      </c>
      <c r="I396">
        <f>fact_events[[#This Row],[quantity_sold(after_promo)]]-fact_events[[#This Row],[quantity_sold(before_promo)]]</f>
        <v>168</v>
      </c>
      <c r="J396">
        <f>fact_events[[#This Row],[base_price]]*fact_events[[#This Row],[quantity_sold(before_promo)]]</f>
        <v>402480</v>
      </c>
      <c r="K3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396">
        <f>fact_events[[#This Row],[quantity_sold(after_promo)]]*fact_events[[#This Row],[Discounted price]]</f>
        <v>366463.2</v>
      </c>
      <c r="N396" t="str">
        <f>VLOOKUP(fact_events[[#This Row],[store_id]],dim_stores[],2,FALSE)</f>
        <v>Chennai</v>
      </c>
      <c r="O396" t="str">
        <f>VLOOKUP(fact_events[[#This Row],[product_code]],dim_products[],2,FALSE)</f>
        <v>Atliq_Sonamasuri_Rice (10KG)</v>
      </c>
      <c r="P396" t="str">
        <f>VLOOKUP(fact_events[[#This Row],[product_code]],dim_products[],3,FALSE)</f>
        <v>Grocery &amp; Staples</v>
      </c>
    </row>
    <row r="397" spans="1:16" x14ac:dyDescent="0.3">
      <c r="A397" s="1" t="s">
        <v>475</v>
      </c>
      <c r="B397" t="s">
        <v>58</v>
      </c>
      <c r="C397" t="s">
        <v>15</v>
      </c>
      <c r="D397" t="s">
        <v>28</v>
      </c>
      <c r="E397">
        <v>55</v>
      </c>
      <c r="F397" s="1" t="s">
        <v>17</v>
      </c>
      <c r="G397">
        <v>91</v>
      </c>
      <c r="H397">
        <v>88</v>
      </c>
      <c r="I397">
        <f>fact_events[[#This Row],[quantity_sold(after_promo)]]-fact_events[[#This Row],[quantity_sold(before_promo)]]</f>
        <v>-3</v>
      </c>
      <c r="J397">
        <f>fact_events[[#This Row],[base_price]]*fact_events[[#This Row],[quantity_sold(before_promo)]]</f>
        <v>5005</v>
      </c>
      <c r="K3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397">
        <f>fact_events[[#This Row],[quantity_sold(after_promo)]]*fact_events[[#This Row],[Discounted price]]</f>
        <v>3630</v>
      </c>
      <c r="N397" t="str">
        <f>VLOOKUP(fact_events[[#This Row],[store_id]],dim_stores[],2,FALSE)</f>
        <v>Chennai</v>
      </c>
      <c r="O397" t="str">
        <f>VLOOKUP(fact_events[[#This Row],[product_code]],dim_products[],2,FALSE)</f>
        <v>Atliq_Scrub_Sponge_For_Dishwash</v>
      </c>
      <c r="P397" t="str">
        <f>VLOOKUP(fact_events[[#This Row],[product_code]],dim_products[],3,FALSE)</f>
        <v>Home Care</v>
      </c>
    </row>
    <row r="398" spans="1:16" x14ac:dyDescent="0.3">
      <c r="A398" s="1" t="s">
        <v>476</v>
      </c>
      <c r="B398" t="s">
        <v>134</v>
      </c>
      <c r="C398" t="s">
        <v>10</v>
      </c>
      <c r="D398" t="s">
        <v>36</v>
      </c>
      <c r="E398">
        <v>350</v>
      </c>
      <c r="F398" s="1" t="s">
        <v>21</v>
      </c>
      <c r="G398">
        <v>63</v>
      </c>
      <c r="H398">
        <v>163</v>
      </c>
      <c r="I398">
        <f>fact_events[[#This Row],[quantity_sold(after_promo)]]-fact_events[[#This Row],[quantity_sold(before_promo)]]</f>
        <v>100</v>
      </c>
      <c r="J398">
        <f>fact_events[[#This Row],[base_price]]*fact_events[[#This Row],[quantity_sold(before_promo)]]</f>
        <v>22050</v>
      </c>
      <c r="K3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398">
        <f>fact_events[[#This Row],[quantity_sold(after_promo)]]*fact_events[[#This Row],[Discounted price]]</f>
        <v>28525</v>
      </c>
      <c r="N398" t="str">
        <f>VLOOKUP(fact_events[[#This Row],[store_id]],dim_stores[],2,FALSE)</f>
        <v>Mangalore</v>
      </c>
      <c r="O398" t="str">
        <f>VLOOKUP(fact_events[[#This Row],[product_code]],dim_products[],2,FALSE)</f>
        <v>Atliq_High_Glo_15W_LED_Bulb</v>
      </c>
      <c r="P398" t="str">
        <f>VLOOKUP(fact_events[[#This Row],[product_code]],dim_products[],3,FALSE)</f>
        <v>Home Appliances</v>
      </c>
    </row>
    <row r="399" spans="1:16" x14ac:dyDescent="0.3">
      <c r="A399" s="1" t="s">
        <v>477</v>
      </c>
      <c r="B399" t="s">
        <v>109</v>
      </c>
      <c r="C399" t="s">
        <v>10</v>
      </c>
      <c r="D399" t="s">
        <v>87</v>
      </c>
      <c r="E399">
        <v>90</v>
      </c>
      <c r="F399" s="1" t="s">
        <v>17</v>
      </c>
      <c r="G399">
        <v>58</v>
      </c>
      <c r="H399">
        <v>47</v>
      </c>
      <c r="I399">
        <f>fact_events[[#This Row],[quantity_sold(after_promo)]]-fact_events[[#This Row],[quantity_sold(before_promo)]]</f>
        <v>-11</v>
      </c>
      <c r="J399">
        <f>fact_events[[#This Row],[base_price]]*fact_events[[#This Row],[quantity_sold(before_promo)]]</f>
        <v>5220</v>
      </c>
      <c r="K3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399">
        <f>fact_events[[#This Row],[quantity_sold(after_promo)]]*fact_events[[#This Row],[Discounted price]]</f>
        <v>3172.5</v>
      </c>
      <c r="N399" t="str">
        <f>VLOOKUP(fact_events[[#This Row],[store_id]],dim_stores[],2,FALSE)</f>
        <v>Hyderabad</v>
      </c>
      <c r="O399" t="str">
        <f>VLOOKUP(fact_events[[#This Row],[product_code]],dim_products[],2,FALSE)</f>
        <v>Atliq_Body_Milk_Nourishing_Lotion (120ML)</v>
      </c>
      <c r="P399" t="str">
        <f>VLOOKUP(fact_events[[#This Row],[product_code]],dim_products[],3,FALSE)</f>
        <v>Personal Care</v>
      </c>
    </row>
    <row r="400" spans="1:16" x14ac:dyDescent="0.3">
      <c r="A400" s="1" t="s">
        <v>478</v>
      </c>
      <c r="B400" t="s">
        <v>187</v>
      </c>
      <c r="C400" t="s">
        <v>10</v>
      </c>
      <c r="D400" t="s">
        <v>11</v>
      </c>
      <c r="E400">
        <v>190</v>
      </c>
      <c r="F400" s="1" t="s">
        <v>12</v>
      </c>
      <c r="G400">
        <v>24</v>
      </c>
      <c r="H400">
        <v>34</v>
      </c>
      <c r="I400">
        <f>fact_events[[#This Row],[quantity_sold(after_promo)]]-fact_events[[#This Row],[quantity_sold(before_promo)]]</f>
        <v>10</v>
      </c>
      <c r="J400">
        <f>fact_events[[#This Row],[base_price]]*fact_events[[#This Row],[quantity_sold(before_promo)]]</f>
        <v>4560</v>
      </c>
      <c r="K4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400">
        <f>fact_events[[#This Row],[quantity_sold(after_promo)]]*fact_events[[#This Row],[Discounted price]]</f>
        <v>3230</v>
      </c>
      <c r="N400" t="str">
        <f>VLOOKUP(fact_events[[#This Row],[store_id]],dim_stores[],2,FALSE)</f>
        <v>Trivandrum</v>
      </c>
      <c r="O400" t="str">
        <f>VLOOKUP(fact_events[[#This Row],[product_code]],dim_products[],2,FALSE)</f>
        <v>Atliq_Doodh_Kesar_Body_Lotion (200ML)</v>
      </c>
      <c r="P400" t="str">
        <f>VLOOKUP(fact_events[[#This Row],[product_code]],dim_products[],3,FALSE)</f>
        <v>Personal Care</v>
      </c>
    </row>
    <row r="401" spans="1:16" x14ac:dyDescent="0.3">
      <c r="A401" s="1" t="s">
        <v>479</v>
      </c>
      <c r="B401" t="s">
        <v>205</v>
      </c>
      <c r="C401" t="s">
        <v>15</v>
      </c>
      <c r="D401" t="s">
        <v>28</v>
      </c>
      <c r="E401">
        <v>55</v>
      </c>
      <c r="F401" s="1" t="s">
        <v>17</v>
      </c>
      <c r="G401">
        <v>89</v>
      </c>
      <c r="H401">
        <v>80</v>
      </c>
      <c r="I401">
        <f>fact_events[[#This Row],[quantity_sold(after_promo)]]-fact_events[[#This Row],[quantity_sold(before_promo)]]</f>
        <v>-9</v>
      </c>
      <c r="J401">
        <f>fact_events[[#This Row],[base_price]]*fact_events[[#This Row],[quantity_sold(before_promo)]]</f>
        <v>4895</v>
      </c>
      <c r="K4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401">
        <f>fact_events[[#This Row],[quantity_sold(after_promo)]]*fact_events[[#This Row],[Discounted price]]</f>
        <v>3300</v>
      </c>
      <c r="N401" t="str">
        <f>VLOOKUP(fact_events[[#This Row],[store_id]],dim_stores[],2,FALSE)</f>
        <v>Visakhapatnam</v>
      </c>
      <c r="O401" t="str">
        <f>VLOOKUP(fact_events[[#This Row],[product_code]],dim_products[],2,FALSE)</f>
        <v>Atliq_Scrub_Sponge_For_Dishwash</v>
      </c>
      <c r="P401" t="str">
        <f>VLOOKUP(fact_events[[#This Row],[product_code]],dim_products[],3,FALSE)</f>
        <v>Home Care</v>
      </c>
    </row>
    <row r="402" spans="1:16" x14ac:dyDescent="0.3">
      <c r="A402" s="1" t="s">
        <v>480</v>
      </c>
      <c r="B402" t="s">
        <v>14</v>
      </c>
      <c r="C402" t="s">
        <v>15</v>
      </c>
      <c r="D402" t="s">
        <v>33</v>
      </c>
      <c r="E402">
        <v>65</v>
      </c>
      <c r="F402" s="1" t="s">
        <v>12</v>
      </c>
      <c r="G402">
        <v>133</v>
      </c>
      <c r="H402">
        <v>172</v>
      </c>
      <c r="I402">
        <f>fact_events[[#This Row],[quantity_sold(after_promo)]]-fact_events[[#This Row],[quantity_sold(before_promo)]]</f>
        <v>39</v>
      </c>
      <c r="J402">
        <f>fact_events[[#This Row],[base_price]]*fact_events[[#This Row],[quantity_sold(before_promo)]]</f>
        <v>8645</v>
      </c>
      <c r="K4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402">
        <f>fact_events[[#This Row],[quantity_sold(after_promo)]]*fact_events[[#This Row],[Discounted price]]</f>
        <v>5590</v>
      </c>
      <c r="N402" t="str">
        <f>VLOOKUP(fact_events[[#This Row],[store_id]],dim_stores[],2,FALSE)</f>
        <v>Bengaluru</v>
      </c>
      <c r="O402" t="str">
        <f>VLOOKUP(fact_events[[#This Row],[product_code]],dim_products[],2,FALSE)</f>
        <v>Atliq_Cream_Beauty_Bathing_Soap (125GM)</v>
      </c>
      <c r="P402" t="str">
        <f>VLOOKUP(fact_events[[#This Row],[product_code]],dim_products[],3,FALSE)</f>
        <v>Personal Care</v>
      </c>
    </row>
    <row r="403" spans="1:16" x14ac:dyDescent="0.3">
      <c r="A403" s="1" t="s">
        <v>481</v>
      </c>
      <c r="B403" t="s">
        <v>35</v>
      </c>
      <c r="C403" t="s">
        <v>10</v>
      </c>
      <c r="D403" t="s">
        <v>63</v>
      </c>
      <c r="E403">
        <v>172</v>
      </c>
      <c r="F403" s="1" t="s">
        <v>56</v>
      </c>
      <c r="G403">
        <v>234</v>
      </c>
      <c r="H403">
        <v>322</v>
      </c>
      <c r="I403">
        <f>fact_events[[#This Row],[quantity_sold(after_promo)]]-fact_events[[#This Row],[quantity_sold(before_promo)]]</f>
        <v>88</v>
      </c>
      <c r="J403">
        <f>fact_events[[#This Row],[base_price]]*fact_events[[#This Row],[quantity_sold(before_promo)]]</f>
        <v>40248</v>
      </c>
      <c r="K4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403">
        <f>fact_events[[#This Row],[quantity_sold(after_promo)]]*fact_events[[#This Row],[Discounted price]]</f>
        <v>37107.280000000006</v>
      </c>
      <c r="N403" t="str">
        <f>VLOOKUP(fact_events[[#This Row],[store_id]],dim_stores[],2,FALSE)</f>
        <v>Hyderabad</v>
      </c>
      <c r="O403" t="str">
        <f>VLOOKUP(fact_events[[#This Row],[product_code]],dim_products[],2,FALSE)</f>
        <v>Atliq_Masoor_Dal (1KG)</v>
      </c>
      <c r="P403" t="str">
        <f>VLOOKUP(fact_events[[#This Row],[product_code]],dim_products[],3,FALSE)</f>
        <v>Grocery &amp; Staples</v>
      </c>
    </row>
    <row r="404" spans="1:16" x14ac:dyDescent="0.3">
      <c r="A404" s="1" t="s">
        <v>482</v>
      </c>
      <c r="B404" t="s">
        <v>146</v>
      </c>
      <c r="C404" t="s">
        <v>15</v>
      </c>
      <c r="D404" t="s">
        <v>11</v>
      </c>
      <c r="E404">
        <v>190</v>
      </c>
      <c r="F404" s="1" t="s">
        <v>12</v>
      </c>
      <c r="G404">
        <v>42</v>
      </c>
      <c r="H404">
        <v>45</v>
      </c>
      <c r="I404">
        <f>fact_events[[#This Row],[quantity_sold(after_promo)]]-fact_events[[#This Row],[quantity_sold(before_promo)]]</f>
        <v>3</v>
      </c>
      <c r="J404">
        <f>fact_events[[#This Row],[base_price]]*fact_events[[#This Row],[quantity_sold(before_promo)]]</f>
        <v>7980</v>
      </c>
      <c r="K4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404">
        <f>fact_events[[#This Row],[quantity_sold(after_promo)]]*fact_events[[#This Row],[Discounted price]]</f>
        <v>4275</v>
      </c>
      <c r="N404" t="str">
        <f>VLOOKUP(fact_events[[#This Row],[store_id]],dim_stores[],2,FALSE)</f>
        <v>Mangalore</v>
      </c>
      <c r="O404" t="str">
        <f>VLOOKUP(fact_events[[#This Row],[product_code]],dim_products[],2,FALSE)</f>
        <v>Atliq_Doodh_Kesar_Body_Lotion (200ML)</v>
      </c>
      <c r="P404" t="str">
        <f>VLOOKUP(fact_events[[#This Row],[product_code]],dim_products[],3,FALSE)</f>
        <v>Personal Care</v>
      </c>
    </row>
    <row r="405" spans="1:16" x14ac:dyDescent="0.3">
      <c r="A405" s="1" t="s">
        <v>483</v>
      </c>
      <c r="B405" t="s">
        <v>227</v>
      </c>
      <c r="C405" t="s">
        <v>15</v>
      </c>
      <c r="D405" t="s">
        <v>44</v>
      </c>
      <c r="E405">
        <v>415</v>
      </c>
      <c r="F405" s="1" t="s">
        <v>17</v>
      </c>
      <c r="G405">
        <v>96</v>
      </c>
      <c r="H405">
        <v>84</v>
      </c>
      <c r="I405">
        <f>fact_events[[#This Row],[quantity_sold(after_promo)]]-fact_events[[#This Row],[quantity_sold(before_promo)]]</f>
        <v>-12</v>
      </c>
      <c r="J405">
        <f>fact_events[[#This Row],[base_price]]*fact_events[[#This Row],[quantity_sold(before_promo)]]</f>
        <v>39840</v>
      </c>
      <c r="K4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405">
        <f>fact_events[[#This Row],[quantity_sold(after_promo)]]*fact_events[[#This Row],[Discounted price]]</f>
        <v>26145</v>
      </c>
      <c r="N405" t="str">
        <f>VLOOKUP(fact_events[[#This Row],[store_id]],dim_stores[],2,FALSE)</f>
        <v>Bengaluru</v>
      </c>
      <c r="O405" t="str">
        <f>VLOOKUP(fact_events[[#This Row],[product_code]],dim_products[],2,FALSE)</f>
        <v>Atliq_Fusion_Container_Set_of_3</v>
      </c>
      <c r="P405" t="str">
        <f>VLOOKUP(fact_events[[#This Row],[product_code]],dim_products[],3,FALSE)</f>
        <v>Home Care</v>
      </c>
    </row>
    <row r="406" spans="1:16" x14ac:dyDescent="0.3">
      <c r="A406" s="1" t="s">
        <v>484</v>
      </c>
      <c r="B406" t="s">
        <v>99</v>
      </c>
      <c r="C406" t="s">
        <v>15</v>
      </c>
      <c r="D406" t="s">
        <v>49</v>
      </c>
      <c r="E406">
        <v>62</v>
      </c>
      <c r="F406" s="1" t="s">
        <v>12</v>
      </c>
      <c r="G406">
        <v>124</v>
      </c>
      <c r="H406">
        <v>145</v>
      </c>
      <c r="I406">
        <f>fact_events[[#This Row],[quantity_sold(after_promo)]]-fact_events[[#This Row],[quantity_sold(before_promo)]]</f>
        <v>21</v>
      </c>
      <c r="J406">
        <f>fact_events[[#This Row],[base_price]]*fact_events[[#This Row],[quantity_sold(before_promo)]]</f>
        <v>7688</v>
      </c>
      <c r="K4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06">
        <f>fact_events[[#This Row],[quantity_sold(after_promo)]]*fact_events[[#This Row],[Discounted price]]</f>
        <v>4495</v>
      </c>
      <c r="N406" t="str">
        <f>VLOOKUP(fact_events[[#This Row],[store_id]],dim_stores[],2,FALSE)</f>
        <v>Mysuru</v>
      </c>
      <c r="O406" t="str">
        <f>VLOOKUP(fact_events[[#This Row],[product_code]],dim_products[],2,FALSE)</f>
        <v>Atliq_Lime_Cool_Bathing_Bar (125GM)</v>
      </c>
      <c r="P406" t="str">
        <f>VLOOKUP(fact_events[[#This Row],[product_code]],dim_products[],3,FALSE)</f>
        <v>Personal Care</v>
      </c>
    </row>
    <row r="407" spans="1:16" x14ac:dyDescent="0.3">
      <c r="A407" s="1" t="s">
        <v>485</v>
      </c>
      <c r="B407" t="s">
        <v>80</v>
      </c>
      <c r="C407" t="s">
        <v>10</v>
      </c>
      <c r="D407" t="s">
        <v>55</v>
      </c>
      <c r="E407">
        <v>860</v>
      </c>
      <c r="F407" s="1" t="s">
        <v>56</v>
      </c>
      <c r="G407">
        <v>499</v>
      </c>
      <c r="H407">
        <v>703</v>
      </c>
      <c r="I407">
        <f>fact_events[[#This Row],[quantity_sold(after_promo)]]-fact_events[[#This Row],[quantity_sold(before_promo)]]</f>
        <v>204</v>
      </c>
      <c r="J407">
        <f>fact_events[[#This Row],[base_price]]*fact_events[[#This Row],[quantity_sold(before_promo)]]</f>
        <v>429140</v>
      </c>
      <c r="K4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407">
        <f>fact_events[[#This Row],[quantity_sold(after_promo)]]*fact_events[[#This Row],[Discounted price]]</f>
        <v>405068.60000000003</v>
      </c>
      <c r="N407" t="str">
        <f>VLOOKUP(fact_events[[#This Row],[store_id]],dim_stores[],2,FALSE)</f>
        <v>Mysuru</v>
      </c>
      <c r="O407" t="str">
        <f>VLOOKUP(fact_events[[#This Row],[product_code]],dim_products[],2,FALSE)</f>
        <v>Atliq_Sonamasuri_Rice (10KG)</v>
      </c>
      <c r="P407" t="str">
        <f>VLOOKUP(fact_events[[#This Row],[product_code]],dim_products[],3,FALSE)</f>
        <v>Grocery &amp; Staples</v>
      </c>
    </row>
    <row r="408" spans="1:16" x14ac:dyDescent="0.3">
      <c r="A408" s="1" t="s">
        <v>486</v>
      </c>
      <c r="B408" t="s">
        <v>104</v>
      </c>
      <c r="C408" t="s">
        <v>15</v>
      </c>
      <c r="D408" t="s">
        <v>16</v>
      </c>
      <c r="E408">
        <v>156</v>
      </c>
      <c r="F408" s="1" t="s">
        <v>17</v>
      </c>
      <c r="G408">
        <v>252</v>
      </c>
      <c r="H408">
        <v>224</v>
      </c>
      <c r="I408">
        <f>fact_events[[#This Row],[quantity_sold(after_promo)]]-fact_events[[#This Row],[quantity_sold(before_promo)]]</f>
        <v>-28</v>
      </c>
      <c r="J408">
        <f>fact_events[[#This Row],[base_price]]*fact_events[[#This Row],[quantity_sold(before_promo)]]</f>
        <v>39312</v>
      </c>
      <c r="K4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408">
        <f>fact_events[[#This Row],[quantity_sold(after_promo)]]*fact_events[[#This Row],[Discounted price]]</f>
        <v>26208</v>
      </c>
      <c r="N408" t="str">
        <f>VLOOKUP(fact_events[[#This Row],[store_id]],dim_stores[],2,FALSE)</f>
        <v>Coimbatore</v>
      </c>
      <c r="O408" t="str">
        <f>VLOOKUP(fact_events[[#This Row],[product_code]],dim_products[],2,FALSE)</f>
        <v>Atliq_Suflower_Oil (1L)</v>
      </c>
      <c r="P408" t="str">
        <f>VLOOKUP(fact_events[[#This Row],[product_code]],dim_products[],3,FALSE)</f>
        <v>Grocery &amp; Staples</v>
      </c>
    </row>
    <row r="409" spans="1:16" x14ac:dyDescent="0.3">
      <c r="A409" s="1" t="s">
        <v>487</v>
      </c>
      <c r="B409" t="s">
        <v>95</v>
      </c>
      <c r="C409" t="s">
        <v>15</v>
      </c>
      <c r="D409" t="s">
        <v>52</v>
      </c>
      <c r="E409">
        <v>290</v>
      </c>
      <c r="F409" s="1" t="s">
        <v>17</v>
      </c>
      <c r="G409">
        <v>322</v>
      </c>
      <c r="H409">
        <v>276</v>
      </c>
      <c r="I409">
        <f>fact_events[[#This Row],[quantity_sold(after_promo)]]-fact_events[[#This Row],[quantity_sold(before_promo)]]</f>
        <v>-46</v>
      </c>
      <c r="J409">
        <f>fact_events[[#This Row],[base_price]]*fact_events[[#This Row],[quantity_sold(before_promo)]]</f>
        <v>93380</v>
      </c>
      <c r="K4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409">
        <f>fact_events[[#This Row],[quantity_sold(after_promo)]]*fact_events[[#This Row],[Discounted price]]</f>
        <v>60030</v>
      </c>
      <c r="N409" t="str">
        <f>VLOOKUP(fact_events[[#This Row],[store_id]],dim_stores[],2,FALSE)</f>
        <v>Bengaluru</v>
      </c>
      <c r="O409" t="str">
        <f>VLOOKUP(fact_events[[#This Row],[product_code]],dim_products[],2,FALSE)</f>
        <v>Atliq_Farm_Chakki_Atta (1KG)</v>
      </c>
      <c r="P409" t="str">
        <f>VLOOKUP(fact_events[[#This Row],[product_code]],dim_products[],3,FALSE)</f>
        <v>Grocery &amp; Staples</v>
      </c>
    </row>
    <row r="410" spans="1:16" x14ac:dyDescent="0.3">
      <c r="A410" s="1" t="s">
        <v>488</v>
      </c>
      <c r="B410" t="s">
        <v>208</v>
      </c>
      <c r="C410" t="s">
        <v>10</v>
      </c>
      <c r="D410" t="s">
        <v>24</v>
      </c>
      <c r="E410">
        <v>3000</v>
      </c>
      <c r="F410" s="1" t="s">
        <v>25</v>
      </c>
      <c r="G410">
        <v>129</v>
      </c>
      <c r="H410">
        <v>279</v>
      </c>
      <c r="I410">
        <f>fact_events[[#This Row],[quantity_sold(after_promo)]]-fact_events[[#This Row],[quantity_sold(before_promo)]]</f>
        <v>150</v>
      </c>
      <c r="J410">
        <f>fact_events[[#This Row],[base_price]]*fact_events[[#This Row],[quantity_sold(before_promo)]]</f>
        <v>387000</v>
      </c>
      <c r="K4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410">
        <f>fact_events[[#This Row],[quantity_sold(after_promo)]]*fact_events[[#This Row],[Discounted price]]</f>
        <v>697500</v>
      </c>
      <c r="N410" t="str">
        <f>VLOOKUP(fact_events[[#This Row],[store_id]],dim_stores[],2,FALSE)</f>
        <v>Bengaluru</v>
      </c>
      <c r="O410" t="str">
        <f>VLOOKUP(fact_events[[#This Row],[product_code]],dim_products[],2,FALSE)</f>
        <v>Atliq_Home_Essential_8_Product_Combo</v>
      </c>
      <c r="P410" t="str">
        <f>VLOOKUP(fact_events[[#This Row],[product_code]],dim_products[],3,FALSE)</f>
        <v>Combo1</v>
      </c>
    </row>
    <row r="411" spans="1:16" x14ac:dyDescent="0.3">
      <c r="A411" s="1" t="s">
        <v>489</v>
      </c>
      <c r="B411" t="s">
        <v>14</v>
      </c>
      <c r="C411" t="s">
        <v>10</v>
      </c>
      <c r="D411" t="s">
        <v>87</v>
      </c>
      <c r="E411">
        <v>90</v>
      </c>
      <c r="F411" s="1" t="s">
        <v>17</v>
      </c>
      <c r="G411">
        <v>46</v>
      </c>
      <c r="H411">
        <v>33</v>
      </c>
      <c r="I411">
        <f>fact_events[[#This Row],[quantity_sold(after_promo)]]-fact_events[[#This Row],[quantity_sold(before_promo)]]</f>
        <v>-13</v>
      </c>
      <c r="J411">
        <f>fact_events[[#This Row],[base_price]]*fact_events[[#This Row],[quantity_sold(before_promo)]]</f>
        <v>4140</v>
      </c>
      <c r="K4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411">
        <f>fact_events[[#This Row],[quantity_sold(after_promo)]]*fact_events[[#This Row],[Discounted price]]</f>
        <v>2227.5</v>
      </c>
      <c r="N411" t="str">
        <f>VLOOKUP(fact_events[[#This Row],[store_id]],dim_stores[],2,FALSE)</f>
        <v>Bengaluru</v>
      </c>
      <c r="O411" t="str">
        <f>VLOOKUP(fact_events[[#This Row],[product_code]],dim_products[],2,FALSE)</f>
        <v>Atliq_Body_Milk_Nourishing_Lotion (120ML)</v>
      </c>
      <c r="P411" t="str">
        <f>VLOOKUP(fact_events[[#This Row],[product_code]],dim_products[],3,FALSE)</f>
        <v>Personal Care</v>
      </c>
    </row>
    <row r="412" spans="1:16" x14ac:dyDescent="0.3">
      <c r="A412" s="1" t="s">
        <v>490</v>
      </c>
      <c r="B412" t="s">
        <v>104</v>
      </c>
      <c r="C412" t="s">
        <v>10</v>
      </c>
      <c r="D412" t="s">
        <v>16</v>
      </c>
      <c r="E412">
        <v>200</v>
      </c>
      <c r="F412" s="1" t="s">
        <v>21</v>
      </c>
      <c r="G412">
        <v>228</v>
      </c>
      <c r="H412">
        <v>898</v>
      </c>
      <c r="I412">
        <f>fact_events[[#This Row],[quantity_sold(after_promo)]]-fact_events[[#This Row],[quantity_sold(before_promo)]]</f>
        <v>670</v>
      </c>
      <c r="J412">
        <f>fact_events[[#This Row],[base_price]]*fact_events[[#This Row],[quantity_sold(before_promo)]]</f>
        <v>45600</v>
      </c>
      <c r="K4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412">
        <f>fact_events[[#This Row],[quantity_sold(after_promo)]]*fact_events[[#This Row],[Discounted price]]</f>
        <v>89800</v>
      </c>
      <c r="N412" t="str">
        <f>VLOOKUP(fact_events[[#This Row],[store_id]],dim_stores[],2,FALSE)</f>
        <v>Coimbatore</v>
      </c>
      <c r="O412" t="str">
        <f>VLOOKUP(fact_events[[#This Row],[product_code]],dim_products[],2,FALSE)</f>
        <v>Atliq_Suflower_Oil (1L)</v>
      </c>
      <c r="P412" t="str">
        <f>VLOOKUP(fact_events[[#This Row],[product_code]],dim_products[],3,FALSE)</f>
        <v>Grocery &amp; Staples</v>
      </c>
    </row>
    <row r="413" spans="1:16" x14ac:dyDescent="0.3">
      <c r="A413" s="1" t="s">
        <v>773</v>
      </c>
      <c r="B413" t="s">
        <v>227</v>
      </c>
      <c r="C413" t="s">
        <v>10</v>
      </c>
      <c r="D413" t="s">
        <v>39</v>
      </c>
      <c r="E413">
        <v>1190</v>
      </c>
      <c r="F413" s="1" t="s">
        <v>21</v>
      </c>
      <c r="G413">
        <v>54</v>
      </c>
      <c r="H413">
        <v>235</v>
      </c>
      <c r="I413">
        <f>fact_events[[#This Row],[quantity_sold(after_promo)]]-fact_events[[#This Row],[quantity_sold(before_promo)]]</f>
        <v>181</v>
      </c>
      <c r="J413">
        <f>fact_events[[#This Row],[base_price]]*fact_events[[#This Row],[quantity_sold(before_promo)]]</f>
        <v>64260</v>
      </c>
      <c r="K4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13">
        <f>fact_events[[#This Row],[quantity_sold(after_promo)]]*fact_events[[#This Row],[Discounted price]]</f>
        <v>139825</v>
      </c>
      <c r="N413" t="str">
        <f>VLOOKUP(fact_events[[#This Row],[store_id]],dim_stores[],2,FALSE)</f>
        <v>Bengaluru</v>
      </c>
      <c r="O413" t="str">
        <f>VLOOKUP(fact_events[[#This Row],[product_code]],dim_products[],2,FALSE)</f>
        <v>Atliq_Double_Bedsheet_set</v>
      </c>
      <c r="P413" t="str">
        <f>VLOOKUP(fact_events[[#This Row],[product_code]],dim_products[],3,FALSE)</f>
        <v>Home Care</v>
      </c>
    </row>
    <row r="414" spans="1:16" x14ac:dyDescent="0.3">
      <c r="A414" s="1" t="s">
        <v>492</v>
      </c>
      <c r="B414" t="s">
        <v>172</v>
      </c>
      <c r="C414" t="s">
        <v>10</v>
      </c>
      <c r="D414" t="s">
        <v>55</v>
      </c>
      <c r="E414">
        <v>860</v>
      </c>
      <c r="F414" s="1" t="s">
        <v>56</v>
      </c>
      <c r="G414">
        <v>525</v>
      </c>
      <c r="H414">
        <v>756</v>
      </c>
      <c r="I414">
        <f>fact_events[[#This Row],[quantity_sold(after_promo)]]-fact_events[[#This Row],[quantity_sold(before_promo)]]</f>
        <v>231</v>
      </c>
      <c r="J414">
        <f>fact_events[[#This Row],[base_price]]*fact_events[[#This Row],[quantity_sold(before_promo)]]</f>
        <v>451500</v>
      </c>
      <c r="K4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414">
        <f>fact_events[[#This Row],[quantity_sold(after_promo)]]*fact_events[[#This Row],[Discounted price]]</f>
        <v>435607.2</v>
      </c>
      <c r="N414" t="str">
        <f>VLOOKUP(fact_events[[#This Row],[store_id]],dim_stores[],2,FALSE)</f>
        <v>Chennai</v>
      </c>
      <c r="O414" t="str">
        <f>VLOOKUP(fact_events[[#This Row],[product_code]],dim_products[],2,FALSE)</f>
        <v>Atliq_Sonamasuri_Rice (10KG)</v>
      </c>
      <c r="P414" t="str">
        <f>VLOOKUP(fact_events[[#This Row],[product_code]],dim_products[],3,FALSE)</f>
        <v>Grocery &amp; Staples</v>
      </c>
    </row>
    <row r="415" spans="1:16" x14ac:dyDescent="0.3">
      <c r="A415" s="1" t="s">
        <v>493</v>
      </c>
      <c r="B415" t="s">
        <v>32</v>
      </c>
      <c r="C415" t="s">
        <v>15</v>
      </c>
      <c r="D415" t="s">
        <v>11</v>
      </c>
      <c r="E415">
        <v>190</v>
      </c>
      <c r="F415" s="1" t="s">
        <v>12</v>
      </c>
      <c r="G415">
        <v>38</v>
      </c>
      <c r="H415">
        <v>58</v>
      </c>
      <c r="I415">
        <f>fact_events[[#This Row],[quantity_sold(after_promo)]]-fact_events[[#This Row],[quantity_sold(before_promo)]]</f>
        <v>20</v>
      </c>
      <c r="J415">
        <f>fact_events[[#This Row],[base_price]]*fact_events[[#This Row],[quantity_sold(before_promo)]]</f>
        <v>7220</v>
      </c>
      <c r="K4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415">
        <f>fact_events[[#This Row],[quantity_sold(after_promo)]]*fact_events[[#This Row],[Discounted price]]</f>
        <v>5510</v>
      </c>
      <c r="N415" t="str">
        <f>VLOOKUP(fact_events[[#This Row],[store_id]],dim_stores[],2,FALSE)</f>
        <v>Visakhapatnam</v>
      </c>
      <c r="O415" t="str">
        <f>VLOOKUP(fact_events[[#This Row],[product_code]],dim_products[],2,FALSE)</f>
        <v>Atliq_Doodh_Kesar_Body_Lotion (200ML)</v>
      </c>
      <c r="P415" t="str">
        <f>VLOOKUP(fact_events[[#This Row],[product_code]],dim_products[],3,FALSE)</f>
        <v>Personal Care</v>
      </c>
    </row>
    <row r="416" spans="1:16" x14ac:dyDescent="0.3">
      <c r="A416" s="1" t="s">
        <v>494</v>
      </c>
      <c r="B416" t="s">
        <v>67</v>
      </c>
      <c r="C416" t="s">
        <v>15</v>
      </c>
      <c r="D416" t="s">
        <v>87</v>
      </c>
      <c r="E416">
        <v>110</v>
      </c>
      <c r="F416" s="1" t="s">
        <v>12</v>
      </c>
      <c r="G416">
        <v>92</v>
      </c>
      <c r="H416">
        <v>124</v>
      </c>
      <c r="I416">
        <f>fact_events[[#This Row],[quantity_sold(after_promo)]]-fact_events[[#This Row],[quantity_sold(before_promo)]]</f>
        <v>32</v>
      </c>
      <c r="J416">
        <f>fact_events[[#This Row],[base_price]]*fact_events[[#This Row],[quantity_sold(before_promo)]]</f>
        <v>10120</v>
      </c>
      <c r="K4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416">
        <f>fact_events[[#This Row],[quantity_sold(after_promo)]]*fact_events[[#This Row],[Discounted price]]</f>
        <v>6820</v>
      </c>
      <c r="N416" t="str">
        <f>VLOOKUP(fact_events[[#This Row],[store_id]],dim_stores[],2,FALSE)</f>
        <v>Hyderabad</v>
      </c>
      <c r="O416" t="str">
        <f>VLOOKUP(fact_events[[#This Row],[product_code]],dim_products[],2,FALSE)</f>
        <v>Atliq_Body_Milk_Nourishing_Lotion (120ML)</v>
      </c>
      <c r="P416" t="str">
        <f>VLOOKUP(fact_events[[#This Row],[product_code]],dim_products[],3,FALSE)</f>
        <v>Personal Care</v>
      </c>
    </row>
    <row r="417" spans="1:16" x14ac:dyDescent="0.3">
      <c r="A417" s="1" t="s">
        <v>495</v>
      </c>
      <c r="B417" t="s">
        <v>121</v>
      </c>
      <c r="C417" t="s">
        <v>10</v>
      </c>
      <c r="D417" t="s">
        <v>87</v>
      </c>
      <c r="E417">
        <v>90</v>
      </c>
      <c r="F417" s="1" t="s">
        <v>17</v>
      </c>
      <c r="G417">
        <v>79</v>
      </c>
      <c r="H417">
        <v>63</v>
      </c>
      <c r="I417">
        <f>fact_events[[#This Row],[quantity_sold(after_promo)]]-fact_events[[#This Row],[quantity_sold(before_promo)]]</f>
        <v>-16</v>
      </c>
      <c r="J417">
        <f>fact_events[[#This Row],[base_price]]*fact_events[[#This Row],[quantity_sold(before_promo)]]</f>
        <v>7110</v>
      </c>
      <c r="K4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417">
        <f>fact_events[[#This Row],[quantity_sold(after_promo)]]*fact_events[[#This Row],[Discounted price]]</f>
        <v>4252.5</v>
      </c>
      <c r="N417" t="str">
        <f>VLOOKUP(fact_events[[#This Row],[store_id]],dim_stores[],2,FALSE)</f>
        <v>Chennai</v>
      </c>
      <c r="O417" t="str">
        <f>VLOOKUP(fact_events[[#This Row],[product_code]],dim_products[],2,FALSE)</f>
        <v>Atliq_Body_Milk_Nourishing_Lotion (120ML)</v>
      </c>
      <c r="P417" t="str">
        <f>VLOOKUP(fact_events[[#This Row],[product_code]],dim_products[],3,FALSE)</f>
        <v>Personal Care</v>
      </c>
    </row>
    <row r="418" spans="1:16" x14ac:dyDescent="0.3">
      <c r="A418" s="1" t="s">
        <v>791</v>
      </c>
      <c r="B418" t="s">
        <v>208</v>
      </c>
      <c r="C418" t="s">
        <v>10</v>
      </c>
      <c r="D418" t="s">
        <v>39</v>
      </c>
      <c r="E418">
        <v>1190</v>
      </c>
      <c r="F418" s="1" t="s">
        <v>21</v>
      </c>
      <c r="G418">
        <v>43</v>
      </c>
      <c r="H418">
        <v>166</v>
      </c>
      <c r="I418">
        <f>fact_events[[#This Row],[quantity_sold(after_promo)]]-fact_events[[#This Row],[quantity_sold(before_promo)]]</f>
        <v>123</v>
      </c>
      <c r="J418">
        <f>fact_events[[#This Row],[base_price]]*fact_events[[#This Row],[quantity_sold(before_promo)]]</f>
        <v>51170</v>
      </c>
      <c r="K4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18">
        <f>fact_events[[#This Row],[quantity_sold(after_promo)]]*fact_events[[#This Row],[Discounted price]]</f>
        <v>98770</v>
      </c>
      <c r="N418" t="str">
        <f>VLOOKUP(fact_events[[#This Row],[store_id]],dim_stores[],2,FALSE)</f>
        <v>Bengaluru</v>
      </c>
      <c r="O418" t="str">
        <f>VLOOKUP(fact_events[[#This Row],[product_code]],dim_products[],2,FALSE)</f>
        <v>Atliq_Double_Bedsheet_set</v>
      </c>
      <c r="P418" t="str">
        <f>VLOOKUP(fact_events[[#This Row],[product_code]],dim_products[],3,FALSE)</f>
        <v>Home Care</v>
      </c>
    </row>
    <row r="419" spans="1:16" x14ac:dyDescent="0.3">
      <c r="A419" s="1" t="s">
        <v>798</v>
      </c>
      <c r="B419" t="s">
        <v>80</v>
      </c>
      <c r="C419" t="s">
        <v>10</v>
      </c>
      <c r="D419" t="s">
        <v>39</v>
      </c>
      <c r="E419">
        <v>1190</v>
      </c>
      <c r="F419" s="1" t="s">
        <v>21</v>
      </c>
      <c r="G419">
        <v>48</v>
      </c>
      <c r="H419">
        <v>129</v>
      </c>
      <c r="I419">
        <f>fact_events[[#This Row],[quantity_sold(after_promo)]]-fact_events[[#This Row],[quantity_sold(before_promo)]]</f>
        <v>81</v>
      </c>
      <c r="J419">
        <f>fact_events[[#This Row],[base_price]]*fact_events[[#This Row],[quantity_sold(before_promo)]]</f>
        <v>57120</v>
      </c>
      <c r="K4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19">
        <f>fact_events[[#This Row],[quantity_sold(after_promo)]]*fact_events[[#This Row],[Discounted price]]</f>
        <v>76755</v>
      </c>
      <c r="N419" t="str">
        <f>VLOOKUP(fact_events[[#This Row],[store_id]],dim_stores[],2,FALSE)</f>
        <v>Mysuru</v>
      </c>
      <c r="O419" t="str">
        <f>VLOOKUP(fact_events[[#This Row],[product_code]],dim_products[],2,FALSE)</f>
        <v>Atliq_Double_Bedsheet_set</v>
      </c>
      <c r="P419" t="str">
        <f>VLOOKUP(fact_events[[#This Row],[product_code]],dim_products[],3,FALSE)</f>
        <v>Home Care</v>
      </c>
    </row>
    <row r="420" spans="1:16" x14ac:dyDescent="0.3">
      <c r="A420" s="1" t="s">
        <v>805</v>
      </c>
      <c r="B420" t="s">
        <v>14</v>
      </c>
      <c r="C420" t="s">
        <v>15</v>
      </c>
      <c r="D420" t="s">
        <v>39</v>
      </c>
      <c r="E420">
        <v>1190</v>
      </c>
      <c r="F420" s="1" t="s">
        <v>21</v>
      </c>
      <c r="G420">
        <v>64</v>
      </c>
      <c r="H420">
        <v>218</v>
      </c>
      <c r="I420">
        <f>fact_events[[#This Row],[quantity_sold(after_promo)]]-fact_events[[#This Row],[quantity_sold(before_promo)]]</f>
        <v>154</v>
      </c>
      <c r="J420">
        <f>fact_events[[#This Row],[base_price]]*fact_events[[#This Row],[quantity_sold(before_promo)]]</f>
        <v>76160</v>
      </c>
      <c r="K4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20">
        <f>fact_events[[#This Row],[quantity_sold(after_promo)]]*fact_events[[#This Row],[Discounted price]]</f>
        <v>129710</v>
      </c>
      <c r="N420" t="str">
        <f>VLOOKUP(fact_events[[#This Row],[store_id]],dim_stores[],2,FALSE)</f>
        <v>Bengaluru</v>
      </c>
      <c r="O420" t="str">
        <f>VLOOKUP(fact_events[[#This Row],[product_code]],dim_products[],2,FALSE)</f>
        <v>Atliq_Double_Bedsheet_set</v>
      </c>
      <c r="P420" t="str">
        <f>VLOOKUP(fact_events[[#This Row],[product_code]],dim_products[],3,FALSE)</f>
        <v>Home Care</v>
      </c>
    </row>
    <row r="421" spans="1:16" x14ac:dyDescent="0.3">
      <c r="A421" s="1" t="s">
        <v>499</v>
      </c>
      <c r="B421" t="s">
        <v>117</v>
      </c>
      <c r="C421" t="s">
        <v>10</v>
      </c>
      <c r="D421" t="s">
        <v>16</v>
      </c>
      <c r="E421">
        <v>200</v>
      </c>
      <c r="F421" s="1" t="s">
        <v>21</v>
      </c>
      <c r="G421">
        <v>294</v>
      </c>
      <c r="H421">
        <v>1134</v>
      </c>
      <c r="I421">
        <f>fact_events[[#This Row],[quantity_sold(after_promo)]]-fact_events[[#This Row],[quantity_sold(before_promo)]]</f>
        <v>840</v>
      </c>
      <c r="J421">
        <f>fact_events[[#This Row],[base_price]]*fact_events[[#This Row],[quantity_sold(before_promo)]]</f>
        <v>58800</v>
      </c>
      <c r="K4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421">
        <f>fact_events[[#This Row],[quantity_sold(after_promo)]]*fact_events[[#This Row],[Discounted price]]</f>
        <v>113400</v>
      </c>
      <c r="N421" t="str">
        <f>VLOOKUP(fact_events[[#This Row],[store_id]],dim_stores[],2,FALSE)</f>
        <v>Chennai</v>
      </c>
      <c r="O421" t="str">
        <f>VLOOKUP(fact_events[[#This Row],[product_code]],dim_products[],2,FALSE)</f>
        <v>Atliq_Suflower_Oil (1L)</v>
      </c>
      <c r="P421" t="str">
        <f>VLOOKUP(fact_events[[#This Row],[product_code]],dim_products[],3,FALSE)</f>
        <v>Grocery &amp; Staples</v>
      </c>
    </row>
    <row r="422" spans="1:16" x14ac:dyDescent="0.3">
      <c r="A422" s="1" t="s">
        <v>500</v>
      </c>
      <c r="B422" t="s">
        <v>125</v>
      </c>
      <c r="C422" t="s">
        <v>10</v>
      </c>
      <c r="D422" t="s">
        <v>44</v>
      </c>
      <c r="E422">
        <v>415</v>
      </c>
      <c r="F422" s="1" t="s">
        <v>17</v>
      </c>
      <c r="G422">
        <v>18</v>
      </c>
      <c r="H422">
        <v>14</v>
      </c>
      <c r="I422">
        <f>fact_events[[#This Row],[quantity_sold(after_promo)]]-fact_events[[#This Row],[quantity_sold(before_promo)]]</f>
        <v>-4</v>
      </c>
      <c r="J422">
        <f>fact_events[[#This Row],[base_price]]*fact_events[[#This Row],[quantity_sold(before_promo)]]</f>
        <v>7470</v>
      </c>
      <c r="K4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422">
        <f>fact_events[[#This Row],[quantity_sold(after_promo)]]*fact_events[[#This Row],[Discounted price]]</f>
        <v>4357.5</v>
      </c>
      <c r="N422" t="str">
        <f>VLOOKUP(fact_events[[#This Row],[store_id]],dim_stores[],2,FALSE)</f>
        <v>Mangalore</v>
      </c>
      <c r="O422" t="str">
        <f>VLOOKUP(fact_events[[#This Row],[product_code]],dim_products[],2,FALSE)</f>
        <v>Atliq_Fusion_Container_Set_of_3</v>
      </c>
      <c r="P422" t="str">
        <f>VLOOKUP(fact_events[[#This Row],[product_code]],dim_products[],3,FALSE)</f>
        <v>Home Care</v>
      </c>
    </row>
    <row r="423" spans="1:16" x14ac:dyDescent="0.3">
      <c r="A423" s="1" t="s">
        <v>501</v>
      </c>
      <c r="B423" t="s">
        <v>43</v>
      </c>
      <c r="C423" t="s">
        <v>10</v>
      </c>
      <c r="D423" t="s">
        <v>16</v>
      </c>
      <c r="E423">
        <v>200</v>
      </c>
      <c r="F423" s="1" t="s">
        <v>21</v>
      </c>
      <c r="G423">
        <v>406</v>
      </c>
      <c r="H423">
        <v>1015</v>
      </c>
      <c r="I423">
        <f>fact_events[[#This Row],[quantity_sold(after_promo)]]-fact_events[[#This Row],[quantity_sold(before_promo)]]</f>
        <v>609</v>
      </c>
      <c r="J423">
        <f>fact_events[[#This Row],[base_price]]*fact_events[[#This Row],[quantity_sold(before_promo)]]</f>
        <v>81200</v>
      </c>
      <c r="K4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423">
        <f>fact_events[[#This Row],[quantity_sold(after_promo)]]*fact_events[[#This Row],[Discounted price]]</f>
        <v>101500</v>
      </c>
      <c r="N423" t="str">
        <f>VLOOKUP(fact_events[[#This Row],[store_id]],dim_stores[],2,FALSE)</f>
        <v>Mysuru</v>
      </c>
      <c r="O423" t="str">
        <f>VLOOKUP(fact_events[[#This Row],[product_code]],dim_products[],2,FALSE)</f>
        <v>Atliq_Suflower_Oil (1L)</v>
      </c>
      <c r="P423" t="str">
        <f>VLOOKUP(fact_events[[#This Row],[product_code]],dim_products[],3,FALSE)</f>
        <v>Grocery &amp; Staples</v>
      </c>
    </row>
    <row r="424" spans="1:16" x14ac:dyDescent="0.3">
      <c r="A424" s="1" t="s">
        <v>502</v>
      </c>
      <c r="B424" t="s">
        <v>148</v>
      </c>
      <c r="C424" t="s">
        <v>15</v>
      </c>
      <c r="D424" t="s">
        <v>44</v>
      </c>
      <c r="E424">
        <v>415</v>
      </c>
      <c r="F424" s="1" t="s">
        <v>17</v>
      </c>
      <c r="G424">
        <v>63</v>
      </c>
      <c r="H424">
        <v>54</v>
      </c>
      <c r="I424">
        <f>fact_events[[#This Row],[quantity_sold(after_promo)]]-fact_events[[#This Row],[quantity_sold(before_promo)]]</f>
        <v>-9</v>
      </c>
      <c r="J424">
        <f>fact_events[[#This Row],[base_price]]*fact_events[[#This Row],[quantity_sold(before_promo)]]</f>
        <v>26145</v>
      </c>
      <c r="K4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424">
        <f>fact_events[[#This Row],[quantity_sold(after_promo)]]*fact_events[[#This Row],[Discounted price]]</f>
        <v>16807.5</v>
      </c>
      <c r="N424" t="str">
        <f>VLOOKUP(fact_events[[#This Row],[store_id]],dim_stores[],2,FALSE)</f>
        <v>Visakhapatnam</v>
      </c>
      <c r="O424" t="str">
        <f>VLOOKUP(fact_events[[#This Row],[product_code]],dim_products[],2,FALSE)</f>
        <v>Atliq_Fusion_Container_Set_of_3</v>
      </c>
      <c r="P424" t="str">
        <f>VLOOKUP(fact_events[[#This Row],[product_code]],dim_products[],3,FALSE)</f>
        <v>Home Care</v>
      </c>
    </row>
    <row r="425" spans="1:16" x14ac:dyDescent="0.3">
      <c r="A425" s="1" t="s">
        <v>826</v>
      </c>
      <c r="B425" t="s">
        <v>125</v>
      </c>
      <c r="C425" t="s">
        <v>15</v>
      </c>
      <c r="D425" t="s">
        <v>39</v>
      </c>
      <c r="E425">
        <v>1190</v>
      </c>
      <c r="F425" s="1" t="s">
        <v>21</v>
      </c>
      <c r="G425">
        <v>29</v>
      </c>
      <c r="H425">
        <v>100</v>
      </c>
      <c r="I425">
        <f>fact_events[[#This Row],[quantity_sold(after_promo)]]-fact_events[[#This Row],[quantity_sold(before_promo)]]</f>
        <v>71</v>
      </c>
      <c r="J425">
        <f>fact_events[[#This Row],[base_price]]*fact_events[[#This Row],[quantity_sold(before_promo)]]</f>
        <v>34510</v>
      </c>
      <c r="K4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25">
        <f>fact_events[[#This Row],[quantity_sold(after_promo)]]*fact_events[[#This Row],[Discounted price]]</f>
        <v>59500</v>
      </c>
      <c r="N425" t="str">
        <f>VLOOKUP(fact_events[[#This Row],[store_id]],dim_stores[],2,FALSE)</f>
        <v>Mangalore</v>
      </c>
      <c r="O425" t="str">
        <f>VLOOKUP(fact_events[[#This Row],[product_code]],dim_products[],2,FALSE)</f>
        <v>Atliq_Double_Bedsheet_set</v>
      </c>
      <c r="P425" t="str">
        <f>VLOOKUP(fact_events[[#This Row],[product_code]],dim_products[],3,FALSE)</f>
        <v>Home Care</v>
      </c>
    </row>
    <row r="426" spans="1:16" x14ac:dyDescent="0.3">
      <c r="A426" s="1" t="s">
        <v>504</v>
      </c>
      <c r="B426" t="s">
        <v>93</v>
      </c>
      <c r="C426" t="s">
        <v>10</v>
      </c>
      <c r="D426" t="s">
        <v>49</v>
      </c>
      <c r="E426">
        <v>62</v>
      </c>
      <c r="F426" s="1" t="s">
        <v>12</v>
      </c>
      <c r="G426">
        <v>64</v>
      </c>
      <c r="H426">
        <v>100</v>
      </c>
      <c r="I426">
        <f>fact_events[[#This Row],[quantity_sold(after_promo)]]-fact_events[[#This Row],[quantity_sold(before_promo)]]</f>
        <v>36</v>
      </c>
      <c r="J426">
        <f>fact_events[[#This Row],[base_price]]*fact_events[[#This Row],[quantity_sold(before_promo)]]</f>
        <v>3968</v>
      </c>
      <c r="K4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26">
        <f>fact_events[[#This Row],[quantity_sold(after_promo)]]*fact_events[[#This Row],[Discounted price]]</f>
        <v>3100</v>
      </c>
      <c r="N426" t="str">
        <f>VLOOKUP(fact_events[[#This Row],[store_id]],dim_stores[],2,FALSE)</f>
        <v>Hyderabad</v>
      </c>
      <c r="O426" t="str">
        <f>VLOOKUP(fact_events[[#This Row],[product_code]],dim_products[],2,FALSE)</f>
        <v>Atliq_Lime_Cool_Bathing_Bar (125GM)</v>
      </c>
      <c r="P426" t="str">
        <f>VLOOKUP(fact_events[[#This Row],[product_code]],dim_products[],3,FALSE)</f>
        <v>Personal Care</v>
      </c>
    </row>
    <row r="427" spans="1:16" x14ac:dyDescent="0.3">
      <c r="A427" s="1" t="s">
        <v>505</v>
      </c>
      <c r="B427" t="s">
        <v>23</v>
      </c>
      <c r="C427" t="s">
        <v>10</v>
      </c>
      <c r="D427" t="s">
        <v>33</v>
      </c>
      <c r="E427">
        <v>50</v>
      </c>
      <c r="F427" s="1" t="s">
        <v>17</v>
      </c>
      <c r="G427">
        <v>27</v>
      </c>
      <c r="H427">
        <v>20</v>
      </c>
      <c r="I427">
        <f>fact_events[[#This Row],[quantity_sold(after_promo)]]-fact_events[[#This Row],[quantity_sold(before_promo)]]</f>
        <v>-7</v>
      </c>
      <c r="J427">
        <f>fact_events[[#This Row],[base_price]]*fact_events[[#This Row],[quantity_sold(before_promo)]]</f>
        <v>1350</v>
      </c>
      <c r="K4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427">
        <f>fact_events[[#This Row],[quantity_sold(after_promo)]]*fact_events[[#This Row],[Discounted price]]</f>
        <v>750</v>
      </c>
      <c r="N427" t="str">
        <f>VLOOKUP(fact_events[[#This Row],[store_id]],dim_stores[],2,FALSE)</f>
        <v>Coimbatore</v>
      </c>
      <c r="O427" t="str">
        <f>VLOOKUP(fact_events[[#This Row],[product_code]],dim_products[],2,FALSE)</f>
        <v>Atliq_Cream_Beauty_Bathing_Soap (125GM)</v>
      </c>
      <c r="P427" t="str">
        <f>VLOOKUP(fact_events[[#This Row],[product_code]],dim_products[],3,FALSE)</f>
        <v>Personal Care</v>
      </c>
    </row>
    <row r="428" spans="1:16" x14ac:dyDescent="0.3">
      <c r="A428" s="1" t="s">
        <v>506</v>
      </c>
      <c r="B428" t="s">
        <v>54</v>
      </c>
      <c r="C428" t="s">
        <v>10</v>
      </c>
      <c r="D428" t="s">
        <v>49</v>
      </c>
      <c r="E428">
        <v>62</v>
      </c>
      <c r="F428" s="1" t="s">
        <v>12</v>
      </c>
      <c r="G428">
        <v>40</v>
      </c>
      <c r="H428">
        <v>58</v>
      </c>
      <c r="I428">
        <f>fact_events[[#This Row],[quantity_sold(after_promo)]]-fact_events[[#This Row],[quantity_sold(before_promo)]]</f>
        <v>18</v>
      </c>
      <c r="J428">
        <f>fact_events[[#This Row],[base_price]]*fact_events[[#This Row],[quantity_sold(before_promo)]]</f>
        <v>2480</v>
      </c>
      <c r="K4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28">
        <f>fact_events[[#This Row],[quantity_sold(after_promo)]]*fact_events[[#This Row],[Discounted price]]</f>
        <v>1798</v>
      </c>
      <c r="N428" t="str">
        <f>VLOOKUP(fact_events[[#This Row],[store_id]],dim_stores[],2,FALSE)</f>
        <v>Visakhapatnam</v>
      </c>
      <c r="O428" t="str">
        <f>VLOOKUP(fact_events[[#This Row],[product_code]],dim_products[],2,FALSE)</f>
        <v>Atliq_Lime_Cool_Bathing_Bar (125GM)</v>
      </c>
      <c r="P428" t="str">
        <f>VLOOKUP(fact_events[[#This Row],[product_code]],dim_products[],3,FALSE)</f>
        <v>Personal Care</v>
      </c>
    </row>
    <row r="429" spans="1:16" x14ac:dyDescent="0.3">
      <c r="A429" s="1" t="s">
        <v>507</v>
      </c>
      <c r="B429" t="s">
        <v>123</v>
      </c>
      <c r="C429" t="s">
        <v>15</v>
      </c>
      <c r="D429" t="s">
        <v>28</v>
      </c>
      <c r="E429">
        <v>55</v>
      </c>
      <c r="F429" s="1" t="s">
        <v>17</v>
      </c>
      <c r="G429">
        <v>101</v>
      </c>
      <c r="H429">
        <v>97</v>
      </c>
      <c r="I429">
        <f>fact_events[[#This Row],[quantity_sold(after_promo)]]-fact_events[[#This Row],[quantity_sold(before_promo)]]</f>
        <v>-4</v>
      </c>
      <c r="J429">
        <f>fact_events[[#This Row],[base_price]]*fact_events[[#This Row],[quantity_sold(before_promo)]]</f>
        <v>5555</v>
      </c>
      <c r="K4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429">
        <f>fact_events[[#This Row],[quantity_sold(after_promo)]]*fact_events[[#This Row],[Discounted price]]</f>
        <v>4001.25</v>
      </c>
      <c r="N429" t="str">
        <f>VLOOKUP(fact_events[[#This Row],[store_id]],dim_stores[],2,FALSE)</f>
        <v>Bengaluru</v>
      </c>
      <c r="O429" t="str">
        <f>VLOOKUP(fact_events[[#This Row],[product_code]],dim_products[],2,FALSE)</f>
        <v>Atliq_Scrub_Sponge_For_Dishwash</v>
      </c>
      <c r="P429" t="str">
        <f>VLOOKUP(fact_events[[#This Row],[product_code]],dim_products[],3,FALSE)</f>
        <v>Home Care</v>
      </c>
    </row>
    <row r="430" spans="1:16" x14ac:dyDescent="0.3">
      <c r="A430" s="1" t="s">
        <v>508</v>
      </c>
      <c r="B430" t="s">
        <v>27</v>
      </c>
      <c r="C430" t="s">
        <v>15</v>
      </c>
      <c r="D430" t="s">
        <v>11</v>
      </c>
      <c r="E430">
        <v>190</v>
      </c>
      <c r="F430" s="1" t="s">
        <v>12</v>
      </c>
      <c r="G430">
        <v>75</v>
      </c>
      <c r="H430">
        <v>117</v>
      </c>
      <c r="I430">
        <f>fact_events[[#This Row],[quantity_sold(after_promo)]]-fact_events[[#This Row],[quantity_sold(before_promo)]]</f>
        <v>42</v>
      </c>
      <c r="J430">
        <f>fact_events[[#This Row],[base_price]]*fact_events[[#This Row],[quantity_sold(before_promo)]]</f>
        <v>14250</v>
      </c>
      <c r="K4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430">
        <f>fact_events[[#This Row],[quantity_sold(after_promo)]]*fact_events[[#This Row],[Discounted price]]</f>
        <v>11115</v>
      </c>
      <c r="N430" t="str">
        <f>VLOOKUP(fact_events[[#This Row],[store_id]],dim_stores[],2,FALSE)</f>
        <v>Bengaluru</v>
      </c>
      <c r="O430" t="str">
        <f>VLOOKUP(fact_events[[#This Row],[product_code]],dim_products[],2,FALSE)</f>
        <v>Atliq_Doodh_Kesar_Body_Lotion (200ML)</v>
      </c>
      <c r="P430" t="str">
        <f>VLOOKUP(fact_events[[#This Row],[product_code]],dim_products[],3,FALSE)</f>
        <v>Personal Care</v>
      </c>
    </row>
    <row r="431" spans="1:16" x14ac:dyDescent="0.3">
      <c r="A431" s="1" t="s">
        <v>854</v>
      </c>
      <c r="B431" t="s">
        <v>32</v>
      </c>
      <c r="C431" t="s">
        <v>10</v>
      </c>
      <c r="D431" t="s">
        <v>39</v>
      </c>
      <c r="E431">
        <v>1190</v>
      </c>
      <c r="F431" s="1" t="s">
        <v>21</v>
      </c>
      <c r="G431">
        <v>27</v>
      </c>
      <c r="H431">
        <v>107</v>
      </c>
      <c r="I431">
        <f>fact_events[[#This Row],[quantity_sold(after_promo)]]-fact_events[[#This Row],[quantity_sold(before_promo)]]</f>
        <v>80</v>
      </c>
      <c r="J431">
        <f>fact_events[[#This Row],[base_price]]*fact_events[[#This Row],[quantity_sold(before_promo)]]</f>
        <v>32130</v>
      </c>
      <c r="K4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31">
        <f>fact_events[[#This Row],[quantity_sold(after_promo)]]*fact_events[[#This Row],[Discounted price]]</f>
        <v>63665</v>
      </c>
      <c r="N431" t="str">
        <f>VLOOKUP(fact_events[[#This Row],[store_id]],dim_stores[],2,FALSE)</f>
        <v>Visakhapatnam</v>
      </c>
      <c r="O431" t="str">
        <f>VLOOKUP(fact_events[[#This Row],[product_code]],dim_products[],2,FALSE)</f>
        <v>Atliq_Double_Bedsheet_set</v>
      </c>
      <c r="P431" t="str">
        <f>VLOOKUP(fact_events[[#This Row],[product_code]],dim_products[],3,FALSE)</f>
        <v>Home Care</v>
      </c>
    </row>
    <row r="432" spans="1:16" x14ac:dyDescent="0.3">
      <c r="A432" s="1" t="s">
        <v>510</v>
      </c>
      <c r="B432" t="s">
        <v>46</v>
      </c>
      <c r="C432" t="s">
        <v>15</v>
      </c>
      <c r="D432" t="s">
        <v>44</v>
      </c>
      <c r="E432">
        <v>415</v>
      </c>
      <c r="F432" s="1" t="s">
        <v>17</v>
      </c>
      <c r="G432">
        <v>85</v>
      </c>
      <c r="H432">
        <v>74</v>
      </c>
      <c r="I432">
        <f>fact_events[[#This Row],[quantity_sold(after_promo)]]-fact_events[[#This Row],[quantity_sold(before_promo)]]</f>
        <v>-11</v>
      </c>
      <c r="J432">
        <f>fact_events[[#This Row],[base_price]]*fact_events[[#This Row],[quantity_sold(before_promo)]]</f>
        <v>35275</v>
      </c>
      <c r="K4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432">
        <f>fact_events[[#This Row],[quantity_sold(after_promo)]]*fact_events[[#This Row],[Discounted price]]</f>
        <v>23032.5</v>
      </c>
      <c r="N432" t="str">
        <f>VLOOKUP(fact_events[[#This Row],[store_id]],dim_stores[],2,FALSE)</f>
        <v>Hyderabad</v>
      </c>
      <c r="O432" t="str">
        <f>VLOOKUP(fact_events[[#This Row],[product_code]],dim_products[],2,FALSE)</f>
        <v>Atliq_Fusion_Container_Set_of_3</v>
      </c>
      <c r="P432" t="str">
        <f>VLOOKUP(fact_events[[#This Row],[product_code]],dim_products[],3,FALSE)</f>
        <v>Home Care</v>
      </c>
    </row>
    <row r="433" spans="1:16" x14ac:dyDescent="0.3">
      <c r="A433" s="1" t="s">
        <v>511</v>
      </c>
      <c r="B433" t="s">
        <v>148</v>
      </c>
      <c r="C433" t="s">
        <v>10</v>
      </c>
      <c r="D433" t="s">
        <v>16</v>
      </c>
      <c r="E433">
        <v>200</v>
      </c>
      <c r="F433" s="1" t="s">
        <v>21</v>
      </c>
      <c r="G433">
        <v>250</v>
      </c>
      <c r="H433">
        <v>687</v>
      </c>
      <c r="I433">
        <f>fact_events[[#This Row],[quantity_sold(after_promo)]]-fact_events[[#This Row],[quantity_sold(before_promo)]]</f>
        <v>437</v>
      </c>
      <c r="J433">
        <f>fact_events[[#This Row],[base_price]]*fact_events[[#This Row],[quantity_sold(before_promo)]]</f>
        <v>50000</v>
      </c>
      <c r="K4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433">
        <f>fact_events[[#This Row],[quantity_sold(after_promo)]]*fact_events[[#This Row],[Discounted price]]</f>
        <v>68700</v>
      </c>
      <c r="N433" t="str">
        <f>VLOOKUP(fact_events[[#This Row],[store_id]],dim_stores[],2,FALSE)</f>
        <v>Visakhapatnam</v>
      </c>
      <c r="O433" t="str">
        <f>VLOOKUP(fact_events[[#This Row],[product_code]],dim_products[],2,FALSE)</f>
        <v>Atliq_Suflower_Oil (1L)</v>
      </c>
      <c r="P433" t="str">
        <f>VLOOKUP(fact_events[[#This Row],[product_code]],dim_products[],3,FALSE)</f>
        <v>Grocery &amp; Staples</v>
      </c>
    </row>
    <row r="434" spans="1:16" x14ac:dyDescent="0.3">
      <c r="A434" s="1" t="s">
        <v>512</v>
      </c>
      <c r="B434" t="s">
        <v>131</v>
      </c>
      <c r="C434" t="s">
        <v>15</v>
      </c>
      <c r="D434" t="s">
        <v>63</v>
      </c>
      <c r="E434">
        <v>172</v>
      </c>
      <c r="F434" s="1" t="s">
        <v>56</v>
      </c>
      <c r="G434">
        <v>357</v>
      </c>
      <c r="H434">
        <v>514</v>
      </c>
      <c r="I434">
        <f>fact_events[[#This Row],[quantity_sold(after_promo)]]-fact_events[[#This Row],[quantity_sold(before_promo)]]</f>
        <v>157</v>
      </c>
      <c r="J434">
        <f>fact_events[[#This Row],[base_price]]*fact_events[[#This Row],[quantity_sold(before_promo)]]</f>
        <v>61404</v>
      </c>
      <c r="K4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434">
        <f>fact_events[[#This Row],[quantity_sold(after_promo)]]*fact_events[[#This Row],[Discounted price]]</f>
        <v>59233.360000000008</v>
      </c>
      <c r="N434" t="str">
        <f>VLOOKUP(fact_events[[#This Row],[store_id]],dim_stores[],2,FALSE)</f>
        <v>Bengaluru</v>
      </c>
      <c r="O434" t="str">
        <f>VLOOKUP(fact_events[[#This Row],[product_code]],dim_products[],2,FALSE)</f>
        <v>Atliq_Masoor_Dal (1KG)</v>
      </c>
      <c r="P434" t="str">
        <f>VLOOKUP(fact_events[[#This Row],[product_code]],dim_products[],3,FALSE)</f>
        <v>Grocery &amp; Staples</v>
      </c>
    </row>
    <row r="435" spans="1:16" x14ac:dyDescent="0.3">
      <c r="A435" s="1" t="s">
        <v>513</v>
      </c>
      <c r="B435" t="s">
        <v>113</v>
      </c>
      <c r="C435" t="s">
        <v>15</v>
      </c>
      <c r="D435" t="s">
        <v>55</v>
      </c>
      <c r="E435">
        <v>860</v>
      </c>
      <c r="F435" s="1" t="s">
        <v>56</v>
      </c>
      <c r="G435">
        <v>313</v>
      </c>
      <c r="H435">
        <v>541</v>
      </c>
      <c r="I435">
        <f>fact_events[[#This Row],[quantity_sold(after_promo)]]-fact_events[[#This Row],[quantity_sold(before_promo)]]</f>
        <v>228</v>
      </c>
      <c r="J435">
        <f>fact_events[[#This Row],[base_price]]*fact_events[[#This Row],[quantity_sold(before_promo)]]</f>
        <v>269180</v>
      </c>
      <c r="K4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435">
        <f>fact_events[[#This Row],[quantity_sold(after_promo)]]*fact_events[[#This Row],[Discounted price]]</f>
        <v>311724.2</v>
      </c>
      <c r="N435" t="str">
        <f>VLOOKUP(fact_events[[#This Row],[store_id]],dim_stores[],2,FALSE)</f>
        <v>Coimbatore</v>
      </c>
      <c r="O435" t="str">
        <f>VLOOKUP(fact_events[[#This Row],[product_code]],dim_products[],2,FALSE)</f>
        <v>Atliq_Sonamasuri_Rice (10KG)</v>
      </c>
      <c r="P435" t="str">
        <f>VLOOKUP(fact_events[[#This Row],[product_code]],dim_products[],3,FALSE)</f>
        <v>Grocery &amp; Staples</v>
      </c>
    </row>
    <row r="436" spans="1:16" x14ac:dyDescent="0.3">
      <c r="A436" s="1" t="s">
        <v>870</v>
      </c>
      <c r="B436" t="s">
        <v>86</v>
      </c>
      <c r="C436" t="s">
        <v>15</v>
      </c>
      <c r="D436" t="s">
        <v>39</v>
      </c>
      <c r="E436">
        <v>1190</v>
      </c>
      <c r="F436" s="1" t="s">
        <v>21</v>
      </c>
      <c r="G436">
        <v>47</v>
      </c>
      <c r="H436">
        <v>184</v>
      </c>
      <c r="I436">
        <f>fact_events[[#This Row],[quantity_sold(after_promo)]]-fact_events[[#This Row],[quantity_sold(before_promo)]]</f>
        <v>137</v>
      </c>
      <c r="J436">
        <f>fact_events[[#This Row],[base_price]]*fact_events[[#This Row],[quantity_sold(before_promo)]]</f>
        <v>55930</v>
      </c>
      <c r="K4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36">
        <f>fact_events[[#This Row],[quantity_sold(after_promo)]]*fact_events[[#This Row],[Discounted price]]</f>
        <v>109480</v>
      </c>
      <c r="N436" t="str">
        <f>VLOOKUP(fact_events[[#This Row],[store_id]],dim_stores[],2,FALSE)</f>
        <v>Mysuru</v>
      </c>
      <c r="O436" t="str">
        <f>VLOOKUP(fact_events[[#This Row],[product_code]],dim_products[],2,FALSE)</f>
        <v>Atliq_Double_Bedsheet_set</v>
      </c>
      <c r="P436" t="str">
        <f>VLOOKUP(fact_events[[#This Row],[product_code]],dim_products[],3,FALSE)</f>
        <v>Home Care</v>
      </c>
    </row>
    <row r="437" spans="1:16" x14ac:dyDescent="0.3">
      <c r="A437" s="1" t="s">
        <v>515</v>
      </c>
      <c r="B437" t="s">
        <v>125</v>
      </c>
      <c r="C437" t="s">
        <v>10</v>
      </c>
      <c r="D437" t="s">
        <v>36</v>
      </c>
      <c r="E437">
        <v>350</v>
      </c>
      <c r="F437" s="1" t="s">
        <v>21</v>
      </c>
      <c r="G437">
        <v>49</v>
      </c>
      <c r="H437">
        <v>189</v>
      </c>
      <c r="I437">
        <f>fact_events[[#This Row],[quantity_sold(after_promo)]]-fact_events[[#This Row],[quantity_sold(before_promo)]]</f>
        <v>140</v>
      </c>
      <c r="J437">
        <f>fact_events[[#This Row],[base_price]]*fact_events[[#This Row],[quantity_sold(before_promo)]]</f>
        <v>17150</v>
      </c>
      <c r="K4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437">
        <f>fact_events[[#This Row],[quantity_sold(after_promo)]]*fact_events[[#This Row],[Discounted price]]</f>
        <v>33075</v>
      </c>
      <c r="N437" t="str">
        <f>VLOOKUP(fact_events[[#This Row],[store_id]],dim_stores[],2,FALSE)</f>
        <v>Mangalore</v>
      </c>
      <c r="O437" t="str">
        <f>VLOOKUP(fact_events[[#This Row],[product_code]],dim_products[],2,FALSE)</f>
        <v>Atliq_High_Glo_15W_LED_Bulb</v>
      </c>
      <c r="P437" t="str">
        <f>VLOOKUP(fact_events[[#This Row],[product_code]],dim_products[],3,FALSE)</f>
        <v>Home Appliances</v>
      </c>
    </row>
    <row r="438" spans="1:16" x14ac:dyDescent="0.3">
      <c r="A438" s="1" t="s">
        <v>516</v>
      </c>
      <c r="B438" t="s">
        <v>227</v>
      </c>
      <c r="C438" t="s">
        <v>15</v>
      </c>
      <c r="D438" t="s">
        <v>52</v>
      </c>
      <c r="E438">
        <v>290</v>
      </c>
      <c r="F438" s="1" t="s">
        <v>17</v>
      </c>
      <c r="G438">
        <v>276</v>
      </c>
      <c r="H438">
        <v>242</v>
      </c>
      <c r="I438">
        <f>fact_events[[#This Row],[quantity_sold(after_promo)]]-fact_events[[#This Row],[quantity_sold(before_promo)]]</f>
        <v>-34</v>
      </c>
      <c r="J438">
        <f>fact_events[[#This Row],[base_price]]*fact_events[[#This Row],[quantity_sold(before_promo)]]</f>
        <v>80040</v>
      </c>
      <c r="K4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438">
        <f>fact_events[[#This Row],[quantity_sold(after_promo)]]*fact_events[[#This Row],[Discounted price]]</f>
        <v>52635</v>
      </c>
      <c r="N438" t="str">
        <f>VLOOKUP(fact_events[[#This Row],[store_id]],dim_stores[],2,FALSE)</f>
        <v>Bengaluru</v>
      </c>
      <c r="O438" t="str">
        <f>VLOOKUP(fact_events[[#This Row],[product_code]],dim_products[],2,FALSE)</f>
        <v>Atliq_Farm_Chakki_Atta (1KG)</v>
      </c>
      <c r="P438" t="str">
        <f>VLOOKUP(fact_events[[#This Row],[product_code]],dim_products[],3,FALSE)</f>
        <v>Grocery &amp; Staples</v>
      </c>
    </row>
    <row r="439" spans="1:16" x14ac:dyDescent="0.3">
      <c r="A439" s="1" t="s">
        <v>517</v>
      </c>
      <c r="B439" t="s">
        <v>43</v>
      </c>
      <c r="C439" t="s">
        <v>10</v>
      </c>
      <c r="D439" t="s">
        <v>33</v>
      </c>
      <c r="E439">
        <v>50</v>
      </c>
      <c r="F439" s="1" t="s">
        <v>17</v>
      </c>
      <c r="G439">
        <v>25</v>
      </c>
      <c r="H439">
        <v>20</v>
      </c>
      <c r="I439">
        <f>fact_events[[#This Row],[quantity_sold(after_promo)]]-fact_events[[#This Row],[quantity_sold(before_promo)]]</f>
        <v>-5</v>
      </c>
      <c r="J439">
        <f>fact_events[[#This Row],[base_price]]*fact_events[[#This Row],[quantity_sold(before_promo)]]</f>
        <v>1250</v>
      </c>
      <c r="K4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439">
        <f>fact_events[[#This Row],[quantity_sold(after_promo)]]*fact_events[[#This Row],[Discounted price]]</f>
        <v>750</v>
      </c>
      <c r="N439" t="str">
        <f>VLOOKUP(fact_events[[#This Row],[store_id]],dim_stores[],2,FALSE)</f>
        <v>Mysuru</v>
      </c>
      <c r="O439" t="str">
        <f>VLOOKUP(fact_events[[#This Row],[product_code]],dim_products[],2,FALSE)</f>
        <v>Atliq_Cream_Beauty_Bathing_Soap (125GM)</v>
      </c>
      <c r="P439" t="str">
        <f>VLOOKUP(fact_events[[#This Row],[product_code]],dim_products[],3,FALSE)</f>
        <v>Personal Care</v>
      </c>
    </row>
    <row r="440" spans="1:16" x14ac:dyDescent="0.3">
      <c r="A440" s="1" t="s">
        <v>518</v>
      </c>
      <c r="B440" t="s">
        <v>123</v>
      </c>
      <c r="C440" t="s">
        <v>10</v>
      </c>
      <c r="D440" t="s">
        <v>87</v>
      </c>
      <c r="E440">
        <v>90</v>
      </c>
      <c r="F440" s="1" t="s">
        <v>17</v>
      </c>
      <c r="G440">
        <v>61</v>
      </c>
      <c r="H440">
        <v>57</v>
      </c>
      <c r="I440">
        <f>fact_events[[#This Row],[quantity_sold(after_promo)]]-fact_events[[#This Row],[quantity_sold(before_promo)]]</f>
        <v>-4</v>
      </c>
      <c r="J440">
        <f>fact_events[[#This Row],[base_price]]*fact_events[[#This Row],[quantity_sold(before_promo)]]</f>
        <v>5490</v>
      </c>
      <c r="K4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440">
        <f>fact_events[[#This Row],[quantity_sold(after_promo)]]*fact_events[[#This Row],[Discounted price]]</f>
        <v>3847.5</v>
      </c>
      <c r="N440" t="str">
        <f>VLOOKUP(fact_events[[#This Row],[store_id]],dim_stores[],2,FALSE)</f>
        <v>Bengaluru</v>
      </c>
      <c r="O440" t="str">
        <f>VLOOKUP(fact_events[[#This Row],[product_code]],dim_products[],2,FALSE)</f>
        <v>Atliq_Body_Milk_Nourishing_Lotion (120ML)</v>
      </c>
      <c r="P440" t="str">
        <f>VLOOKUP(fact_events[[#This Row],[product_code]],dim_products[],3,FALSE)</f>
        <v>Personal Care</v>
      </c>
    </row>
    <row r="441" spans="1:16" x14ac:dyDescent="0.3">
      <c r="A441" s="1" t="s">
        <v>519</v>
      </c>
      <c r="B441" t="s">
        <v>60</v>
      </c>
      <c r="C441" t="s">
        <v>10</v>
      </c>
      <c r="D441" t="s">
        <v>55</v>
      </c>
      <c r="E441">
        <v>860</v>
      </c>
      <c r="F441" s="1" t="s">
        <v>56</v>
      </c>
      <c r="G441">
        <v>564</v>
      </c>
      <c r="H441">
        <v>721</v>
      </c>
      <c r="I441">
        <f>fact_events[[#This Row],[quantity_sold(after_promo)]]-fact_events[[#This Row],[quantity_sold(before_promo)]]</f>
        <v>157</v>
      </c>
      <c r="J441">
        <f>fact_events[[#This Row],[base_price]]*fact_events[[#This Row],[quantity_sold(before_promo)]]</f>
        <v>485040</v>
      </c>
      <c r="K4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441">
        <f>fact_events[[#This Row],[quantity_sold(after_promo)]]*fact_events[[#This Row],[Discounted price]]</f>
        <v>415440.2</v>
      </c>
      <c r="N441" t="str">
        <f>VLOOKUP(fact_events[[#This Row],[store_id]],dim_stores[],2,FALSE)</f>
        <v>Chennai</v>
      </c>
      <c r="O441" t="str">
        <f>VLOOKUP(fact_events[[#This Row],[product_code]],dim_products[],2,FALSE)</f>
        <v>Atliq_Sonamasuri_Rice (10KG)</v>
      </c>
      <c r="P441" t="str">
        <f>VLOOKUP(fact_events[[#This Row],[product_code]],dim_products[],3,FALSE)</f>
        <v>Grocery &amp; Staples</v>
      </c>
    </row>
    <row r="442" spans="1:16" x14ac:dyDescent="0.3">
      <c r="A442" s="1" t="s">
        <v>520</v>
      </c>
      <c r="B442" t="s">
        <v>109</v>
      </c>
      <c r="C442" t="s">
        <v>15</v>
      </c>
      <c r="D442" t="s">
        <v>16</v>
      </c>
      <c r="E442">
        <v>156</v>
      </c>
      <c r="F442" s="1" t="s">
        <v>17</v>
      </c>
      <c r="G442">
        <v>351</v>
      </c>
      <c r="H442">
        <v>319</v>
      </c>
      <c r="I442">
        <f>fact_events[[#This Row],[quantity_sold(after_promo)]]-fact_events[[#This Row],[quantity_sold(before_promo)]]</f>
        <v>-32</v>
      </c>
      <c r="J442">
        <f>fact_events[[#This Row],[base_price]]*fact_events[[#This Row],[quantity_sold(before_promo)]]</f>
        <v>54756</v>
      </c>
      <c r="K4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442">
        <f>fact_events[[#This Row],[quantity_sold(after_promo)]]*fact_events[[#This Row],[Discounted price]]</f>
        <v>37323</v>
      </c>
      <c r="N442" t="str">
        <f>VLOOKUP(fact_events[[#This Row],[store_id]],dim_stores[],2,FALSE)</f>
        <v>Hyderabad</v>
      </c>
      <c r="O442" t="str">
        <f>VLOOKUP(fact_events[[#This Row],[product_code]],dim_products[],2,FALSE)</f>
        <v>Atliq_Suflower_Oil (1L)</v>
      </c>
      <c r="P442" t="str">
        <f>VLOOKUP(fact_events[[#This Row],[product_code]],dim_products[],3,FALSE)</f>
        <v>Grocery &amp; Staples</v>
      </c>
    </row>
    <row r="443" spans="1:16" x14ac:dyDescent="0.3">
      <c r="A443" s="1" t="s">
        <v>889</v>
      </c>
      <c r="B443" t="s">
        <v>117</v>
      </c>
      <c r="C443" t="s">
        <v>15</v>
      </c>
      <c r="D443" t="s">
        <v>39</v>
      </c>
      <c r="E443">
        <v>1190</v>
      </c>
      <c r="F443" s="1" t="s">
        <v>21</v>
      </c>
      <c r="G443">
        <v>45</v>
      </c>
      <c r="H443">
        <v>152</v>
      </c>
      <c r="I443">
        <f>fact_events[[#This Row],[quantity_sold(after_promo)]]-fact_events[[#This Row],[quantity_sold(before_promo)]]</f>
        <v>107</v>
      </c>
      <c r="J443">
        <f>fact_events[[#This Row],[base_price]]*fact_events[[#This Row],[quantity_sold(before_promo)]]</f>
        <v>53550</v>
      </c>
      <c r="K4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43">
        <f>fact_events[[#This Row],[quantity_sold(after_promo)]]*fact_events[[#This Row],[Discounted price]]</f>
        <v>90440</v>
      </c>
      <c r="N443" t="str">
        <f>VLOOKUP(fact_events[[#This Row],[store_id]],dim_stores[],2,FALSE)</f>
        <v>Chennai</v>
      </c>
      <c r="O443" t="str">
        <f>VLOOKUP(fact_events[[#This Row],[product_code]],dim_products[],2,FALSE)</f>
        <v>Atliq_Double_Bedsheet_set</v>
      </c>
      <c r="P443" t="str">
        <f>VLOOKUP(fact_events[[#This Row],[product_code]],dim_products[],3,FALSE)</f>
        <v>Home Care</v>
      </c>
    </row>
    <row r="444" spans="1:16" x14ac:dyDescent="0.3">
      <c r="A444" s="1" t="s">
        <v>522</v>
      </c>
      <c r="B444" t="s">
        <v>46</v>
      </c>
      <c r="C444" t="s">
        <v>15</v>
      </c>
      <c r="D444" t="s">
        <v>16</v>
      </c>
      <c r="E444">
        <v>156</v>
      </c>
      <c r="F444" s="1" t="s">
        <v>17</v>
      </c>
      <c r="G444">
        <v>327</v>
      </c>
      <c r="H444">
        <v>294</v>
      </c>
      <c r="I444">
        <f>fact_events[[#This Row],[quantity_sold(after_promo)]]-fact_events[[#This Row],[quantity_sold(before_promo)]]</f>
        <v>-33</v>
      </c>
      <c r="J444">
        <f>fact_events[[#This Row],[base_price]]*fact_events[[#This Row],[quantity_sold(before_promo)]]</f>
        <v>51012</v>
      </c>
      <c r="K4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444">
        <f>fact_events[[#This Row],[quantity_sold(after_promo)]]*fact_events[[#This Row],[Discounted price]]</f>
        <v>34398</v>
      </c>
      <c r="N444" t="str">
        <f>VLOOKUP(fact_events[[#This Row],[store_id]],dim_stores[],2,FALSE)</f>
        <v>Hyderabad</v>
      </c>
      <c r="O444" t="str">
        <f>VLOOKUP(fact_events[[#This Row],[product_code]],dim_products[],2,FALSE)</f>
        <v>Atliq_Suflower_Oil (1L)</v>
      </c>
      <c r="P444" t="str">
        <f>VLOOKUP(fact_events[[#This Row],[product_code]],dim_products[],3,FALSE)</f>
        <v>Grocery &amp; Staples</v>
      </c>
    </row>
    <row r="445" spans="1:16" x14ac:dyDescent="0.3">
      <c r="A445" s="1" t="s">
        <v>523</v>
      </c>
      <c r="B445" t="s">
        <v>109</v>
      </c>
      <c r="C445" t="s">
        <v>10</v>
      </c>
      <c r="D445" t="s">
        <v>49</v>
      </c>
      <c r="E445">
        <v>62</v>
      </c>
      <c r="F445" s="1" t="s">
        <v>12</v>
      </c>
      <c r="G445">
        <v>51</v>
      </c>
      <c r="H445">
        <v>57</v>
      </c>
      <c r="I445">
        <f>fact_events[[#This Row],[quantity_sold(after_promo)]]-fact_events[[#This Row],[quantity_sold(before_promo)]]</f>
        <v>6</v>
      </c>
      <c r="J445">
        <f>fact_events[[#This Row],[base_price]]*fact_events[[#This Row],[quantity_sold(before_promo)]]</f>
        <v>3162</v>
      </c>
      <c r="K4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45">
        <f>fact_events[[#This Row],[quantity_sold(after_promo)]]*fact_events[[#This Row],[Discounted price]]</f>
        <v>1767</v>
      </c>
      <c r="N445" t="str">
        <f>VLOOKUP(fact_events[[#This Row],[store_id]],dim_stores[],2,FALSE)</f>
        <v>Hyderabad</v>
      </c>
      <c r="O445" t="str">
        <f>VLOOKUP(fact_events[[#This Row],[product_code]],dim_products[],2,FALSE)</f>
        <v>Atliq_Lime_Cool_Bathing_Bar (125GM)</v>
      </c>
      <c r="P445" t="str">
        <f>VLOOKUP(fact_events[[#This Row],[product_code]],dim_products[],3,FALSE)</f>
        <v>Personal Care</v>
      </c>
    </row>
    <row r="446" spans="1:16" x14ac:dyDescent="0.3">
      <c r="A446" s="1" t="s">
        <v>524</v>
      </c>
      <c r="B446" t="s">
        <v>134</v>
      </c>
      <c r="C446" t="s">
        <v>15</v>
      </c>
      <c r="D446" t="s">
        <v>28</v>
      </c>
      <c r="E446">
        <v>55</v>
      </c>
      <c r="F446" s="1" t="s">
        <v>17</v>
      </c>
      <c r="G446">
        <v>52</v>
      </c>
      <c r="H446">
        <v>45</v>
      </c>
      <c r="I446">
        <f>fact_events[[#This Row],[quantity_sold(after_promo)]]-fact_events[[#This Row],[quantity_sold(before_promo)]]</f>
        <v>-7</v>
      </c>
      <c r="J446">
        <f>fact_events[[#This Row],[base_price]]*fact_events[[#This Row],[quantity_sold(before_promo)]]</f>
        <v>2860</v>
      </c>
      <c r="K4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446">
        <f>fact_events[[#This Row],[quantity_sold(after_promo)]]*fact_events[[#This Row],[Discounted price]]</f>
        <v>1856.25</v>
      </c>
      <c r="N446" t="str">
        <f>VLOOKUP(fact_events[[#This Row],[store_id]],dim_stores[],2,FALSE)</f>
        <v>Mangalore</v>
      </c>
      <c r="O446" t="str">
        <f>VLOOKUP(fact_events[[#This Row],[product_code]],dim_products[],2,FALSE)</f>
        <v>Atliq_Scrub_Sponge_For_Dishwash</v>
      </c>
      <c r="P446" t="str">
        <f>VLOOKUP(fact_events[[#This Row],[product_code]],dim_products[],3,FALSE)</f>
        <v>Home Care</v>
      </c>
    </row>
    <row r="447" spans="1:16" x14ac:dyDescent="0.3">
      <c r="A447" s="1" t="s">
        <v>525</v>
      </c>
      <c r="B447" t="s">
        <v>69</v>
      </c>
      <c r="C447" t="s">
        <v>10</v>
      </c>
      <c r="D447" t="s">
        <v>11</v>
      </c>
      <c r="E447">
        <v>190</v>
      </c>
      <c r="F447" s="1" t="s">
        <v>12</v>
      </c>
      <c r="G447">
        <v>43</v>
      </c>
      <c r="H447">
        <v>62</v>
      </c>
      <c r="I447">
        <f>fact_events[[#This Row],[quantity_sold(after_promo)]]-fact_events[[#This Row],[quantity_sold(before_promo)]]</f>
        <v>19</v>
      </c>
      <c r="J447">
        <f>fact_events[[#This Row],[base_price]]*fact_events[[#This Row],[quantity_sold(before_promo)]]</f>
        <v>8170</v>
      </c>
      <c r="K4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447">
        <f>fact_events[[#This Row],[quantity_sold(after_promo)]]*fact_events[[#This Row],[Discounted price]]</f>
        <v>5890</v>
      </c>
      <c r="N447" t="str">
        <f>VLOOKUP(fact_events[[#This Row],[store_id]],dim_stores[],2,FALSE)</f>
        <v>Bengaluru</v>
      </c>
      <c r="O447" t="str">
        <f>VLOOKUP(fact_events[[#This Row],[product_code]],dim_products[],2,FALSE)</f>
        <v>Atliq_Doodh_Kesar_Body_Lotion (200ML)</v>
      </c>
      <c r="P447" t="str">
        <f>VLOOKUP(fact_events[[#This Row],[product_code]],dim_products[],3,FALSE)</f>
        <v>Personal Care</v>
      </c>
    </row>
    <row r="448" spans="1:16" x14ac:dyDescent="0.3">
      <c r="A448" s="1" t="s">
        <v>526</v>
      </c>
      <c r="B448" t="s">
        <v>72</v>
      </c>
      <c r="C448" t="s">
        <v>15</v>
      </c>
      <c r="D448" t="s">
        <v>63</v>
      </c>
      <c r="E448">
        <v>172</v>
      </c>
      <c r="F448" s="1" t="s">
        <v>56</v>
      </c>
      <c r="G448">
        <v>327</v>
      </c>
      <c r="H448">
        <v>503</v>
      </c>
      <c r="I448">
        <f>fact_events[[#This Row],[quantity_sold(after_promo)]]-fact_events[[#This Row],[quantity_sold(before_promo)]]</f>
        <v>176</v>
      </c>
      <c r="J448">
        <f>fact_events[[#This Row],[base_price]]*fact_events[[#This Row],[quantity_sold(before_promo)]]</f>
        <v>56244</v>
      </c>
      <c r="K4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448">
        <f>fact_events[[#This Row],[quantity_sold(after_promo)]]*fact_events[[#This Row],[Discounted price]]</f>
        <v>57965.72</v>
      </c>
      <c r="N448" t="str">
        <f>VLOOKUP(fact_events[[#This Row],[store_id]],dim_stores[],2,FALSE)</f>
        <v>Chennai</v>
      </c>
      <c r="O448" t="str">
        <f>VLOOKUP(fact_events[[#This Row],[product_code]],dim_products[],2,FALSE)</f>
        <v>Atliq_Masoor_Dal (1KG)</v>
      </c>
      <c r="P448" t="str">
        <f>VLOOKUP(fact_events[[#This Row],[product_code]],dim_products[],3,FALSE)</f>
        <v>Grocery &amp; Staples</v>
      </c>
    </row>
    <row r="449" spans="1:16" x14ac:dyDescent="0.3">
      <c r="A449" s="1" t="s">
        <v>527</v>
      </c>
      <c r="B449" t="s">
        <v>60</v>
      </c>
      <c r="C449" t="s">
        <v>15</v>
      </c>
      <c r="D449" t="s">
        <v>87</v>
      </c>
      <c r="E449">
        <v>110</v>
      </c>
      <c r="F449" s="1" t="s">
        <v>12</v>
      </c>
      <c r="G449">
        <v>75</v>
      </c>
      <c r="H449">
        <v>80</v>
      </c>
      <c r="I449">
        <f>fact_events[[#This Row],[quantity_sold(after_promo)]]-fact_events[[#This Row],[quantity_sold(before_promo)]]</f>
        <v>5</v>
      </c>
      <c r="J449">
        <f>fact_events[[#This Row],[base_price]]*fact_events[[#This Row],[quantity_sold(before_promo)]]</f>
        <v>8250</v>
      </c>
      <c r="K4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449">
        <f>fact_events[[#This Row],[quantity_sold(after_promo)]]*fact_events[[#This Row],[Discounted price]]</f>
        <v>4400</v>
      </c>
      <c r="N449" t="str">
        <f>VLOOKUP(fact_events[[#This Row],[store_id]],dim_stores[],2,FALSE)</f>
        <v>Chennai</v>
      </c>
      <c r="O449" t="str">
        <f>VLOOKUP(fact_events[[#This Row],[product_code]],dim_products[],2,FALSE)</f>
        <v>Atliq_Body_Milk_Nourishing_Lotion (120ML)</v>
      </c>
      <c r="P449" t="str">
        <f>VLOOKUP(fact_events[[#This Row],[product_code]],dim_products[],3,FALSE)</f>
        <v>Personal Care</v>
      </c>
    </row>
    <row r="450" spans="1:16" x14ac:dyDescent="0.3">
      <c r="A450" s="1" t="s">
        <v>907</v>
      </c>
      <c r="B450" t="s">
        <v>35</v>
      </c>
      <c r="C450" t="s">
        <v>15</v>
      </c>
      <c r="D450" t="s">
        <v>39</v>
      </c>
      <c r="E450">
        <v>1190</v>
      </c>
      <c r="F450" s="1" t="s">
        <v>21</v>
      </c>
      <c r="G450">
        <v>63</v>
      </c>
      <c r="H450">
        <v>208</v>
      </c>
      <c r="I450">
        <f>fact_events[[#This Row],[quantity_sold(after_promo)]]-fact_events[[#This Row],[quantity_sold(before_promo)]]</f>
        <v>145</v>
      </c>
      <c r="J450">
        <f>fact_events[[#This Row],[base_price]]*fact_events[[#This Row],[quantity_sold(before_promo)]]</f>
        <v>74970</v>
      </c>
      <c r="K4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50">
        <f>fact_events[[#This Row],[quantity_sold(after_promo)]]*fact_events[[#This Row],[Discounted price]]</f>
        <v>123760</v>
      </c>
      <c r="N450" t="str">
        <f>VLOOKUP(fact_events[[#This Row],[store_id]],dim_stores[],2,FALSE)</f>
        <v>Hyderabad</v>
      </c>
      <c r="O450" t="str">
        <f>VLOOKUP(fact_events[[#This Row],[product_code]],dim_products[],2,FALSE)</f>
        <v>Atliq_Double_Bedsheet_set</v>
      </c>
      <c r="P450" t="str">
        <f>VLOOKUP(fact_events[[#This Row],[product_code]],dim_products[],3,FALSE)</f>
        <v>Home Care</v>
      </c>
    </row>
    <row r="451" spans="1:16" x14ac:dyDescent="0.3">
      <c r="A451" s="1" t="s">
        <v>529</v>
      </c>
      <c r="B451" t="s">
        <v>208</v>
      </c>
      <c r="C451" t="s">
        <v>10</v>
      </c>
      <c r="D451" t="s">
        <v>36</v>
      </c>
      <c r="E451">
        <v>350</v>
      </c>
      <c r="F451" s="1" t="s">
        <v>21</v>
      </c>
      <c r="G451">
        <v>117</v>
      </c>
      <c r="H451">
        <v>469</v>
      </c>
      <c r="I451">
        <f>fact_events[[#This Row],[quantity_sold(after_promo)]]-fact_events[[#This Row],[quantity_sold(before_promo)]]</f>
        <v>352</v>
      </c>
      <c r="J451">
        <f>fact_events[[#This Row],[base_price]]*fact_events[[#This Row],[quantity_sold(before_promo)]]</f>
        <v>40950</v>
      </c>
      <c r="K4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451">
        <f>fact_events[[#This Row],[quantity_sold(after_promo)]]*fact_events[[#This Row],[Discounted price]]</f>
        <v>82075</v>
      </c>
      <c r="N451" t="str">
        <f>VLOOKUP(fact_events[[#This Row],[store_id]],dim_stores[],2,FALSE)</f>
        <v>Bengaluru</v>
      </c>
      <c r="O451" t="str">
        <f>VLOOKUP(fact_events[[#This Row],[product_code]],dim_products[],2,FALSE)</f>
        <v>Atliq_High_Glo_15W_LED_Bulb</v>
      </c>
      <c r="P451" t="str">
        <f>VLOOKUP(fact_events[[#This Row],[product_code]],dim_products[],3,FALSE)</f>
        <v>Home Appliances</v>
      </c>
    </row>
    <row r="452" spans="1:16" x14ac:dyDescent="0.3">
      <c r="A452" s="1" t="s">
        <v>919</v>
      </c>
      <c r="B452" t="s">
        <v>227</v>
      </c>
      <c r="C452" t="s">
        <v>15</v>
      </c>
      <c r="D452" t="s">
        <v>39</v>
      </c>
      <c r="E452">
        <v>1190</v>
      </c>
      <c r="F452" s="1" t="s">
        <v>21</v>
      </c>
      <c r="G452">
        <v>49</v>
      </c>
      <c r="H452">
        <v>186</v>
      </c>
      <c r="I452">
        <f>fact_events[[#This Row],[quantity_sold(after_promo)]]-fact_events[[#This Row],[quantity_sold(before_promo)]]</f>
        <v>137</v>
      </c>
      <c r="J452">
        <f>fact_events[[#This Row],[base_price]]*fact_events[[#This Row],[quantity_sold(before_promo)]]</f>
        <v>58310</v>
      </c>
      <c r="K4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52">
        <f>fact_events[[#This Row],[quantity_sold(after_promo)]]*fact_events[[#This Row],[Discounted price]]</f>
        <v>110670</v>
      </c>
      <c r="N452" t="str">
        <f>VLOOKUP(fact_events[[#This Row],[store_id]],dim_stores[],2,FALSE)</f>
        <v>Bengaluru</v>
      </c>
      <c r="O452" t="str">
        <f>VLOOKUP(fact_events[[#This Row],[product_code]],dim_products[],2,FALSE)</f>
        <v>Atliq_Double_Bedsheet_set</v>
      </c>
      <c r="P452" t="str">
        <f>VLOOKUP(fact_events[[#This Row],[product_code]],dim_products[],3,FALSE)</f>
        <v>Home Care</v>
      </c>
    </row>
    <row r="453" spans="1:16" x14ac:dyDescent="0.3">
      <c r="A453" s="1" t="s">
        <v>531</v>
      </c>
      <c r="B453" t="s">
        <v>123</v>
      </c>
      <c r="C453" t="s">
        <v>15</v>
      </c>
      <c r="D453" t="s">
        <v>36</v>
      </c>
      <c r="E453">
        <v>350</v>
      </c>
      <c r="F453" s="1" t="s">
        <v>21</v>
      </c>
      <c r="G453">
        <v>94</v>
      </c>
      <c r="H453">
        <v>329</v>
      </c>
      <c r="I453">
        <f>fact_events[[#This Row],[quantity_sold(after_promo)]]-fact_events[[#This Row],[quantity_sold(before_promo)]]</f>
        <v>235</v>
      </c>
      <c r="J453">
        <f>fact_events[[#This Row],[base_price]]*fact_events[[#This Row],[quantity_sold(before_promo)]]</f>
        <v>32900</v>
      </c>
      <c r="K4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453">
        <f>fact_events[[#This Row],[quantity_sold(after_promo)]]*fact_events[[#This Row],[Discounted price]]</f>
        <v>57575</v>
      </c>
      <c r="N453" t="str">
        <f>VLOOKUP(fact_events[[#This Row],[store_id]],dim_stores[],2,FALSE)</f>
        <v>Bengaluru</v>
      </c>
      <c r="O453" t="str">
        <f>VLOOKUP(fact_events[[#This Row],[product_code]],dim_products[],2,FALSE)</f>
        <v>Atliq_High_Glo_15W_LED_Bulb</v>
      </c>
      <c r="P453" t="str">
        <f>VLOOKUP(fact_events[[#This Row],[product_code]],dim_products[],3,FALSE)</f>
        <v>Home Appliances</v>
      </c>
    </row>
    <row r="454" spans="1:16" x14ac:dyDescent="0.3">
      <c r="A454" s="1" t="s">
        <v>532</v>
      </c>
      <c r="B454" t="s">
        <v>172</v>
      </c>
      <c r="C454" t="s">
        <v>15</v>
      </c>
      <c r="D454" t="s">
        <v>33</v>
      </c>
      <c r="E454">
        <v>65</v>
      </c>
      <c r="F454" s="1" t="s">
        <v>12</v>
      </c>
      <c r="G454">
        <v>136</v>
      </c>
      <c r="H454">
        <v>179</v>
      </c>
      <c r="I454">
        <f>fact_events[[#This Row],[quantity_sold(after_promo)]]-fact_events[[#This Row],[quantity_sold(before_promo)]]</f>
        <v>43</v>
      </c>
      <c r="J454">
        <f>fact_events[[#This Row],[base_price]]*fact_events[[#This Row],[quantity_sold(before_promo)]]</f>
        <v>8840</v>
      </c>
      <c r="K4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454">
        <f>fact_events[[#This Row],[quantity_sold(after_promo)]]*fact_events[[#This Row],[Discounted price]]</f>
        <v>5817.5</v>
      </c>
      <c r="N454" t="str">
        <f>VLOOKUP(fact_events[[#This Row],[store_id]],dim_stores[],2,FALSE)</f>
        <v>Chennai</v>
      </c>
      <c r="O454" t="str">
        <f>VLOOKUP(fact_events[[#This Row],[product_code]],dim_products[],2,FALSE)</f>
        <v>Atliq_Cream_Beauty_Bathing_Soap (125GM)</v>
      </c>
      <c r="P454" t="str">
        <f>VLOOKUP(fact_events[[#This Row],[product_code]],dim_products[],3,FALSE)</f>
        <v>Personal Care</v>
      </c>
    </row>
    <row r="455" spans="1:16" x14ac:dyDescent="0.3">
      <c r="A455" s="1" t="s">
        <v>533</v>
      </c>
      <c r="B455" t="s">
        <v>30</v>
      </c>
      <c r="C455" t="s">
        <v>15</v>
      </c>
      <c r="D455" t="s">
        <v>63</v>
      </c>
      <c r="E455">
        <v>172</v>
      </c>
      <c r="F455" s="1" t="s">
        <v>56</v>
      </c>
      <c r="G455">
        <v>337</v>
      </c>
      <c r="H455">
        <v>478</v>
      </c>
      <c r="I455">
        <f>fact_events[[#This Row],[quantity_sold(after_promo)]]-fact_events[[#This Row],[quantity_sold(before_promo)]]</f>
        <v>141</v>
      </c>
      <c r="J455">
        <f>fact_events[[#This Row],[base_price]]*fact_events[[#This Row],[quantity_sold(before_promo)]]</f>
        <v>57964</v>
      </c>
      <c r="K4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455">
        <f>fact_events[[#This Row],[quantity_sold(after_promo)]]*fact_events[[#This Row],[Discounted price]]</f>
        <v>55084.72</v>
      </c>
      <c r="N455" t="str">
        <f>VLOOKUP(fact_events[[#This Row],[store_id]],dim_stores[],2,FALSE)</f>
        <v>Bengaluru</v>
      </c>
      <c r="O455" t="str">
        <f>VLOOKUP(fact_events[[#This Row],[product_code]],dim_products[],2,FALSE)</f>
        <v>Atliq_Masoor_Dal (1KG)</v>
      </c>
      <c r="P455" t="str">
        <f>VLOOKUP(fact_events[[#This Row],[product_code]],dim_products[],3,FALSE)</f>
        <v>Grocery &amp; Staples</v>
      </c>
    </row>
    <row r="456" spans="1:16" x14ac:dyDescent="0.3">
      <c r="A456" s="1" t="s">
        <v>534</v>
      </c>
      <c r="B456" t="s">
        <v>95</v>
      </c>
      <c r="C456" t="s">
        <v>15</v>
      </c>
      <c r="D456" t="s">
        <v>87</v>
      </c>
      <c r="E456">
        <v>110</v>
      </c>
      <c r="F456" s="1" t="s">
        <v>12</v>
      </c>
      <c r="G456">
        <v>75</v>
      </c>
      <c r="H456">
        <v>95</v>
      </c>
      <c r="I456">
        <f>fact_events[[#This Row],[quantity_sold(after_promo)]]-fact_events[[#This Row],[quantity_sold(before_promo)]]</f>
        <v>20</v>
      </c>
      <c r="J456">
        <f>fact_events[[#This Row],[base_price]]*fact_events[[#This Row],[quantity_sold(before_promo)]]</f>
        <v>8250</v>
      </c>
      <c r="K4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456">
        <f>fact_events[[#This Row],[quantity_sold(after_promo)]]*fact_events[[#This Row],[Discounted price]]</f>
        <v>5225</v>
      </c>
      <c r="N456" t="str">
        <f>VLOOKUP(fact_events[[#This Row],[store_id]],dim_stores[],2,FALSE)</f>
        <v>Bengaluru</v>
      </c>
      <c r="O456" t="str">
        <f>VLOOKUP(fact_events[[#This Row],[product_code]],dim_products[],2,FALSE)</f>
        <v>Atliq_Body_Milk_Nourishing_Lotion (120ML)</v>
      </c>
      <c r="P456" t="str">
        <f>VLOOKUP(fact_events[[#This Row],[product_code]],dim_products[],3,FALSE)</f>
        <v>Personal Care</v>
      </c>
    </row>
    <row r="457" spans="1:16" x14ac:dyDescent="0.3">
      <c r="A457" s="1" t="s">
        <v>535</v>
      </c>
      <c r="B457" t="s">
        <v>187</v>
      </c>
      <c r="C457" t="s">
        <v>10</v>
      </c>
      <c r="D457" t="s">
        <v>28</v>
      </c>
      <c r="E457">
        <v>55</v>
      </c>
      <c r="F457" s="1" t="s">
        <v>17</v>
      </c>
      <c r="G457">
        <v>10</v>
      </c>
      <c r="H457">
        <v>9</v>
      </c>
      <c r="I457">
        <f>fact_events[[#This Row],[quantity_sold(after_promo)]]-fact_events[[#This Row],[quantity_sold(before_promo)]]</f>
        <v>-1</v>
      </c>
      <c r="J457">
        <f>fact_events[[#This Row],[base_price]]*fact_events[[#This Row],[quantity_sold(before_promo)]]</f>
        <v>550</v>
      </c>
      <c r="K4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457">
        <f>fact_events[[#This Row],[quantity_sold(after_promo)]]*fact_events[[#This Row],[Discounted price]]</f>
        <v>371.25</v>
      </c>
      <c r="N457" t="str">
        <f>VLOOKUP(fact_events[[#This Row],[store_id]],dim_stores[],2,FALSE)</f>
        <v>Trivandrum</v>
      </c>
      <c r="O457" t="str">
        <f>VLOOKUP(fact_events[[#This Row],[product_code]],dim_products[],2,FALSE)</f>
        <v>Atliq_Scrub_Sponge_For_Dishwash</v>
      </c>
      <c r="P457" t="str">
        <f>VLOOKUP(fact_events[[#This Row],[product_code]],dim_products[],3,FALSE)</f>
        <v>Home Care</v>
      </c>
    </row>
    <row r="458" spans="1:16" x14ac:dyDescent="0.3">
      <c r="A458" s="1" t="s">
        <v>925</v>
      </c>
      <c r="B458" t="s">
        <v>172</v>
      </c>
      <c r="C458" t="s">
        <v>10</v>
      </c>
      <c r="D458" t="s">
        <v>39</v>
      </c>
      <c r="E458">
        <v>1190</v>
      </c>
      <c r="F458" s="1" t="s">
        <v>21</v>
      </c>
      <c r="G458">
        <v>42</v>
      </c>
      <c r="H458">
        <v>186</v>
      </c>
      <c r="I458">
        <f>fact_events[[#This Row],[quantity_sold(after_promo)]]-fact_events[[#This Row],[quantity_sold(before_promo)]]</f>
        <v>144</v>
      </c>
      <c r="J458">
        <f>fact_events[[#This Row],[base_price]]*fact_events[[#This Row],[quantity_sold(before_promo)]]</f>
        <v>49980</v>
      </c>
      <c r="K4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58">
        <f>fact_events[[#This Row],[quantity_sold(after_promo)]]*fact_events[[#This Row],[Discounted price]]</f>
        <v>110670</v>
      </c>
      <c r="N458" t="str">
        <f>VLOOKUP(fact_events[[#This Row],[store_id]],dim_stores[],2,FALSE)</f>
        <v>Chennai</v>
      </c>
      <c r="O458" t="str">
        <f>VLOOKUP(fact_events[[#This Row],[product_code]],dim_products[],2,FALSE)</f>
        <v>Atliq_Double_Bedsheet_set</v>
      </c>
      <c r="P458" t="str">
        <f>VLOOKUP(fact_events[[#This Row],[product_code]],dim_products[],3,FALSE)</f>
        <v>Home Care</v>
      </c>
    </row>
    <row r="459" spans="1:16" x14ac:dyDescent="0.3">
      <c r="A459" s="1" t="s">
        <v>537</v>
      </c>
      <c r="B459" t="s">
        <v>58</v>
      </c>
      <c r="C459" t="s">
        <v>10</v>
      </c>
      <c r="D459" t="s">
        <v>16</v>
      </c>
      <c r="E459">
        <v>200</v>
      </c>
      <c r="F459" s="1" t="s">
        <v>21</v>
      </c>
      <c r="G459">
        <v>310</v>
      </c>
      <c r="H459">
        <v>1246</v>
      </c>
      <c r="I459">
        <f>fact_events[[#This Row],[quantity_sold(after_promo)]]-fact_events[[#This Row],[quantity_sold(before_promo)]]</f>
        <v>936</v>
      </c>
      <c r="J459">
        <f>fact_events[[#This Row],[base_price]]*fact_events[[#This Row],[quantity_sold(before_promo)]]</f>
        <v>62000</v>
      </c>
      <c r="K4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459">
        <f>fact_events[[#This Row],[quantity_sold(after_promo)]]*fact_events[[#This Row],[Discounted price]]</f>
        <v>124600</v>
      </c>
      <c r="N459" t="str">
        <f>VLOOKUP(fact_events[[#This Row],[store_id]],dim_stores[],2,FALSE)</f>
        <v>Chennai</v>
      </c>
      <c r="O459" t="str">
        <f>VLOOKUP(fact_events[[#This Row],[product_code]],dim_products[],2,FALSE)</f>
        <v>Atliq_Suflower_Oil (1L)</v>
      </c>
      <c r="P459" t="str">
        <f>VLOOKUP(fact_events[[#This Row],[product_code]],dim_products[],3,FALSE)</f>
        <v>Grocery &amp; Staples</v>
      </c>
    </row>
    <row r="460" spans="1:16" x14ac:dyDescent="0.3">
      <c r="A460" s="1" t="s">
        <v>944</v>
      </c>
      <c r="B460" t="s">
        <v>9</v>
      </c>
      <c r="C460" t="s">
        <v>15</v>
      </c>
      <c r="D460" t="s">
        <v>39</v>
      </c>
      <c r="E460">
        <v>1190</v>
      </c>
      <c r="F460" s="1" t="s">
        <v>21</v>
      </c>
      <c r="G460">
        <v>33</v>
      </c>
      <c r="H460">
        <v>129</v>
      </c>
      <c r="I460">
        <f>fact_events[[#This Row],[quantity_sold(after_promo)]]-fact_events[[#This Row],[quantity_sold(before_promo)]]</f>
        <v>96</v>
      </c>
      <c r="J460">
        <f>fact_events[[#This Row],[base_price]]*fact_events[[#This Row],[quantity_sold(before_promo)]]</f>
        <v>39270</v>
      </c>
      <c r="K4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60">
        <f>fact_events[[#This Row],[quantity_sold(after_promo)]]*fact_events[[#This Row],[Discounted price]]</f>
        <v>76755</v>
      </c>
      <c r="N460" t="str">
        <f>VLOOKUP(fact_events[[#This Row],[store_id]],dim_stores[],2,FALSE)</f>
        <v>Coimbatore</v>
      </c>
      <c r="O460" t="str">
        <f>VLOOKUP(fact_events[[#This Row],[product_code]],dim_products[],2,FALSE)</f>
        <v>Atliq_Double_Bedsheet_set</v>
      </c>
      <c r="P460" t="str">
        <f>VLOOKUP(fact_events[[#This Row],[product_code]],dim_products[],3,FALSE)</f>
        <v>Home Care</v>
      </c>
    </row>
    <row r="461" spans="1:16" x14ac:dyDescent="0.3">
      <c r="A461" s="1" t="s">
        <v>539</v>
      </c>
      <c r="B461" t="s">
        <v>148</v>
      </c>
      <c r="C461" t="s">
        <v>10</v>
      </c>
      <c r="D461" t="s">
        <v>49</v>
      </c>
      <c r="E461">
        <v>62</v>
      </c>
      <c r="F461" s="1" t="s">
        <v>12</v>
      </c>
      <c r="G461">
        <v>43</v>
      </c>
      <c r="H461">
        <v>51</v>
      </c>
      <c r="I461">
        <f>fact_events[[#This Row],[quantity_sold(after_promo)]]-fact_events[[#This Row],[quantity_sold(before_promo)]]</f>
        <v>8</v>
      </c>
      <c r="J461">
        <f>fact_events[[#This Row],[base_price]]*fact_events[[#This Row],[quantity_sold(before_promo)]]</f>
        <v>2666</v>
      </c>
      <c r="K4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61">
        <f>fact_events[[#This Row],[quantity_sold(after_promo)]]*fact_events[[#This Row],[Discounted price]]</f>
        <v>1581</v>
      </c>
      <c r="N461" t="str">
        <f>VLOOKUP(fact_events[[#This Row],[store_id]],dim_stores[],2,FALSE)</f>
        <v>Visakhapatnam</v>
      </c>
      <c r="O461" t="str">
        <f>VLOOKUP(fact_events[[#This Row],[product_code]],dim_products[],2,FALSE)</f>
        <v>Atliq_Lime_Cool_Bathing_Bar (125GM)</v>
      </c>
      <c r="P461" t="str">
        <f>VLOOKUP(fact_events[[#This Row],[product_code]],dim_products[],3,FALSE)</f>
        <v>Personal Care</v>
      </c>
    </row>
    <row r="462" spans="1:16" x14ac:dyDescent="0.3">
      <c r="A462" s="1" t="s">
        <v>540</v>
      </c>
      <c r="B462" t="s">
        <v>131</v>
      </c>
      <c r="C462" t="s">
        <v>10</v>
      </c>
      <c r="D462" t="s">
        <v>24</v>
      </c>
      <c r="E462">
        <v>3000</v>
      </c>
      <c r="F462" s="1" t="s">
        <v>25</v>
      </c>
      <c r="G462">
        <v>136</v>
      </c>
      <c r="H462">
        <v>220</v>
      </c>
      <c r="I462">
        <f>fact_events[[#This Row],[quantity_sold(after_promo)]]-fact_events[[#This Row],[quantity_sold(before_promo)]]</f>
        <v>84</v>
      </c>
      <c r="J462">
        <f>fact_events[[#This Row],[base_price]]*fact_events[[#This Row],[quantity_sold(before_promo)]]</f>
        <v>408000</v>
      </c>
      <c r="K4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462">
        <f>fact_events[[#This Row],[quantity_sold(after_promo)]]*fact_events[[#This Row],[Discounted price]]</f>
        <v>550000</v>
      </c>
      <c r="N462" t="str">
        <f>VLOOKUP(fact_events[[#This Row],[store_id]],dim_stores[],2,FALSE)</f>
        <v>Bengaluru</v>
      </c>
      <c r="O462" t="str">
        <f>VLOOKUP(fact_events[[#This Row],[product_code]],dim_products[],2,FALSE)</f>
        <v>Atliq_Home_Essential_8_Product_Combo</v>
      </c>
      <c r="P462" t="str">
        <f>VLOOKUP(fact_events[[#This Row],[product_code]],dim_products[],3,FALSE)</f>
        <v>Combo1</v>
      </c>
    </row>
    <row r="463" spans="1:16" x14ac:dyDescent="0.3">
      <c r="A463" s="1" t="s">
        <v>949</v>
      </c>
      <c r="B463" t="s">
        <v>127</v>
      </c>
      <c r="C463" t="s">
        <v>10</v>
      </c>
      <c r="D463" t="s">
        <v>39</v>
      </c>
      <c r="E463">
        <v>1190</v>
      </c>
      <c r="F463" s="1" t="s">
        <v>21</v>
      </c>
      <c r="G463">
        <v>46</v>
      </c>
      <c r="H463">
        <v>203</v>
      </c>
      <c r="I463">
        <f>fact_events[[#This Row],[quantity_sold(after_promo)]]-fact_events[[#This Row],[quantity_sold(before_promo)]]</f>
        <v>157</v>
      </c>
      <c r="J463">
        <f>fact_events[[#This Row],[base_price]]*fact_events[[#This Row],[quantity_sold(before_promo)]]</f>
        <v>54740</v>
      </c>
      <c r="K4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63">
        <f>fact_events[[#This Row],[quantity_sold(after_promo)]]*fact_events[[#This Row],[Discounted price]]</f>
        <v>120785</v>
      </c>
      <c r="N463" t="str">
        <f>VLOOKUP(fact_events[[#This Row],[store_id]],dim_stores[],2,FALSE)</f>
        <v>Chennai</v>
      </c>
      <c r="O463" t="str">
        <f>VLOOKUP(fact_events[[#This Row],[product_code]],dim_products[],2,FALSE)</f>
        <v>Atliq_Double_Bedsheet_set</v>
      </c>
      <c r="P463" t="str">
        <f>VLOOKUP(fact_events[[#This Row],[product_code]],dim_products[],3,FALSE)</f>
        <v>Home Care</v>
      </c>
    </row>
    <row r="464" spans="1:16" x14ac:dyDescent="0.3">
      <c r="A464" s="1" t="s">
        <v>542</v>
      </c>
      <c r="B464" t="s">
        <v>67</v>
      </c>
      <c r="C464" t="s">
        <v>10</v>
      </c>
      <c r="D464" t="s">
        <v>16</v>
      </c>
      <c r="E464">
        <v>200</v>
      </c>
      <c r="F464" s="1" t="s">
        <v>21</v>
      </c>
      <c r="G464">
        <v>416</v>
      </c>
      <c r="H464">
        <v>1630</v>
      </c>
      <c r="I464">
        <f>fact_events[[#This Row],[quantity_sold(after_promo)]]-fact_events[[#This Row],[quantity_sold(before_promo)]]</f>
        <v>1214</v>
      </c>
      <c r="J464">
        <f>fact_events[[#This Row],[base_price]]*fact_events[[#This Row],[quantity_sold(before_promo)]]</f>
        <v>83200</v>
      </c>
      <c r="K4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464">
        <f>fact_events[[#This Row],[quantity_sold(after_promo)]]*fact_events[[#This Row],[Discounted price]]</f>
        <v>163000</v>
      </c>
      <c r="N464" t="str">
        <f>VLOOKUP(fact_events[[#This Row],[store_id]],dim_stores[],2,FALSE)</f>
        <v>Hyderabad</v>
      </c>
      <c r="O464" t="str">
        <f>VLOOKUP(fact_events[[#This Row],[product_code]],dim_products[],2,FALSE)</f>
        <v>Atliq_Suflower_Oil (1L)</v>
      </c>
      <c r="P464" t="str">
        <f>VLOOKUP(fact_events[[#This Row],[product_code]],dim_products[],3,FALSE)</f>
        <v>Grocery &amp; Staples</v>
      </c>
    </row>
    <row r="465" spans="1:16" x14ac:dyDescent="0.3">
      <c r="A465" s="1" t="s">
        <v>959</v>
      </c>
      <c r="B465" t="s">
        <v>19</v>
      </c>
      <c r="C465" t="s">
        <v>15</v>
      </c>
      <c r="D465" t="s">
        <v>39</v>
      </c>
      <c r="E465">
        <v>1190</v>
      </c>
      <c r="F465" s="1" t="s">
        <v>21</v>
      </c>
      <c r="G465">
        <v>26</v>
      </c>
      <c r="H465">
        <v>86</v>
      </c>
      <c r="I465">
        <f>fact_events[[#This Row],[quantity_sold(after_promo)]]-fact_events[[#This Row],[quantity_sold(before_promo)]]</f>
        <v>60</v>
      </c>
      <c r="J465">
        <f>fact_events[[#This Row],[base_price]]*fact_events[[#This Row],[quantity_sold(before_promo)]]</f>
        <v>30940</v>
      </c>
      <c r="K4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65">
        <f>fact_events[[#This Row],[quantity_sold(after_promo)]]*fact_events[[#This Row],[Discounted price]]</f>
        <v>51170</v>
      </c>
      <c r="N465" t="str">
        <f>VLOOKUP(fact_events[[#This Row],[store_id]],dim_stores[],2,FALSE)</f>
        <v>Vijayawada</v>
      </c>
      <c r="O465" t="str">
        <f>VLOOKUP(fact_events[[#This Row],[product_code]],dim_products[],2,FALSE)</f>
        <v>Atliq_Double_Bedsheet_set</v>
      </c>
      <c r="P465" t="str">
        <f>VLOOKUP(fact_events[[#This Row],[product_code]],dim_products[],3,FALSE)</f>
        <v>Home Care</v>
      </c>
    </row>
    <row r="466" spans="1:16" x14ac:dyDescent="0.3">
      <c r="A466" s="1" t="s">
        <v>544</v>
      </c>
      <c r="B466" t="s">
        <v>23</v>
      </c>
      <c r="C466" t="s">
        <v>15</v>
      </c>
      <c r="D466" t="s">
        <v>16</v>
      </c>
      <c r="E466">
        <v>156</v>
      </c>
      <c r="F466" s="1" t="s">
        <v>17</v>
      </c>
      <c r="G466">
        <v>274</v>
      </c>
      <c r="H466">
        <v>210</v>
      </c>
      <c r="I466">
        <f>fact_events[[#This Row],[quantity_sold(after_promo)]]-fact_events[[#This Row],[quantity_sold(before_promo)]]</f>
        <v>-64</v>
      </c>
      <c r="J466">
        <f>fact_events[[#This Row],[base_price]]*fact_events[[#This Row],[quantity_sold(before_promo)]]</f>
        <v>42744</v>
      </c>
      <c r="K4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466">
        <f>fact_events[[#This Row],[quantity_sold(after_promo)]]*fact_events[[#This Row],[Discounted price]]</f>
        <v>24570</v>
      </c>
      <c r="N466" t="str">
        <f>VLOOKUP(fact_events[[#This Row],[store_id]],dim_stores[],2,FALSE)</f>
        <v>Coimbatore</v>
      </c>
      <c r="O466" t="str">
        <f>VLOOKUP(fact_events[[#This Row],[product_code]],dim_products[],2,FALSE)</f>
        <v>Atliq_Suflower_Oil (1L)</v>
      </c>
      <c r="P466" t="str">
        <f>VLOOKUP(fact_events[[#This Row],[product_code]],dim_products[],3,FALSE)</f>
        <v>Grocery &amp; Staples</v>
      </c>
    </row>
    <row r="467" spans="1:16" x14ac:dyDescent="0.3">
      <c r="A467" s="1" t="s">
        <v>545</v>
      </c>
      <c r="B467" t="s">
        <v>222</v>
      </c>
      <c r="C467" t="s">
        <v>15</v>
      </c>
      <c r="D467" t="s">
        <v>24</v>
      </c>
      <c r="E467">
        <v>3000</v>
      </c>
      <c r="F467" s="1" t="s">
        <v>25</v>
      </c>
      <c r="G467">
        <v>397</v>
      </c>
      <c r="H467">
        <v>1214</v>
      </c>
      <c r="I467">
        <f>fact_events[[#This Row],[quantity_sold(after_promo)]]-fact_events[[#This Row],[quantity_sold(before_promo)]]</f>
        <v>817</v>
      </c>
      <c r="J467">
        <f>fact_events[[#This Row],[base_price]]*fact_events[[#This Row],[quantity_sold(before_promo)]]</f>
        <v>1191000</v>
      </c>
      <c r="K4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467">
        <f>fact_events[[#This Row],[quantity_sold(after_promo)]]*fact_events[[#This Row],[Discounted price]]</f>
        <v>3035000</v>
      </c>
      <c r="N467" t="str">
        <f>VLOOKUP(fact_events[[#This Row],[store_id]],dim_stores[],2,FALSE)</f>
        <v>Hyderabad</v>
      </c>
      <c r="O467" t="str">
        <f>VLOOKUP(fact_events[[#This Row],[product_code]],dim_products[],2,FALSE)</f>
        <v>Atliq_Home_Essential_8_Product_Combo</v>
      </c>
      <c r="P467" t="str">
        <f>VLOOKUP(fact_events[[#This Row],[product_code]],dim_products[],3,FALSE)</f>
        <v>Combo1</v>
      </c>
    </row>
    <row r="468" spans="1:16" x14ac:dyDescent="0.3">
      <c r="A468" s="1" t="s">
        <v>546</v>
      </c>
      <c r="B468" t="s">
        <v>14</v>
      </c>
      <c r="C468" t="s">
        <v>10</v>
      </c>
      <c r="D468" t="s">
        <v>52</v>
      </c>
      <c r="E468">
        <v>370</v>
      </c>
      <c r="F468" s="1" t="s">
        <v>21</v>
      </c>
      <c r="G468">
        <v>480</v>
      </c>
      <c r="H468">
        <v>1867</v>
      </c>
      <c r="I468">
        <f>fact_events[[#This Row],[quantity_sold(after_promo)]]-fact_events[[#This Row],[quantity_sold(before_promo)]]</f>
        <v>1387</v>
      </c>
      <c r="J468">
        <f>fact_events[[#This Row],[base_price]]*fact_events[[#This Row],[quantity_sold(before_promo)]]</f>
        <v>177600</v>
      </c>
      <c r="K4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468">
        <f>fact_events[[#This Row],[quantity_sold(after_promo)]]*fact_events[[#This Row],[Discounted price]]</f>
        <v>345395</v>
      </c>
      <c r="N468" t="str">
        <f>VLOOKUP(fact_events[[#This Row],[store_id]],dim_stores[],2,FALSE)</f>
        <v>Bengaluru</v>
      </c>
      <c r="O468" t="str">
        <f>VLOOKUP(fact_events[[#This Row],[product_code]],dim_products[],2,FALSE)</f>
        <v>Atliq_Farm_Chakki_Atta (1KG)</v>
      </c>
      <c r="P468" t="str">
        <f>VLOOKUP(fact_events[[#This Row],[product_code]],dim_products[],3,FALSE)</f>
        <v>Grocery &amp; Staples</v>
      </c>
    </row>
    <row r="469" spans="1:16" x14ac:dyDescent="0.3">
      <c r="A469" s="1" t="s">
        <v>547</v>
      </c>
      <c r="B469" t="s">
        <v>97</v>
      </c>
      <c r="C469" t="s">
        <v>10</v>
      </c>
      <c r="D469" t="s">
        <v>87</v>
      </c>
      <c r="E469">
        <v>90</v>
      </c>
      <c r="F469" s="1" t="s">
        <v>17</v>
      </c>
      <c r="G469">
        <v>66</v>
      </c>
      <c r="H469">
        <v>49</v>
      </c>
      <c r="I469">
        <f>fact_events[[#This Row],[quantity_sold(after_promo)]]-fact_events[[#This Row],[quantity_sold(before_promo)]]</f>
        <v>-17</v>
      </c>
      <c r="J469">
        <f>fact_events[[#This Row],[base_price]]*fact_events[[#This Row],[quantity_sold(before_promo)]]</f>
        <v>5940</v>
      </c>
      <c r="K4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469">
        <f>fact_events[[#This Row],[quantity_sold(after_promo)]]*fact_events[[#This Row],[Discounted price]]</f>
        <v>3307.5</v>
      </c>
      <c r="N469" t="str">
        <f>VLOOKUP(fact_events[[#This Row],[store_id]],dim_stores[],2,FALSE)</f>
        <v>Hyderabad</v>
      </c>
      <c r="O469" t="str">
        <f>VLOOKUP(fact_events[[#This Row],[product_code]],dim_products[],2,FALSE)</f>
        <v>Atliq_Body_Milk_Nourishing_Lotion (120ML)</v>
      </c>
      <c r="P469" t="str">
        <f>VLOOKUP(fact_events[[#This Row],[product_code]],dim_products[],3,FALSE)</f>
        <v>Personal Care</v>
      </c>
    </row>
    <row r="470" spans="1:16" x14ac:dyDescent="0.3">
      <c r="A470" s="1" t="s">
        <v>548</v>
      </c>
      <c r="B470" t="s">
        <v>48</v>
      </c>
      <c r="C470" t="s">
        <v>10</v>
      </c>
      <c r="D470" t="s">
        <v>49</v>
      </c>
      <c r="E470">
        <v>62</v>
      </c>
      <c r="F470" s="1" t="s">
        <v>12</v>
      </c>
      <c r="G470">
        <v>58</v>
      </c>
      <c r="H470">
        <v>81</v>
      </c>
      <c r="I470">
        <f>fact_events[[#This Row],[quantity_sold(after_promo)]]-fact_events[[#This Row],[quantity_sold(before_promo)]]</f>
        <v>23</v>
      </c>
      <c r="J470">
        <f>fact_events[[#This Row],[base_price]]*fact_events[[#This Row],[quantity_sold(before_promo)]]</f>
        <v>3596</v>
      </c>
      <c r="K4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70">
        <f>fact_events[[#This Row],[quantity_sold(after_promo)]]*fact_events[[#This Row],[Discounted price]]</f>
        <v>2511</v>
      </c>
      <c r="N470" t="str">
        <f>VLOOKUP(fact_events[[#This Row],[store_id]],dim_stores[],2,FALSE)</f>
        <v>Chennai</v>
      </c>
      <c r="O470" t="str">
        <f>VLOOKUP(fact_events[[#This Row],[product_code]],dim_products[],2,FALSE)</f>
        <v>Atliq_Lime_Cool_Bathing_Bar (125GM)</v>
      </c>
      <c r="P470" t="str">
        <f>VLOOKUP(fact_events[[#This Row],[product_code]],dim_products[],3,FALSE)</f>
        <v>Personal Care</v>
      </c>
    </row>
    <row r="471" spans="1:16" x14ac:dyDescent="0.3">
      <c r="A471" s="1" t="s">
        <v>549</v>
      </c>
      <c r="B471" t="s">
        <v>151</v>
      </c>
      <c r="C471" t="s">
        <v>15</v>
      </c>
      <c r="D471" t="s">
        <v>49</v>
      </c>
      <c r="E471">
        <v>62</v>
      </c>
      <c r="F471" s="1" t="s">
        <v>12</v>
      </c>
      <c r="G471">
        <v>85</v>
      </c>
      <c r="H471">
        <v>117</v>
      </c>
      <c r="I471">
        <f>fact_events[[#This Row],[quantity_sold(after_promo)]]-fact_events[[#This Row],[quantity_sold(before_promo)]]</f>
        <v>32</v>
      </c>
      <c r="J471">
        <f>fact_events[[#This Row],[base_price]]*fact_events[[#This Row],[quantity_sold(before_promo)]]</f>
        <v>5270</v>
      </c>
      <c r="K4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71">
        <f>fact_events[[#This Row],[quantity_sold(after_promo)]]*fact_events[[#This Row],[Discounted price]]</f>
        <v>3627</v>
      </c>
      <c r="N471" t="str">
        <f>VLOOKUP(fact_events[[#This Row],[store_id]],dim_stores[],2,FALSE)</f>
        <v>Madurai</v>
      </c>
      <c r="O471" t="str">
        <f>VLOOKUP(fact_events[[#This Row],[product_code]],dim_products[],2,FALSE)</f>
        <v>Atliq_Lime_Cool_Bathing_Bar (125GM)</v>
      </c>
      <c r="P471" t="str">
        <f>VLOOKUP(fact_events[[#This Row],[product_code]],dim_products[],3,FALSE)</f>
        <v>Personal Care</v>
      </c>
    </row>
    <row r="472" spans="1:16" x14ac:dyDescent="0.3">
      <c r="A472" s="1" t="s">
        <v>550</v>
      </c>
      <c r="B472" t="s">
        <v>91</v>
      </c>
      <c r="C472" t="s">
        <v>15</v>
      </c>
      <c r="D472" t="s">
        <v>49</v>
      </c>
      <c r="E472">
        <v>62</v>
      </c>
      <c r="F472" s="1" t="s">
        <v>12</v>
      </c>
      <c r="G472">
        <v>56</v>
      </c>
      <c r="H472">
        <v>71</v>
      </c>
      <c r="I472">
        <f>fact_events[[#This Row],[quantity_sold(after_promo)]]-fact_events[[#This Row],[quantity_sold(before_promo)]]</f>
        <v>15</v>
      </c>
      <c r="J472">
        <f>fact_events[[#This Row],[base_price]]*fact_events[[#This Row],[quantity_sold(before_promo)]]</f>
        <v>3472</v>
      </c>
      <c r="K4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72">
        <f>fact_events[[#This Row],[quantity_sold(after_promo)]]*fact_events[[#This Row],[Discounted price]]</f>
        <v>2201</v>
      </c>
      <c r="N472" t="str">
        <f>VLOOKUP(fact_events[[#This Row],[store_id]],dim_stores[],2,FALSE)</f>
        <v>Vijayawada</v>
      </c>
      <c r="O472" t="str">
        <f>VLOOKUP(fact_events[[#This Row],[product_code]],dim_products[],2,FALSE)</f>
        <v>Atliq_Lime_Cool_Bathing_Bar (125GM)</v>
      </c>
      <c r="P472" t="str">
        <f>VLOOKUP(fact_events[[#This Row],[product_code]],dim_products[],3,FALSE)</f>
        <v>Personal Care</v>
      </c>
    </row>
    <row r="473" spans="1:16" x14ac:dyDescent="0.3">
      <c r="A473" s="1" t="s">
        <v>551</v>
      </c>
      <c r="B473" t="s">
        <v>187</v>
      </c>
      <c r="C473" t="s">
        <v>10</v>
      </c>
      <c r="D473" t="s">
        <v>16</v>
      </c>
      <c r="E473">
        <v>200</v>
      </c>
      <c r="F473" s="1" t="s">
        <v>21</v>
      </c>
      <c r="G473">
        <v>193</v>
      </c>
      <c r="H473">
        <v>746</v>
      </c>
      <c r="I473">
        <f>fact_events[[#This Row],[quantity_sold(after_promo)]]-fact_events[[#This Row],[quantity_sold(before_promo)]]</f>
        <v>553</v>
      </c>
      <c r="J473">
        <f>fact_events[[#This Row],[base_price]]*fact_events[[#This Row],[quantity_sold(before_promo)]]</f>
        <v>38600</v>
      </c>
      <c r="K4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473">
        <f>fact_events[[#This Row],[quantity_sold(after_promo)]]*fact_events[[#This Row],[Discounted price]]</f>
        <v>74600</v>
      </c>
      <c r="N473" t="str">
        <f>VLOOKUP(fact_events[[#This Row],[store_id]],dim_stores[],2,FALSE)</f>
        <v>Trivandrum</v>
      </c>
      <c r="O473" t="str">
        <f>VLOOKUP(fact_events[[#This Row],[product_code]],dim_products[],2,FALSE)</f>
        <v>Atliq_Suflower_Oil (1L)</v>
      </c>
      <c r="P473" t="str">
        <f>VLOOKUP(fact_events[[#This Row],[product_code]],dim_products[],3,FALSE)</f>
        <v>Grocery &amp; Staples</v>
      </c>
    </row>
    <row r="474" spans="1:16" x14ac:dyDescent="0.3">
      <c r="A474" s="1" t="s">
        <v>552</v>
      </c>
      <c r="B474" t="s">
        <v>86</v>
      </c>
      <c r="C474" t="s">
        <v>10</v>
      </c>
      <c r="D474" t="s">
        <v>11</v>
      </c>
      <c r="E474">
        <v>190</v>
      </c>
      <c r="F474" s="1" t="s">
        <v>12</v>
      </c>
      <c r="G474">
        <v>31</v>
      </c>
      <c r="H474">
        <v>50</v>
      </c>
      <c r="I474">
        <f>fact_events[[#This Row],[quantity_sold(after_promo)]]-fact_events[[#This Row],[quantity_sold(before_promo)]]</f>
        <v>19</v>
      </c>
      <c r="J474">
        <f>fact_events[[#This Row],[base_price]]*fact_events[[#This Row],[quantity_sold(before_promo)]]</f>
        <v>5890</v>
      </c>
      <c r="K4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474">
        <f>fact_events[[#This Row],[quantity_sold(after_promo)]]*fact_events[[#This Row],[Discounted price]]</f>
        <v>4750</v>
      </c>
      <c r="N474" t="str">
        <f>VLOOKUP(fact_events[[#This Row],[store_id]],dim_stores[],2,FALSE)</f>
        <v>Mysuru</v>
      </c>
      <c r="O474" t="str">
        <f>VLOOKUP(fact_events[[#This Row],[product_code]],dim_products[],2,FALSE)</f>
        <v>Atliq_Doodh_Kesar_Body_Lotion (200ML)</v>
      </c>
      <c r="P474" t="str">
        <f>VLOOKUP(fact_events[[#This Row],[product_code]],dim_products[],3,FALSE)</f>
        <v>Personal Care</v>
      </c>
    </row>
    <row r="475" spans="1:16" x14ac:dyDescent="0.3">
      <c r="A475" s="1" t="s">
        <v>553</v>
      </c>
      <c r="B475" t="s">
        <v>58</v>
      </c>
      <c r="C475" t="s">
        <v>15</v>
      </c>
      <c r="D475" t="s">
        <v>44</v>
      </c>
      <c r="E475">
        <v>415</v>
      </c>
      <c r="F475" s="1" t="s">
        <v>17</v>
      </c>
      <c r="G475">
        <v>85</v>
      </c>
      <c r="H475">
        <v>81</v>
      </c>
      <c r="I475">
        <f>fact_events[[#This Row],[quantity_sold(after_promo)]]-fact_events[[#This Row],[quantity_sold(before_promo)]]</f>
        <v>-4</v>
      </c>
      <c r="J475">
        <f>fact_events[[#This Row],[base_price]]*fact_events[[#This Row],[quantity_sold(before_promo)]]</f>
        <v>35275</v>
      </c>
      <c r="K4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475">
        <f>fact_events[[#This Row],[quantity_sold(after_promo)]]*fact_events[[#This Row],[Discounted price]]</f>
        <v>25211.25</v>
      </c>
      <c r="N475" t="str">
        <f>VLOOKUP(fact_events[[#This Row],[store_id]],dim_stores[],2,FALSE)</f>
        <v>Chennai</v>
      </c>
      <c r="O475" t="str">
        <f>VLOOKUP(fact_events[[#This Row],[product_code]],dim_products[],2,FALSE)</f>
        <v>Atliq_Fusion_Container_Set_of_3</v>
      </c>
      <c r="P475" t="str">
        <f>VLOOKUP(fact_events[[#This Row],[product_code]],dim_products[],3,FALSE)</f>
        <v>Home Care</v>
      </c>
    </row>
    <row r="476" spans="1:16" x14ac:dyDescent="0.3">
      <c r="A476" s="1" t="s">
        <v>554</v>
      </c>
      <c r="B476" t="s">
        <v>91</v>
      </c>
      <c r="C476" t="s">
        <v>15</v>
      </c>
      <c r="D476" t="s">
        <v>11</v>
      </c>
      <c r="E476">
        <v>190</v>
      </c>
      <c r="F476" s="1" t="s">
        <v>12</v>
      </c>
      <c r="G476">
        <v>50</v>
      </c>
      <c r="H476">
        <v>64</v>
      </c>
      <c r="I476">
        <f>fact_events[[#This Row],[quantity_sold(after_promo)]]-fact_events[[#This Row],[quantity_sold(before_promo)]]</f>
        <v>14</v>
      </c>
      <c r="J476">
        <f>fact_events[[#This Row],[base_price]]*fact_events[[#This Row],[quantity_sold(before_promo)]]</f>
        <v>9500</v>
      </c>
      <c r="K4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476">
        <f>fact_events[[#This Row],[quantity_sold(after_promo)]]*fact_events[[#This Row],[Discounted price]]</f>
        <v>6080</v>
      </c>
      <c r="N476" t="str">
        <f>VLOOKUP(fact_events[[#This Row],[store_id]],dim_stores[],2,FALSE)</f>
        <v>Vijayawada</v>
      </c>
      <c r="O476" t="str">
        <f>VLOOKUP(fact_events[[#This Row],[product_code]],dim_products[],2,FALSE)</f>
        <v>Atliq_Doodh_Kesar_Body_Lotion (200ML)</v>
      </c>
      <c r="P476" t="str">
        <f>VLOOKUP(fact_events[[#This Row],[product_code]],dim_products[],3,FALSE)</f>
        <v>Personal Care</v>
      </c>
    </row>
    <row r="477" spans="1:16" x14ac:dyDescent="0.3">
      <c r="A477" s="1" t="s">
        <v>555</v>
      </c>
      <c r="B477" t="s">
        <v>208</v>
      </c>
      <c r="C477" t="s">
        <v>10</v>
      </c>
      <c r="D477" t="s">
        <v>49</v>
      </c>
      <c r="E477">
        <v>62</v>
      </c>
      <c r="F477" s="1" t="s">
        <v>12</v>
      </c>
      <c r="G477">
        <v>54</v>
      </c>
      <c r="H477">
        <v>77</v>
      </c>
      <c r="I477">
        <f>fact_events[[#This Row],[quantity_sold(after_promo)]]-fact_events[[#This Row],[quantity_sold(before_promo)]]</f>
        <v>23</v>
      </c>
      <c r="J477">
        <f>fact_events[[#This Row],[base_price]]*fact_events[[#This Row],[quantity_sold(before_promo)]]</f>
        <v>3348</v>
      </c>
      <c r="K4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477">
        <f>fact_events[[#This Row],[quantity_sold(after_promo)]]*fact_events[[#This Row],[Discounted price]]</f>
        <v>2387</v>
      </c>
      <c r="N477" t="str">
        <f>VLOOKUP(fact_events[[#This Row],[store_id]],dim_stores[],2,FALSE)</f>
        <v>Bengaluru</v>
      </c>
      <c r="O477" t="str">
        <f>VLOOKUP(fact_events[[#This Row],[product_code]],dim_products[],2,FALSE)</f>
        <v>Atliq_Lime_Cool_Bathing_Bar (125GM)</v>
      </c>
      <c r="P477" t="str">
        <f>VLOOKUP(fact_events[[#This Row],[product_code]],dim_products[],3,FALSE)</f>
        <v>Personal Care</v>
      </c>
    </row>
    <row r="478" spans="1:16" x14ac:dyDescent="0.3">
      <c r="A478" s="1" t="s">
        <v>960</v>
      </c>
      <c r="B478" t="s">
        <v>72</v>
      </c>
      <c r="C478" t="s">
        <v>15</v>
      </c>
      <c r="D478" t="s">
        <v>39</v>
      </c>
      <c r="E478">
        <v>1190</v>
      </c>
      <c r="F478" s="1" t="s">
        <v>21</v>
      </c>
      <c r="G478">
        <v>54</v>
      </c>
      <c r="H478">
        <v>213</v>
      </c>
      <c r="I478">
        <f>fact_events[[#This Row],[quantity_sold(after_promo)]]-fact_events[[#This Row],[quantity_sold(before_promo)]]</f>
        <v>159</v>
      </c>
      <c r="J478">
        <f>fact_events[[#This Row],[base_price]]*fact_events[[#This Row],[quantity_sold(before_promo)]]</f>
        <v>64260</v>
      </c>
      <c r="K4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78">
        <f>fact_events[[#This Row],[quantity_sold(after_promo)]]*fact_events[[#This Row],[Discounted price]]</f>
        <v>126735</v>
      </c>
      <c r="N478" t="str">
        <f>VLOOKUP(fact_events[[#This Row],[store_id]],dim_stores[],2,FALSE)</f>
        <v>Chennai</v>
      </c>
      <c r="O478" t="str">
        <f>VLOOKUP(fact_events[[#This Row],[product_code]],dim_products[],2,FALSE)</f>
        <v>Atliq_Double_Bedsheet_set</v>
      </c>
      <c r="P478" t="str">
        <f>VLOOKUP(fact_events[[#This Row],[product_code]],dim_products[],3,FALSE)</f>
        <v>Home Care</v>
      </c>
    </row>
    <row r="479" spans="1:16" x14ac:dyDescent="0.3">
      <c r="A479" s="1" t="s">
        <v>557</v>
      </c>
      <c r="B479" t="s">
        <v>93</v>
      </c>
      <c r="C479" t="s">
        <v>10</v>
      </c>
      <c r="D479" t="s">
        <v>11</v>
      </c>
      <c r="E479">
        <v>190</v>
      </c>
      <c r="F479" s="1" t="s">
        <v>12</v>
      </c>
      <c r="G479">
        <v>46</v>
      </c>
      <c r="H479">
        <v>73</v>
      </c>
      <c r="I479">
        <f>fact_events[[#This Row],[quantity_sold(after_promo)]]-fact_events[[#This Row],[quantity_sold(before_promo)]]</f>
        <v>27</v>
      </c>
      <c r="J479">
        <f>fact_events[[#This Row],[base_price]]*fact_events[[#This Row],[quantity_sold(before_promo)]]</f>
        <v>8740</v>
      </c>
      <c r="K4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479">
        <f>fact_events[[#This Row],[quantity_sold(after_promo)]]*fact_events[[#This Row],[Discounted price]]</f>
        <v>6935</v>
      </c>
      <c r="N479" t="str">
        <f>VLOOKUP(fact_events[[#This Row],[store_id]],dim_stores[],2,FALSE)</f>
        <v>Hyderabad</v>
      </c>
      <c r="O479" t="str">
        <f>VLOOKUP(fact_events[[#This Row],[product_code]],dim_products[],2,FALSE)</f>
        <v>Atliq_Doodh_Kesar_Body_Lotion (200ML)</v>
      </c>
      <c r="P479" t="str">
        <f>VLOOKUP(fact_events[[#This Row],[product_code]],dim_products[],3,FALSE)</f>
        <v>Personal Care</v>
      </c>
    </row>
    <row r="480" spans="1:16" x14ac:dyDescent="0.3">
      <c r="A480" s="1" t="s">
        <v>558</v>
      </c>
      <c r="B480" t="s">
        <v>72</v>
      </c>
      <c r="C480" t="s">
        <v>15</v>
      </c>
      <c r="D480" t="s">
        <v>28</v>
      </c>
      <c r="E480">
        <v>55</v>
      </c>
      <c r="F480" s="1" t="s">
        <v>17</v>
      </c>
      <c r="G480">
        <v>127</v>
      </c>
      <c r="H480">
        <v>115</v>
      </c>
      <c r="I480">
        <f>fact_events[[#This Row],[quantity_sold(after_promo)]]-fact_events[[#This Row],[quantity_sold(before_promo)]]</f>
        <v>-12</v>
      </c>
      <c r="J480">
        <f>fact_events[[#This Row],[base_price]]*fact_events[[#This Row],[quantity_sold(before_promo)]]</f>
        <v>6985</v>
      </c>
      <c r="K4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480">
        <f>fact_events[[#This Row],[quantity_sold(after_promo)]]*fact_events[[#This Row],[Discounted price]]</f>
        <v>4743.75</v>
      </c>
      <c r="N480" t="str">
        <f>VLOOKUP(fact_events[[#This Row],[store_id]],dim_stores[],2,FALSE)</f>
        <v>Chennai</v>
      </c>
      <c r="O480" t="str">
        <f>VLOOKUP(fact_events[[#This Row],[product_code]],dim_products[],2,FALSE)</f>
        <v>Atliq_Scrub_Sponge_For_Dishwash</v>
      </c>
      <c r="P480" t="str">
        <f>VLOOKUP(fact_events[[#This Row],[product_code]],dim_products[],3,FALSE)</f>
        <v>Home Care</v>
      </c>
    </row>
    <row r="481" spans="1:16" x14ac:dyDescent="0.3">
      <c r="A481" s="1" t="s">
        <v>559</v>
      </c>
      <c r="B481" t="s">
        <v>127</v>
      </c>
      <c r="C481" t="s">
        <v>15</v>
      </c>
      <c r="D481" t="s">
        <v>87</v>
      </c>
      <c r="E481">
        <v>110</v>
      </c>
      <c r="F481" s="1" t="s">
        <v>12</v>
      </c>
      <c r="G481">
        <v>73</v>
      </c>
      <c r="H481">
        <v>92</v>
      </c>
      <c r="I481">
        <f>fact_events[[#This Row],[quantity_sold(after_promo)]]-fact_events[[#This Row],[quantity_sold(before_promo)]]</f>
        <v>19</v>
      </c>
      <c r="J481">
        <f>fact_events[[#This Row],[base_price]]*fact_events[[#This Row],[quantity_sold(before_promo)]]</f>
        <v>8030</v>
      </c>
      <c r="K4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481">
        <f>fact_events[[#This Row],[quantity_sold(after_promo)]]*fact_events[[#This Row],[Discounted price]]</f>
        <v>5060</v>
      </c>
      <c r="N481" t="str">
        <f>VLOOKUP(fact_events[[#This Row],[store_id]],dim_stores[],2,FALSE)</f>
        <v>Chennai</v>
      </c>
      <c r="O481" t="str">
        <f>VLOOKUP(fact_events[[#This Row],[product_code]],dim_products[],2,FALSE)</f>
        <v>Atliq_Body_Milk_Nourishing_Lotion (120ML)</v>
      </c>
      <c r="P481" t="str">
        <f>VLOOKUP(fact_events[[#This Row],[product_code]],dim_products[],3,FALSE)</f>
        <v>Personal Care</v>
      </c>
    </row>
    <row r="482" spans="1:16" x14ac:dyDescent="0.3">
      <c r="A482" s="1" t="s">
        <v>560</v>
      </c>
      <c r="B482" t="s">
        <v>113</v>
      </c>
      <c r="C482" t="s">
        <v>15</v>
      </c>
      <c r="D482" t="s">
        <v>87</v>
      </c>
      <c r="E482">
        <v>110</v>
      </c>
      <c r="F482" s="1" t="s">
        <v>12</v>
      </c>
      <c r="G482">
        <v>59</v>
      </c>
      <c r="H482">
        <v>89</v>
      </c>
      <c r="I482">
        <f>fact_events[[#This Row],[quantity_sold(after_promo)]]-fact_events[[#This Row],[quantity_sold(before_promo)]]</f>
        <v>30</v>
      </c>
      <c r="J482">
        <f>fact_events[[#This Row],[base_price]]*fact_events[[#This Row],[quantity_sold(before_promo)]]</f>
        <v>6490</v>
      </c>
      <c r="K4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482">
        <f>fact_events[[#This Row],[quantity_sold(after_promo)]]*fact_events[[#This Row],[Discounted price]]</f>
        <v>4895</v>
      </c>
      <c r="N482" t="str">
        <f>VLOOKUP(fact_events[[#This Row],[store_id]],dim_stores[],2,FALSE)</f>
        <v>Coimbatore</v>
      </c>
      <c r="O482" t="str">
        <f>VLOOKUP(fact_events[[#This Row],[product_code]],dim_products[],2,FALSE)</f>
        <v>Atliq_Body_Milk_Nourishing_Lotion (120ML)</v>
      </c>
      <c r="P482" t="str">
        <f>VLOOKUP(fact_events[[#This Row],[product_code]],dim_products[],3,FALSE)</f>
        <v>Personal Care</v>
      </c>
    </row>
    <row r="483" spans="1:16" x14ac:dyDescent="0.3">
      <c r="A483" s="1" t="s">
        <v>561</v>
      </c>
      <c r="B483" t="s">
        <v>32</v>
      </c>
      <c r="C483" t="s">
        <v>10</v>
      </c>
      <c r="D483" t="s">
        <v>36</v>
      </c>
      <c r="E483">
        <v>350</v>
      </c>
      <c r="F483" s="1" t="s">
        <v>21</v>
      </c>
      <c r="G483">
        <v>94</v>
      </c>
      <c r="H483">
        <v>374</v>
      </c>
      <c r="I483">
        <f>fact_events[[#This Row],[quantity_sold(after_promo)]]-fact_events[[#This Row],[quantity_sold(before_promo)]]</f>
        <v>280</v>
      </c>
      <c r="J483">
        <f>fact_events[[#This Row],[base_price]]*fact_events[[#This Row],[quantity_sold(before_promo)]]</f>
        <v>32900</v>
      </c>
      <c r="K4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483">
        <f>fact_events[[#This Row],[quantity_sold(after_promo)]]*fact_events[[#This Row],[Discounted price]]</f>
        <v>65450</v>
      </c>
      <c r="N483" t="str">
        <f>VLOOKUP(fact_events[[#This Row],[store_id]],dim_stores[],2,FALSE)</f>
        <v>Visakhapatnam</v>
      </c>
      <c r="O483" t="str">
        <f>VLOOKUP(fact_events[[#This Row],[product_code]],dim_products[],2,FALSE)</f>
        <v>Atliq_High_Glo_15W_LED_Bulb</v>
      </c>
      <c r="P483" t="str">
        <f>VLOOKUP(fact_events[[#This Row],[product_code]],dim_products[],3,FALSE)</f>
        <v>Home Appliances</v>
      </c>
    </row>
    <row r="484" spans="1:16" x14ac:dyDescent="0.3">
      <c r="A484" s="1" t="s">
        <v>562</v>
      </c>
      <c r="B484" t="s">
        <v>58</v>
      </c>
      <c r="C484" t="s">
        <v>15</v>
      </c>
      <c r="D484" t="s">
        <v>55</v>
      </c>
      <c r="E484">
        <v>860</v>
      </c>
      <c r="F484" s="1" t="s">
        <v>56</v>
      </c>
      <c r="G484">
        <v>411</v>
      </c>
      <c r="H484">
        <v>509</v>
      </c>
      <c r="I484">
        <f>fact_events[[#This Row],[quantity_sold(after_promo)]]-fact_events[[#This Row],[quantity_sold(before_promo)]]</f>
        <v>98</v>
      </c>
      <c r="J484">
        <f>fact_events[[#This Row],[base_price]]*fact_events[[#This Row],[quantity_sold(before_promo)]]</f>
        <v>353460</v>
      </c>
      <c r="K4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484">
        <f>fact_events[[#This Row],[quantity_sold(after_promo)]]*fact_events[[#This Row],[Discounted price]]</f>
        <v>293285.80000000005</v>
      </c>
      <c r="N484" t="str">
        <f>VLOOKUP(fact_events[[#This Row],[store_id]],dim_stores[],2,FALSE)</f>
        <v>Chennai</v>
      </c>
      <c r="O484" t="str">
        <f>VLOOKUP(fact_events[[#This Row],[product_code]],dim_products[],2,FALSE)</f>
        <v>Atliq_Sonamasuri_Rice (10KG)</v>
      </c>
      <c r="P484" t="str">
        <f>VLOOKUP(fact_events[[#This Row],[product_code]],dim_products[],3,FALSE)</f>
        <v>Grocery &amp; Staples</v>
      </c>
    </row>
    <row r="485" spans="1:16" x14ac:dyDescent="0.3">
      <c r="A485" s="1" t="s">
        <v>563</v>
      </c>
      <c r="B485" t="s">
        <v>208</v>
      </c>
      <c r="C485" t="s">
        <v>15</v>
      </c>
      <c r="D485" t="s">
        <v>33</v>
      </c>
      <c r="E485">
        <v>65</v>
      </c>
      <c r="F485" s="1" t="s">
        <v>12</v>
      </c>
      <c r="G485">
        <v>105</v>
      </c>
      <c r="H485">
        <v>132</v>
      </c>
      <c r="I485">
        <f>fact_events[[#This Row],[quantity_sold(after_promo)]]-fact_events[[#This Row],[quantity_sold(before_promo)]]</f>
        <v>27</v>
      </c>
      <c r="J485">
        <f>fact_events[[#This Row],[base_price]]*fact_events[[#This Row],[quantity_sold(before_promo)]]</f>
        <v>6825</v>
      </c>
      <c r="K4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485">
        <f>fact_events[[#This Row],[quantity_sold(after_promo)]]*fact_events[[#This Row],[Discounted price]]</f>
        <v>4290</v>
      </c>
      <c r="N485" t="str">
        <f>VLOOKUP(fact_events[[#This Row],[store_id]],dim_stores[],2,FALSE)</f>
        <v>Bengaluru</v>
      </c>
      <c r="O485" t="str">
        <f>VLOOKUP(fact_events[[#This Row],[product_code]],dim_products[],2,FALSE)</f>
        <v>Atliq_Cream_Beauty_Bathing_Soap (125GM)</v>
      </c>
      <c r="P485" t="str">
        <f>VLOOKUP(fact_events[[#This Row],[product_code]],dim_products[],3,FALSE)</f>
        <v>Personal Care</v>
      </c>
    </row>
    <row r="486" spans="1:16" x14ac:dyDescent="0.3">
      <c r="A486" s="1" t="s">
        <v>564</v>
      </c>
      <c r="B486" t="s">
        <v>113</v>
      </c>
      <c r="C486" t="s">
        <v>10</v>
      </c>
      <c r="D486" t="s">
        <v>44</v>
      </c>
      <c r="E486">
        <v>415</v>
      </c>
      <c r="F486" s="1" t="s">
        <v>17</v>
      </c>
      <c r="G486">
        <v>15</v>
      </c>
      <c r="H486">
        <v>14</v>
      </c>
      <c r="I486">
        <f>fact_events[[#This Row],[quantity_sold(after_promo)]]-fact_events[[#This Row],[quantity_sold(before_promo)]]</f>
        <v>-1</v>
      </c>
      <c r="J486">
        <f>fact_events[[#This Row],[base_price]]*fact_events[[#This Row],[quantity_sold(before_promo)]]</f>
        <v>6225</v>
      </c>
      <c r="K4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486">
        <f>fact_events[[#This Row],[quantity_sold(after_promo)]]*fact_events[[#This Row],[Discounted price]]</f>
        <v>4357.5</v>
      </c>
      <c r="N486" t="str">
        <f>VLOOKUP(fact_events[[#This Row],[store_id]],dim_stores[],2,FALSE)</f>
        <v>Coimbatore</v>
      </c>
      <c r="O486" t="str">
        <f>VLOOKUP(fact_events[[#This Row],[product_code]],dim_products[],2,FALSE)</f>
        <v>Atliq_Fusion_Container_Set_of_3</v>
      </c>
      <c r="P486" t="str">
        <f>VLOOKUP(fact_events[[#This Row],[product_code]],dim_products[],3,FALSE)</f>
        <v>Home Care</v>
      </c>
    </row>
    <row r="487" spans="1:16" x14ac:dyDescent="0.3">
      <c r="A487" s="1" t="s">
        <v>565</v>
      </c>
      <c r="B487" t="s">
        <v>127</v>
      </c>
      <c r="C487" t="s">
        <v>10</v>
      </c>
      <c r="D487" t="s">
        <v>33</v>
      </c>
      <c r="E487">
        <v>50</v>
      </c>
      <c r="F487" s="1" t="s">
        <v>17</v>
      </c>
      <c r="G487">
        <v>31</v>
      </c>
      <c r="H487">
        <v>26</v>
      </c>
      <c r="I487">
        <f>fact_events[[#This Row],[quantity_sold(after_promo)]]-fact_events[[#This Row],[quantity_sold(before_promo)]]</f>
        <v>-5</v>
      </c>
      <c r="J487">
        <f>fact_events[[#This Row],[base_price]]*fact_events[[#This Row],[quantity_sold(before_promo)]]</f>
        <v>1550</v>
      </c>
      <c r="K4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487">
        <f>fact_events[[#This Row],[quantity_sold(after_promo)]]*fact_events[[#This Row],[Discounted price]]</f>
        <v>975</v>
      </c>
      <c r="N487" t="str">
        <f>VLOOKUP(fact_events[[#This Row],[store_id]],dim_stores[],2,FALSE)</f>
        <v>Chennai</v>
      </c>
      <c r="O487" t="str">
        <f>VLOOKUP(fact_events[[#This Row],[product_code]],dim_products[],2,FALSE)</f>
        <v>Atliq_Cream_Beauty_Bathing_Soap (125GM)</v>
      </c>
      <c r="P487" t="str">
        <f>VLOOKUP(fact_events[[#This Row],[product_code]],dim_products[],3,FALSE)</f>
        <v>Personal Care</v>
      </c>
    </row>
    <row r="488" spans="1:16" x14ac:dyDescent="0.3">
      <c r="A488" s="1" t="s">
        <v>566</v>
      </c>
      <c r="B488" t="s">
        <v>72</v>
      </c>
      <c r="C488" t="s">
        <v>10</v>
      </c>
      <c r="D488" t="s">
        <v>24</v>
      </c>
      <c r="E488">
        <v>3000</v>
      </c>
      <c r="F488" s="1" t="s">
        <v>25</v>
      </c>
      <c r="G488">
        <v>112</v>
      </c>
      <c r="H488">
        <v>321</v>
      </c>
      <c r="I488">
        <f>fact_events[[#This Row],[quantity_sold(after_promo)]]-fact_events[[#This Row],[quantity_sold(before_promo)]]</f>
        <v>209</v>
      </c>
      <c r="J488">
        <f>fact_events[[#This Row],[base_price]]*fact_events[[#This Row],[quantity_sold(before_promo)]]</f>
        <v>336000</v>
      </c>
      <c r="K4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488">
        <f>fact_events[[#This Row],[quantity_sold(after_promo)]]*fact_events[[#This Row],[Discounted price]]</f>
        <v>802500</v>
      </c>
      <c r="N488" t="str">
        <f>VLOOKUP(fact_events[[#This Row],[store_id]],dim_stores[],2,FALSE)</f>
        <v>Chennai</v>
      </c>
      <c r="O488" t="str">
        <f>VLOOKUP(fact_events[[#This Row],[product_code]],dim_products[],2,FALSE)</f>
        <v>Atliq_Home_Essential_8_Product_Combo</v>
      </c>
      <c r="P488" t="str">
        <f>VLOOKUP(fact_events[[#This Row],[product_code]],dim_products[],3,FALSE)</f>
        <v>Combo1</v>
      </c>
    </row>
    <row r="489" spans="1:16" x14ac:dyDescent="0.3">
      <c r="A489" s="1" t="s">
        <v>567</v>
      </c>
      <c r="B489" t="s">
        <v>151</v>
      </c>
      <c r="C489" t="s">
        <v>10</v>
      </c>
      <c r="D489" t="s">
        <v>11</v>
      </c>
      <c r="E489">
        <v>190</v>
      </c>
      <c r="F489" s="1" t="s">
        <v>12</v>
      </c>
      <c r="G489">
        <v>28</v>
      </c>
      <c r="H489">
        <v>40</v>
      </c>
      <c r="I489">
        <f>fact_events[[#This Row],[quantity_sold(after_promo)]]-fact_events[[#This Row],[quantity_sold(before_promo)]]</f>
        <v>12</v>
      </c>
      <c r="J489">
        <f>fact_events[[#This Row],[base_price]]*fact_events[[#This Row],[quantity_sold(before_promo)]]</f>
        <v>5320</v>
      </c>
      <c r="K4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489">
        <f>fact_events[[#This Row],[quantity_sold(after_promo)]]*fact_events[[#This Row],[Discounted price]]</f>
        <v>3800</v>
      </c>
      <c r="N489" t="str">
        <f>VLOOKUP(fact_events[[#This Row],[store_id]],dim_stores[],2,FALSE)</f>
        <v>Madurai</v>
      </c>
      <c r="O489" t="str">
        <f>VLOOKUP(fact_events[[#This Row],[product_code]],dim_products[],2,FALSE)</f>
        <v>Atliq_Doodh_Kesar_Body_Lotion (200ML)</v>
      </c>
      <c r="P489" t="str">
        <f>VLOOKUP(fact_events[[#This Row],[product_code]],dim_products[],3,FALSE)</f>
        <v>Personal Care</v>
      </c>
    </row>
    <row r="490" spans="1:16" x14ac:dyDescent="0.3">
      <c r="A490" s="1" t="s">
        <v>987</v>
      </c>
      <c r="B490" t="s">
        <v>99</v>
      </c>
      <c r="C490" t="s">
        <v>15</v>
      </c>
      <c r="D490" t="s">
        <v>39</v>
      </c>
      <c r="E490">
        <v>1190</v>
      </c>
      <c r="F490" s="1" t="s">
        <v>21</v>
      </c>
      <c r="G490">
        <v>29</v>
      </c>
      <c r="H490">
        <v>115</v>
      </c>
      <c r="I490">
        <f>fact_events[[#This Row],[quantity_sold(after_promo)]]-fact_events[[#This Row],[quantity_sold(before_promo)]]</f>
        <v>86</v>
      </c>
      <c r="J490">
        <f>fact_events[[#This Row],[base_price]]*fact_events[[#This Row],[quantity_sold(before_promo)]]</f>
        <v>34510</v>
      </c>
      <c r="K4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90">
        <f>fact_events[[#This Row],[quantity_sold(after_promo)]]*fact_events[[#This Row],[Discounted price]]</f>
        <v>68425</v>
      </c>
      <c r="N490" t="str">
        <f>VLOOKUP(fact_events[[#This Row],[store_id]],dim_stores[],2,FALSE)</f>
        <v>Mysuru</v>
      </c>
      <c r="O490" t="str">
        <f>VLOOKUP(fact_events[[#This Row],[product_code]],dim_products[],2,FALSE)</f>
        <v>Atliq_Double_Bedsheet_set</v>
      </c>
      <c r="P490" t="str">
        <f>VLOOKUP(fact_events[[#This Row],[product_code]],dim_products[],3,FALSE)</f>
        <v>Home Care</v>
      </c>
    </row>
    <row r="491" spans="1:16" x14ac:dyDescent="0.3">
      <c r="A491" s="1" t="s">
        <v>569</v>
      </c>
      <c r="B491" t="s">
        <v>72</v>
      </c>
      <c r="C491" t="s">
        <v>10</v>
      </c>
      <c r="D491" t="s">
        <v>20</v>
      </c>
      <c r="E491">
        <v>300</v>
      </c>
      <c r="F491" s="1" t="s">
        <v>21</v>
      </c>
      <c r="G491">
        <v>45</v>
      </c>
      <c r="H491">
        <v>191</v>
      </c>
      <c r="I491">
        <f>fact_events[[#This Row],[quantity_sold(after_promo)]]-fact_events[[#This Row],[quantity_sold(before_promo)]]</f>
        <v>146</v>
      </c>
      <c r="J491">
        <f>fact_events[[#This Row],[base_price]]*fact_events[[#This Row],[quantity_sold(before_promo)]]</f>
        <v>13500</v>
      </c>
      <c r="K4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491">
        <f>fact_events[[#This Row],[quantity_sold(after_promo)]]*fact_events[[#This Row],[Discounted price]]</f>
        <v>28650</v>
      </c>
      <c r="N491" t="str">
        <f>VLOOKUP(fact_events[[#This Row],[store_id]],dim_stores[],2,FALSE)</f>
        <v>Chennai</v>
      </c>
      <c r="O491" t="str">
        <f>VLOOKUP(fact_events[[#This Row],[product_code]],dim_products[],2,FALSE)</f>
        <v>Atliq_Curtains</v>
      </c>
      <c r="P491" t="str">
        <f>VLOOKUP(fact_events[[#This Row],[product_code]],dim_products[],3,FALSE)</f>
        <v>Home Care</v>
      </c>
    </row>
    <row r="492" spans="1:16" x14ac:dyDescent="0.3">
      <c r="A492" s="1" t="s">
        <v>1001</v>
      </c>
      <c r="B492" t="s">
        <v>187</v>
      </c>
      <c r="C492" t="s">
        <v>15</v>
      </c>
      <c r="D492" t="s">
        <v>39</v>
      </c>
      <c r="E492">
        <v>1190</v>
      </c>
      <c r="F492" s="1" t="s">
        <v>21</v>
      </c>
      <c r="G492">
        <v>28</v>
      </c>
      <c r="H492">
        <v>92</v>
      </c>
      <c r="I492">
        <f>fact_events[[#This Row],[quantity_sold(after_promo)]]-fact_events[[#This Row],[quantity_sold(before_promo)]]</f>
        <v>64</v>
      </c>
      <c r="J492">
        <f>fact_events[[#This Row],[base_price]]*fact_events[[#This Row],[quantity_sold(before_promo)]]</f>
        <v>33320</v>
      </c>
      <c r="K4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92">
        <f>fact_events[[#This Row],[quantity_sold(after_promo)]]*fact_events[[#This Row],[Discounted price]]</f>
        <v>54740</v>
      </c>
      <c r="N492" t="str">
        <f>VLOOKUP(fact_events[[#This Row],[store_id]],dim_stores[],2,FALSE)</f>
        <v>Trivandrum</v>
      </c>
      <c r="O492" t="str">
        <f>VLOOKUP(fact_events[[#This Row],[product_code]],dim_products[],2,FALSE)</f>
        <v>Atliq_Double_Bedsheet_set</v>
      </c>
      <c r="P492" t="str">
        <f>VLOOKUP(fact_events[[#This Row],[product_code]],dim_products[],3,FALSE)</f>
        <v>Home Care</v>
      </c>
    </row>
    <row r="493" spans="1:16" x14ac:dyDescent="0.3">
      <c r="A493" s="1" t="s">
        <v>571</v>
      </c>
      <c r="B493" t="s">
        <v>51</v>
      </c>
      <c r="C493" t="s">
        <v>15</v>
      </c>
      <c r="D493" t="s">
        <v>63</v>
      </c>
      <c r="E493">
        <v>172</v>
      </c>
      <c r="F493" s="1" t="s">
        <v>56</v>
      </c>
      <c r="G493">
        <v>287</v>
      </c>
      <c r="H493">
        <v>413</v>
      </c>
      <c r="I493">
        <f>fact_events[[#This Row],[quantity_sold(after_promo)]]-fact_events[[#This Row],[quantity_sold(before_promo)]]</f>
        <v>126</v>
      </c>
      <c r="J493">
        <f>fact_events[[#This Row],[base_price]]*fact_events[[#This Row],[quantity_sold(before_promo)]]</f>
        <v>49364</v>
      </c>
      <c r="K4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493">
        <f>fact_events[[#This Row],[quantity_sold(after_promo)]]*fact_events[[#This Row],[Discounted price]]</f>
        <v>47594.12</v>
      </c>
      <c r="N493" t="str">
        <f>VLOOKUP(fact_events[[#This Row],[store_id]],dim_stores[],2,FALSE)</f>
        <v>Bengaluru</v>
      </c>
      <c r="O493" t="str">
        <f>VLOOKUP(fact_events[[#This Row],[product_code]],dim_products[],2,FALSE)</f>
        <v>Atliq_Masoor_Dal (1KG)</v>
      </c>
      <c r="P493" t="str">
        <f>VLOOKUP(fact_events[[#This Row],[product_code]],dim_products[],3,FALSE)</f>
        <v>Grocery &amp; Staples</v>
      </c>
    </row>
    <row r="494" spans="1:16" x14ac:dyDescent="0.3">
      <c r="A494" s="1" t="s">
        <v>572</v>
      </c>
      <c r="B494" t="s">
        <v>97</v>
      </c>
      <c r="C494" t="s">
        <v>10</v>
      </c>
      <c r="D494" t="s">
        <v>16</v>
      </c>
      <c r="E494">
        <v>200</v>
      </c>
      <c r="F494" s="1" t="s">
        <v>21</v>
      </c>
      <c r="G494">
        <v>472</v>
      </c>
      <c r="H494">
        <v>1902</v>
      </c>
      <c r="I494">
        <f>fact_events[[#This Row],[quantity_sold(after_promo)]]-fact_events[[#This Row],[quantity_sold(before_promo)]]</f>
        <v>1430</v>
      </c>
      <c r="J494">
        <f>fact_events[[#This Row],[base_price]]*fact_events[[#This Row],[quantity_sold(before_promo)]]</f>
        <v>94400</v>
      </c>
      <c r="K4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494">
        <f>fact_events[[#This Row],[quantity_sold(after_promo)]]*fact_events[[#This Row],[Discounted price]]</f>
        <v>190200</v>
      </c>
      <c r="N494" t="str">
        <f>VLOOKUP(fact_events[[#This Row],[store_id]],dim_stores[],2,FALSE)</f>
        <v>Hyderabad</v>
      </c>
      <c r="O494" t="str">
        <f>VLOOKUP(fact_events[[#This Row],[product_code]],dim_products[],2,FALSE)</f>
        <v>Atliq_Suflower_Oil (1L)</v>
      </c>
      <c r="P494" t="str">
        <f>VLOOKUP(fact_events[[#This Row],[product_code]],dim_products[],3,FALSE)</f>
        <v>Grocery &amp; Staples</v>
      </c>
    </row>
    <row r="495" spans="1:16" x14ac:dyDescent="0.3">
      <c r="A495" s="1" t="s">
        <v>573</v>
      </c>
      <c r="B495" t="s">
        <v>97</v>
      </c>
      <c r="C495" t="s">
        <v>15</v>
      </c>
      <c r="D495" t="s">
        <v>16</v>
      </c>
      <c r="E495">
        <v>156</v>
      </c>
      <c r="F495" s="1" t="s">
        <v>17</v>
      </c>
      <c r="G495">
        <v>357</v>
      </c>
      <c r="H495">
        <v>289</v>
      </c>
      <c r="I495">
        <f>fact_events[[#This Row],[quantity_sold(after_promo)]]-fact_events[[#This Row],[quantity_sold(before_promo)]]</f>
        <v>-68</v>
      </c>
      <c r="J495">
        <f>fact_events[[#This Row],[base_price]]*fact_events[[#This Row],[quantity_sold(before_promo)]]</f>
        <v>55692</v>
      </c>
      <c r="K4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495">
        <f>fact_events[[#This Row],[quantity_sold(after_promo)]]*fact_events[[#This Row],[Discounted price]]</f>
        <v>33813</v>
      </c>
      <c r="N495" t="str">
        <f>VLOOKUP(fact_events[[#This Row],[store_id]],dim_stores[],2,FALSE)</f>
        <v>Hyderabad</v>
      </c>
      <c r="O495" t="str">
        <f>VLOOKUP(fact_events[[#This Row],[product_code]],dim_products[],2,FALSE)</f>
        <v>Atliq_Suflower_Oil (1L)</v>
      </c>
      <c r="P495" t="str">
        <f>VLOOKUP(fact_events[[#This Row],[product_code]],dim_products[],3,FALSE)</f>
        <v>Grocery &amp; Staples</v>
      </c>
    </row>
    <row r="496" spans="1:16" x14ac:dyDescent="0.3">
      <c r="A496" s="1" t="s">
        <v>574</v>
      </c>
      <c r="B496" t="s">
        <v>93</v>
      </c>
      <c r="C496" t="s">
        <v>10</v>
      </c>
      <c r="D496" t="s">
        <v>52</v>
      </c>
      <c r="E496">
        <v>370</v>
      </c>
      <c r="F496" s="1" t="s">
        <v>21</v>
      </c>
      <c r="G496">
        <v>416</v>
      </c>
      <c r="H496">
        <v>1085</v>
      </c>
      <c r="I496">
        <f>fact_events[[#This Row],[quantity_sold(after_promo)]]-fact_events[[#This Row],[quantity_sold(before_promo)]]</f>
        <v>669</v>
      </c>
      <c r="J496">
        <f>fact_events[[#This Row],[base_price]]*fact_events[[#This Row],[quantity_sold(before_promo)]]</f>
        <v>153920</v>
      </c>
      <c r="K4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496">
        <f>fact_events[[#This Row],[quantity_sold(after_promo)]]*fact_events[[#This Row],[Discounted price]]</f>
        <v>200725</v>
      </c>
      <c r="N496" t="str">
        <f>VLOOKUP(fact_events[[#This Row],[store_id]],dim_stores[],2,FALSE)</f>
        <v>Hyderabad</v>
      </c>
      <c r="O496" t="str">
        <f>VLOOKUP(fact_events[[#This Row],[product_code]],dim_products[],2,FALSE)</f>
        <v>Atliq_Farm_Chakki_Atta (1KG)</v>
      </c>
      <c r="P496" t="str">
        <f>VLOOKUP(fact_events[[#This Row],[product_code]],dim_products[],3,FALSE)</f>
        <v>Grocery &amp; Staples</v>
      </c>
    </row>
    <row r="497" spans="1:16" x14ac:dyDescent="0.3">
      <c r="A497" s="1" t="s">
        <v>1040</v>
      </c>
      <c r="B497" t="s">
        <v>69</v>
      </c>
      <c r="C497" t="s">
        <v>10</v>
      </c>
      <c r="D497" t="s">
        <v>39</v>
      </c>
      <c r="E497">
        <v>1190</v>
      </c>
      <c r="F497" s="1" t="s">
        <v>21</v>
      </c>
      <c r="G497">
        <v>37</v>
      </c>
      <c r="H497">
        <v>156</v>
      </c>
      <c r="I497">
        <f>fact_events[[#This Row],[quantity_sold(after_promo)]]-fact_events[[#This Row],[quantity_sold(before_promo)]]</f>
        <v>119</v>
      </c>
      <c r="J497">
        <f>fact_events[[#This Row],[base_price]]*fact_events[[#This Row],[quantity_sold(before_promo)]]</f>
        <v>44030</v>
      </c>
      <c r="K4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97">
        <f>fact_events[[#This Row],[quantity_sold(after_promo)]]*fact_events[[#This Row],[Discounted price]]</f>
        <v>92820</v>
      </c>
      <c r="N497" t="str">
        <f>VLOOKUP(fact_events[[#This Row],[store_id]],dim_stores[],2,FALSE)</f>
        <v>Bengaluru</v>
      </c>
      <c r="O497" t="str">
        <f>VLOOKUP(fact_events[[#This Row],[product_code]],dim_products[],2,FALSE)</f>
        <v>Atliq_Double_Bedsheet_set</v>
      </c>
      <c r="P497" t="str">
        <f>VLOOKUP(fact_events[[#This Row],[product_code]],dim_products[],3,FALSE)</f>
        <v>Home Care</v>
      </c>
    </row>
    <row r="498" spans="1:16" x14ac:dyDescent="0.3">
      <c r="A498" s="1" t="s">
        <v>1059</v>
      </c>
      <c r="B498" t="s">
        <v>127</v>
      </c>
      <c r="C498" t="s">
        <v>15</v>
      </c>
      <c r="D498" t="s">
        <v>39</v>
      </c>
      <c r="E498">
        <v>1190</v>
      </c>
      <c r="F498" s="1" t="s">
        <v>21</v>
      </c>
      <c r="G498">
        <v>47</v>
      </c>
      <c r="H498">
        <v>186</v>
      </c>
      <c r="I498">
        <f>fact_events[[#This Row],[quantity_sold(after_promo)]]-fact_events[[#This Row],[quantity_sold(before_promo)]]</f>
        <v>139</v>
      </c>
      <c r="J498">
        <f>fact_events[[#This Row],[base_price]]*fact_events[[#This Row],[quantity_sold(before_promo)]]</f>
        <v>55930</v>
      </c>
      <c r="K4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498">
        <f>fact_events[[#This Row],[quantity_sold(after_promo)]]*fact_events[[#This Row],[Discounted price]]</f>
        <v>110670</v>
      </c>
      <c r="N498" t="str">
        <f>VLOOKUP(fact_events[[#This Row],[store_id]],dim_stores[],2,FALSE)</f>
        <v>Chennai</v>
      </c>
      <c r="O498" t="str">
        <f>VLOOKUP(fact_events[[#This Row],[product_code]],dim_products[],2,FALSE)</f>
        <v>Atliq_Double_Bedsheet_set</v>
      </c>
      <c r="P498" t="str">
        <f>VLOOKUP(fact_events[[#This Row],[product_code]],dim_products[],3,FALSE)</f>
        <v>Home Care</v>
      </c>
    </row>
    <row r="499" spans="1:16" x14ac:dyDescent="0.3">
      <c r="A499" s="1" t="s">
        <v>577</v>
      </c>
      <c r="B499" t="s">
        <v>86</v>
      </c>
      <c r="C499" t="s">
        <v>15</v>
      </c>
      <c r="D499" t="s">
        <v>24</v>
      </c>
      <c r="E499">
        <v>3000</v>
      </c>
      <c r="F499" s="1" t="s">
        <v>25</v>
      </c>
      <c r="G499">
        <v>449</v>
      </c>
      <c r="H499">
        <v>1499</v>
      </c>
      <c r="I499">
        <f>fact_events[[#This Row],[quantity_sold(after_promo)]]-fact_events[[#This Row],[quantity_sold(before_promo)]]</f>
        <v>1050</v>
      </c>
      <c r="J499">
        <f>fact_events[[#This Row],[base_price]]*fact_events[[#This Row],[quantity_sold(before_promo)]]</f>
        <v>1347000</v>
      </c>
      <c r="K4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499">
        <f>fact_events[[#This Row],[quantity_sold(after_promo)]]*fact_events[[#This Row],[Discounted price]]</f>
        <v>3747500</v>
      </c>
      <c r="N499" t="str">
        <f>VLOOKUP(fact_events[[#This Row],[store_id]],dim_stores[],2,FALSE)</f>
        <v>Mysuru</v>
      </c>
      <c r="O499" t="str">
        <f>VLOOKUP(fact_events[[#This Row],[product_code]],dim_products[],2,FALSE)</f>
        <v>Atliq_Home_Essential_8_Product_Combo</v>
      </c>
      <c r="P499" t="str">
        <f>VLOOKUP(fact_events[[#This Row],[product_code]],dim_products[],3,FALSE)</f>
        <v>Combo1</v>
      </c>
    </row>
    <row r="500" spans="1:16" x14ac:dyDescent="0.3">
      <c r="A500" s="1" t="s">
        <v>578</v>
      </c>
      <c r="B500" t="s">
        <v>72</v>
      </c>
      <c r="C500" t="s">
        <v>15</v>
      </c>
      <c r="D500" t="s">
        <v>33</v>
      </c>
      <c r="E500">
        <v>65</v>
      </c>
      <c r="F500" s="1" t="s">
        <v>12</v>
      </c>
      <c r="G500">
        <v>127</v>
      </c>
      <c r="H500">
        <v>168</v>
      </c>
      <c r="I500">
        <f>fact_events[[#This Row],[quantity_sold(after_promo)]]-fact_events[[#This Row],[quantity_sold(before_promo)]]</f>
        <v>41</v>
      </c>
      <c r="J500">
        <f>fact_events[[#This Row],[base_price]]*fact_events[[#This Row],[quantity_sold(before_promo)]]</f>
        <v>8255</v>
      </c>
      <c r="K5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500">
        <f>fact_events[[#This Row],[quantity_sold(after_promo)]]*fact_events[[#This Row],[Discounted price]]</f>
        <v>5460</v>
      </c>
      <c r="N500" t="str">
        <f>VLOOKUP(fact_events[[#This Row],[store_id]],dim_stores[],2,FALSE)</f>
        <v>Chennai</v>
      </c>
      <c r="O500" t="str">
        <f>VLOOKUP(fact_events[[#This Row],[product_code]],dim_products[],2,FALSE)</f>
        <v>Atliq_Cream_Beauty_Bathing_Soap (125GM)</v>
      </c>
      <c r="P500" t="str">
        <f>VLOOKUP(fact_events[[#This Row],[product_code]],dim_products[],3,FALSE)</f>
        <v>Personal Care</v>
      </c>
    </row>
    <row r="501" spans="1:16" x14ac:dyDescent="0.3">
      <c r="A501" s="1" t="s">
        <v>579</v>
      </c>
      <c r="B501" t="s">
        <v>86</v>
      </c>
      <c r="C501" t="s">
        <v>10</v>
      </c>
      <c r="D501" t="s">
        <v>44</v>
      </c>
      <c r="E501">
        <v>415</v>
      </c>
      <c r="F501" s="1" t="s">
        <v>17</v>
      </c>
      <c r="G501">
        <v>19</v>
      </c>
      <c r="H501">
        <v>14</v>
      </c>
      <c r="I501">
        <f>fact_events[[#This Row],[quantity_sold(after_promo)]]-fact_events[[#This Row],[quantity_sold(before_promo)]]</f>
        <v>-5</v>
      </c>
      <c r="J501">
        <f>fact_events[[#This Row],[base_price]]*fact_events[[#This Row],[quantity_sold(before_promo)]]</f>
        <v>7885</v>
      </c>
      <c r="K5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501">
        <f>fact_events[[#This Row],[quantity_sold(after_promo)]]*fact_events[[#This Row],[Discounted price]]</f>
        <v>4357.5</v>
      </c>
      <c r="N501" t="str">
        <f>VLOOKUP(fact_events[[#This Row],[store_id]],dim_stores[],2,FALSE)</f>
        <v>Mysuru</v>
      </c>
      <c r="O501" t="str">
        <f>VLOOKUP(fact_events[[#This Row],[product_code]],dim_products[],2,FALSE)</f>
        <v>Atliq_Fusion_Container_Set_of_3</v>
      </c>
      <c r="P501" t="str">
        <f>VLOOKUP(fact_events[[#This Row],[product_code]],dim_products[],3,FALSE)</f>
        <v>Home Care</v>
      </c>
    </row>
    <row r="502" spans="1:16" x14ac:dyDescent="0.3">
      <c r="A502" s="1" t="s">
        <v>580</v>
      </c>
      <c r="B502" t="s">
        <v>41</v>
      </c>
      <c r="C502" t="s">
        <v>10</v>
      </c>
      <c r="D502" t="s">
        <v>33</v>
      </c>
      <c r="E502">
        <v>50</v>
      </c>
      <c r="F502" s="1" t="s">
        <v>17</v>
      </c>
      <c r="G502">
        <v>21</v>
      </c>
      <c r="H502">
        <v>17</v>
      </c>
      <c r="I502">
        <f>fact_events[[#This Row],[quantity_sold(after_promo)]]-fact_events[[#This Row],[quantity_sold(before_promo)]]</f>
        <v>-4</v>
      </c>
      <c r="J502">
        <f>fact_events[[#This Row],[base_price]]*fact_events[[#This Row],[quantity_sold(before_promo)]]</f>
        <v>1050</v>
      </c>
      <c r="K5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502">
        <f>fact_events[[#This Row],[quantity_sold(after_promo)]]*fact_events[[#This Row],[Discounted price]]</f>
        <v>637.5</v>
      </c>
      <c r="N502" t="str">
        <f>VLOOKUP(fact_events[[#This Row],[store_id]],dim_stores[],2,FALSE)</f>
        <v>Madurai</v>
      </c>
      <c r="O502" t="str">
        <f>VLOOKUP(fact_events[[#This Row],[product_code]],dim_products[],2,FALSE)</f>
        <v>Atliq_Cream_Beauty_Bathing_Soap (125GM)</v>
      </c>
      <c r="P502" t="str">
        <f>VLOOKUP(fact_events[[#This Row],[product_code]],dim_products[],3,FALSE)</f>
        <v>Personal Care</v>
      </c>
    </row>
    <row r="503" spans="1:16" x14ac:dyDescent="0.3">
      <c r="A503" s="1" t="s">
        <v>1146</v>
      </c>
      <c r="B503" t="s">
        <v>41</v>
      </c>
      <c r="C503" t="s">
        <v>15</v>
      </c>
      <c r="D503" t="s">
        <v>39</v>
      </c>
      <c r="E503">
        <v>1190</v>
      </c>
      <c r="F503" s="1" t="s">
        <v>21</v>
      </c>
      <c r="G503">
        <v>40</v>
      </c>
      <c r="H503">
        <v>133</v>
      </c>
      <c r="I503">
        <f>fact_events[[#This Row],[quantity_sold(after_promo)]]-fact_events[[#This Row],[quantity_sold(before_promo)]]</f>
        <v>93</v>
      </c>
      <c r="J503">
        <f>fact_events[[#This Row],[base_price]]*fact_events[[#This Row],[quantity_sold(before_promo)]]</f>
        <v>47600</v>
      </c>
      <c r="K5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03">
        <f>fact_events[[#This Row],[quantity_sold(after_promo)]]*fact_events[[#This Row],[Discounted price]]</f>
        <v>79135</v>
      </c>
      <c r="N503" t="str">
        <f>VLOOKUP(fact_events[[#This Row],[store_id]],dim_stores[],2,FALSE)</f>
        <v>Madurai</v>
      </c>
      <c r="O503" t="str">
        <f>VLOOKUP(fact_events[[#This Row],[product_code]],dim_products[],2,FALSE)</f>
        <v>Atliq_Double_Bedsheet_set</v>
      </c>
      <c r="P503" t="str">
        <f>VLOOKUP(fact_events[[#This Row],[product_code]],dim_products[],3,FALSE)</f>
        <v>Home Care</v>
      </c>
    </row>
    <row r="504" spans="1:16" x14ac:dyDescent="0.3">
      <c r="A504" s="1" t="s">
        <v>582</v>
      </c>
      <c r="B504" t="s">
        <v>121</v>
      </c>
      <c r="C504" t="s">
        <v>10</v>
      </c>
      <c r="D504" t="s">
        <v>49</v>
      </c>
      <c r="E504">
        <v>62</v>
      </c>
      <c r="F504" s="1" t="s">
        <v>12</v>
      </c>
      <c r="G504">
        <v>57</v>
      </c>
      <c r="H504">
        <v>66</v>
      </c>
      <c r="I504">
        <f>fact_events[[#This Row],[quantity_sold(after_promo)]]-fact_events[[#This Row],[quantity_sold(before_promo)]]</f>
        <v>9</v>
      </c>
      <c r="J504">
        <f>fact_events[[#This Row],[base_price]]*fact_events[[#This Row],[quantity_sold(before_promo)]]</f>
        <v>3534</v>
      </c>
      <c r="K5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504">
        <f>fact_events[[#This Row],[quantity_sold(after_promo)]]*fact_events[[#This Row],[Discounted price]]</f>
        <v>2046</v>
      </c>
      <c r="N504" t="str">
        <f>VLOOKUP(fact_events[[#This Row],[store_id]],dim_stores[],2,FALSE)</f>
        <v>Chennai</v>
      </c>
      <c r="O504" t="str">
        <f>VLOOKUP(fact_events[[#This Row],[product_code]],dim_products[],2,FALSE)</f>
        <v>Atliq_Lime_Cool_Bathing_Bar (125GM)</v>
      </c>
      <c r="P504" t="str">
        <f>VLOOKUP(fact_events[[#This Row],[product_code]],dim_products[],3,FALSE)</f>
        <v>Personal Care</v>
      </c>
    </row>
    <row r="505" spans="1:16" x14ac:dyDescent="0.3">
      <c r="A505" s="1" t="s">
        <v>583</v>
      </c>
      <c r="B505" t="s">
        <v>32</v>
      </c>
      <c r="C505" t="s">
        <v>15</v>
      </c>
      <c r="D505" t="s">
        <v>36</v>
      </c>
      <c r="E505">
        <v>350</v>
      </c>
      <c r="F505" s="1" t="s">
        <v>21</v>
      </c>
      <c r="G505">
        <v>49</v>
      </c>
      <c r="H505">
        <v>164</v>
      </c>
      <c r="I505">
        <f>fact_events[[#This Row],[quantity_sold(after_promo)]]-fact_events[[#This Row],[quantity_sold(before_promo)]]</f>
        <v>115</v>
      </c>
      <c r="J505">
        <f>fact_events[[#This Row],[base_price]]*fact_events[[#This Row],[quantity_sold(before_promo)]]</f>
        <v>17150</v>
      </c>
      <c r="K5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505">
        <f>fact_events[[#This Row],[quantity_sold(after_promo)]]*fact_events[[#This Row],[Discounted price]]</f>
        <v>28700</v>
      </c>
      <c r="N505" t="str">
        <f>VLOOKUP(fact_events[[#This Row],[store_id]],dim_stores[],2,FALSE)</f>
        <v>Visakhapatnam</v>
      </c>
      <c r="O505" t="str">
        <f>VLOOKUP(fact_events[[#This Row],[product_code]],dim_products[],2,FALSE)</f>
        <v>Atliq_High_Glo_15W_LED_Bulb</v>
      </c>
      <c r="P505" t="str">
        <f>VLOOKUP(fact_events[[#This Row],[product_code]],dim_products[],3,FALSE)</f>
        <v>Home Appliances</v>
      </c>
    </row>
    <row r="506" spans="1:16" x14ac:dyDescent="0.3">
      <c r="A506" s="1" t="s">
        <v>584</v>
      </c>
      <c r="B506" t="s">
        <v>121</v>
      </c>
      <c r="C506" t="s">
        <v>15</v>
      </c>
      <c r="D506" t="s">
        <v>52</v>
      </c>
      <c r="E506">
        <v>290</v>
      </c>
      <c r="F506" s="1" t="s">
        <v>17</v>
      </c>
      <c r="G506">
        <v>327</v>
      </c>
      <c r="H506">
        <v>287</v>
      </c>
      <c r="I506">
        <f>fact_events[[#This Row],[quantity_sold(after_promo)]]-fact_events[[#This Row],[quantity_sold(before_promo)]]</f>
        <v>-40</v>
      </c>
      <c r="J506">
        <f>fact_events[[#This Row],[base_price]]*fact_events[[#This Row],[quantity_sold(before_promo)]]</f>
        <v>94830</v>
      </c>
      <c r="K5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506">
        <f>fact_events[[#This Row],[quantity_sold(after_promo)]]*fact_events[[#This Row],[Discounted price]]</f>
        <v>62422.5</v>
      </c>
      <c r="N506" t="str">
        <f>VLOOKUP(fact_events[[#This Row],[store_id]],dim_stores[],2,FALSE)</f>
        <v>Chennai</v>
      </c>
      <c r="O506" t="str">
        <f>VLOOKUP(fact_events[[#This Row],[product_code]],dim_products[],2,FALSE)</f>
        <v>Atliq_Farm_Chakki_Atta (1KG)</v>
      </c>
      <c r="P506" t="str">
        <f>VLOOKUP(fact_events[[#This Row],[product_code]],dim_products[],3,FALSE)</f>
        <v>Grocery &amp; Staples</v>
      </c>
    </row>
    <row r="507" spans="1:16" x14ac:dyDescent="0.3">
      <c r="A507" s="1" t="s">
        <v>1167</v>
      </c>
      <c r="B507" t="s">
        <v>27</v>
      </c>
      <c r="C507" t="s">
        <v>10</v>
      </c>
      <c r="D507" t="s">
        <v>39</v>
      </c>
      <c r="E507">
        <v>1190</v>
      </c>
      <c r="F507" s="1" t="s">
        <v>21</v>
      </c>
      <c r="G507">
        <v>69</v>
      </c>
      <c r="H507">
        <v>303</v>
      </c>
      <c r="I507">
        <f>fact_events[[#This Row],[quantity_sold(after_promo)]]-fact_events[[#This Row],[quantity_sold(before_promo)]]</f>
        <v>234</v>
      </c>
      <c r="J507">
        <f>fact_events[[#This Row],[base_price]]*fact_events[[#This Row],[quantity_sold(before_promo)]]</f>
        <v>82110</v>
      </c>
      <c r="K5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07">
        <f>fact_events[[#This Row],[quantity_sold(after_promo)]]*fact_events[[#This Row],[Discounted price]]</f>
        <v>180285</v>
      </c>
      <c r="N507" t="str">
        <f>VLOOKUP(fact_events[[#This Row],[store_id]],dim_stores[],2,FALSE)</f>
        <v>Bengaluru</v>
      </c>
      <c r="O507" t="str">
        <f>VLOOKUP(fact_events[[#This Row],[product_code]],dim_products[],2,FALSE)</f>
        <v>Atliq_Double_Bedsheet_set</v>
      </c>
      <c r="P507" t="str">
        <f>VLOOKUP(fact_events[[#This Row],[product_code]],dim_products[],3,FALSE)</f>
        <v>Home Care</v>
      </c>
    </row>
    <row r="508" spans="1:16" x14ac:dyDescent="0.3">
      <c r="A508" s="1" t="s">
        <v>586</v>
      </c>
      <c r="B508" t="s">
        <v>19</v>
      </c>
      <c r="C508" t="s">
        <v>15</v>
      </c>
      <c r="D508" t="s">
        <v>87</v>
      </c>
      <c r="E508">
        <v>110</v>
      </c>
      <c r="F508" s="1" t="s">
        <v>12</v>
      </c>
      <c r="G508">
        <v>40</v>
      </c>
      <c r="H508">
        <v>54</v>
      </c>
      <c r="I508">
        <f>fact_events[[#This Row],[quantity_sold(after_promo)]]-fact_events[[#This Row],[quantity_sold(before_promo)]]</f>
        <v>14</v>
      </c>
      <c r="J508">
        <f>fact_events[[#This Row],[base_price]]*fact_events[[#This Row],[quantity_sold(before_promo)]]</f>
        <v>4400</v>
      </c>
      <c r="K5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508">
        <f>fact_events[[#This Row],[quantity_sold(after_promo)]]*fact_events[[#This Row],[Discounted price]]</f>
        <v>2970</v>
      </c>
      <c r="N508" t="str">
        <f>VLOOKUP(fact_events[[#This Row],[store_id]],dim_stores[],2,FALSE)</f>
        <v>Vijayawada</v>
      </c>
      <c r="O508" t="str">
        <f>VLOOKUP(fact_events[[#This Row],[product_code]],dim_products[],2,FALSE)</f>
        <v>Atliq_Body_Milk_Nourishing_Lotion (120ML)</v>
      </c>
      <c r="P508" t="str">
        <f>VLOOKUP(fact_events[[#This Row],[product_code]],dim_products[],3,FALSE)</f>
        <v>Personal Care</v>
      </c>
    </row>
    <row r="509" spans="1:16" x14ac:dyDescent="0.3">
      <c r="A509" s="1" t="s">
        <v>587</v>
      </c>
      <c r="B509" t="s">
        <v>205</v>
      </c>
      <c r="C509" t="s">
        <v>15</v>
      </c>
      <c r="D509" t="s">
        <v>33</v>
      </c>
      <c r="E509">
        <v>65</v>
      </c>
      <c r="F509" s="1" t="s">
        <v>12</v>
      </c>
      <c r="G509">
        <v>84</v>
      </c>
      <c r="H509">
        <v>127</v>
      </c>
      <c r="I509">
        <f>fact_events[[#This Row],[quantity_sold(after_promo)]]-fact_events[[#This Row],[quantity_sold(before_promo)]]</f>
        <v>43</v>
      </c>
      <c r="J509">
        <f>fact_events[[#This Row],[base_price]]*fact_events[[#This Row],[quantity_sold(before_promo)]]</f>
        <v>5460</v>
      </c>
      <c r="K5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509">
        <f>fact_events[[#This Row],[quantity_sold(after_promo)]]*fact_events[[#This Row],[Discounted price]]</f>
        <v>4127.5</v>
      </c>
      <c r="N509" t="str">
        <f>VLOOKUP(fact_events[[#This Row],[store_id]],dim_stores[],2,FALSE)</f>
        <v>Visakhapatnam</v>
      </c>
      <c r="O509" t="str">
        <f>VLOOKUP(fact_events[[#This Row],[product_code]],dim_products[],2,FALSE)</f>
        <v>Atliq_Cream_Beauty_Bathing_Soap (125GM)</v>
      </c>
      <c r="P509" t="str">
        <f>VLOOKUP(fact_events[[#This Row],[product_code]],dim_products[],3,FALSE)</f>
        <v>Personal Care</v>
      </c>
    </row>
    <row r="510" spans="1:16" x14ac:dyDescent="0.3">
      <c r="A510" s="1" t="s">
        <v>1171</v>
      </c>
      <c r="B510" t="s">
        <v>148</v>
      </c>
      <c r="C510" t="s">
        <v>15</v>
      </c>
      <c r="D510" t="s">
        <v>39</v>
      </c>
      <c r="E510">
        <v>1190</v>
      </c>
      <c r="F510" s="1" t="s">
        <v>21</v>
      </c>
      <c r="G510">
        <v>45</v>
      </c>
      <c r="H510">
        <v>138</v>
      </c>
      <c r="I510">
        <f>fact_events[[#This Row],[quantity_sold(after_promo)]]-fact_events[[#This Row],[quantity_sold(before_promo)]]</f>
        <v>93</v>
      </c>
      <c r="J510">
        <f>fact_events[[#This Row],[base_price]]*fact_events[[#This Row],[quantity_sold(before_promo)]]</f>
        <v>53550</v>
      </c>
      <c r="K5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10">
        <f>fact_events[[#This Row],[quantity_sold(after_promo)]]*fact_events[[#This Row],[Discounted price]]</f>
        <v>82110</v>
      </c>
      <c r="N510" t="str">
        <f>VLOOKUP(fact_events[[#This Row],[store_id]],dim_stores[],2,FALSE)</f>
        <v>Visakhapatnam</v>
      </c>
      <c r="O510" t="str">
        <f>VLOOKUP(fact_events[[#This Row],[product_code]],dim_products[],2,FALSE)</f>
        <v>Atliq_Double_Bedsheet_set</v>
      </c>
      <c r="P510" t="str">
        <f>VLOOKUP(fact_events[[#This Row],[product_code]],dim_products[],3,FALSE)</f>
        <v>Home Care</v>
      </c>
    </row>
    <row r="511" spans="1:16" x14ac:dyDescent="0.3">
      <c r="A511" s="1" t="s">
        <v>589</v>
      </c>
      <c r="B511" t="s">
        <v>123</v>
      </c>
      <c r="C511" t="s">
        <v>10</v>
      </c>
      <c r="D511" t="s">
        <v>55</v>
      </c>
      <c r="E511">
        <v>860</v>
      </c>
      <c r="F511" s="1" t="s">
        <v>56</v>
      </c>
      <c r="G511">
        <v>610</v>
      </c>
      <c r="H511">
        <v>847</v>
      </c>
      <c r="I511">
        <f>fact_events[[#This Row],[quantity_sold(after_promo)]]-fact_events[[#This Row],[quantity_sold(before_promo)]]</f>
        <v>237</v>
      </c>
      <c r="J511">
        <f>fact_events[[#This Row],[base_price]]*fact_events[[#This Row],[quantity_sold(before_promo)]]</f>
        <v>524600</v>
      </c>
      <c r="K5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511">
        <f>fact_events[[#This Row],[quantity_sold(after_promo)]]*fact_events[[#This Row],[Discounted price]]</f>
        <v>488041.4</v>
      </c>
      <c r="N511" t="str">
        <f>VLOOKUP(fact_events[[#This Row],[store_id]],dim_stores[],2,FALSE)</f>
        <v>Bengaluru</v>
      </c>
      <c r="O511" t="str">
        <f>VLOOKUP(fact_events[[#This Row],[product_code]],dim_products[],2,FALSE)</f>
        <v>Atliq_Sonamasuri_Rice (10KG)</v>
      </c>
      <c r="P511" t="str">
        <f>VLOOKUP(fact_events[[#This Row],[product_code]],dim_products[],3,FALSE)</f>
        <v>Grocery &amp; Staples</v>
      </c>
    </row>
    <row r="512" spans="1:16" x14ac:dyDescent="0.3">
      <c r="A512" s="1" t="s">
        <v>590</v>
      </c>
      <c r="B512" t="s">
        <v>62</v>
      </c>
      <c r="C512" t="s">
        <v>15</v>
      </c>
      <c r="D512" t="s">
        <v>28</v>
      </c>
      <c r="E512">
        <v>55</v>
      </c>
      <c r="F512" s="1" t="s">
        <v>17</v>
      </c>
      <c r="G512">
        <v>61</v>
      </c>
      <c r="H512">
        <v>59</v>
      </c>
      <c r="I512">
        <f>fact_events[[#This Row],[quantity_sold(after_promo)]]-fact_events[[#This Row],[quantity_sold(before_promo)]]</f>
        <v>-2</v>
      </c>
      <c r="J512">
        <f>fact_events[[#This Row],[base_price]]*fact_events[[#This Row],[quantity_sold(before_promo)]]</f>
        <v>3355</v>
      </c>
      <c r="K5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12">
        <f>fact_events[[#This Row],[quantity_sold(after_promo)]]*fact_events[[#This Row],[Discounted price]]</f>
        <v>2433.75</v>
      </c>
      <c r="N512" t="str">
        <f>VLOOKUP(fact_events[[#This Row],[store_id]],dim_stores[],2,FALSE)</f>
        <v>Trivandrum</v>
      </c>
      <c r="O512" t="str">
        <f>VLOOKUP(fact_events[[#This Row],[product_code]],dim_products[],2,FALSE)</f>
        <v>Atliq_Scrub_Sponge_For_Dishwash</v>
      </c>
      <c r="P512" t="str">
        <f>VLOOKUP(fact_events[[#This Row],[product_code]],dim_products[],3,FALSE)</f>
        <v>Home Care</v>
      </c>
    </row>
    <row r="513" spans="1:16" x14ac:dyDescent="0.3">
      <c r="A513" s="1" t="s">
        <v>591</v>
      </c>
      <c r="B513" t="s">
        <v>65</v>
      </c>
      <c r="C513" t="s">
        <v>15</v>
      </c>
      <c r="D513" t="s">
        <v>24</v>
      </c>
      <c r="E513">
        <v>3000</v>
      </c>
      <c r="F513" s="1" t="s">
        <v>25</v>
      </c>
      <c r="G513">
        <v>301</v>
      </c>
      <c r="H513">
        <v>869</v>
      </c>
      <c r="I513">
        <f>fact_events[[#This Row],[quantity_sold(after_promo)]]-fact_events[[#This Row],[quantity_sold(before_promo)]]</f>
        <v>568</v>
      </c>
      <c r="J513">
        <f>fact_events[[#This Row],[base_price]]*fact_events[[#This Row],[quantity_sold(before_promo)]]</f>
        <v>903000</v>
      </c>
      <c r="K5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13">
        <f>fact_events[[#This Row],[quantity_sold(after_promo)]]*fact_events[[#This Row],[Discounted price]]</f>
        <v>2172500</v>
      </c>
      <c r="N513" t="str">
        <f>VLOOKUP(fact_events[[#This Row],[store_id]],dim_stores[],2,FALSE)</f>
        <v>Visakhapatnam</v>
      </c>
      <c r="O513" t="str">
        <f>VLOOKUP(fact_events[[#This Row],[product_code]],dim_products[],2,FALSE)</f>
        <v>Atliq_Home_Essential_8_Product_Combo</v>
      </c>
      <c r="P513" t="str">
        <f>VLOOKUP(fact_events[[#This Row],[product_code]],dim_products[],3,FALSE)</f>
        <v>Combo1</v>
      </c>
    </row>
    <row r="514" spans="1:16" x14ac:dyDescent="0.3">
      <c r="A514" s="1" t="s">
        <v>592</v>
      </c>
      <c r="B514" t="s">
        <v>14</v>
      </c>
      <c r="C514" t="s">
        <v>15</v>
      </c>
      <c r="D514" t="s">
        <v>36</v>
      </c>
      <c r="E514">
        <v>350</v>
      </c>
      <c r="F514" s="1" t="s">
        <v>21</v>
      </c>
      <c r="G514">
        <v>66</v>
      </c>
      <c r="H514">
        <v>220</v>
      </c>
      <c r="I514">
        <f>fact_events[[#This Row],[quantity_sold(after_promo)]]-fact_events[[#This Row],[quantity_sold(before_promo)]]</f>
        <v>154</v>
      </c>
      <c r="J514">
        <f>fact_events[[#This Row],[base_price]]*fact_events[[#This Row],[quantity_sold(before_promo)]]</f>
        <v>23100</v>
      </c>
      <c r="K5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514">
        <f>fact_events[[#This Row],[quantity_sold(after_promo)]]*fact_events[[#This Row],[Discounted price]]</f>
        <v>38500</v>
      </c>
      <c r="N514" t="str">
        <f>VLOOKUP(fact_events[[#This Row],[store_id]],dim_stores[],2,FALSE)</f>
        <v>Bengaluru</v>
      </c>
      <c r="O514" t="str">
        <f>VLOOKUP(fact_events[[#This Row],[product_code]],dim_products[],2,FALSE)</f>
        <v>Atliq_High_Glo_15W_LED_Bulb</v>
      </c>
      <c r="P514" t="str">
        <f>VLOOKUP(fact_events[[#This Row],[product_code]],dim_products[],3,FALSE)</f>
        <v>Home Appliances</v>
      </c>
    </row>
    <row r="515" spans="1:16" x14ac:dyDescent="0.3">
      <c r="A515" s="1" t="s">
        <v>593</v>
      </c>
      <c r="B515" t="s">
        <v>41</v>
      </c>
      <c r="C515" t="s">
        <v>10</v>
      </c>
      <c r="D515" t="s">
        <v>24</v>
      </c>
      <c r="E515">
        <v>3000</v>
      </c>
      <c r="F515" s="1" t="s">
        <v>25</v>
      </c>
      <c r="G515">
        <v>106</v>
      </c>
      <c r="H515">
        <v>243</v>
      </c>
      <c r="I515">
        <f>fact_events[[#This Row],[quantity_sold(after_promo)]]-fact_events[[#This Row],[quantity_sold(before_promo)]]</f>
        <v>137</v>
      </c>
      <c r="J515">
        <f>fact_events[[#This Row],[base_price]]*fact_events[[#This Row],[quantity_sold(before_promo)]]</f>
        <v>318000</v>
      </c>
      <c r="K5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15">
        <f>fact_events[[#This Row],[quantity_sold(after_promo)]]*fact_events[[#This Row],[Discounted price]]</f>
        <v>607500</v>
      </c>
      <c r="N515" t="str">
        <f>VLOOKUP(fact_events[[#This Row],[store_id]],dim_stores[],2,FALSE)</f>
        <v>Madurai</v>
      </c>
      <c r="O515" t="str">
        <f>VLOOKUP(fact_events[[#This Row],[product_code]],dim_products[],2,FALSE)</f>
        <v>Atliq_Home_Essential_8_Product_Combo</v>
      </c>
      <c r="P515" t="str">
        <f>VLOOKUP(fact_events[[#This Row],[product_code]],dim_products[],3,FALSE)</f>
        <v>Combo1</v>
      </c>
    </row>
    <row r="516" spans="1:16" x14ac:dyDescent="0.3">
      <c r="A516" s="1" t="s">
        <v>594</v>
      </c>
      <c r="B516" t="s">
        <v>46</v>
      </c>
      <c r="C516" t="s">
        <v>15</v>
      </c>
      <c r="D516" t="s">
        <v>63</v>
      </c>
      <c r="E516">
        <v>172</v>
      </c>
      <c r="F516" s="1" t="s">
        <v>56</v>
      </c>
      <c r="G516">
        <v>320</v>
      </c>
      <c r="H516">
        <v>467</v>
      </c>
      <c r="I516">
        <f>fact_events[[#This Row],[quantity_sold(after_promo)]]-fact_events[[#This Row],[quantity_sold(before_promo)]]</f>
        <v>147</v>
      </c>
      <c r="J516">
        <f>fact_events[[#This Row],[base_price]]*fact_events[[#This Row],[quantity_sold(before_promo)]]</f>
        <v>55040</v>
      </c>
      <c r="K5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516">
        <f>fact_events[[#This Row],[quantity_sold(after_promo)]]*fact_events[[#This Row],[Discounted price]]</f>
        <v>53817.08</v>
      </c>
      <c r="N516" t="str">
        <f>VLOOKUP(fact_events[[#This Row],[store_id]],dim_stores[],2,FALSE)</f>
        <v>Hyderabad</v>
      </c>
      <c r="O516" t="str">
        <f>VLOOKUP(fact_events[[#This Row],[product_code]],dim_products[],2,FALSE)</f>
        <v>Atliq_Masoor_Dal (1KG)</v>
      </c>
      <c r="P516" t="str">
        <f>VLOOKUP(fact_events[[#This Row],[product_code]],dim_products[],3,FALSE)</f>
        <v>Grocery &amp; Staples</v>
      </c>
    </row>
    <row r="517" spans="1:16" x14ac:dyDescent="0.3">
      <c r="A517" s="1" t="s">
        <v>595</v>
      </c>
      <c r="B517" t="s">
        <v>60</v>
      </c>
      <c r="C517" t="s">
        <v>10</v>
      </c>
      <c r="D517" t="s">
        <v>63</v>
      </c>
      <c r="E517">
        <v>172</v>
      </c>
      <c r="F517" s="1" t="s">
        <v>56</v>
      </c>
      <c r="G517">
        <v>303</v>
      </c>
      <c r="H517">
        <v>360</v>
      </c>
      <c r="I517">
        <f>fact_events[[#This Row],[quantity_sold(after_promo)]]-fact_events[[#This Row],[quantity_sold(before_promo)]]</f>
        <v>57</v>
      </c>
      <c r="J517">
        <f>fact_events[[#This Row],[base_price]]*fact_events[[#This Row],[quantity_sold(before_promo)]]</f>
        <v>52116</v>
      </c>
      <c r="K5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517">
        <f>fact_events[[#This Row],[quantity_sold(after_promo)]]*fact_events[[#This Row],[Discounted price]]</f>
        <v>41486.400000000001</v>
      </c>
      <c r="N517" t="str">
        <f>VLOOKUP(fact_events[[#This Row],[store_id]],dim_stores[],2,FALSE)</f>
        <v>Chennai</v>
      </c>
      <c r="O517" t="str">
        <f>VLOOKUP(fact_events[[#This Row],[product_code]],dim_products[],2,FALSE)</f>
        <v>Atliq_Masoor_Dal (1KG)</v>
      </c>
      <c r="P517" t="str">
        <f>VLOOKUP(fact_events[[#This Row],[product_code]],dim_products[],3,FALSE)</f>
        <v>Grocery &amp; Staples</v>
      </c>
    </row>
    <row r="518" spans="1:16" x14ac:dyDescent="0.3">
      <c r="A518" s="1" t="s">
        <v>596</v>
      </c>
      <c r="B518" t="s">
        <v>91</v>
      </c>
      <c r="C518" t="s">
        <v>15</v>
      </c>
      <c r="D518" t="s">
        <v>87</v>
      </c>
      <c r="E518">
        <v>110</v>
      </c>
      <c r="F518" s="1" t="s">
        <v>12</v>
      </c>
      <c r="G518">
        <v>49</v>
      </c>
      <c r="H518">
        <v>65</v>
      </c>
      <c r="I518">
        <f>fact_events[[#This Row],[quantity_sold(after_promo)]]-fact_events[[#This Row],[quantity_sold(before_promo)]]</f>
        <v>16</v>
      </c>
      <c r="J518">
        <f>fact_events[[#This Row],[base_price]]*fact_events[[#This Row],[quantity_sold(before_promo)]]</f>
        <v>5390</v>
      </c>
      <c r="K5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518">
        <f>fact_events[[#This Row],[quantity_sold(after_promo)]]*fact_events[[#This Row],[Discounted price]]</f>
        <v>3575</v>
      </c>
      <c r="N518" t="str">
        <f>VLOOKUP(fact_events[[#This Row],[store_id]],dim_stores[],2,FALSE)</f>
        <v>Vijayawada</v>
      </c>
      <c r="O518" t="str">
        <f>VLOOKUP(fact_events[[#This Row],[product_code]],dim_products[],2,FALSE)</f>
        <v>Atliq_Body_Milk_Nourishing_Lotion (120ML)</v>
      </c>
      <c r="P518" t="str">
        <f>VLOOKUP(fact_events[[#This Row],[product_code]],dim_products[],3,FALSE)</f>
        <v>Personal Care</v>
      </c>
    </row>
    <row r="519" spans="1:16" x14ac:dyDescent="0.3">
      <c r="A519" s="1" t="s">
        <v>597</v>
      </c>
      <c r="B519" t="s">
        <v>67</v>
      </c>
      <c r="C519" t="s">
        <v>10</v>
      </c>
      <c r="D519" t="s">
        <v>28</v>
      </c>
      <c r="E519">
        <v>55</v>
      </c>
      <c r="F519" s="1" t="s">
        <v>17</v>
      </c>
      <c r="G519">
        <v>21</v>
      </c>
      <c r="H519">
        <v>18</v>
      </c>
      <c r="I519">
        <f>fact_events[[#This Row],[quantity_sold(after_promo)]]-fact_events[[#This Row],[quantity_sold(before_promo)]]</f>
        <v>-3</v>
      </c>
      <c r="J519">
        <f>fact_events[[#This Row],[base_price]]*fact_events[[#This Row],[quantity_sold(before_promo)]]</f>
        <v>1155</v>
      </c>
      <c r="K5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19">
        <f>fact_events[[#This Row],[quantity_sold(after_promo)]]*fact_events[[#This Row],[Discounted price]]</f>
        <v>742.5</v>
      </c>
      <c r="N519" t="str">
        <f>VLOOKUP(fact_events[[#This Row],[store_id]],dim_stores[],2,FALSE)</f>
        <v>Hyderabad</v>
      </c>
      <c r="O519" t="str">
        <f>VLOOKUP(fact_events[[#This Row],[product_code]],dim_products[],2,FALSE)</f>
        <v>Atliq_Scrub_Sponge_For_Dishwash</v>
      </c>
      <c r="P519" t="str">
        <f>VLOOKUP(fact_events[[#This Row],[product_code]],dim_products[],3,FALSE)</f>
        <v>Home Care</v>
      </c>
    </row>
    <row r="520" spans="1:16" x14ac:dyDescent="0.3">
      <c r="A520" s="1" t="s">
        <v>598</v>
      </c>
      <c r="B520" t="s">
        <v>99</v>
      </c>
      <c r="C520" t="s">
        <v>15</v>
      </c>
      <c r="D520" t="s">
        <v>52</v>
      </c>
      <c r="E520">
        <v>290</v>
      </c>
      <c r="F520" s="1" t="s">
        <v>17</v>
      </c>
      <c r="G520">
        <v>383</v>
      </c>
      <c r="H520">
        <v>344</v>
      </c>
      <c r="I520">
        <f>fact_events[[#This Row],[quantity_sold(after_promo)]]-fact_events[[#This Row],[quantity_sold(before_promo)]]</f>
        <v>-39</v>
      </c>
      <c r="J520">
        <f>fact_events[[#This Row],[base_price]]*fact_events[[#This Row],[quantity_sold(before_promo)]]</f>
        <v>111070</v>
      </c>
      <c r="K5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520">
        <f>fact_events[[#This Row],[quantity_sold(after_promo)]]*fact_events[[#This Row],[Discounted price]]</f>
        <v>74820</v>
      </c>
      <c r="N520" t="str">
        <f>VLOOKUP(fact_events[[#This Row],[store_id]],dim_stores[],2,FALSE)</f>
        <v>Mysuru</v>
      </c>
      <c r="O520" t="str">
        <f>VLOOKUP(fact_events[[#This Row],[product_code]],dim_products[],2,FALSE)</f>
        <v>Atliq_Farm_Chakki_Atta (1KG)</v>
      </c>
      <c r="P520" t="str">
        <f>VLOOKUP(fact_events[[#This Row],[product_code]],dim_products[],3,FALSE)</f>
        <v>Grocery &amp; Staples</v>
      </c>
    </row>
    <row r="521" spans="1:16" x14ac:dyDescent="0.3">
      <c r="A521" s="1" t="s">
        <v>599</v>
      </c>
      <c r="B521" t="s">
        <v>30</v>
      </c>
      <c r="C521" t="s">
        <v>10</v>
      </c>
      <c r="D521" t="s">
        <v>44</v>
      </c>
      <c r="E521">
        <v>415</v>
      </c>
      <c r="F521" s="1" t="s">
        <v>17</v>
      </c>
      <c r="G521">
        <v>36</v>
      </c>
      <c r="H521">
        <v>29</v>
      </c>
      <c r="I521">
        <f>fact_events[[#This Row],[quantity_sold(after_promo)]]-fact_events[[#This Row],[quantity_sold(before_promo)]]</f>
        <v>-7</v>
      </c>
      <c r="J521">
        <f>fact_events[[#This Row],[base_price]]*fact_events[[#This Row],[quantity_sold(before_promo)]]</f>
        <v>14940</v>
      </c>
      <c r="K5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521">
        <f>fact_events[[#This Row],[quantity_sold(after_promo)]]*fact_events[[#This Row],[Discounted price]]</f>
        <v>9026.25</v>
      </c>
      <c r="N521" t="str">
        <f>VLOOKUP(fact_events[[#This Row],[store_id]],dim_stores[],2,FALSE)</f>
        <v>Bengaluru</v>
      </c>
      <c r="O521" t="str">
        <f>VLOOKUP(fact_events[[#This Row],[product_code]],dim_products[],2,FALSE)</f>
        <v>Atliq_Fusion_Container_Set_of_3</v>
      </c>
      <c r="P521" t="str">
        <f>VLOOKUP(fact_events[[#This Row],[product_code]],dim_products[],3,FALSE)</f>
        <v>Home Care</v>
      </c>
    </row>
    <row r="522" spans="1:16" x14ac:dyDescent="0.3">
      <c r="A522" s="1" t="s">
        <v>600</v>
      </c>
      <c r="B522" t="s">
        <v>205</v>
      </c>
      <c r="C522" t="s">
        <v>10</v>
      </c>
      <c r="D522" t="s">
        <v>28</v>
      </c>
      <c r="E522">
        <v>55</v>
      </c>
      <c r="F522" s="1" t="s">
        <v>17</v>
      </c>
      <c r="G522">
        <v>18</v>
      </c>
      <c r="H522">
        <v>14</v>
      </c>
      <c r="I522">
        <f>fact_events[[#This Row],[quantity_sold(after_promo)]]-fact_events[[#This Row],[quantity_sold(before_promo)]]</f>
        <v>-4</v>
      </c>
      <c r="J522">
        <f>fact_events[[#This Row],[base_price]]*fact_events[[#This Row],[quantity_sold(before_promo)]]</f>
        <v>990</v>
      </c>
      <c r="K5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22">
        <f>fact_events[[#This Row],[quantity_sold(after_promo)]]*fact_events[[#This Row],[Discounted price]]</f>
        <v>577.5</v>
      </c>
      <c r="N522" t="str">
        <f>VLOOKUP(fact_events[[#This Row],[store_id]],dim_stores[],2,FALSE)</f>
        <v>Visakhapatnam</v>
      </c>
      <c r="O522" t="str">
        <f>VLOOKUP(fact_events[[#This Row],[product_code]],dim_products[],2,FALSE)</f>
        <v>Atliq_Scrub_Sponge_For_Dishwash</v>
      </c>
      <c r="P522" t="str">
        <f>VLOOKUP(fact_events[[#This Row],[product_code]],dim_products[],3,FALSE)</f>
        <v>Home Care</v>
      </c>
    </row>
    <row r="523" spans="1:16" x14ac:dyDescent="0.3">
      <c r="A523" s="1" t="s">
        <v>601</v>
      </c>
      <c r="B523" t="s">
        <v>99</v>
      </c>
      <c r="C523" t="s">
        <v>10</v>
      </c>
      <c r="D523" t="s">
        <v>33</v>
      </c>
      <c r="E523">
        <v>50</v>
      </c>
      <c r="F523" s="1" t="s">
        <v>17</v>
      </c>
      <c r="G523">
        <v>25</v>
      </c>
      <c r="H523">
        <v>21</v>
      </c>
      <c r="I523">
        <f>fact_events[[#This Row],[quantity_sold(after_promo)]]-fact_events[[#This Row],[quantity_sold(before_promo)]]</f>
        <v>-4</v>
      </c>
      <c r="J523">
        <f>fact_events[[#This Row],[base_price]]*fact_events[[#This Row],[quantity_sold(before_promo)]]</f>
        <v>1250</v>
      </c>
      <c r="K5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523">
        <f>fact_events[[#This Row],[quantity_sold(after_promo)]]*fact_events[[#This Row],[Discounted price]]</f>
        <v>787.5</v>
      </c>
      <c r="N523" t="str">
        <f>VLOOKUP(fact_events[[#This Row],[store_id]],dim_stores[],2,FALSE)</f>
        <v>Mysuru</v>
      </c>
      <c r="O523" t="str">
        <f>VLOOKUP(fact_events[[#This Row],[product_code]],dim_products[],2,FALSE)</f>
        <v>Atliq_Cream_Beauty_Bathing_Soap (125GM)</v>
      </c>
      <c r="P523" t="str">
        <f>VLOOKUP(fact_events[[#This Row],[product_code]],dim_products[],3,FALSE)</f>
        <v>Personal Care</v>
      </c>
    </row>
    <row r="524" spans="1:16" x14ac:dyDescent="0.3">
      <c r="A524" s="1" t="s">
        <v>602</v>
      </c>
      <c r="B524" t="s">
        <v>99</v>
      </c>
      <c r="C524" t="s">
        <v>10</v>
      </c>
      <c r="D524" t="s">
        <v>28</v>
      </c>
      <c r="E524">
        <v>55</v>
      </c>
      <c r="F524" s="1" t="s">
        <v>17</v>
      </c>
      <c r="G524">
        <v>19</v>
      </c>
      <c r="H524">
        <v>16</v>
      </c>
      <c r="I524">
        <f>fact_events[[#This Row],[quantity_sold(after_promo)]]-fact_events[[#This Row],[quantity_sold(before_promo)]]</f>
        <v>-3</v>
      </c>
      <c r="J524">
        <f>fact_events[[#This Row],[base_price]]*fact_events[[#This Row],[quantity_sold(before_promo)]]</f>
        <v>1045</v>
      </c>
      <c r="K5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24">
        <f>fact_events[[#This Row],[quantity_sold(after_promo)]]*fact_events[[#This Row],[Discounted price]]</f>
        <v>660</v>
      </c>
      <c r="N524" t="str">
        <f>VLOOKUP(fact_events[[#This Row],[store_id]],dim_stores[],2,FALSE)</f>
        <v>Mysuru</v>
      </c>
      <c r="O524" t="str">
        <f>VLOOKUP(fact_events[[#This Row],[product_code]],dim_products[],2,FALSE)</f>
        <v>Atliq_Scrub_Sponge_For_Dishwash</v>
      </c>
      <c r="P524" t="str">
        <f>VLOOKUP(fact_events[[#This Row],[product_code]],dim_products[],3,FALSE)</f>
        <v>Home Care</v>
      </c>
    </row>
    <row r="525" spans="1:16" x14ac:dyDescent="0.3">
      <c r="A525" s="1" t="s">
        <v>1179</v>
      </c>
      <c r="B525" t="s">
        <v>208</v>
      </c>
      <c r="C525" t="s">
        <v>15</v>
      </c>
      <c r="D525" t="s">
        <v>39</v>
      </c>
      <c r="E525">
        <v>1190</v>
      </c>
      <c r="F525" s="1" t="s">
        <v>21</v>
      </c>
      <c r="G525">
        <v>40</v>
      </c>
      <c r="H525">
        <v>135</v>
      </c>
      <c r="I525">
        <f>fact_events[[#This Row],[quantity_sold(after_promo)]]-fact_events[[#This Row],[quantity_sold(before_promo)]]</f>
        <v>95</v>
      </c>
      <c r="J525">
        <f>fact_events[[#This Row],[base_price]]*fact_events[[#This Row],[quantity_sold(before_promo)]]</f>
        <v>47600</v>
      </c>
      <c r="K5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25">
        <f>fact_events[[#This Row],[quantity_sold(after_promo)]]*fact_events[[#This Row],[Discounted price]]</f>
        <v>80325</v>
      </c>
      <c r="N525" t="str">
        <f>VLOOKUP(fact_events[[#This Row],[store_id]],dim_stores[],2,FALSE)</f>
        <v>Bengaluru</v>
      </c>
      <c r="O525" t="str">
        <f>VLOOKUP(fact_events[[#This Row],[product_code]],dim_products[],2,FALSE)</f>
        <v>Atliq_Double_Bedsheet_set</v>
      </c>
      <c r="P525" t="str">
        <f>VLOOKUP(fact_events[[#This Row],[product_code]],dim_products[],3,FALSE)</f>
        <v>Home Care</v>
      </c>
    </row>
    <row r="526" spans="1:16" x14ac:dyDescent="0.3">
      <c r="A526" s="1" t="s">
        <v>604</v>
      </c>
      <c r="B526" t="s">
        <v>30</v>
      </c>
      <c r="C526" t="s">
        <v>10</v>
      </c>
      <c r="D526" t="s">
        <v>52</v>
      </c>
      <c r="E526">
        <v>370</v>
      </c>
      <c r="F526" s="1" t="s">
        <v>21</v>
      </c>
      <c r="G526">
        <v>432</v>
      </c>
      <c r="H526">
        <v>1736</v>
      </c>
      <c r="I526">
        <f>fact_events[[#This Row],[quantity_sold(after_promo)]]-fact_events[[#This Row],[quantity_sold(before_promo)]]</f>
        <v>1304</v>
      </c>
      <c r="J526">
        <f>fact_events[[#This Row],[base_price]]*fact_events[[#This Row],[quantity_sold(before_promo)]]</f>
        <v>159840</v>
      </c>
      <c r="K5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526">
        <f>fact_events[[#This Row],[quantity_sold(after_promo)]]*fact_events[[#This Row],[Discounted price]]</f>
        <v>321160</v>
      </c>
      <c r="N526" t="str">
        <f>VLOOKUP(fact_events[[#This Row],[store_id]],dim_stores[],2,FALSE)</f>
        <v>Bengaluru</v>
      </c>
      <c r="O526" t="str">
        <f>VLOOKUP(fact_events[[#This Row],[product_code]],dim_products[],2,FALSE)</f>
        <v>Atliq_Farm_Chakki_Atta (1KG)</v>
      </c>
      <c r="P526" t="str">
        <f>VLOOKUP(fact_events[[#This Row],[product_code]],dim_products[],3,FALSE)</f>
        <v>Grocery &amp; Staples</v>
      </c>
    </row>
    <row r="527" spans="1:16" x14ac:dyDescent="0.3">
      <c r="A527" s="1" t="s">
        <v>605</v>
      </c>
      <c r="B527" t="s">
        <v>32</v>
      </c>
      <c r="C527" t="s">
        <v>10</v>
      </c>
      <c r="D527" t="s">
        <v>44</v>
      </c>
      <c r="E527">
        <v>415</v>
      </c>
      <c r="F527" s="1" t="s">
        <v>17</v>
      </c>
      <c r="G527">
        <v>22</v>
      </c>
      <c r="H527">
        <v>18</v>
      </c>
      <c r="I527">
        <f>fact_events[[#This Row],[quantity_sold(after_promo)]]-fact_events[[#This Row],[quantity_sold(before_promo)]]</f>
        <v>-4</v>
      </c>
      <c r="J527">
        <f>fact_events[[#This Row],[base_price]]*fact_events[[#This Row],[quantity_sold(before_promo)]]</f>
        <v>9130</v>
      </c>
      <c r="K5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527">
        <f>fact_events[[#This Row],[quantity_sold(after_promo)]]*fact_events[[#This Row],[Discounted price]]</f>
        <v>5602.5</v>
      </c>
      <c r="N527" t="str">
        <f>VLOOKUP(fact_events[[#This Row],[store_id]],dim_stores[],2,FALSE)</f>
        <v>Visakhapatnam</v>
      </c>
      <c r="O527" t="str">
        <f>VLOOKUP(fact_events[[#This Row],[product_code]],dim_products[],2,FALSE)</f>
        <v>Atliq_Fusion_Container_Set_of_3</v>
      </c>
      <c r="P527" t="str">
        <f>VLOOKUP(fact_events[[#This Row],[product_code]],dim_products[],3,FALSE)</f>
        <v>Home Care</v>
      </c>
    </row>
    <row r="528" spans="1:16" x14ac:dyDescent="0.3">
      <c r="A528" s="1" t="s">
        <v>606</v>
      </c>
      <c r="B528" t="s">
        <v>23</v>
      </c>
      <c r="C528" t="s">
        <v>10</v>
      </c>
      <c r="D528" t="s">
        <v>20</v>
      </c>
      <c r="E528">
        <v>300</v>
      </c>
      <c r="F528" s="1" t="s">
        <v>21</v>
      </c>
      <c r="G528">
        <v>40</v>
      </c>
      <c r="H528">
        <v>155</v>
      </c>
      <c r="I528">
        <f>fact_events[[#This Row],[quantity_sold(after_promo)]]-fact_events[[#This Row],[quantity_sold(before_promo)]]</f>
        <v>115</v>
      </c>
      <c r="J528">
        <f>fact_events[[#This Row],[base_price]]*fact_events[[#This Row],[quantity_sold(before_promo)]]</f>
        <v>12000</v>
      </c>
      <c r="K5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528">
        <f>fact_events[[#This Row],[quantity_sold(after_promo)]]*fact_events[[#This Row],[Discounted price]]</f>
        <v>23250</v>
      </c>
      <c r="N528" t="str">
        <f>VLOOKUP(fact_events[[#This Row],[store_id]],dim_stores[],2,FALSE)</f>
        <v>Coimbatore</v>
      </c>
      <c r="O528" t="str">
        <f>VLOOKUP(fact_events[[#This Row],[product_code]],dim_products[],2,FALSE)</f>
        <v>Atliq_Curtains</v>
      </c>
      <c r="P528" t="str">
        <f>VLOOKUP(fact_events[[#This Row],[product_code]],dim_products[],3,FALSE)</f>
        <v>Home Care</v>
      </c>
    </row>
    <row r="529" spans="1:16" x14ac:dyDescent="0.3">
      <c r="A529" s="1" t="s">
        <v>607</v>
      </c>
      <c r="B529" t="s">
        <v>60</v>
      </c>
      <c r="C529" t="s">
        <v>10</v>
      </c>
      <c r="D529" t="s">
        <v>24</v>
      </c>
      <c r="E529">
        <v>3000</v>
      </c>
      <c r="F529" s="1" t="s">
        <v>25</v>
      </c>
      <c r="G529">
        <v>121</v>
      </c>
      <c r="H529">
        <v>273</v>
      </c>
      <c r="I529">
        <f>fact_events[[#This Row],[quantity_sold(after_promo)]]-fact_events[[#This Row],[quantity_sold(before_promo)]]</f>
        <v>152</v>
      </c>
      <c r="J529">
        <f>fact_events[[#This Row],[base_price]]*fact_events[[#This Row],[quantity_sold(before_promo)]]</f>
        <v>363000</v>
      </c>
      <c r="K5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29">
        <f>fact_events[[#This Row],[quantity_sold(after_promo)]]*fact_events[[#This Row],[Discounted price]]</f>
        <v>682500</v>
      </c>
      <c r="N529" t="str">
        <f>VLOOKUP(fact_events[[#This Row],[store_id]],dim_stores[],2,FALSE)</f>
        <v>Chennai</v>
      </c>
      <c r="O529" t="str">
        <f>VLOOKUP(fact_events[[#This Row],[product_code]],dim_products[],2,FALSE)</f>
        <v>Atliq_Home_Essential_8_Product_Combo</v>
      </c>
      <c r="P529" t="str">
        <f>VLOOKUP(fact_events[[#This Row],[product_code]],dim_products[],3,FALSE)</f>
        <v>Combo1</v>
      </c>
    </row>
    <row r="530" spans="1:16" x14ac:dyDescent="0.3">
      <c r="A530" s="1" t="s">
        <v>608</v>
      </c>
      <c r="B530" t="s">
        <v>41</v>
      </c>
      <c r="C530" t="s">
        <v>10</v>
      </c>
      <c r="D530" t="s">
        <v>11</v>
      </c>
      <c r="E530">
        <v>190</v>
      </c>
      <c r="F530" s="1" t="s">
        <v>12</v>
      </c>
      <c r="G530">
        <v>25</v>
      </c>
      <c r="H530">
        <v>28</v>
      </c>
      <c r="I530">
        <f>fact_events[[#This Row],[quantity_sold(after_promo)]]-fact_events[[#This Row],[quantity_sold(before_promo)]]</f>
        <v>3</v>
      </c>
      <c r="J530">
        <f>fact_events[[#This Row],[base_price]]*fact_events[[#This Row],[quantity_sold(before_promo)]]</f>
        <v>4750</v>
      </c>
      <c r="K5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530">
        <f>fact_events[[#This Row],[quantity_sold(after_promo)]]*fact_events[[#This Row],[Discounted price]]</f>
        <v>2660</v>
      </c>
      <c r="N530" t="str">
        <f>VLOOKUP(fact_events[[#This Row],[store_id]],dim_stores[],2,FALSE)</f>
        <v>Madurai</v>
      </c>
      <c r="O530" t="str">
        <f>VLOOKUP(fact_events[[#This Row],[product_code]],dim_products[],2,FALSE)</f>
        <v>Atliq_Doodh_Kesar_Body_Lotion (200ML)</v>
      </c>
      <c r="P530" t="str">
        <f>VLOOKUP(fact_events[[#This Row],[product_code]],dim_products[],3,FALSE)</f>
        <v>Personal Care</v>
      </c>
    </row>
    <row r="531" spans="1:16" x14ac:dyDescent="0.3">
      <c r="A531" s="1" t="s">
        <v>1192</v>
      </c>
      <c r="B531" t="s">
        <v>67</v>
      </c>
      <c r="C531" t="s">
        <v>15</v>
      </c>
      <c r="D531" t="s">
        <v>39</v>
      </c>
      <c r="E531">
        <v>1190</v>
      </c>
      <c r="F531" s="1" t="s">
        <v>21</v>
      </c>
      <c r="G531">
        <v>43</v>
      </c>
      <c r="H531">
        <v>147</v>
      </c>
      <c r="I531">
        <f>fact_events[[#This Row],[quantity_sold(after_promo)]]-fact_events[[#This Row],[quantity_sold(before_promo)]]</f>
        <v>104</v>
      </c>
      <c r="J531">
        <f>fact_events[[#This Row],[base_price]]*fact_events[[#This Row],[quantity_sold(before_promo)]]</f>
        <v>51170</v>
      </c>
      <c r="K5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31">
        <f>fact_events[[#This Row],[quantity_sold(after_promo)]]*fact_events[[#This Row],[Discounted price]]</f>
        <v>87465</v>
      </c>
      <c r="N531" t="str">
        <f>VLOOKUP(fact_events[[#This Row],[store_id]],dim_stores[],2,FALSE)</f>
        <v>Hyderabad</v>
      </c>
      <c r="O531" t="str">
        <f>VLOOKUP(fact_events[[#This Row],[product_code]],dim_products[],2,FALSE)</f>
        <v>Atliq_Double_Bedsheet_set</v>
      </c>
      <c r="P531" t="str">
        <f>VLOOKUP(fact_events[[#This Row],[product_code]],dim_products[],3,FALSE)</f>
        <v>Home Care</v>
      </c>
    </row>
    <row r="532" spans="1:16" x14ac:dyDescent="0.3">
      <c r="A532" s="1" t="s">
        <v>610</v>
      </c>
      <c r="B532" t="s">
        <v>134</v>
      </c>
      <c r="C532" t="s">
        <v>15</v>
      </c>
      <c r="D532" t="s">
        <v>87</v>
      </c>
      <c r="E532">
        <v>110</v>
      </c>
      <c r="F532" s="1" t="s">
        <v>12</v>
      </c>
      <c r="G532">
        <v>36</v>
      </c>
      <c r="H532">
        <v>48</v>
      </c>
      <c r="I532">
        <f>fact_events[[#This Row],[quantity_sold(after_promo)]]-fact_events[[#This Row],[quantity_sold(before_promo)]]</f>
        <v>12</v>
      </c>
      <c r="J532">
        <f>fact_events[[#This Row],[base_price]]*fact_events[[#This Row],[quantity_sold(before_promo)]]</f>
        <v>3960</v>
      </c>
      <c r="K5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532">
        <f>fact_events[[#This Row],[quantity_sold(after_promo)]]*fact_events[[#This Row],[Discounted price]]</f>
        <v>2640</v>
      </c>
      <c r="N532" t="str">
        <f>VLOOKUP(fact_events[[#This Row],[store_id]],dim_stores[],2,FALSE)</f>
        <v>Mangalore</v>
      </c>
      <c r="O532" t="str">
        <f>VLOOKUP(fact_events[[#This Row],[product_code]],dim_products[],2,FALSE)</f>
        <v>Atliq_Body_Milk_Nourishing_Lotion (120ML)</v>
      </c>
      <c r="P532" t="str">
        <f>VLOOKUP(fact_events[[#This Row],[product_code]],dim_products[],3,FALSE)</f>
        <v>Personal Care</v>
      </c>
    </row>
    <row r="533" spans="1:16" x14ac:dyDescent="0.3">
      <c r="A533" s="1" t="s">
        <v>611</v>
      </c>
      <c r="B533" t="s">
        <v>91</v>
      </c>
      <c r="C533" t="s">
        <v>10</v>
      </c>
      <c r="D533" t="s">
        <v>24</v>
      </c>
      <c r="E533">
        <v>3000</v>
      </c>
      <c r="F533" s="1" t="s">
        <v>25</v>
      </c>
      <c r="G533">
        <v>66</v>
      </c>
      <c r="H533">
        <v>144</v>
      </c>
      <c r="I533">
        <f>fact_events[[#This Row],[quantity_sold(after_promo)]]-fact_events[[#This Row],[quantity_sold(before_promo)]]</f>
        <v>78</v>
      </c>
      <c r="J533">
        <f>fact_events[[#This Row],[base_price]]*fact_events[[#This Row],[quantity_sold(before_promo)]]</f>
        <v>198000</v>
      </c>
      <c r="K5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33">
        <f>fact_events[[#This Row],[quantity_sold(after_promo)]]*fact_events[[#This Row],[Discounted price]]</f>
        <v>360000</v>
      </c>
      <c r="N533" t="str">
        <f>VLOOKUP(fact_events[[#This Row],[store_id]],dim_stores[],2,FALSE)</f>
        <v>Vijayawada</v>
      </c>
      <c r="O533" t="str">
        <f>VLOOKUP(fact_events[[#This Row],[product_code]],dim_products[],2,FALSE)</f>
        <v>Atliq_Home_Essential_8_Product_Combo</v>
      </c>
      <c r="P533" t="str">
        <f>VLOOKUP(fact_events[[#This Row],[product_code]],dim_products[],3,FALSE)</f>
        <v>Combo1</v>
      </c>
    </row>
    <row r="534" spans="1:16" x14ac:dyDescent="0.3">
      <c r="A534" s="1" t="s">
        <v>612</v>
      </c>
      <c r="B534" t="s">
        <v>27</v>
      </c>
      <c r="C534" t="s">
        <v>10</v>
      </c>
      <c r="D534" t="s">
        <v>11</v>
      </c>
      <c r="E534">
        <v>190</v>
      </c>
      <c r="F534" s="1" t="s">
        <v>12</v>
      </c>
      <c r="G534">
        <v>43</v>
      </c>
      <c r="H534">
        <v>66</v>
      </c>
      <c r="I534">
        <f>fact_events[[#This Row],[quantity_sold(after_promo)]]-fact_events[[#This Row],[quantity_sold(before_promo)]]</f>
        <v>23</v>
      </c>
      <c r="J534">
        <f>fact_events[[#This Row],[base_price]]*fact_events[[#This Row],[quantity_sold(before_promo)]]</f>
        <v>8170</v>
      </c>
      <c r="K5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534">
        <f>fact_events[[#This Row],[quantity_sold(after_promo)]]*fact_events[[#This Row],[Discounted price]]</f>
        <v>6270</v>
      </c>
      <c r="N534" t="str">
        <f>VLOOKUP(fact_events[[#This Row],[store_id]],dim_stores[],2,FALSE)</f>
        <v>Bengaluru</v>
      </c>
      <c r="O534" t="str">
        <f>VLOOKUP(fact_events[[#This Row],[product_code]],dim_products[],2,FALSE)</f>
        <v>Atliq_Doodh_Kesar_Body_Lotion (200ML)</v>
      </c>
      <c r="P534" t="str">
        <f>VLOOKUP(fact_events[[#This Row],[product_code]],dim_products[],3,FALSE)</f>
        <v>Personal Care</v>
      </c>
    </row>
    <row r="535" spans="1:16" x14ac:dyDescent="0.3">
      <c r="A535" s="1" t="s">
        <v>613</v>
      </c>
      <c r="B535" t="s">
        <v>48</v>
      </c>
      <c r="C535" t="s">
        <v>15</v>
      </c>
      <c r="D535" t="s">
        <v>33</v>
      </c>
      <c r="E535">
        <v>65</v>
      </c>
      <c r="F535" s="1" t="s">
        <v>12</v>
      </c>
      <c r="G535">
        <v>122</v>
      </c>
      <c r="H535">
        <v>153</v>
      </c>
      <c r="I535">
        <f>fact_events[[#This Row],[quantity_sold(after_promo)]]-fact_events[[#This Row],[quantity_sold(before_promo)]]</f>
        <v>31</v>
      </c>
      <c r="J535">
        <f>fact_events[[#This Row],[base_price]]*fact_events[[#This Row],[quantity_sold(before_promo)]]</f>
        <v>7930</v>
      </c>
      <c r="K5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535">
        <f>fact_events[[#This Row],[quantity_sold(after_promo)]]*fact_events[[#This Row],[Discounted price]]</f>
        <v>4972.5</v>
      </c>
      <c r="N535" t="str">
        <f>VLOOKUP(fact_events[[#This Row],[store_id]],dim_stores[],2,FALSE)</f>
        <v>Chennai</v>
      </c>
      <c r="O535" t="str">
        <f>VLOOKUP(fact_events[[#This Row],[product_code]],dim_products[],2,FALSE)</f>
        <v>Atliq_Cream_Beauty_Bathing_Soap (125GM)</v>
      </c>
      <c r="P535" t="str">
        <f>VLOOKUP(fact_events[[#This Row],[product_code]],dim_products[],3,FALSE)</f>
        <v>Personal Care</v>
      </c>
    </row>
    <row r="536" spans="1:16" x14ac:dyDescent="0.3">
      <c r="A536" s="1" t="s">
        <v>614</v>
      </c>
      <c r="B536" t="s">
        <v>38</v>
      </c>
      <c r="C536" t="s">
        <v>15</v>
      </c>
      <c r="D536" t="s">
        <v>24</v>
      </c>
      <c r="E536">
        <v>3000</v>
      </c>
      <c r="F536" s="1" t="s">
        <v>25</v>
      </c>
      <c r="G536">
        <v>316</v>
      </c>
      <c r="H536">
        <v>818</v>
      </c>
      <c r="I536">
        <f>fact_events[[#This Row],[quantity_sold(after_promo)]]-fact_events[[#This Row],[quantity_sold(before_promo)]]</f>
        <v>502</v>
      </c>
      <c r="J536">
        <f>fact_events[[#This Row],[base_price]]*fact_events[[#This Row],[quantity_sold(before_promo)]]</f>
        <v>948000</v>
      </c>
      <c r="K5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36">
        <f>fact_events[[#This Row],[quantity_sold(after_promo)]]*fact_events[[#This Row],[Discounted price]]</f>
        <v>2045000</v>
      </c>
      <c r="N536" t="str">
        <f>VLOOKUP(fact_events[[#This Row],[store_id]],dim_stores[],2,FALSE)</f>
        <v>Coimbatore</v>
      </c>
      <c r="O536" t="str">
        <f>VLOOKUP(fact_events[[#This Row],[product_code]],dim_products[],2,FALSE)</f>
        <v>Atliq_Home_Essential_8_Product_Combo</v>
      </c>
      <c r="P536" t="str">
        <f>VLOOKUP(fact_events[[#This Row],[product_code]],dim_products[],3,FALSE)</f>
        <v>Combo1</v>
      </c>
    </row>
    <row r="537" spans="1:16" x14ac:dyDescent="0.3">
      <c r="A537" s="1" t="s">
        <v>1223</v>
      </c>
      <c r="B537" t="s">
        <v>54</v>
      </c>
      <c r="C537" t="s">
        <v>10</v>
      </c>
      <c r="D537" t="s">
        <v>39</v>
      </c>
      <c r="E537">
        <v>1190</v>
      </c>
      <c r="F537" s="1" t="s">
        <v>21</v>
      </c>
      <c r="G537">
        <v>25</v>
      </c>
      <c r="H537">
        <v>64</v>
      </c>
      <c r="I537">
        <f>fact_events[[#This Row],[quantity_sold(after_promo)]]-fact_events[[#This Row],[quantity_sold(before_promo)]]</f>
        <v>39</v>
      </c>
      <c r="J537">
        <f>fact_events[[#This Row],[base_price]]*fact_events[[#This Row],[quantity_sold(before_promo)]]</f>
        <v>29750</v>
      </c>
      <c r="K5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37">
        <f>fact_events[[#This Row],[quantity_sold(after_promo)]]*fact_events[[#This Row],[Discounted price]]</f>
        <v>38080</v>
      </c>
      <c r="N537" t="str">
        <f>VLOOKUP(fact_events[[#This Row],[store_id]],dim_stores[],2,FALSE)</f>
        <v>Visakhapatnam</v>
      </c>
      <c r="O537" t="str">
        <f>VLOOKUP(fact_events[[#This Row],[product_code]],dim_products[],2,FALSE)</f>
        <v>Atliq_Double_Bedsheet_set</v>
      </c>
      <c r="P537" t="str">
        <f>VLOOKUP(fact_events[[#This Row],[product_code]],dim_products[],3,FALSE)</f>
        <v>Home Care</v>
      </c>
    </row>
    <row r="538" spans="1:16" x14ac:dyDescent="0.3">
      <c r="A538" s="1" t="s">
        <v>616</v>
      </c>
      <c r="B538" t="s">
        <v>27</v>
      </c>
      <c r="C538" t="s">
        <v>15</v>
      </c>
      <c r="D538" t="s">
        <v>44</v>
      </c>
      <c r="E538">
        <v>415</v>
      </c>
      <c r="F538" s="1" t="s">
        <v>17</v>
      </c>
      <c r="G538">
        <v>87</v>
      </c>
      <c r="H538">
        <v>78</v>
      </c>
      <c r="I538">
        <f>fact_events[[#This Row],[quantity_sold(after_promo)]]-fact_events[[#This Row],[quantity_sold(before_promo)]]</f>
        <v>-9</v>
      </c>
      <c r="J538">
        <f>fact_events[[#This Row],[base_price]]*fact_events[[#This Row],[quantity_sold(before_promo)]]</f>
        <v>36105</v>
      </c>
      <c r="K5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538">
        <f>fact_events[[#This Row],[quantity_sold(after_promo)]]*fact_events[[#This Row],[Discounted price]]</f>
        <v>24277.5</v>
      </c>
      <c r="N538" t="str">
        <f>VLOOKUP(fact_events[[#This Row],[store_id]],dim_stores[],2,FALSE)</f>
        <v>Bengaluru</v>
      </c>
      <c r="O538" t="str">
        <f>VLOOKUP(fact_events[[#This Row],[product_code]],dim_products[],2,FALSE)</f>
        <v>Atliq_Fusion_Container_Set_of_3</v>
      </c>
      <c r="P538" t="str">
        <f>VLOOKUP(fact_events[[#This Row],[product_code]],dim_products[],3,FALSE)</f>
        <v>Home Care</v>
      </c>
    </row>
    <row r="539" spans="1:16" x14ac:dyDescent="0.3">
      <c r="A539" s="1" t="s">
        <v>617</v>
      </c>
      <c r="B539" t="s">
        <v>127</v>
      </c>
      <c r="C539" t="s">
        <v>15</v>
      </c>
      <c r="D539" t="s">
        <v>24</v>
      </c>
      <c r="E539">
        <v>3000</v>
      </c>
      <c r="F539" s="1" t="s">
        <v>25</v>
      </c>
      <c r="G539">
        <v>381</v>
      </c>
      <c r="H539">
        <v>1303</v>
      </c>
      <c r="I539">
        <f>fact_events[[#This Row],[quantity_sold(after_promo)]]-fact_events[[#This Row],[quantity_sold(before_promo)]]</f>
        <v>922</v>
      </c>
      <c r="J539">
        <f>fact_events[[#This Row],[base_price]]*fact_events[[#This Row],[quantity_sold(before_promo)]]</f>
        <v>1143000</v>
      </c>
      <c r="K5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39">
        <f>fact_events[[#This Row],[quantity_sold(after_promo)]]*fact_events[[#This Row],[Discounted price]]</f>
        <v>3257500</v>
      </c>
      <c r="N539" t="str">
        <f>VLOOKUP(fact_events[[#This Row],[store_id]],dim_stores[],2,FALSE)</f>
        <v>Chennai</v>
      </c>
      <c r="O539" t="str">
        <f>VLOOKUP(fact_events[[#This Row],[product_code]],dim_products[],2,FALSE)</f>
        <v>Atliq_Home_Essential_8_Product_Combo</v>
      </c>
      <c r="P539" t="str">
        <f>VLOOKUP(fact_events[[#This Row],[product_code]],dim_products[],3,FALSE)</f>
        <v>Combo1</v>
      </c>
    </row>
    <row r="540" spans="1:16" x14ac:dyDescent="0.3">
      <c r="A540" s="1" t="s">
        <v>618</v>
      </c>
      <c r="B540" t="s">
        <v>93</v>
      </c>
      <c r="C540" t="s">
        <v>10</v>
      </c>
      <c r="D540" t="s">
        <v>16</v>
      </c>
      <c r="E540">
        <v>200</v>
      </c>
      <c r="F540" s="1" t="s">
        <v>21</v>
      </c>
      <c r="G540">
        <v>331</v>
      </c>
      <c r="H540">
        <v>903</v>
      </c>
      <c r="I540">
        <f>fact_events[[#This Row],[quantity_sold(after_promo)]]-fact_events[[#This Row],[quantity_sold(before_promo)]]</f>
        <v>572</v>
      </c>
      <c r="J540">
        <f>fact_events[[#This Row],[base_price]]*fact_events[[#This Row],[quantity_sold(before_promo)]]</f>
        <v>66200</v>
      </c>
      <c r="K5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540">
        <f>fact_events[[#This Row],[quantity_sold(after_promo)]]*fact_events[[#This Row],[Discounted price]]</f>
        <v>90300</v>
      </c>
      <c r="N540" t="str">
        <f>VLOOKUP(fact_events[[#This Row],[store_id]],dim_stores[],2,FALSE)</f>
        <v>Hyderabad</v>
      </c>
      <c r="O540" t="str">
        <f>VLOOKUP(fact_events[[#This Row],[product_code]],dim_products[],2,FALSE)</f>
        <v>Atliq_Suflower_Oil (1L)</v>
      </c>
      <c r="P540" t="str">
        <f>VLOOKUP(fact_events[[#This Row],[product_code]],dim_products[],3,FALSE)</f>
        <v>Grocery &amp; Staples</v>
      </c>
    </row>
    <row r="541" spans="1:16" x14ac:dyDescent="0.3">
      <c r="A541" s="1" t="s">
        <v>619</v>
      </c>
      <c r="B541" t="s">
        <v>14</v>
      </c>
      <c r="C541" t="s">
        <v>10</v>
      </c>
      <c r="D541" t="s">
        <v>36</v>
      </c>
      <c r="E541">
        <v>350</v>
      </c>
      <c r="F541" s="1" t="s">
        <v>21</v>
      </c>
      <c r="G541">
        <v>97</v>
      </c>
      <c r="H541">
        <v>378</v>
      </c>
      <c r="I541">
        <f>fact_events[[#This Row],[quantity_sold(after_promo)]]-fact_events[[#This Row],[quantity_sold(before_promo)]]</f>
        <v>281</v>
      </c>
      <c r="J541">
        <f>fact_events[[#This Row],[base_price]]*fact_events[[#This Row],[quantity_sold(before_promo)]]</f>
        <v>33950</v>
      </c>
      <c r="K5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541">
        <f>fact_events[[#This Row],[quantity_sold(after_promo)]]*fact_events[[#This Row],[Discounted price]]</f>
        <v>66150</v>
      </c>
      <c r="N541" t="str">
        <f>VLOOKUP(fact_events[[#This Row],[store_id]],dim_stores[],2,FALSE)</f>
        <v>Bengaluru</v>
      </c>
      <c r="O541" t="str">
        <f>VLOOKUP(fact_events[[#This Row],[product_code]],dim_products[],2,FALSE)</f>
        <v>Atliq_High_Glo_15W_LED_Bulb</v>
      </c>
      <c r="P541" t="str">
        <f>VLOOKUP(fact_events[[#This Row],[product_code]],dim_products[],3,FALSE)</f>
        <v>Home Appliances</v>
      </c>
    </row>
    <row r="542" spans="1:16" x14ac:dyDescent="0.3">
      <c r="A542" s="1" t="s">
        <v>620</v>
      </c>
      <c r="B542" t="s">
        <v>54</v>
      </c>
      <c r="C542" t="s">
        <v>10</v>
      </c>
      <c r="D542" t="s">
        <v>28</v>
      </c>
      <c r="E542">
        <v>55</v>
      </c>
      <c r="F542" s="1" t="s">
        <v>17</v>
      </c>
      <c r="G542">
        <v>18</v>
      </c>
      <c r="H542">
        <v>13</v>
      </c>
      <c r="I542">
        <f>fact_events[[#This Row],[quantity_sold(after_promo)]]-fact_events[[#This Row],[quantity_sold(before_promo)]]</f>
        <v>-5</v>
      </c>
      <c r="J542">
        <f>fact_events[[#This Row],[base_price]]*fact_events[[#This Row],[quantity_sold(before_promo)]]</f>
        <v>990</v>
      </c>
      <c r="K5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42">
        <f>fact_events[[#This Row],[quantity_sold(after_promo)]]*fact_events[[#This Row],[Discounted price]]</f>
        <v>536.25</v>
      </c>
      <c r="N542" t="str">
        <f>VLOOKUP(fact_events[[#This Row],[store_id]],dim_stores[],2,FALSE)</f>
        <v>Visakhapatnam</v>
      </c>
      <c r="O542" t="str">
        <f>VLOOKUP(fact_events[[#This Row],[product_code]],dim_products[],2,FALSE)</f>
        <v>Atliq_Scrub_Sponge_For_Dishwash</v>
      </c>
      <c r="P542" t="str">
        <f>VLOOKUP(fact_events[[#This Row],[product_code]],dim_products[],3,FALSE)</f>
        <v>Home Care</v>
      </c>
    </row>
    <row r="543" spans="1:16" x14ac:dyDescent="0.3">
      <c r="A543" s="1" t="s">
        <v>621</v>
      </c>
      <c r="B543" t="s">
        <v>121</v>
      </c>
      <c r="C543" t="s">
        <v>15</v>
      </c>
      <c r="D543" t="s">
        <v>20</v>
      </c>
      <c r="E543">
        <v>300</v>
      </c>
      <c r="F543" s="1" t="s">
        <v>21</v>
      </c>
      <c r="G543">
        <v>75</v>
      </c>
      <c r="H543">
        <v>217</v>
      </c>
      <c r="I543">
        <f>fact_events[[#This Row],[quantity_sold(after_promo)]]-fact_events[[#This Row],[quantity_sold(before_promo)]]</f>
        <v>142</v>
      </c>
      <c r="J543">
        <f>fact_events[[#This Row],[base_price]]*fact_events[[#This Row],[quantity_sold(before_promo)]]</f>
        <v>22500</v>
      </c>
      <c r="K5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543">
        <f>fact_events[[#This Row],[quantity_sold(after_promo)]]*fact_events[[#This Row],[Discounted price]]</f>
        <v>32550</v>
      </c>
      <c r="N543" t="str">
        <f>VLOOKUP(fact_events[[#This Row],[store_id]],dim_stores[],2,FALSE)</f>
        <v>Chennai</v>
      </c>
      <c r="O543" t="str">
        <f>VLOOKUP(fact_events[[#This Row],[product_code]],dim_products[],2,FALSE)</f>
        <v>Atliq_Curtains</v>
      </c>
      <c r="P543" t="str">
        <f>VLOOKUP(fact_events[[#This Row],[product_code]],dim_products[],3,FALSE)</f>
        <v>Home Care</v>
      </c>
    </row>
    <row r="544" spans="1:16" x14ac:dyDescent="0.3">
      <c r="A544" s="1" t="s">
        <v>622</v>
      </c>
      <c r="B544" t="s">
        <v>99</v>
      </c>
      <c r="C544" t="s">
        <v>10</v>
      </c>
      <c r="D544" t="s">
        <v>55</v>
      </c>
      <c r="E544">
        <v>860</v>
      </c>
      <c r="F544" s="1" t="s">
        <v>56</v>
      </c>
      <c r="G544">
        <v>400</v>
      </c>
      <c r="H544">
        <v>476</v>
      </c>
      <c r="I544">
        <f>fact_events[[#This Row],[quantity_sold(after_promo)]]-fact_events[[#This Row],[quantity_sold(before_promo)]]</f>
        <v>76</v>
      </c>
      <c r="J544">
        <f>fact_events[[#This Row],[base_price]]*fact_events[[#This Row],[quantity_sold(before_promo)]]</f>
        <v>344000</v>
      </c>
      <c r="K5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544">
        <f>fact_events[[#This Row],[quantity_sold(after_promo)]]*fact_events[[#This Row],[Discounted price]]</f>
        <v>274271.2</v>
      </c>
      <c r="N544" t="str">
        <f>VLOOKUP(fact_events[[#This Row],[store_id]],dim_stores[],2,FALSE)</f>
        <v>Mysuru</v>
      </c>
      <c r="O544" t="str">
        <f>VLOOKUP(fact_events[[#This Row],[product_code]],dim_products[],2,FALSE)</f>
        <v>Atliq_Sonamasuri_Rice (10KG)</v>
      </c>
      <c r="P544" t="str">
        <f>VLOOKUP(fact_events[[#This Row],[product_code]],dim_products[],3,FALSE)</f>
        <v>Grocery &amp; Staples</v>
      </c>
    </row>
    <row r="545" spans="1:16" x14ac:dyDescent="0.3">
      <c r="A545" s="1" t="s">
        <v>623</v>
      </c>
      <c r="B545" t="s">
        <v>38</v>
      </c>
      <c r="C545" t="s">
        <v>15</v>
      </c>
      <c r="D545" t="s">
        <v>63</v>
      </c>
      <c r="E545">
        <v>172</v>
      </c>
      <c r="F545" s="1" t="s">
        <v>56</v>
      </c>
      <c r="G545">
        <v>203</v>
      </c>
      <c r="H545">
        <v>296</v>
      </c>
      <c r="I545">
        <f>fact_events[[#This Row],[quantity_sold(after_promo)]]-fact_events[[#This Row],[quantity_sold(before_promo)]]</f>
        <v>93</v>
      </c>
      <c r="J545">
        <f>fact_events[[#This Row],[base_price]]*fact_events[[#This Row],[quantity_sold(before_promo)]]</f>
        <v>34916</v>
      </c>
      <c r="K5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545">
        <f>fact_events[[#This Row],[quantity_sold(after_promo)]]*fact_events[[#This Row],[Discounted price]]</f>
        <v>34111.040000000001</v>
      </c>
      <c r="N545" t="str">
        <f>VLOOKUP(fact_events[[#This Row],[store_id]],dim_stores[],2,FALSE)</f>
        <v>Coimbatore</v>
      </c>
      <c r="O545" t="str">
        <f>VLOOKUP(fact_events[[#This Row],[product_code]],dim_products[],2,FALSE)</f>
        <v>Atliq_Masoor_Dal (1KG)</v>
      </c>
      <c r="P545" t="str">
        <f>VLOOKUP(fact_events[[#This Row],[product_code]],dim_products[],3,FALSE)</f>
        <v>Grocery &amp; Staples</v>
      </c>
    </row>
    <row r="546" spans="1:16" x14ac:dyDescent="0.3">
      <c r="A546" s="1" t="s">
        <v>624</v>
      </c>
      <c r="B546" t="s">
        <v>67</v>
      </c>
      <c r="C546" t="s">
        <v>15</v>
      </c>
      <c r="D546" t="s">
        <v>33</v>
      </c>
      <c r="E546">
        <v>65</v>
      </c>
      <c r="F546" s="1" t="s">
        <v>12</v>
      </c>
      <c r="G546">
        <v>112</v>
      </c>
      <c r="H546">
        <v>151</v>
      </c>
      <c r="I546">
        <f>fact_events[[#This Row],[quantity_sold(after_promo)]]-fact_events[[#This Row],[quantity_sold(before_promo)]]</f>
        <v>39</v>
      </c>
      <c r="J546">
        <f>fact_events[[#This Row],[base_price]]*fact_events[[#This Row],[quantity_sold(before_promo)]]</f>
        <v>7280</v>
      </c>
      <c r="K5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546">
        <f>fact_events[[#This Row],[quantity_sold(after_promo)]]*fact_events[[#This Row],[Discounted price]]</f>
        <v>4907.5</v>
      </c>
      <c r="N546" t="str">
        <f>VLOOKUP(fact_events[[#This Row],[store_id]],dim_stores[],2,FALSE)</f>
        <v>Hyderabad</v>
      </c>
      <c r="O546" t="str">
        <f>VLOOKUP(fact_events[[#This Row],[product_code]],dim_products[],2,FALSE)</f>
        <v>Atliq_Cream_Beauty_Bathing_Soap (125GM)</v>
      </c>
      <c r="P546" t="str">
        <f>VLOOKUP(fact_events[[#This Row],[product_code]],dim_products[],3,FALSE)</f>
        <v>Personal Care</v>
      </c>
    </row>
    <row r="547" spans="1:16" x14ac:dyDescent="0.3">
      <c r="A547" s="1" t="s">
        <v>625</v>
      </c>
      <c r="B547" t="s">
        <v>97</v>
      </c>
      <c r="C547" t="s">
        <v>10</v>
      </c>
      <c r="D547" t="s">
        <v>63</v>
      </c>
      <c r="E547">
        <v>172</v>
      </c>
      <c r="F547" s="1" t="s">
        <v>56</v>
      </c>
      <c r="G547">
        <v>333</v>
      </c>
      <c r="H547">
        <v>456</v>
      </c>
      <c r="I547">
        <f>fact_events[[#This Row],[quantity_sold(after_promo)]]-fact_events[[#This Row],[quantity_sold(before_promo)]]</f>
        <v>123</v>
      </c>
      <c r="J547">
        <f>fact_events[[#This Row],[base_price]]*fact_events[[#This Row],[quantity_sold(before_promo)]]</f>
        <v>57276</v>
      </c>
      <c r="K5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547">
        <f>fact_events[[#This Row],[quantity_sold(after_promo)]]*fact_events[[#This Row],[Discounted price]]</f>
        <v>52549.440000000002</v>
      </c>
      <c r="N547" t="str">
        <f>VLOOKUP(fact_events[[#This Row],[store_id]],dim_stores[],2,FALSE)</f>
        <v>Hyderabad</v>
      </c>
      <c r="O547" t="str">
        <f>VLOOKUP(fact_events[[#This Row],[product_code]],dim_products[],2,FALSE)</f>
        <v>Atliq_Masoor_Dal (1KG)</v>
      </c>
      <c r="P547" t="str">
        <f>VLOOKUP(fact_events[[#This Row],[product_code]],dim_products[],3,FALSE)</f>
        <v>Grocery &amp; Staples</v>
      </c>
    </row>
    <row r="548" spans="1:16" x14ac:dyDescent="0.3">
      <c r="A548" s="1" t="s">
        <v>1232</v>
      </c>
      <c r="B548" t="s">
        <v>60</v>
      </c>
      <c r="C548" t="s">
        <v>10</v>
      </c>
      <c r="D548" t="s">
        <v>39</v>
      </c>
      <c r="E548">
        <v>1190</v>
      </c>
      <c r="F548" s="1" t="s">
        <v>21</v>
      </c>
      <c r="G548">
        <v>64</v>
      </c>
      <c r="H548">
        <v>256</v>
      </c>
      <c r="I548">
        <f>fact_events[[#This Row],[quantity_sold(after_promo)]]-fact_events[[#This Row],[quantity_sold(before_promo)]]</f>
        <v>192</v>
      </c>
      <c r="J548">
        <f>fact_events[[#This Row],[base_price]]*fact_events[[#This Row],[quantity_sold(before_promo)]]</f>
        <v>76160</v>
      </c>
      <c r="K5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48">
        <f>fact_events[[#This Row],[quantity_sold(after_promo)]]*fact_events[[#This Row],[Discounted price]]</f>
        <v>152320</v>
      </c>
      <c r="N548" t="str">
        <f>VLOOKUP(fact_events[[#This Row],[store_id]],dim_stores[],2,FALSE)</f>
        <v>Chennai</v>
      </c>
      <c r="O548" t="str">
        <f>VLOOKUP(fact_events[[#This Row],[product_code]],dim_products[],2,FALSE)</f>
        <v>Atliq_Double_Bedsheet_set</v>
      </c>
      <c r="P548" t="str">
        <f>VLOOKUP(fact_events[[#This Row],[product_code]],dim_products[],3,FALSE)</f>
        <v>Home Care</v>
      </c>
    </row>
    <row r="549" spans="1:16" x14ac:dyDescent="0.3">
      <c r="A549" s="1" t="s">
        <v>627</v>
      </c>
      <c r="B549" t="s">
        <v>60</v>
      </c>
      <c r="C549" t="s">
        <v>15</v>
      </c>
      <c r="D549" t="s">
        <v>55</v>
      </c>
      <c r="E549">
        <v>860</v>
      </c>
      <c r="F549" s="1" t="s">
        <v>56</v>
      </c>
      <c r="G549">
        <v>316</v>
      </c>
      <c r="H549">
        <v>388</v>
      </c>
      <c r="I549">
        <f>fact_events[[#This Row],[quantity_sold(after_promo)]]-fact_events[[#This Row],[quantity_sold(before_promo)]]</f>
        <v>72</v>
      </c>
      <c r="J549">
        <f>fact_events[[#This Row],[base_price]]*fact_events[[#This Row],[quantity_sold(before_promo)]]</f>
        <v>271760</v>
      </c>
      <c r="K5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549">
        <f>fact_events[[#This Row],[quantity_sold(after_promo)]]*fact_events[[#This Row],[Discounted price]]</f>
        <v>223565.6</v>
      </c>
      <c r="N549" t="str">
        <f>VLOOKUP(fact_events[[#This Row],[store_id]],dim_stores[],2,FALSE)</f>
        <v>Chennai</v>
      </c>
      <c r="O549" t="str">
        <f>VLOOKUP(fact_events[[#This Row],[product_code]],dim_products[],2,FALSE)</f>
        <v>Atliq_Sonamasuri_Rice (10KG)</v>
      </c>
      <c r="P549" t="str">
        <f>VLOOKUP(fact_events[[#This Row],[product_code]],dim_products[],3,FALSE)</f>
        <v>Grocery &amp; Staples</v>
      </c>
    </row>
    <row r="550" spans="1:16" x14ac:dyDescent="0.3">
      <c r="A550" s="1" t="s">
        <v>628</v>
      </c>
      <c r="B550" t="s">
        <v>97</v>
      </c>
      <c r="C550" t="s">
        <v>10</v>
      </c>
      <c r="D550" t="s">
        <v>44</v>
      </c>
      <c r="E550">
        <v>415</v>
      </c>
      <c r="F550" s="1" t="s">
        <v>17</v>
      </c>
      <c r="G550">
        <v>46</v>
      </c>
      <c r="H550">
        <v>34</v>
      </c>
      <c r="I550">
        <f>fact_events[[#This Row],[quantity_sold(after_promo)]]-fact_events[[#This Row],[quantity_sold(before_promo)]]</f>
        <v>-12</v>
      </c>
      <c r="J550">
        <f>fact_events[[#This Row],[base_price]]*fact_events[[#This Row],[quantity_sold(before_promo)]]</f>
        <v>19090</v>
      </c>
      <c r="K5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550">
        <f>fact_events[[#This Row],[quantity_sold(after_promo)]]*fact_events[[#This Row],[Discounted price]]</f>
        <v>10582.5</v>
      </c>
      <c r="N550" t="str">
        <f>VLOOKUP(fact_events[[#This Row],[store_id]],dim_stores[],2,FALSE)</f>
        <v>Hyderabad</v>
      </c>
      <c r="O550" t="str">
        <f>VLOOKUP(fact_events[[#This Row],[product_code]],dim_products[],2,FALSE)</f>
        <v>Atliq_Fusion_Container_Set_of_3</v>
      </c>
      <c r="P550" t="str">
        <f>VLOOKUP(fact_events[[#This Row],[product_code]],dim_products[],3,FALSE)</f>
        <v>Home Care</v>
      </c>
    </row>
    <row r="551" spans="1:16" x14ac:dyDescent="0.3">
      <c r="A551" s="1" t="s">
        <v>629</v>
      </c>
      <c r="B551" t="s">
        <v>227</v>
      </c>
      <c r="C551" t="s">
        <v>10</v>
      </c>
      <c r="D551" t="s">
        <v>87</v>
      </c>
      <c r="E551">
        <v>90</v>
      </c>
      <c r="F551" s="1" t="s">
        <v>17</v>
      </c>
      <c r="G551">
        <v>72</v>
      </c>
      <c r="H551">
        <v>58</v>
      </c>
      <c r="I551">
        <f>fact_events[[#This Row],[quantity_sold(after_promo)]]-fact_events[[#This Row],[quantity_sold(before_promo)]]</f>
        <v>-14</v>
      </c>
      <c r="J551">
        <f>fact_events[[#This Row],[base_price]]*fact_events[[#This Row],[quantity_sold(before_promo)]]</f>
        <v>6480</v>
      </c>
      <c r="K5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551">
        <f>fact_events[[#This Row],[quantity_sold(after_promo)]]*fact_events[[#This Row],[Discounted price]]</f>
        <v>3915</v>
      </c>
      <c r="N551" t="str">
        <f>VLOOKUP(fact_events[[#This Row],[store_id]],dim_stores[],2,FALSE)</f>
        <v>Bengaluru</v>
      </c>
      <c r="O551" t="str">
        <f>VLOOKUP(fact_events[[#This Row],[product_code]],dim_products[],2,FALSE)</f>
        <v>Atliq_Body_Milk_Nourishing_Lotion (120ML)</v>
      </c>
      <c r="P551" t="str">
        <f>VLOOKUP(fact_events[[#This Row],[product_code]],dim_products[],3,FALSE)</f>
        <v>Personal Care</v>
      </c>
    </row>
    <row r="552" spans="1:16" x14ac:dyDescent="0.3">
      <c r="A552" s="1" t="s">
        <v>630</v>
      </c>
      <c r="B552" t="s">
        <v>80</v>
      </c>
      <c r="C552" t="s">
        <v>15</v>
      </c>
      <c r="D552" t="s">
        <v>24</v>
      </c>
      <c r="E552">
        <v>3000</v>
      </c>
      <c r="F552" s="1" t="s">
        <v>25</v>
      </c>
      <c r="G552">
        <v>262</v>
      </c>
      <c r="H552">
        <v>673</v>
      </c>
      <c r="I552">
        <f>fact_events[[#This Row],[quantity_sold(after_promo)]]-fact_events[[#This Row],[quantity_sold(before_promo)]]</f>
        <v>411</v>
      </c>
      <c r="J552">
        <f>fact_events[[#This Row],[base_price]]*fact_events[[#This Row],[quantity_sold(before_promo)]]</f>
        <v>786000</v>
      </c>
      <c r="K5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52">
        <f>fact_events[[#This Row],[quantity_sold(after_promo)]]*fact_events[[#This Row],[Discounted price]]</f>
        <v>1682500</v>
      </c>
      <c r="N552" t="str">
        <f>VLOOKUP(fact_events[[#This Row],[store_id]],dim_stores[],2,FALSE)</f>
        <v>Mysuru</v>
      </c>
      <c r="O552" t="str">
        <f>VLOOKUP(fact_events[[#This Row],[product_code]],dim_products[],2,FALSE)</f>
        <v>Atliq_Home_Essential_8_Product_Combo</v>
      </c>
      <c r="P552" t="str">
        <f>VLOOKUP(fact_events[[#This Row],[product_code]],dim_products[],3,FALSE)</f>
        <v>Combo1</v>
      </c>
    </row>
    <row r="553" spans="1:16" x14ac:dyDescent="0.3">
      <c r="A553" s="1" t="s">
        <v>1234</v>
      </c>
      <c r="B553" t="s">
        <v>46</v>
      </c>
      <c r="C553" t="s">
        <v>10</v>
      </c>
      <c r="D553" t="s">
        <v>39</v>
      </c>
      <c r="E553">
        <v>1190</v>
      </c>
      <c r="F553" s="1" t="s">
        <v>21</v>
      </c>
      <c r="G553">
        <v>43</v>
      </c>
      <c r="H553">
        <v>166</v>
      </c>
      <c r="I553">
        <f>fact_events[[#This Row],[quantity_sold(after_promo)]]-fact_events[[#This Row],[quantity_sold(before_promo)]]</f>
        <v>123</v>
      </c>
      <c r="J553">
        <f>fact_events[[#This Row],[base_price]]*fact_events[[#This Row],[quantity_sold(before_promo)]]</f>
        <v>51170</v>
      </c>
      <c r="K5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53">
        <f>fact_events[[#This Row],[quantity_sold(after_promo)]]*fact_events[[#This Row],[Discounted price]]</f>
        <v>98770</v>
      </c>
      <c r="N553" t="str">
        <f>VLOOKUP(fact_events[[#This Row],[store_id]],dim_stores[],2,FALSE)</f>
        <v>Hyderabad</v>
      </c>
      <c r="O553" t="str">
        <f>VLOOKUP(fact_events[[#This Row],[product_code]],dim_products[],2,FALSE)</f>
        <v>Atliq_Double_Bedsheet_set</v>
      </c>
      <c r="P553" t="str">
        <f>VLOOKUP(fact_events[[#This Row],[product_code]],dim_products[],3,FALSE)</f>
        <v>Home Care</v>
      </c>
    </row>
    <row r="554" spans="1:16" x14ac:dyDescent="0.3">
      <c r="A554" s="1" t="s">
        <v>632</v>
      </c>
      <c r="B554" t="s">
        <v>113</v>
      </c>
      <c r="C554" t="s">
        <v>15</v>
      </c>
      <c r="D554" t="s">
        <v>16</v>
      </c>
      <c r="E554">
        <v>156</v>
      </c>
      <c r="F554" s="1" t="s">
        <v>17</v>
      </c>
      <c r="G554">
        <v>276</v>
      </c>
      <c r="H554">
        <v>267</v>
      </c>
      <c r="I554">
        <f>fact_events[[#This Row],[quantity_sold(after_promo)]]-fact_events[[#This Row],[quantity_sold(before_promo)]]</f>
        <v>-9</v>
      </c>
      <c r="J554">
        <f>fact_events[[#This Row],[base_price]]*fact_events[[#This Row],[quantity_sold(before_promo)]]</f>
        <v>43056</v>
      </c>
      <c r="K5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554">
        <f>fact_events[[#This Row],[quantity_sold(after_promo)]]*fact_events[[#This Row],[Discounted price]]</f>
        <v>31239</v>
      </c>
      <c r="N554" t="str">
        <f>VLOOKUP(fact_events[[#This Row],[store_id]],dim_stores[],2,FALSE)</f>
        <v>Coimbatore</v>
      </c>
      <c r="O554" t="str">
        <f>VLOOKUP(fact_events[[#This Row],[product_code]],dim_products[],2,FALSE)</f>
        <v>Atliq_Suflower_Oil (1L)</v>
      </c>
      <c r="P554" t="str">
        <f>VLOOKUP(fact_events[[#This Row],[product_code]],dim_products[],3,FALSE)</f>
        <v>Grocery &amp; Staples</v>
      </c>
    </row>
    <row r="555" spans="1:16" x14ac:dyDescent="0.3">
      <c r="A555" s="1" t="s">
        <v>633</v>
      </c>
      <c r="B555" t="s">
        <v>227</v>
      </c>
      <c r="C555" t="s">
        <v>15</v>
      </c>
      <c r="D555" t="s">
        <v>28</v>
      </c>
      <c r="E555">
        <v>55</v>
      </c>
      <c r="F555" s="1" t="s">
        <v>17</v>
      </c>
      <c r="G555">
        <v>122</v>
      </c>
      <c r="H555">
        <v>107</v>
      </c>
      <c r="I555">
        <f>fact_events[[#This Row],[quantity_sold(after_promo)]]-fact_events[[#This Row],[quantity_sold(before_promo)]]</f>
        <v>-15</v>
      </c>
      <c r="J555">
        <f>fact_events[[#This Row],[base_price]]*fact_events[[#This Row],[quantity_sold(before_promo)]]</f>
        <v>6710</v>
      </c>
      <c r="K5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55">
        <f>fact_events[[#This Row],[quantity_sold(after_promo)]]*fact_events[[#This Row],[Discounted price]]</f>
        <v>4413.75</v>
      </c>
      <c r="N555" t="str">
        <f>VLOOKUP(fact_events[[#This Row],[store_id]],dim_stores[],2,FALSE)</f>
        <v>Bengaluru</v>
      </c>
      <c r="O555" t="str">
        <f>VLOOKUP(fact_events[[#This Row],[product_code]],dim_products[],2,FALSE)</f>
        <v>Atliq_Scrub_Sponge_For_Dishwash</v>
      </c>
      <c r="P555" t="str">
        <f>VLOOKUP(fact_events[[#This Row],[product_code]],dim_products[],3,FALSE)</f>
        <v>Home Care</v>
      </c>
    </row>
    <row r="556" spans="1:16" x14ac:dyDescent="0.3">
      <c r="A556" s="1" t="s">
        <v>634</v>
      </c>
      <c r="B556" t="s">
        <v>187</v>
      </c>
      <c r="C556" t="s">
        <v>15</v>
      </c>
      <c r="D556" t="s">
        <v>49</v>
      </c>
      <c r="E556">
        <v>62</v>
      </c>
      <c r="F556" s="1" t="s">
        <v>12</v>
      </c>
      <c r="G556">
        <v>63</v>
      </c>
      <c r="H556">
        <v>84</v>
      </c>
      <c r="I556">
        <f>fact_events[[#This Row],[quantity_sold(after_promo)]]-fact_events[[#This Row],[quantity_sold(before_promo)]]</f>
        <v>21</v>
      </c>
      <c r="J556">
        <f>fact_events[[#This Row],[base_price]]*fact_events[[#This Row],[quantity_sold(before_promo)]]</f>
        <v>3906</v>
      </c>
      <c r="K5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556">
        <f>fact_events[[#This Row],[quantity_sold(after_promo)]]*fact_events[[#This Row],[Discounted price]]</f>
        <v>2604</v>
      </c>
      <c r="N556" t="str">
        <f>VLOOKUP(fact_events[[#This Row],[store_id]],dim_stores[],2,FALSE)</f>
        <v>Trivandrum</v>
      </c>
      <c r="O556" t="str">
        <f>VLOOKUP(fact_events[[#This Row],[product_code]],dim_products[],2,FALSE)</f>
        <v>Atliq_Lime_Cool_Bathing_Bar (125GM)</v>
      </c>
      <c r="P556" t="str">
        <f>VLOOKUP(fact_events[[#This Row],[product_code]],dim_products[],3,FALSE)</f>
        <v>Personal Care</v>
      </c>
    </row>
    <row r="557" spans="1:16" x14ac:dyDescent="0.3">
      <c r="A557" s="1" t="s">
        <v>635</v>
      </c>
      <c r="B557" t="s">
        <v>91</v>
      </c>
      <c r="C557" t="s">
        <v>10</v>
      </c>
      <c r="D557" t="s">
        <v>63</v>
      </c>
      <c r="E557">
        <v>172</v>
      </c>
      <c r="F557" s="1" t="s">
        <v>56</v>
      </c>
      <c r="G557">
        <v>166</v>
      </c>
      <c r="H557">
        <v>225</v>
      </c>
      <c r="I557">
        <f>fact_events[[#This Row],[quantity_sold(after_promo)]]-fact_events[[#This Row],[quantity_sold(before_promo)]]</f>
        <v>59</v>
      </c>
      <c r="J557">
        <f>fact_events[[#This Row],[base_price]]*fact_events[[#This Row],[quantity_sold(before_promo)]]</f>
        <v>28552</v>
      </c>
      <c r="K5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557">
        <f>fact_events[[#This Row],[quantity_sold(after_promo)]]*fact_events[[#This Row],[Discounted price]]</f>
        <v>25929.000000000004</v>
      </c>
      <c r="N557" t="str">
        <f>VLOOKUP(fact_events[[#This Row],[store_id]],dim_stores[],2,FALSE)</f>
        <v>Vijayawada</v>
      </c>
      <c r="O557" t="str">
        <f>VLOOKUP(fact_events[[#This Row],[product_code]],dim_products[],2,FALSE)</f>
        <v>Atliq_Masoor_Dal (1KG)</v>
      </c>
      <c r="P557" t="str">
        <f>VLOOKUP(fact_events[[#This Row],[product_code]],dim_products[],3,FALSE)</f>
        <v>Grocery &amp; Staples</v>
      </c>
    </row>
    <row r="558" spans="1:16" x14ac:dyDescent="0.3">
      <c r="A558" s="1" t="s">
        <v>636</v>
      </c>
      <c r="B558" t="s">
        <v>125</v>
      </c>
      <c r="C558" t="s">
        <v>15</v>
      </c>
      <c r="D558" t="s">
        <v>44</v>
      </c>
      <c r="E558">
        <v>415</v>
      </c>
      <c r="F558" s="1" t="s">
        <v>17</v>
      </c>
      <c r="G558">
        <v>49</v>
      </c>
      <c r="H558">
        <v>42</v>
      </c>
      <c r="I558">
        <f>fact_events[[#This Row],[quantity_sold(after_promo)]]-fact_events[[#This Row],[quantity_sold(before_promo)]]</f>
        <v>-7</v>
      </c>
      <c r="J558">
        <f>fact_events[[#This Row],[base_price]]*fact_events[[#This Row],[quantity_sold(before_promo)]]</f>
        <v>20335</v>
      </c>
      <c r="K5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558">
        <f>fact_events[[#This Row],[quantity_sold(after_promo)]]*fact_events[[#This Row],[Discounted price]]</f>
        <v>13072.5</v>
      </c>
      <c r="N558" t="str">
        <f>VLOOKUP(fact_events[[#This Row],[store_id]],dim_stores[],2,FALSE)</f>
        <v>Mangalore</v>
      </c>
      <c r="O558" t="str">
        <f>VLOOKUP(fact_events[[#This Row],[product_code]],dim_products[],2,FALSE)</f>
        <v>Atliq_Fusion_Container_Set_of_3</v>
      </c>
      <c r="P558" t="str">
        <f>VLOOKUP(fact_events[[#This Row],[product_code]],dim_products[],3,FALSE)</f>
        <v>Home Care</v>
      </c>
    </row>
    <row r="559" spans="1:16" x14ac:dyDescent="0.3">
      <c r="A559" s="1" t="s">
        <v>637</v>
      </c>
      <c r="B559" t="s">
        <v>67</v>
      </c>
      <c r="C559" t="s">
        <v>10</v>
      </c>
      <c r="D559" t="s">
        <v>55</v>
      </c>
      <c r="E559">
        <v>860</v>
      </c>
      <c r="F559" s="1" t="s">
        <v>56</v>
      </c>
      <c r="G559">
        <v>471</v>
      </c>
      <c r="H559">
        <v>659</v>
      </c>
      <c r="I559">
        <f>fact_events[[#This Row],[quantity_sold(after_promo)]]-fact_events[[#This Row],[quantity_sold(before_promo)]]</f>
        <v>188</v>
      </c>
      <c r="J559">
        <f>fact_events[[#This Row],[base_price]]*fact_events[[#This Row],[quantity_sold(before_promo)]]</f>
        <v>405060</v>
      </c>
      <c r="K5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559">
        <f>fact_events[[#This Row],[quantity_sold(after_promo)]]*fact_events[[#This Row],[Discounted price]]</f>
        <v>379715.80000000005</v>
      </c>
      <c r="N559" t="str">
        <f>VLOOKUP(fact_events[[#This Row],[store_id]],dim_stores[],2,FALSE)</f>
        <v>Hyderabad</v>
      </c>
      <c r="O559" t="str">
        <f>VLOOKUP(fact_events[[#This Row],[product_code]],dim_products[],2,FALSE)</f>
        <v>Atliq_Sonamasuri_Rice (10KG)</v>
      </c>
      <c r="P559" t="str">
        <f>VLOOKUP(fact_events[[#This Row],[product_code]],dim_products[],3,FALSE)</f>
        <v>Grocery &amp; Staples</v>
      </c>
    </row>
    <row r="560" spans="1:16" x14ac:dyDescent="0.3">
      <c r="A560" s="1" t="s">
        <v>638</v>
      </c>
      <c r="B560" t="s">
        <v>9</v>
      </c>
      <c r="C560" t="s">
        <v>15</v>
      </c>
      <c r="D560" t="s">
        <v>24</v>
      </c>
      <c r="E560">
        <v>3000</v>
      </c>
      <c r="F560" s="1" t="s">
        <v>25</v>
      </c>
      <c r="G560">
        <v>234</v>
      </c>
      <c r="H560">
        <v>840</v>
      </c>
      <c r="I560">
        <f>fact_events[[#This Row],[quantity_sold(after_promo)]]-fact_events[[#This Row],[quantity_sold(before_promo)]]</f>
        <v>606</v>
      </c>
      <c r="J560">
        <f>fact_events[[#This Row],[base_price]]*fact_events[[#This Row],[quantity_sold(before_promo)]]</f>
        <v>702000</v>
      </c>
      <c r="K5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60">
        <f>fact_events[[#This Row],[quantity_sold(after_promo)]]*fact_events[[#This Row],[Discounted price]]</f>
        <v>2100000</v>
      </c>
      <c r="N560" t="str">
        <f>VLOOKUP(fact_events[[#This Row],[store_id]],dim_stores[],2,FALSE)</f>
        <v>Coimbatore</v>
      </c>
      <c r="O560" t="str">
        <f>VLOOKUP(fact_events[[#This Row],[product_code]],dim_products[],2,FALSE)</f>
        <v>Atliq_Home_Essential_8_Product_Combo</v>
      </c>
      <c r="P560" t="str">
        <f>VLOOKUP(fact_events[[#This Row],[product_code]],dim_products[],3,FALSE)</f>
        <v>Combo1</v>
      </c>
    </row>
    <row r="561" spans="1:16" x14ac:dyDescent="0.3">
      <c r="A561" s="1" t="s">
        <v>639</v>
      </c>
      <c r="B561" t="s">
        <v>43</v>
      </c>
      <c r="C561" t="s">
        <v>15</v>
      </c>
      <c r="D561" t="s">
        <v>24</v>
      </c>
      <c r="E561">
        <v>3000</v>
      </c>
      <c r="F561" s="1" t="s">
        <v>25</v>
      </c>
      <c r="G561">
        <v>486</v>
      </c>
      <c r="H561">
        <v>1273</v>
      </c>
      <c r="I561">
        <f>fact_events[[#This Row],[quantity_sold(after_promo)]]-fact_events[[#This Row],[quantity_sold(before_promo)]]</f>
        <v>787</v>
      </c>
      <c r="J561">
        <f>fact_events[[#This Row],[base_price]]*fact_events[[#This Row],[quantity_sold(before_promo)]]</f>
        <v>1458000</v>
      </c>
      <c r="K5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61">
        <f>fact_events[[#This Row],[quantity_sold(after_promo)]]*fact_events[[#This Row],[Discounted price]]</f>
        <v>3182500</v>
      </c>
      <c r="N561" t="str">
        <f>VLOOKUP(fact_events[[#This Row],[store_id]],dim_stores[],2,FALSE)</f>
        <v>Mysuru</v>
      </c>
      <c r="O561" t="str">
        <f>VLOOKUP(fact_events[[#This Row],[product_code]],dim_products[],2,FALSE)</f>
        <v>Atliq_Home_Essential_8_Product_Combo</v>
      </c>
      <c r="P561" t="str">
        <f>VLOOKUP(fact_events[[#This Row],[product_code]],dim_products[],3,FALSE)</f>
        <v>Combo1</v>
      </c>
    </row>
    <row r="562" spans="1:16" x14ac:dyDescent="0.3">
      <c r="A562" s="1" t="s">
        <v>640</v>
      </c>
      <c r="B562" t="s">
        <v>99</v>
      </c>
      <c r="C562" t="s">
        <v>15</v>
      </c>
      <c r="D562" t="s">
        <v>63</v>
      </c>
      <c r="E562">
        <v>172</v>
      </c>
      <c r="F562" s="1" t="s">
        <v>56</v>
      </c>
      <c r="G562">
        <v>311</v>
      </c>
      <c r="H562">
        <v>398</v>
      </c>
      <c r="I562">
        <f>fact_events[[#This Row],[quantity_sold(after_promo)]]-fact_events[[#This Row],[quantity_sold(before_promo)]]</f>
        <v>87</v>
      </c>
      <c r="J562">
        <f>fact_events[[#This Row],[base_price]]*fact_events[[#This Row],[quantity_sold(before_promo)]]</f>
        <v>53492</v>
      </c>
      <c r="K5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562">
        <f>fact_events[[#This Row],[quantity_sold(after_promo)]]*fact_events[[#This Row],[Discounted price]]</f>
        <v>45865.520000000004</v>
      </c>
      <c r="N562" t="str">
        <f>VLOOKUP(fact_events[[#This Row],[store_id]],dim_stores[],2,FALSE)</f>
        <v>Mysuru</v>
      </c>
      <c r="O562" t="str">
        <f>VLOOKUP(fact_events[[#This Row],[product_code]],dim_products[],2,FALSE)</f>
        <v>Atliq_Masoor_Dal (1KG)</v>
      </c>
      <c r="P562" t="str">
        <f>VLOOKUP(fact_events[[#This Row],[product_code]],dim_products[],3,FALSE)</f>
        <v>Grocery &amp; Staples</v>
      </c>
    </row>
    <row r="563" spans="1:16" x14ac:dyDescent="0.3">
      <c r="A563" s="1" t="s">
        <v>1242</v>
      </c>
      <c r="B563" t="s">
        <v>23</v>
      </c>
      <c r="C563" t="s">
        <v>15</v>
      </c>
      <c r="D563" t="s">
        <v>39</v>
      </c>
      <c r="E563">
        <v>1190</v>
      </c>
      <c r="F563" s="1" t="s">
        <v>21</v>
      </c>
      <c r="G563">
        <v>40</v>
      </c>
      <c r="H563">
        <v>140</v>
      </c>
      <c r="I563">
        <f>fact_events[[#This Row],[quantity_sold(after_promo)]]-fact_events[[#This Row],[quantity_sold(before_promo)]]</f>
        <v>100</v>
      </c>
      <c r="J563">
        <f>fact_events[[#This Row],[base_price]]*fact_events[[#This Row],[quantity_sold(before_promo)]]</f>
        <v>47600</v>
      </c>
      <c r="K5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63">
        <f>fact_events[[#This Row],[quantity_sold(after_promo)]]*fact_events[[#This Row],[Discounted price]]</f>
        <v>83300</v>
      </c>
      <c r="N563" t="str">
        <f>VLOOKUP(fact_events[[#This Row],[store_id]],dim_stores[],2,FALSE)</f>
        <v>Coimbatore</v>
      </c>
      <c r="O563" t="str">
        <f>VLOOKUP(fact_events[[#This Row],[product_code]],dim_products[],2,FALSE)</f>
        <v>Atliq_Double_Bedsheet_set</v>
      </c>
      <c r="P563" t="str">
        <f>VLOOKUP(fact_events[[#This Row],[product_code]],dim_products[],3,FALSE)</f>
        <v>Home Care</v>
      </c>
    </row>
    <row r="564" spans="1:16" x14ac:dyDescent="0.3">
      <c r="A564" s="1" t="s">
        <v>642</v>
      </c>
      <c r="B564" t="s">
        <v>27</v>
      </c>
      <c r="C564" t="s">
        <v>10</v>
      </c>
      <c r="D564" t="s">
        <v>20</v>
      </c>
      <c r="E564">
        <v>300</v>
      </c>
      <c r="F564" s="1" t="s">
        <v>21</v>
      </c>
      <c r="G564">
        <v>40</v>
      </c>
      <c r="H564">
        <v>165</v>
      </c>
      <c r="I564">
        <f>fact_events[[#This Row],[quantity_sold(after_promo)]]-fact_events[[#This Row],[quantity_sold(before_promo)]]</f>
        <v>125</v>
      </c>
      <c r="J564">
        <f>fact_events[[#This Row],[base_price]]*fact_events[[#This Row],[quantity_sold(before_promo)]]</f>
        <v>12000</v>
      </c>
      <c r="K5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564">
        <f>fact_events[[#This Row],[quantity_sold(after_promo)]]*fact_events[[#This Row],[Discounted price]]</f>
        <v>24750</v>
      </c>
      <c r="N564" t="str">
        <f>VLOOKUP(fact_events[[#This Row],[store_id]],dim_stores[],2,FALSE)</f>
        <v>Bengaluru</v>
      </c>
      <c r="O564" t="str">
        <f>VLOOKUP(fact_events[[#This Row],[product_code]],dim_products[],2,FALSE)</f>
        <v>Atliq_Curtains</v>
      </c>
      <c r="P564" t="str">
        <f>VLOOKUP(fact_events[[#This Row],[product_code]],dim_products[],3,FALSE)</f>
        <v>Home Care</v>
      </c>
    </row>
    <row r="565" spans="1:16" x14ac:dyDescent="0.3">
      <c r="A565" s="1" t="s">
        <v>643</v>
      </c>
      <c r="B565" t="s">
        <v>35</v>
      </c>
      <c r="C565" t="s">
        <v>15</v>
      </c>
      <c r="D565" t="s">
        <v>87</v>
      </c>
      <c r="E565">
        <v>110</v>
      </c>
      <c r="F565" s="1" t="s">
        <v>12</v>
      </c>
      <c r="G565">
        <v>73</v>
      </c>
      <c r="H565">
        <v>95</v>
      </c>
      <c r="I565">
        <f>fact_events[[#This Row],[quantity_sold(after_promo)]]-fact_events[[#This Row],[quantity_sold(before_promo)]]</f>
        <v>22</v>
      </c>
      <c r="J565">
        <f>fact_events[[#This Row],[base_price]]*fact_events[[#This Row],[quantity_sold(before_promo)]]</f>
        <v>8030</v>
      </c>
      <c r="K5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565">
        <f>fact_events[[#This Row],[quantity_sold(after_promo)]]*fact_events[[#This Row],[Discounted price]]</f>
        <v>5225</v>
      </c>
      <c r="N565" t="str">
        <f>VLOOKUP(fact_events[[#This Row],[store_id]],dim_stores[],2,FALSE)</f>
        <v>Hyderabad</v>
      </c>
      <c r="O565" t="str">
        <f>VLOOKUP(fact_events[[#This Row],[product_code]],dim_products[],2,FALSE)</f>
        <v>Atliq_Body_Milk_Nourishing_Lotion (120ML)</v>
      </c>
      <c r="P565" t="str">
        <f>VLOOKUP(fact_events[[#This Row],[product_code]],dim_products[],3,FALSE)</f>
        <v>Personal Care</v>
      </c>
    </row>
    <row r="566" spans="1:16" x14ac:dyDescent="0.3">
      <c r="A566" s="1" t="s">
        <v>644</v>
      </c>
      <c r="B566" t="s">
        <v>95</v>
      </c>
      <c r="C566" t="s">
        <v>10</v>
      </c>
      <c r="D566" t="s">
        <v>36</v>
      </c>
      <c r="E566">
        <v>350</v>
      </c>
      <c r="F566" s="1" t="s">
        <v>21</v>
      </c>
      <c r="G566">
        <v>115</v>
      </c>
      <c r="H566">
        <v>445</v>
      </c>
      <c r="I566">
        <f>fact_events[[#This Row],[quantity_sold(after_promo)]]-fact_events[[#This Row],[quantity_sold(before_promo)]]</f>
        <v>330</v>
      </c>
      <c r="J566">
        <f>fact_events[[#This Row],[base_price]]*fact_events[[#This Row],[quantity_sold(before_promo)]]</f>
        <v>40250</v>
      </c>
      <c r="K5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566">
        <f>fact_events[[#This Row],[quantity_sold(after_promo)]]*fact_events[[#This Row],[Discounted price]]</f>
        <v>77875</v>
      </c>
      <c r="N566" t="str">
        <f>VLOOKUP(fact_events[[#This Row],[store_id]],dim_stores[],2,FALSE)</f>
        <v>Bengaluru</v>
      </c>
      <c r="O566" t="str">
        <f>VLOOKUP(fact_events[[#This Row],[product_code]],dim_products[],2,FALSE)</f>
        <v>Atliq_High_Glo_15W_LED_Bulb</v>
      </c>
      <c r="P566" t="str">
        <f>VLOOKUP(fact_events[[#This Row],[product_code]],dim_products[],3,FALSE)</f>
        <v>Home Appliances</v>
      </c>
    </row>
    <row r="567" spans="1:16" x14ac:dyDescent="0.3">
      <c r="A567" s="1" t="s">
        <v>645</v>
      </c>
      <c r="B567" t="s">
        <v>134</v>
      </c>
      <c r="C567" t="s">
        <v>10</v>
      </c>
      <c r="D567" t="s">
        <v>52</v>
      </c>
      <c r="E567">
        <v>370</v>
      </c>
      <c r="F567" s="1" t="s">
        <v>21</v>
      </c>
      <c r="G567">
        <v>267</v>
      </c>
      <c r="H567">
        <v>731</v>
      </c>
      <c r="I567">
        <f>fact_events[[#This Row],[quantity_sold(after_promo)]]-fact_events[[#This Row],[quantity_sold(before_promo)]]</f>
        <v>464</v>
      </c>
      <c r="J567">
        <f>fact_events[[#This Row],[base_price]]*fact_events[[#This Row],[quantity_sold(before_promo)]]</f>
        <v>98790</v>
      </c>
      <c r="K5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567">
        <f>fact_events[[#This Row],[quantity_sold(after_promo)]]*fact_events[[#This Row],[Discounted price]]</f>
        <v>135235</v>
      </c>
      <c r="N567" t="str">
        <f>VLOOKUP(fact_events[[#This Row],[store_id]],dim_stores[],2,FALSE)</f>
        <v>Mangalore</v>
      </c>
      <c r="O567" t="str">
        <f>VLOOKUP(fact_events[[#This Row],[product_code]],dim_products[],2,FALSE)</f>
        <v>Atliq_Farm_Chakki_Atta (1KG)</v>
      </c>
      <c r="P567" t="str">
        <f>VLOOKUP(fact_events[[#This Row],[product_code]],dim_products[],3,FALSE)</f>
        <v>Grocery &amp; Staples</v>
      </c>
    </row>
    <row r="568" spans="1:16" x14ac:dyDescent="0.3">
      <c r="A568" s="1" t="s">
        <v>646</v>
      </c>
      <c r="B568" t="s">
        <v>97</v>
      </c>
      <c r="C568" t="s">
        <v>10</v>
      </c>
      <c r="D568" t="s">
        <v>49</v>
      </c>
      <c r="E568">
        <v>62</v>
      </c>
      <c r="F568" s="1" t="s">
        <v>12</v>
      </c>
      <c r="G568">
        <v>52</v>
      </c>
      <c r="H568">
        <v>72</v>
      </c>
      <c r="I568">
        <f>fact_events[[#This Row],[quantity_sold(after_promo)]]-fact_events[[#This Row],[quantity_sold(before_promo)]]</f>
        <v>20</v>
      </c>
      <c r="J568">
        <f>fact_events[[#This Row],[base_price]]*fact_events[[#This Row],[quantity_sold(before_promo)]]</f>
        <v>3224</v>
      </c>
      <c r="K5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568">
        <f>fact_events[[#This Row],[quantity_sold(after_promo)]]*fact_events[[#This Row],[Discounted price]]</f>
        <v>2232</v>
      </c>
      <c r="N568" t="str">
        <f>VLOOKUP(fact_events[[#This Row],[store_id]],dim_stores[],2,FALSE)</f>
        <v>Hyderabad</v>
      </c>
      <c r="O568" t="str">
        <f>VLOOKUP(fact_events[[#This Row],[product_code]],dim_products[],2,FALSE)</f>
        <v>Atliq_Lime_Cool_Bathing_Bar (125GM)</v>
      </c>
      <c r="P568" t="str">
        <f>VLOOKUP(fact_events[[#This Row],[product_code]],dim_products[],3,FALSE)</f>
        <v>Personal Care</v>
      </c>
    </row>
    <row r="569" spans="1:16" x14ac:dyDescent="0.3">
      <c r="A569" s="1" t="s">
        <v>647</v>
      </c>
      <c r="B569" t="s">
        <v>93</v>
      </c>
      <c r="C569" t="s">
        <v>15</v>
      </c>
      <c r="D569" t="s">
        <v>28</v>
      </c>
      <c r="E569">
        <v>55</v>
      </c>
      <c r="F569" s="1" t="s">
        <v>17</v>
      </c>
      <c r="G569">
        <v>129</v>
      </c>
      <c r="H569">
        <v>104</v>
      </c>
      <c r="I569">
        <f>fact_events[[#This Row],[quantity_sold(after_promo)]]-fact_events[[#This Row],[quantity_sold(before_promo)]]</f>
        <v>-25</v>
      </c>
      <c r="J569">
        <f>fact_events[[#This Row],[base_price]]*fact_events[[#This Row],[quantity_sold(before_promo)]]</f>
        <v>7095</v>
      </c>
      <c r="K5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69">
        <f>fact_events[[#This Row],[quantity_sold(after_promo)]]*fact_events[[#This Row],[Discounted price]]</f>
        <v>4290</v>
      </c>
      <c r="N569" t="str">
        <f>VLOOKUP(fact_events[[#This Row],[store_id]],dim_stores[],2,FALSE)</f>
        <v>Hyderabad</v>
      </c>
      <c r="O569" t="str">
        <f>VLOOKUP(fact_events[[#This Row],[product_code]],dim_products[],2,FALSE)</f>
        <v>Atliq_Scrub_Sponge_For_Dishwash</v>
      </c>
      <c r="P569" t="str">
        <f>VLOOKUP(fact_events[[#This Row],[product_code]],dim_products[],3,FALSE)</f>
        <v>Home Care</v>
      </c>
    </row>
    <row r="570" spans="1:16" x14ac:dyDescent="0.3">
      <c r="A570" s="1" t="s">
        <v>648</v>
      </c>
      <c r="B570" t="s">
        <v>104</v>
      </c>
      <c r="C570" t="s">
        <v>10</v>
      </c>
      <c r="D570" t="s">
        <v>49</v>
      </c>
      <c r="E570">
        <v>62</v>
      </c>
      <c r="F570" s="1" t="s">
        <v>12</v>
      </c>
      <c r="G570">
        <v>36</v>
      </c>
      <c r="H570">
        <v>55</v>
      </c>
      <c r="I570">
        <f>fact_events[[#This Row],[quantity_sold(after_promo)]]-fact_events[[#This Row],[quantity_sold(before_promo)]]</f>
        <v>19</v>
      </c>
      <c r="J570">
        <f>fact_events[[#This Row],[base_price]]*fact_events[[#This Row],[quantity_sold(before_promo)]]</f>
        <v>2232</v>
      </c>
      <c r="K5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570">
        <f>fact_events[[#This Row],[quantity_sold(after_promo)]]*fact_events[[#This Row],[Discounted price]]</f>
        <v>1705</v>
      </c>
      <c r="N570" t="str">
        <f>VLOOKUP(fact_events[[#This Row],[store_id]],dim_stores[],2,FALSE)</f>
        <v>Coimbatore</v>
      </c>
      <c r="O570" t="str">
        <f>VLOOKUP(fact_events[[#This Row],[product_code]],dim_products[],2,FALSE)</f>
        <v>Atliq_Lime_Cool_Bathing_Bar (125GM)</v>
      </c>
      <c r="P570" t="str">
        <f>VLOOKUP(fact_events[[#This Row],[product_code]],dim_products[],3,FALSE)</f>
        <v>Personal Care</v>
      </c>
    </row>
    <row r="571" spans="1:16" x14ac:dyDescent="0.3">
      <c r="A571" s="1" t="s">
        <v>649</v>
      </c>
      <c r="B571" t="s">
        <v>127</v>
      </c>
      <c r="C571" t="s">
        <v>10</v>
      </c>
      <c r="D571" t="s">
        <v>24</v>
      </c>
      <c r="E571">
        <v>3000</v>
      </c>
      <c r="F571" s="1" t="s">
        <v>25</v>
      </c>
      <c r="G571">
        <v>127</v>
      </c>
      <c r="H571">
        <v>367</v>
      </c>
      <c r="I571">
        <f>fact_events[[#This Row],[quantity_sold(after_promo)]]-fact_events[[#This Row],[quantity_sold(before_promo)]]</f>
        <v>240</v>
      </c>
      <c r="J571">
        <f>fact_events[[#This Row],[base_price]]*fact_events[[#This Row],[quantity_sold(before_promo)]]</f>
        <v>381000</v>
      </c>
      <c r="K5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71">
        <f>fact_events[[#This Row],[quantity_sold(after_promo)]]*fact_events[[#This Row],[Discounted price]]</f>
        <v>917500</v>
      </c>
      <c r="N571" t="str">
        <f>VLOOKUP(fact_events[[#This Row],[store_id]],dim_stores[],2,FALSE)</f>
        <v>Chennai</v>
      </c>
      <c r="O571" t="str">
        <f>VLOOKUP(fact_events[[#This Row],[product_code]],dim_products[],2,FALSE)</f>
        <v>Atliq_Home_Essential_8_Product_Combo</v>
      </c>
      <c r="P571" t="str">
        <f>VLOOKUP(fact_events[[#This Row],[product_code]],dim_products[],3,FALSE)</f>
        <v>Combo1</v>
      </c>
    </row>
    <row r="572" spans="1:16" x14ac:dyDescent="0.3">
      <c r="A572" s="1" t="s">
        <v>650</v>
      </c>
      <c r="B572" t="s">
        <v>19</v>
      </c>
      <c r="C572" t="s">
        <v>15</v>
      </c>
      <c r="D572" t="s">
        <v>16</v>
      </c>
      <c r="E572">
        <v>156</v>
      </c>
      <c r="F572" s="1" t="s">
        <v>17</v>
      </c>
      <c r="G572">
        <v>208</v>
      </c>
      <c r="H572">
        <v>197</v>
      </c>
      <c r="I572">
        <f>fact_events[[#This Row],[quantity_sold(after_promo)]]-fact_events[[#This Row],[quantity_sold(before_promo)]]</f>
        <v>-11</v>
      </c>
      <c r="J572">
        <f>fact_events[[#This Row],[base_price]]*fact_events[[#This Row],[quantity_sold(before_promo)]]</f>
        <v>32448</v>
      </c>
      <c r="K5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572">
        <f>fact_events[[#This Row],[quantity_sold(after_promo)]]*fact_events[[#This Row],[Discounted price]]</f>
        <v>23049</v>
      </c>
      <c r="N572" t="str">
        <f>VLOOKUP(fact_events[[#This Row],[store_id]],dim_stores[],2,FALSE)</f>
        <v>Vijayawada</v>
      </c>
      <c r="O572" t="str">
        <f>VLOOKUP(fact_events[[#This Row],[product_code]],dim_products[],2,FALSE)</f>
        <v>Atliq_Suflower_Oil (1L)</v>
      </c>
      <c r="P572" t="str">
        <f>VLOOKUP(fact_events[[#This Row],[product_code]],dim_products[],3,FALSE)</f>
        <v>Grocery &amp; Staples</v>
      </c>
    </row>
    <row r="573" spans="1:16" x14ac:dyDescent="0.3">
      <c r="A573" s="1" t="s">
        <v>651</v>
      </c>
      <c r="B573" t="s">
        <v>43</v>
      </c>
      <c r="C573" t="s">
        <v>15</v>
      </c>
      <c r="D573" t="s">
        <v>36</v>
      </c>
      <c r="E573">
        <v>350</v>
      </c>
      <c r="F573" s="1" t="s">
        <v>21</v>
      </c>
      <c r="G573">
        <v>63</v>
      </c>
      <c r="H573">
        <v>189</v>
      </c>
      <c r="I573">
        <f>fact_events[[#This Row],[quantity_sold(after_promo)]]-fact_events[[#This Row],[quantity_sold(before_promo)]]</f>
        <v>126</v>
      </c>
      <c r="J573">
        <f>fact_events[[#This Row],[base_price]]*fact_events[[#This Row],[quantity_sold(before_promo)]]</f>
        <v>22050</v>
      </c>
      <c r="K5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573">
        <f>fact_events[[#This Row],[quantity_sold(after_promo)]]*fact_events[[#This Row],[Discounted price]]</f>
        <v>33075</v>
      </c>
      <c r="N573" t="str">
        <f>VLOOKUP(fact_events[[#This Row],[store_id]],dim_stores[],2,FALSE)</f>
        <v>Mysuru</v>
      </c>
      <c r="O573" t="str">
        <f>VLOOKUP(fact_events[[#This Row],[product_code]],dim_products[],2,FALSE)</f>
        <v>Atliq_High_Glo_15W_LED_Bulb</v>
      </c>
      <c r="P573" t="str">
        <f>VLOOKUP(fact_events[[#This Row],[product_code]],dim_products[],3,FALSE)</f>
        <v>Home Appliances</v>
      </c>
    </row>
    <row r="574" spans="1:16" x14ac:dyDescent="0.3">
      <c r="A574" s="1" t="s">
        <v>652</v>
      </c>
      <c r="B574" t="s">
        <v>32</v>
      </c>
      <c r="C574" t="s">
        <v>15</v>
      </c>
      <c r="D574" t="s">
        <v>28</v>
      </c>
      <c r="E574">
        <v>55</v>
      </c>
      <c r="F574" s="1" t="s">
        <v>17</v>
      </c>
      <c r="G574">
        <v>70</v>
      </c>
      <c r="H574">
        <v>62</v>
      </c>
      <c r="I574">
        <f>fact_events[[#This Row],[quantity_sold(after_promo)]]-fact_events[[#This Row],[quantity_sold(before_promo)]]</f>
        <v>-8</v>
      </c>
      <c r="J574">
        <f>fact_events[[#This Row],[base_price]]*fact_events[[#This Row],[quantity_sold(before_promo)]]</f>
        <v>3850</v>
      </c>
      <c r="K5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74">
        <f>fact_events[[#This Row],[quantity_sold(after_promo)]]*fact_events[[#This Row],[Discounted price]]</f>
        <v>2557.5</v>
      </c>
      <c r="N574" t="str">
        <f>VLOOKUP(fact_events[[#This Row],[store_id]],dim_stores[],2,FALSE)</f>
        <v>Visakhapatnam</v>
      </c>
      <c r="O574" t="str">
        <f>VLOOKUP(fact_events[[#This Row],[product_code]],dim_products[],2,FALSE)</f>
        <v>Atliq_Scrub_Sponge_For_Dishwash</v>
      </c>
      <c r="P574" t="str">
        <f>VLOOKUP(fact_events[[#This Row],[product_code]],dim_products[],3,FALSE)</f>
        <v>Home Care</v>
      </c>
    </row>
    <row r="575" spans="1:16" x14ac:dyDescent="0.3">
      <c r="A575" s="1" t="s">
        <v>653</v>
      </c>
      <c r="B575" t="s">
        <v>54</v>
      </c>
      <c r="C575" t="s">
        <v>15</v>
      </c>
      <c r="D575" t="s">
        <v>24</v>
      </c>
      <c r="E575">
        <v>3000</v>
      </c>
      <c r="F575" s="1" t="s">
        <v>25</v>
      </c>
      <c r="G575">
        <v>292</v>
      </c>
      <c r="H575">
        <v>750</v>
      </c>
      <c r="I575">
        <f>fact_events[[#This Row],[quantity_sold(after_promo)]]-fact_events[[#This Row],[quantity_sold(before_promo)]]</f>
        <v>458</v>
      </c>
      <c r="J575">
        <f>fact_events[[#This Row],[base_price]]*fact_events[[#This Row],[quantity_sold(before_promo)]]</f>
        <v>876000</v>
      </c>
      <c r="K5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75">
        <f>fact_events[[#This Row],[quantity_sold(after_promo)]]*fact_events[[#This Row],[Discounted price]]</f>
        <v>1875000</v>
      </c>
      <c r="N575" t="str">
        <f>VLOOKUP(fact_events[[#This Row],[store_id]],dim_stores[],2,FALSE)</f>
        <v>Visakhapatnam</v>
      </c>
      <c r="O575" t="str">
        <f>VLOOKUP(fact_events[[#This Row],[product_code]],dim_products[],2,FALSE)</f>
        <v>Atliq_Home_Essential_8_Product_Combo</v>
      </c>
      <c r="P575" t="str">
        <f>VLOOKUP(fact_events[[#This Row],[product_code]],dim_products[],3,FALSE)</f>
        <v>Combo1</v>
      </c>
    </row>
    <row r="576" spans="1:16" x14ac:dyDescent="0.3">
      <c r="A576" s="1" t="s">
        <v>654</v>
      </c>
      <c r="B576" t="s">
        <v>77</v>
      </c>
      <c r="C576" t="s">
        <v>10</v>
      </c>
      <c r="D576" t="s">
        <v>11</v>
      </c>
      <c r="E576">
        <v>190</v>
      </c>
      <c r="F576" s="1" t="s">
        <v>12</v>
      </c>
      <c r="G576">
        <v>34</v>
      </c>
      <c r="H576">
        <v>38</v>
      </c>
      <c r="I576">
        <f>fact_events[[#This Row],[quantity_sold(after_promo)]]-fact_events[[#This Row],[quantity_sold(before_promo)]]</f>
        <v>4</v>
      </c>
      <c r="J576">
        <f>fact_events[[#This Row],[base_price]]*fact_events[[#This Row],[quantity_sold(before_promo)]]</f>
        <v>6460</v>
      </c>
      <c r="K5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576">
        <f>fact_events[[#This Row],[quantity_sold(after_promo)]]*fact_events[[#This Row],[Discounted price]]</f>
        <v>3610</v>
      </c>
      <c r="N576" t="str">
        <f>VLOOKUP(fact_events[[#This Row],[store_id]],dim_stores[],2,FALSE)</f>
        <v>Madurai</v>
      </c>
      <c r="O576" t="str">
        <f>VLOOKUP(fact_events[[#This Row],[product_code]],dim_products[],2,FALSE)</f>
        <v>Atliq_Doodh_Kesar_Body_Lotion (200ML)</v>
      </c>
      <c r="P576" t="str">
        <f>VLOOKUP(fact_events[[#This Row],[product_code]],dim_products[],3,FALSE)</f>
        <v>Personal Care</v>
      </c>
    </row>
    <row r="577" spans="1:16" x14ac:dyDescent="0.3">
      <c r="A577" s="1" t="s">
        <v>1247</v>
      </c>
      <c r="B577" t="s">
        <v>43</v>
      </c>
      <c r="C577" t="s">
        <v>15</v>
      </c>
      <c r="D577" t="s">
        <v>39</v>
      </c>
      <c r="E577">
        <v>1190</v>
      </c>
      <c r="F577" s="1" t="s">
        <v>21</v>
      </c>
      <c r="G577">
        <v>42</v>
      </c>
      <c r="H577">
        <v>123</v>
      </c>
      <c r="I577">
        <f>fact_events[[#This Row],[quantity_sold(after_promo)]]-fact_events[[#This Row],[quantity_sold(before_promo)]]</f>
        <v>81</v>
      </c>
      <c r="J577">
        <f>fact_events[[#This Row],[base_price]]*fact_events[[#This Row],[quantity_sold(before_promo)]]</f>
        <v>49980</v>
      </c>
      <c r="K5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77">
        <f>fact_events[[#This Row],[quantity_sold(after_promo)]]*fact_events[[#This Row],[Discounted price]]</f>
        <v>73185</v>
      </c>
      <c r="N577" t="str">
        <f>VLOOKUP(fact_events[[#This Row],[store_id]],dim_stores[],2,FALSE)</f>
        <v>Mysuru</v>
      </c>
      <c r="O577" t="str">
        <f>VLOOKUP(fact_events[[#This Row],[product_code]],dim_products[],2,FALSE)</f>
        <v>Atliq_Double_Bedsheet_set</v>
      </c>
      <c r="P577" t="str">
        <f>VLOOKUP(fact_events[[#This Row],[product_code]],dim_products[],3,FALSE)</f>
        <v>Home Care</v>
      </c>
    </row>
    <row r="578" spans="1:16" x14ac:dyDescent="0.3">
      <c r="A578" s="1" t="s">
        <v>656</v>
      </c>
      <c r="B578" t="s">
        <v>69</v>
      </c>
      <c r="C578" t="s">
        <v>10</v>
      </c>
      <c r="D578" t="s">
        <v>87</v>
      </c>
      <c r="E578">
        <v>90</v>
      </c>
      <c r="F578" s="1" t="s">
        <v>17</v>
      </c>
      <c r="G578">
        <v>54</v>
      </c>
      <c r="H578">
        <v>45</v>
      </c>
      <c r="I578">
        <f>fact_events[[#This Row],[quantity_sold(after_promo)]]-fact_events[[#This Row],[quantity_sold(before_promo)]]</f>
        <v>-9</v>
      </c>
      <c r="J578">
        <f>fact_events[[#This Row],[base_price]]*fact_events[[#This Row],[quantity_sold(before_promo)]]</f>
        <v>4860</v>
      </c>
      <c r="K5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578">
        <f>fact_events[[#This Row],[quantity_sold(after_promo)]]*fact_events[[#This Row],[Discounted price]]</f>
        <v>3037.5</v>
      </c>
      <c r="N578" t="str">
        <f>VLOOKUP(fact_events[[#This Row],[store_id]],dim_stores[],2,FALSE)</f>
        <v>Bengaluru</v>
      </c>
      <c r="O578" t="str">
        <f>VLOOKUP(fact_events[[#This Row],[product_code]],dim_products[],2,FALSE)</f>
        <v>Atliq_Body_Milk_Nourishing_Lotion (120ML)</v>
      </c>
      <c r="P578" t="str">
        <f>VLOOKUP(fact_events[[#This Row],[product_code]],dim_products[],3,FALSE)</f>
        <v>Personal Care</v>
      </c>
    </row>
    <row r="579" spans="1:16" x14ac:dyDescent="0.3">
      <c r="A579" s="1" t="s">
        <v>657</v>
      </c>
      <c r="B579" t="s">
        <v>67</v>
      </c>
      <c r="C579" t="s">
        <v>10</v>
      </c>
      <c r="D579" t="s">
        <v>36</v>
      </c>
      <c r="E579">
        <v>350</v>
      </c>
      <c r="F579" s="1" t="s">
        <v>21</v>
      </c>
      <c r="G579">
        <v>111</v>
      </c>
      <c r="H579">
        <v>441</v>
      </c>
      <c r="I579">
        <f>fact_events[[#This Row],[quantity_sold(after_promo)]]-fact_events[[#This Row],[quantity_sold(before_promo)]]</f>
        <v>330</v>
      </c>
      <c r="J579">
        <f>fact_events[[#This Row],[base_price]]*fact_events[[#This Row],[quantity_sold(before_promo)]]</f>
        <v>38850</v>
      </c>
      <c r="K5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579">
        <f>fact_events[[#This Row],[quantity_sold(after_promo)]]*fact_events[[#This Row],[Discounted price]]</f>
        <v>77175</v>
      </c>
      <c r="N579" t="str">
        <f>VLOOKUP(fact_events[[#This Row],[store_id]],dim_stores[],2,FALSE)</f>
        <v>Hyderabad</v>
      </c>
      <c r="O579" t="str">
        <f>VLOOKUP(fact_events[[#This Row],[product_code]],dim_products[],2,FALSE)</f>
        <v>Atliq_High_Glo_15W_LED_Bulb</v>
      </c>
      <c r="P579" t="str">
        <f>VLOOKUP(fact_events[[#This Row],[product_code]],dim_products[],3,FALSE)</f>
        <v>Home Appliances</v>
      </c>
    </row>
    <row r="580" spans="1:16" x14ac:dyDescent="0.3">
      <c r="A580" s="1" t="s">
        <v>658</v>
      </c>
      <c r="B580" t="s">
        <v>72</v>
      </c>
      <c r="C580" t="s">
        <v>15</v>
      </c>
      <c r="D580" t="s">
        <v>20</v>
      </c>
      <c r="E580">
        <v>300</v>
      </c>
      <c r="F580" s="1" t="s">
        <v>21</v>
      </c>
      <c r="G580">
        <v>61</v>
      </c>
      <c r="H580">
        <v>236</v>
      </c>
      <c r="I580">
        <f>fact_events[[#This Row],[quantity_sold(after_promo)]]-fact_events[[#This Row],[quantity_sold(before_promo)]]</f>
        <v>175</v>
      </c>
      <c r="J580">
        <f>fact_events[[#This Row],[base_price]]*fact_events[[#This Row],[quantity_sold(before_promo)]]</f>
        <v>18300</v>
      </c>
      <c r="K5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580">
        <f>fact_events[[#This Row],[quantity_sold(after_promo)]]*fact_events[[#This Row],[Discounted price]]</f>
        <v>35400</v>
      </c>
      <c r="N580" t="str">
        <f>VLOOKUP(fact_events[[#This Row],[store_id]],dim_stores[],2,FALSE)</f>
        <v>Chennai</v>
      </c>
      <c r="O580" t="str">
        <f>VLOOKUP(fact_events[[#This Row],[product_code]],dim_products[],2,FALSE)</f>
        <v>Atliq_Curtains</v>
      </c>
      <c r="P580" t="str">
        <f>VLOOKUP(fact_events[[#This Row],[product_code]],dim_products[],3,FALSE)</f>
        <v>Home Care</v>
      </c>
    </row>
    <row r="581" spans="1:16" x14ac:dyDescent="0.3">
      <c r="A581" s="1" t="s">
        <v>659</v>
      </c>
      <c r="B581" t="s">
        <v>23</v>
      </c>
      <c r="C581" t="s">
        <v>10</v>
      </c>
      <c r="D581" t="s">
        <v>24</v>
      </c>
      <c r="E581">
        <v>3000</v>
      </c>
      <c r="F581" s="1" t="s">
        <v>25</v>
      </c>
      <c r="G581">
        <v>82</v>
      </c>
      <c r="H581">
        <v>190</v>
      </c>
      <c r="I581">
        <f>fact_events[[#This Row],[quantity_sold(after_promo)]]-fact_events[[#This Row],[quantity_sold(before_promo)]]</f>
        <v>108</v>
      </c>
      <c r="J581">
        <f>fact_events[[#This Row],[base_price]]*fact_events[[#This Row],[quantity_sold(before_promo)]]</f>
        <v>246000</v>
      </c>
      <c r="K5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81">
        <f>fact_events[[#This Row],[quantity_sold(after_promo)]]*fact_events[[#This Row],[Discounted price]]</f>
        <v>475000</v>
      </c>
      <c r="N581" t="str">
        <f>VLOOKUP(fact_events[[#This Row],[store_id]],dim_stores[],2,FALSE)</f>
        <v>Coimbatore</v>
      </c>
      <c r="O581" t="str">
        <f>VLOOKUP(fact_events[[#This Row],[product_code]],dim_products[],2,FALSE)</f>
        <v>Atliq_Home_Essential_8_Product_Combo</v>
      </c>
      <c r="P581" t="str">
        <f>VLOOKUP(fact_events[[#This Row],[product_code]],dim_products[],3,FALSE)</f>
        <v>Combo1</v>
      </c>
    </row>
    <row r="582" spans="1:16" x14ac:dyDescent="0.3">
      <c r="A582" s="1" t="s">
        <v>660</v>
      </c>
      <c r="B582" t="s">
        <v>172</v>
      </c>
      <c r="C582" t="s">
        <v>15</v>
      </c>
      <c r="D582" t="s">
        <v>11</v>
      </c>
      <c r="E582">
        <v>190</v>
      </c>
      <c r="F582" s="1" t="s">
        <v>12</v>
      </c>
      <c r="G582">
        <v>87</v>
      </c>
      <c r="H582">
        <v>114</v>
      </c>
      <c r="I582">
        <f>fact_events[[#This Row],[quantity_sold(after_promo)]]-fact_events[[#This Row],[quantity_sold(before_promo)]]</f>
        <v>27</v>
      </c>
      <c r="J582">
        <f>fact_events[[#This Row],[base_price]]*fact_events[[#This Row],[quantity_sold(before_promo)]]</f>
        <v>16530</v>
      </c>
      <c r="K5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582">
        <f>fact_events[[#This Row],[quantity_sold(after_promo)]]*fact_events[[#This Row],[Discounted price]]</f>
        <v>10830</v>
      </c>
      <c r="N582" t="str">
        <f>VLOOKUP(fact_events[[#This Row],[store_id]],dim_stores[],2,FALSE)</f>
        <v>Chennai</v>
      </c>
      <c r="O582" t="str">
        <f>VLOOKUP(fact_events[[#This Row],[product_code]],dim_products[],2,FALSE)</f>
        <v>Atliq_Doodh_Kesar_Body_Lotion (200ML)</v>
      </c>
      <c r="P582" t="str">
        <f>VLOOKUP(fact_events[[#This Row],[product_code]],dim_products[],3,FALSE)</f>
        <v>Personal Care</v>
      </c>
    </row>
    <row r="583" spans="1:16" x14ac:dyDescent="0.3">
      <c r="A583" s="1" t="s">
        <v>661</v>
      </c>
      <c r="B583" t="s">
        <v>146</v>
      </c>
      <c r="C583" t="s">
        <v>10</v>
      </c>
      <c r="D583" t="s">
        <v>33</v>
      </c>
      <c r="E583">
        <v>50</v>
      </c>
      <c r="F583" s="1" t="s">
        <v>17</v>
      </c>
      <c r="G583">
        <v>19</v>
      </c>
      <c r="H583">
        <v>15</v>
      </c>
      <c r="I583">
        <f>fact_events[[#This Row],[quantity_sold(after_promo)]]-fact_events[[#This Row],[quantity_sold(before_promo)]]</f>
        <v>-4</v>
      </c>
      <c r="J583">
        <f>fact_events[[#This Row],[base_price]]*fact_events[[#This Row],[quantity_sold(before_promo)]]</f>
        <v>950</v>
      </c>
      <c r="K5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583">
        <f>fact_events[[#This Row],[quantity_sold(after_promo)]]*fact_events[[#This Row],[Discounted price]]</f>
        <v>562.5</v>
      </c>
      <c r="N583" t="str">
        <f>VLOOKUP(fact_events[[#This Row],[store_id]],dim_stores[],2,FALSE)</f>
        <v>Mangalore</v>
      </c>
      <c r="O583" t="str">
        <f>VLOOKUP(fact_events[[#This Row],[product_code]],dim_products[],2,FALSE)</f>
        <v>Atliq_Cream_Beauty_Bathing_Soap (125GM)</v>
      </c>
      <c r="P583" t="str">
        <f>VLOOKUP(fact_events[[#This Row],[product_code]],dim_products[],3,FALSE)</f>
        <v>Personal Care</v>
      </c>
    </row>
    <row r="584" spans="1:16" x14ac:dyDescent="0.3">
      <c r="A584" s="1" t="s">
        <v>662</v>
      </c>
      <c r="B584" t="s">
        <v>43</v>
      </c>
      <c r="C584" t="s">
        <v>10</v>
      </c>
      <c r="D584" t="s">
        <v>11</v>
      </c>
      <c r="E584">
        <v>190</v>
      </c>
      <c r="F584" s="1" t="s">
        <v>12</v>
      </c>
      <c r="G584">
        <v>61</v>
      </c>
      <c r="H584">
        <v>86</v>
      </c>
      <c r="I584">
        <f>fact_events[[#This Row],[quantity_sold(after_promo)]]-fact_events[[#This Row],[quantity_sold(before_promo)]]</f>
        <v>25</v>
      </c>
      <c r="J584">
        <f>fact_events[[#This Row],[base_price]]*fact_events[[#This Row],[quantity_sold(before_promo)]]</f>
        <v>11590</v>
      </c>
      <c r="K5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584">
        <f>fact_events[[#This Row],[quantity_sold(after_promo)]]*fact_events[[#This Row],[Discounted price]]</f>
        <v>8170</v>
      </c>
      <c r="N584" t="str">
        <f>VLOOKUP(fact_events[[#This Row],[store_id]],dim_stores[],2,FALSE)</f>
        <v>Mysuru</v>
      </c>
      <c r="O584" t="str">
        <f>VLOOKUP(fact_events[[#This Row],[product_code]],dim_products[],2,FALSE)</f>
        <v>Atliq_Doodh_Kesar_Body_Lotion (200ML)</v>
      </c>
      <c r="P584" t="str">
        <f>VLOOKUP(fact_events[[#This Row],[product_code]],dim_products[],3,FALSE)</f>
        <v>Personal Care</v>
      </c>
    </row>
    <row r="585" spans="1:16" x14ac:dyDescent="0.3">
      <c r="A585" s="1" t="s">
        <v>1274</v>
      </c>
      <c r="B585" t="s">
        <v>113</v>
      </c>
      <c r="C585" t="s">
        <v>10</v>
      </c>
      <c r="D585" t="s">
        <v>39</v>
      </c>
      <c r="E585">
        <v>1190</v>
      </c>
      <c r="F585" s="1" t="s">
        <v>21</v>
      </c>
      <c r="G585">
        <v>42</v>
      </c>
      <c r="H585">
        <v>167</v>
      </c>
      <c r="I585">
        <f>fact_events[[#This Row],[quantity_sold(after_promo)]]-fact_events[[#This Row],[quantity_sold(before_promo)]]</f>
        <v>125</v>
      </c>
      <c r="J585">
        <f>fact_events[[#This Row],[base_price]]*fact_events[[#This Row],[quantity_sold(before_promo)]]</f>
        <v>49980</v>
      </c>
      <c r="K5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585">
        <f>fact_events[[#This Row],[quantity_sold(after_promo)]]*fact_events[[#This Row],[Discounted price]]</f>
        <v>99365</v>
      </c>
      <c r="N585" t="str">
        <f>VLOOKUP(fact_events[[#This Row],[store_id]],dim_stores[],2,FALSE)</f>
        <v>Coimbatore</v>
      </c>
      <c r="O585" t="str">
        <f>VLOOKUP(fact_events[[#This Row],[product_code]],dim_products[],2,FALSE)</f>
        <v>Atliq_Double_Bedsheet_set</v>
      </c>
      <c r="P585" t="str">
        <f>VLOOKUP(fact_events[[#This Row],[product_code]],dim_products[],3,FALSE)</f>
        <v>Home Care</v>
      </c>
    </row>
    <row r="586" spans="1:16" x14ac:dyDescent="0.3">
      <c r="A586" s="1" t="s">
        <v>664</v>
      </c>
      <c r="B586" t="s">
        <v>43</v>
      </c>
      <c r="C586" t="s">
        <v>15</v>
      </c>
      <c r="D586" t="s">
        <v>49</v>
      </c>
      <c r="E586">
        <v>62</v>
      </c>
      <c r="F586" s="1" t="s">
        <v>12</v>
      </c>
      <c r="G586">
        <v>77</v>
      </c>
      <c r="H586">
        <v>97</v>
      </c>
      <c r="I586">
        <f>fact_events[[#This Row],[quantity_sold(after_promo)]]-fact_events[[#This Row],[quantity_sold(before_promo)]]</f>
        <v>20</v>
      </c>
      <c r="J586">
        <f>fact_events[[#This Row],[base_price]]*fact_events[[#This Row],[quantity_sold(before_promo)]]</f>
        <v>4774</v>
      </c>
      <c r="K5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586">
        <f>fact_events[[#This Row],[quantity_sold(after_promo)]]*fact_events[[#This Row],[Discounted price]]</f>
        <v>3007</v>
      </c>
      <c r="N586" t="str">
        <f>VLOOKUP(fact_events[[#This Row],[store_id]],dim_stores[],2,FALSE)</f>
        <v>Mysuru</v>
      </c>
      <c r="O586" t="str">
        <f>VLOOKUP(fact_events[[#This Row],[product_code]],dim_products[],2,FALSE)</f>
        <v>Atliq_Lime_Cool_Bathing_Bar (125GM)</v>
      </c>
      <c r="P586" t="str">
        <f>VLOOKUP(fact_events[[#This Row],[product_code]],dim_products[],3,FALSE)</f>
        <v>Personal Care</v>
      </c>
    </row>
    <row r="587" spans="1:16" x14ac:dyDescent="0.3">
      <c r="A587" s="1" t="s">
        <v>665</v>
      </c>
      <c r="B587" t="s">
        <v>65</v>
      </c>
      <c r="C587" t="s">
        <v>10</v>
      </c>
      <c r="D587" t="s">
        <v>87</v>
      </c>
      <c r="E587">
        <v>90</v>
      </c>
      <c r="F587" s="1" t="s">
        <v>17</v>
      </c>
      <c r="G587">
        <v>40</v>
      </c>
      <c r="H587">
        <v>28</v>
      </c>
      <c r="I587">
        <f>fact_events[[#This Row],[quantity_sold(after_promo)]]-fact_events[[#This Row],[quantity_sold(before_promo)]]</f>
        <v>-12</v>
      </c>
      <c r="J587">
        <f>fact_events[[#This Row],[base_price]]*fact_events[[#This Row],[quantity_sold(before_promo)]]</f>
        <v>3600</v>
      </c>
      <c r="K5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587">
        <f>fact_events[[#This Row],[quantity_sold(after_promo)]]*fact_events[[#This Row],[Discounted price]]</f>
        <v>1890</v>
      </c>
      <c r="N587" t="str">
        <f>VLOOKUP(fact_events[[#This Row],[store_id]],dim_stores[],2,FALSE)</f>
        <v>Visakhapatnam</v>
      </c>
      <c r="O587" t="str">
        <f>VLOOKUP(fact_events[[#This Row],[product_code]],dim_products[],2,FALSE)</f>
        <v>Atliq_Body_Milk_Nourishing_Lotion (120ML)</v>
      </c>
      <c r="P587" t="str">
        <f>VLOOKUP(fact_events[[#This Row],[product_code]],dim_products[],3,FALSE)</f>
        <v>Personal Care</v>
      </c>
    </row>
    <row r="588" spans="1:16" x14ac:dyDescent="0.3">
      <c r="A588" s="1" t="s">
        <v>666</v>
      </c>
      <c r="B588" t="s">
        <v>60</v>
      </c>
      <c r="C588" t="s">
        <v>10</v>
      </c>
      <c r="D588" t="s">
        <v>87</v>
      </c>
      <c r="E588">
        <v>90</v>
      </c>
      <c r="F588" s="1" t="s">
        <v>17</v>
      </c>
      <c r="G588">
        <v>63</v>
      </c>
      <c r="H588">
        <v>53</v>
      </c>
      <c r="I588">
        <f>fact_events[[#This Row],[quantity_sold(after_promo)]]-fact_events[[#This Row],[quantity_sold(before_promo)]]</f>
        <v>-10</v>
      </c>
      <c r="J588">
        <f>fact_events[[#This Row],[base_price]]*fact_events[[#This Row],[quantity_sold(before_promo)]]</f>
        <v>5670</v>
      </c>
      <c r="K5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588">
        <f>fact_events[[#This Row],[quantity_sold(after_promo)]]*fact_events[[#This Row],[Discounted price]]</f>
        <v>3577.5</v>
      </c>
      <c r="N588" t="str">
        <f>VLOOKUP(fact_events[[#This Row],[store_id]],dim_stores[],2,FALSE)</f>
        <v>Chennai</v>
      </c>
      <c r="O588" t="str">
        <f>VLOOKUP(fact_events[[#This Row],[product_code]],dim_products[],2,FALSE)</f>
        <v>Atliq_Body_Milk_Nourishing_Lotion (120ML)</v>
      </c>
      <c r="P588" t="str">
        <f>VLOOKUP(fact_events[[#This Row],[product_code]],dim_products[],3,FALSE)</f>
        <v>Personal Care</v>
      </c>
    </row>
    <row r="589" spans="1:16" x14ac:dyDescent="0.3">
      <c r="A589" s="1" t="s">
        <v>667</v>
      </c>
      <c r="B589" t="s">
        <v>38</v>
      </c>
      <c r="C589" t="s">
        <v>10</v>
      </c>
      <c r="D589" t="s">
        <v>16</v>
      </c>
      <c r="E589">
        <v>200</v>
      </c>
      <c r="F589" s="1" t="s">
        <v>21</v>
      </c>
      <c r="G589">
        <v>336</v>
      </c>
      <c r="H589">
        <v>913</v>
      </c>
      <c r="I589">
        <f>fact_events[[#This Row],[quantity_sold(after_promo)]]-fact_events[[#This Row],[quantity_sold(before_promo)]]</f>
        <v>577</v>
      </c>
      <c r="J589">
        <f>fact_events[[#This Row],[base_price]]*fact_events[[#This Row],[quantity_sold(before_promo)]]</f>
        <v>67200</v>
      </c>
      <c r="K5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589">
        <f>fact_events[[#This Row],[quantity_sold(after_promo)]]*fact_events[[#This Row],[Discounted price]]</f>
        <v>91300</v>
      </c>
      <c r="N589" t="str">
        <f>VLOOKUP(fact_events[[#This Row],[store_id]],dim_stores[],2,FALSE)</f>
        <v>Coimbatore</v>
      </c>
      <c r="O589" t="str">
        <f>VLOOKUP(fact_events[[#This Row],[product_code]],dim_products[],2,FALSE)</f>
        <v>Atliq_Suflower_Oil (1L)</v>
      </c>
      <c r="P589" t="str">
        <f>VLOOKUP(fact_events[[#This Row],[product_code]],dim_products[],3,FALSE)</f>
        <v>Grocery &amp; Staples</v>
      </c>
    </row>
    <row r="590" spans="1:16" x14ac:dyDescent="0.3">
      <c r="A590" s="1" t="s">
        <v>668</v>
      </c>
      <c r="B590" t="s">
        <v>121</v>
      </c>
      <c r="C590" t="s">
        <v>15</v>
      </c>
      <c r="D590" t="s">
        <v>87</v>
      </c>
      <c r="E590">
        <v>110</v>
      </c>
      <c r="F590" s="1" t="s">
        <v>12</v>
      </c>
      <c r="G590">
        <v>59</v>
      </c>
      <c r="H590">
        <v>67</v>
      </c>
      <c r="I590">
        <f>fact_events[[#This Row],[quantity_sold(after_promo)]]-fact_events[[#This Row],[quantity_sold(before_promo)]]</f>
        <v>8</v>
      </c>
      <c r="J590">
        <f>fact_events[[#This Row],[base_price]]*fact_events[[#This Row],[quantity_sold(before_promo)]]</f>
        <v>6490</v>
      </c>
      <c r="K5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590">
        <f>fact_events[[#This Row],[quantity_sold(after_promo)]]*fact_events[[#This Row],[Discounted price]]</f>
        <v>3685</v>
      </c>
      <c r="N590" t="str">
        <f>VLOOKUP(fact_events[[#This Row],[store_id]],dim_stores[],2,FALSE)</f>
        <v>Chennai</v>
      </c>
      <c r="O590" t="str">
        <f>VLOOKUP(fact_events[[#This Row],[product_code]],dim_products[],2,FALSE)</f>
        <v>Atliq_Body_Milk_Nourishing_Lotion (120ML)</v>
      </c>
      <c r="P590" t="str">
        <f>VLOOKUP(fact_events[[#This Row],[product_code]],dim_products[],3,FALSE)</f>
        <v>Personal Care</v>
      </c>
    </row>
    <row r="591" spans="1:16" x14ac:dyDescent="0.3">
      <c r="A591" s="1" t="s">
        <v>669</v>
      </c>
      <c r="B591" t="s">
        <v>54</v>
      </c>
      <c r="C591" t="s">
        <v>15</v>
      </c>
      <c r="D591" t="s">
        <v>87</v>
      </c>
      <c r="E591">
        <v>110</v>
      </c>
      <c r="F591" s="1" t="s">
        <v>12</v>
      </c>
      <c r="G591">
        <v>63</v>
      </c>
      <c r="H591">
        <v>86</v>
      </c>
      <c r="I591">
        <f>fact_events[[#This Row],[quantity_sold(after_promo)]]-fact_events[[#This Row],[quantity_sold(before_promo)]]</f>
        <v>23</v>
      </c>
      <c r="J591">
        <f>fact_events[[#This Row],[base_price]]*fact_events[[#This Row],[quantity_sold(before_promo)]]</f>
        <v>6930</v>
      </c>
      <c r="K5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591">
        <f>fact_events[[#This Row],[quantity_sold(after_promo)]]*fact_events[[#This Row],[Discounted price]]</f>
        <v>4730</v>
      </c>
      <c r="N591" t="str">
        <f>VLOOKUP(fact_events[[#This Row],[store_id]],dim_stores[],2,FALSE)</f>
        <v>Visakhapatnam</v>
      </c>
      <c r="O591" t="str">
        <f>VLOOKUP(fact_events[[#This Row],[product_code]],dim_products[],2,FALSE)</f>
        <v>Atliq_Body_Milk_Nourishing_Lotion (120ML)</v>
      </c>
      <c r="P591" t="str">
        <f>VLOOKUP(fact_events[[#This Row],[product_code]],dim_products[],3,FALSE)</f>
        <v>Personal Care</v>
      </c>
    </row>
    <row r="592" spans="1:16" x14ac:dyDescent="0.3">
      <c r="A592" s="1" t="s">
        <v>670</v>
      </c>
      <c r="B592" t="s">
        <v>104</v>
      </c>
      <c r="C592" t="s">
        <v>10</v>
      </c>
      <c r="D592" t="s">
        <v>24</v>
      </c>
      <c r="E592">
        <v>3000</v>
      </c>
      <c r="F592" s="1" t="s">
        <v>25</v>
      </c>
      <c r="G592">
        <v>91</v>
      </c>
      <c r="H592">
        <v>211</v>
      </c>
      <c r="I592">
        <f>fact_events[[#This Row],[quantity_sold(after_promo)]]-fact_events[[#This Row],[quantity_sold(before_promo)]]</f>
        <v>120</v>
      </c>
      <c r="J592">
        <f>fact_events[[#This Row],[base_price]]*fact_events[[#This Row],[quantity_sold(before_promo)]]</f>
        <v>273000</v>
      </c>
      <c r="K5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592">
        <f>fact_events[[#This Row],[quantity_sold(after_promo)]]*fact_events[[#This Row],[Discounted price]]</f>
        <v>527500</v>
      </c>
      <c r="N592" t="str">
        <f>VLOOKUP(fact_events[[#This Row],[store_id]],dim_stores[],2,FALSE)</f>
        <v>Coimbatore</v>
      </c>
      <c r="O592" t="str">
        <f>VLOOKUP(fact_events[[#This Row],[product_code]],dim_products[],2,FALSE)</f>
        <v>Atliq_Home_Essential_8_Product_Combo</v>
      </c>
      <c r="P592" t="str">
        <f>VLOOKUP(fact_events[[#This Row],[product_code]],dim_products[],3,FALSE)</f>
        <v>Combo1</v>
      </c>
    </row>
    <row r="593" spans="1:16" x14ac:dyDescent="0.3">
      <c r="A593" s="1" t="s">
        <v>671</v>
      </c>
      <c r="B593" t="s">
        <v>69</v>
      </c>
      <c r="C593" t="s">
        <v>15</v>
      </c>
      <c r="D593" t="s">
        <v>11</v>
      </c>
      <c r="E593">
        <v>190</v>
      </c>
      <c r="F593" s="1" t="s">
        <v>12</v>
      </c>
      <c r="G593">
        <v>80</v>
      </c>
      <c r="H593">
        <v>108</v>
      </c>
      <c r="I593">
        <f>fact_events[[#This Row],[quantity_sold(after_promo)]]-fact_events[[#This Row],[quantity_sold(before_promo)]]</f>
        <v>28</v>
      </c>
      <c r="J593">
        <f>fact_events[[#This Row],[base_price]]*fact_events[[#This Row],[quantity_sold(before_promo)]]</f>
        <v>15200</v>
      </c>
      <c r="K5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593">
        <f>fact_events[[#This Row],[quantity_sold(after_promo)]]*fact_events[[#This Row],[Discounted price]]</f>
        <v>10260</v>
      </c>
      <c r="N593" t="str">
        <f>VLOOKUP(fact_events[[#This Row],[store_id]],dim_stores[],2,FALSE)</f>
        <v>Bengaluru</v>
      </c>
      <c r="O593" t="str">
        <f>VLOOKUP(fact_events[[#This Row],[product_code]],dim_products[],2,FALSE)</f>
        <v>Atliq_Doodh_Kesar_Body_Lotion (200ML)</v>
      </c>
      <c r="P593" t="str">
        <f>VLOOKUP(fact_events[[#This Row],[product_code]],dim_products[],3,FALSE)</f>
        <v>Personal Care</v>
      </c>
    </row>
    <row r="594" spans="1:16" x14ac:dyDescent="0.3">
      <c r="A594" s="1" t="s">
        <v>672</v>
      </c>
      <c r="B594" t="s">
        <v>35</v>
      </c>
      <c r="C594" t="s">
        <v>10</v>
      </c>
      <c r="D594" t="s">
        <v>16</v>
      </c>
      <c r="E594">
        <v>200</v>
      </c>
      <c r="F594" s="1" t="s">
        <v>21</v>
      </c>
      <c r="G594">
        <v>376</v>
      </c>
      <c r="H594">
        <v>1447</v>
      </c>
      <c r="I594">
        <f>fact_events[[#This Row],[quantity_sold(after_promo)]]-fact_events[[#This Row],[quantity_sold(before_promo)]]</f>
        <v>1071</v>
      </c>
      <c r="J594">
        <f>fact_events[[#This Row],[base_price]]*fact_events[[#This Row],[quantity_sold(before_promo)]]</f>
        <v>75200</v>
      </c>
      <c r="K5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594">
        <f>fact_events[[#This Row],[quantity_sold(after_promo)]]*fact_events[[#This Row],[Discounted price]]</f>
        <v>144700</v>
      </c>
      <c r="N594" t="str">
        <f>VLOOKUP(fact_events[[#This Row],[store_id]],dim_stores[],2,FALSE)</f>
        <v>Hyderabad</v>
      </c>
      <c r="O594" t="str">
        <f>VLOOKUP(fact_events[[#This Row],[product_code]],dim_products[],2,FALSE)</f>
        <v>Atliq_Suflower_Oil (1L)</v>
      </c>
      <c r="P594" t="str">
        <f>VLOOKUP(fact_events[[#This Row],[product_code]],dim_products[],3,FALSE)</f>
        <v>Grocery &amp; Staples</v>
      </c>
    </row>
    <row r="595" spans="1:16" x14ac:dyDescent="0.3">
      <c r="A595" s="1" t="s">
        <v>673</v>
      </c>
      <c r="B595" t="s">
        <v>172</v>
      </c>
      <c r="C595" t="s">
        <v>10</v>
      </c>
      <c r="D595" t="s">
        <v>87</v>
      </c>
      <c r="E595">
        <v>90</v>
      </c>
      <c r="F595" s="1" t="s">
        <v>17</v>
      </c>
      <c r="G595">
        <v>54</v>
      </c>
      <c r="H595">
        <v>51</v>
      </c>
      <c r="I595">
        <f>fact_events[[#This Row],[quantity_sold(after_promo)]]-fact_events[[#This Row],[quantity_sold(before_promo)]]</f>
        <v>-3</v>
      </c>
      <c r="J595">
        <f>fact_events[[#This Row],[base_price]]*fact_events[[#This Row],[quantity_sold(before_promo)]]</f>
        <v>4860</v>
      </c>
      <c r="K5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595">
        <f>fact_events[[#This Row],[quantity_sold(after_promo)]]*fact_events[[#This Row],[Discounted price]]</f>
        <v>3442.5</v>
      </c>
      <c r="N595" t="str">
        <f>VLOOKUP(fact_events[[#This Row],[store_id]],dim_stores[],2,FALSE)</f>
        <v>Chennai</v>
      </c>
      <c r="O595" t="str">
        <f>VLOOKUP(fact_events[[#This Row],[product_code]],dim_products[],2,FALSE)</f>
        <v>Atliq_Body_Milk_Nourishing_Lotion (120ML)</v>
      </c>
      <c r="P595" t="str">
        <f>VLOOKUP(fact_events[[#This Row],[product_code]],dim_products[],3,FALSE)</f>
        <v>Personal Care</v>
      </c>
    </row>
    <row r="596" spans="1:16" x14ac:dyDescent="0.3">
      <c r="A596" s="1" t="s">
        <v>674</v>
      </c>
      <c r="B596" t="s">
        <v>83</v>
      </c>
      <c r="C596" t="s">
        <v>10</v>
      </c>
      <c r="D596" t="s">
        <v>87</v>
      </c>
      <c r="E596">
        <v>90</v>
      </c>
      <c r="F596" s="1" t="s">
        <v>17</v>
      </c>
      <c r="G596">
        <v>57</v>
      </c>
      <c r="H596">
        <v>47</v>
      </c>
      <c r="I596">
        <f>fact_events[[#This Row],[quantity_sold(after_promo)]]-fact_events[[#This Row],[quantity_sold(before_promo)]]</f>
        <v>-10</v>
      </c>
      <c r="J596">
        <f>fact_events[[#This Row],[base_price]]*fact_events[[#This Row],[quantity_sold(before_promo)]]</f>
        <v>5130</v>
      </c>
      <c r="K5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596">
        <f>fact_events[[#This Row],[quantity_sold(after_promo)]]*fact_events[[#This Row],[Discounted price]]</f>
        <v>3172.5</v>
      </c>
      <c r="N596" t="str">
        <f>VLOOKUP(fact_events[[#This Row],[store_id]],dim_stores[],2,FALSE)</f>
        <v>Madurai</v>
      </c>
      <c r="O596" t="str">
        <f>VLOOKUP(fact_events[[#This Row],[product_code]],dim_products[],2,FALSE)</f>
        <v>Atliq_Body_Milk_Nourishing_Lotion (120ML)</v>
      </c>
      <c r="P596" t="str">
        <f>VLOOKUP(fact_events[[#This Row],[product_code]],dim_products[],3,FALSE)</f>
        <v>Personal Care</v>
      </c>
    </row>
    <row r="597" spans="1:16" x14ac:dyDescent="0.3">
      <c r="A597" s="1" t="s">
        <v>675</v>
      </c>
      <c r="B597" t="s">
        <v>95</v>
      </c>
      <c r="C597" t="s">
        <v>15</v>
      </c>
      <c r="D597" t="s">
        <v>36</v>
      </c>
      <c r="E597">
        <v>350</v>
      </c>
      <c r="F597" s="1" t="s">
        <v>21</v>
      </c>
      <c r="G597">
        <v>71</v>
      </c>
      <c r="H597">
        <v>248</v>
      </c>
      <c r="I597">
        <f>fact_events[[#This Row],[quantity_sold(after_promo)]]-fact_events[[#This Row],[quantity_sold(before_promo)]]</f>
        <v>177</v>
      </c>
      <c r="J597">
        <f>fact_events[[#This Row],[base_price]]*fact_events[[#This Row],[quantity_sold(before_promo)]]</f>
        <v>24850</v>
      </c>
      <c r="K5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597">
        <f>fact_events[[#This Row],[quantity_sold(after_promo)]]*fact_events[[#This Row],[Discounted price]]</f>
        <v>43400</v>
      </c>
      <c r="N597" t="str">
        <f>VLOOKUP(fact_events[[#This Row],[store_id]],dim_stores[],2,FALSE)</f>
        <v>Bengaluru</v>
      </c>
      <c r="O597" t="str">
        <f>VLOOKUP(fact_events[[#This Row],[product_code]],dim_products[],2,FALSE)</f>
        <v>Atliq_High_Glo_15W_LED_Bulb</v>
      </c>
      <c r="P597" t="str">
        <f>VLOOKUP(fact_events[[#This Row],[product_code]],dim_products[],3,FALSE)</f>
        <v>Home Appliances</v>
      </c>
    </row>
    <row r="598" spans="1:16" x14ac:dyDescent="0.3">
      <c r="A598" s="1" t="s">
        <v>676</v>
      </c>
      <c r="B598" t="s">
        <v>48</v>
      </c>
      <c r="C598" t="s">
        <v>10</v>
      </c>
      <c r="D598" t="s">
        <v>52</v>
      </c>
      <c r="E598">
        <v>370</v>
      </c>
      <c r="F598" s="1" t="s">
        <v>21</v>
      </c>
      <c r="G598">
        <v>483</v>
      </c>
      <c r="H598">
        <v>1907</v>
      </c>
      <c r="I598">
        <f>fact_events[[#This Row],[quantity_sold(after_promo)]]-fact_events[[#This Row],[quantity_sold(before_promo)]]</f>
        <v>1424</v>
      </c>
      <c r="J598">
        <f>fact_events[[#This Row],[base_price]]*fact_events[[#This Row],[quantity_sold(before_promo)]]</f>
        <v>178710</v>
      </c>
      <c r="K5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598">
        <f>fact_events[[#This Row],[quantity_sold(after_promo)]]*fact_events[[#This Row],[Discounted price]]</f>
        <v>352795</v>
      </c>
      <c r="N598" t="str">
        <f>VLOOKUP(fact_events[[#This Row],[store_id]],dim_stores[],2,FALSE)</f>
        <v>Chennai</v>
      </c>
      <c r="O598" t="str">
        <f>VLOOKUP(fact_events[[#This Row],[product_code]],dim_products[],2,FALSE)</f>
        <v>Atliq_Farm_Chakki_Atta (1KG)</v>
      </c>
      <c r="P598" t="str">
        <f>VLOOKUP(fact_events[[#This Row],[product_code]],dim_products[],3,FALSE)</f>
        <v>Grocery &amp; Staples</v>
      </c>
    </row>
    <row r="599" spans="1:16" x14ac:dyDescent="0.3">
      <c r="A599" s="1" t="s">
        <v>677</v>
      </c>
      <c r="B599" t="s">
        <v>67</v>
      </c>
      <c r="C599" t="s">
        <v>15</v>
      </c>
      <c r="D599" t="s">
        <v>28</v>
      </c>
      <c r="E599">
        <v>55</v>
      </c>
      <c r="F599" s="1" t="s">
        <v>17</v>
      </c>
      <c r="G599">
        <v>106</v>
      </c>
      <c r="H599">
        <v>102</v>
      </c>
      <c r="I599">
        <f>fact_events[[#This Row],[quantity_sold(after_promo)]]-fact_events[[#This Row],[quantity_sold(before_promo)]]</f>
        <v>-4</v>
      </c>
      <c r="J599">
        <f>fact_events[[#This Row],[base_price]]*fact_events[[#This Row],[quantity_sold(before_promo)]]</f>
        <v>5830</v>
      </c>
      <c r="K5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599">
        <f>fact_events[[#This Row],[quantity_sold(after_promo)]]*fact_events[[#This Row],[Discounted price]]</f>
        <v>4207.5</v>
      </c>
      <c r="N599" t="str">
        <f>VLOOKUP(fact_events[[#This Row],[store_id]],dim_stores[],2,FALSE)</f>
        <v>Hyderabad</v>
      </c>
      <c r="O599" t="str">
        <f>VLOOKUP(fact_events[[#This Row],[product_code]],dim_products[],2,FALSE)</f>
        <v>Atliq_Scrub_Sponge_For_Dishwash</v>
      </c>
      <c r="P599" t="str">
        <f>VLOOKUP(fact_events[[#This Row],[product_code]],dim_products[],3,FALSE)</f>
        <v>Home Care</v>
      </c>
    </row>
    <row r="600" spans="1:16" x14ac:dyDescent="0.3">
      <c r="A600" s="1" t="s">
        <v>678</v>
      </c>
      <c r="B600" t="s">
        <v>127</v>
      </c>
      <c r="C600" t="s">
        <v>10</v>
      </c>
      <c r="D600" t="s">
        <v>11</v>
      </c>
      <c r="E600">
        <v>190</v>
      </c>
      <c r="F600" s="1" t="s">
        <v>12</v>
      </c>
      <c r="G600">
        <v>48</v>
      </c>
      <c r="H600">
        <v>69</v>
      </c>
      <c r="I600">
        <f>fact_events[[#This Row],[quantity_sold(after_promo)]]-fact_events[[#This Row],[quantity_sold(before_promo)]]</f>
        <v>21</v>
      </c>
      <c r="J600">
        <f>fact_events[[#This Row],[base_price]]*fact_events[[#This Row],[quantity_sold(before_promo)]]</f>
        <v>9120</v>
      </c>
      <c r="K6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600">
        <f>fact_events[[#This Row],[quantity_sold(after_promo)]]*fact_events[[#This Row],[Discounted price]]</f>
        <v>6555</v>
      </c>
      <c r="N600" t="str">
        <f>VLOOKUP(fact_events[[#This Row],[store_id]],dim_stores[],2,FALSE)</f>
        <v>Chennai</v>
      </c>
      <c r="O600" t="str">
        <f>VLOOKUP(fact_events[[#This Row],[product_code]],dim_products[],2,FALSE)</f>
        <v>Atliq_Doodh_Kesar_Body_Lotion (200ML)</v>
      </c>
      <c r="P600" t="str">
        <f>VLOOKUP(fact_events[[#This Row],[product_code]],dim_products[],3,FALSE)</f>
        <v>Personal Care</v>
      </c>
    </row>
    <row r="601" spans="1:16" x14ac:dyDescent="0.3">
      <c r="A601" s="1" t="s">
        <v>679</v>
      </c>
      <c r="B601" t="s">
        <v>65</v>
      </c>
      <c r="C601" t="s">
        <v>10</v>
      </c>
      <c r="D601" t="s">
        <v>11</v>
      </c>
      <c r="E601">
        <v>190</v>
      </c>
      <c r="F601" s="1" t="s">
        <v>12</v>
      </c>
      <c r="G601">
        <v>28</v>
      </c>
      <c r="H601">
        <v>40</v>
      </c>
      <c r="I601">
        <f>fact_events[[#This Row],[quantity_sold(after_promo)]]-fact_events[[#This Row],[quantity_sold(before_promo)]]</f>
        <v>12</v>
      </c>
      <c r="J601">
        <f>fact_events[[#This Row],[base_price]]*fact_events[[#This Row],[quantity_sold(before_promo)]]</f>
        <v>5320</v>
      </c>
      <c r="K6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601">
        <f>fact_events[[#This Row],[quantity_sold(after_promo)]]*fact_events[[#This Row],[Discounted price]]</f>
        <v>3800</v>
      </c>
      <c r="N601" t="str">
        <f>VLOOKUP(fact_events[[#This Row],[store_id]],dim_stores[],2,FALSE)</f>
        <v>Visakhapatnam</v>
      </c>
      <c r="O601" t="str">
        <f>VLOOKUP(fact_events[[#This Row],[product_code]],dim_products[],2,FALSE)</f>
        <v>Atliq_Doodh_Kesar_Body_Lotion (200ML)</v>
      </c>
      <c r="P601" t="str">
        <f>VLOOKUP(fact_events[[#This Row],[product_code]],dim_products[],3,FALSE)</f>
        <v>Personal Care</v>
      </c>
    </row>
    <row r="602" spans="1:16" x14ac:dyDescent="0.3">
      <c r="A602" s="1" t="s">
        <v>1359</v>
      </c>
      <c r="B602" t="s">
        <v>58</v>
      </c>
      <c r="C602" t="s">
        <v>15</v>
      </c>
      <c r="D602" t="s">
        <v>39</v>
      </c>
      <c r="E602">
        <v>1190</v>
      </c>
      <c r="F602" s="1" t="s">
        <v>21</v>
      </c>
      <c r="G602">
        <v>47</v>
      </c>
      <c r="H602">
        <v>165</v>
      </c>
      <c r="I602">
        <f>fact_events[[#This Row],[quantity_sold(after_promo)]]-fact_events[[#This Row],[quantity_sold(before_promo)]]</f>
        <v>118</v>
      </c>
      <c r="J602">
        <f>fact_events[[#This Row],[base_price]]*fact_events[[#This Row],[quantity_sold(before_promo)]]</f>
        <v>55930</v>
      </c>
      <c r="K6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02">
        <f>fact_events[[#This Row],[quantity_sold(after_promo)]]*fact_events[[#This Row],[Discounted price]]</f>
        <v>98175</v>
      </c>
      <c r="N602" t="str">
        <f>VLOOKUP(fact_events[[#This Row],[store_id]],dim_stores[],2,FALSE)</f>
        <v>Chennai</v>
      </c>
      <c r="O602" t="str">
        <f>VLOOKUP(fact_events[[#This Row],[product_code]],dim_products[],2,FALSE)</f>
        <v>Atliq_Double_Bedsheet_set</v>
      </c>
      <c r="P602" t="str">
        <f>VLOOKUP(fact_events[[#This Row],[product_code]],dim_products[],3,FALSE)</f>
        <v>Home Care</v>
      </c>
    </row>
    <row r="603" spans="1:16" x14ac:dyDescent="0.3">
      <c r="A603" s="1" t="s">
        <v>681</v>
      </c>
      <c r="B603" t="s">
        <v>95</v>
      </c>
      <c r="C603" t="s">
        <v>15</v>
      </c>
      <c r="D603" t="s">
        <v>28</v>
      </c>
      <c r="E603">
        <v>55</v>
      </c>
      <c r="F603" s="1" t="s">
        <v>17</v>
      </c>
      <c r="G603">
        <v>119</v>
      </c>
      <c r="H603">
        <v>107</v>
      </c>
      <c r="I603">
        <f>fact_events[[#This Row],[quantity_sold(after_promo)]]-fact_events[[#This Row],[quantity_sold(before_promo)]]</f>
        <v>-12</v>
      </c>
      <c r="J603">
        <f>fact_events[[#This Row],[base_price]]*fact_events[[#This Row],[quantity_sold(before_promo)]]</f>
        <v>6545</v>
      </c>
      <c r="K6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603">
        <f>fact_events[[#This Row],[quantity_sold(after_promo)]]*fact_events[[#This Row],[Discounted price]]</f>
        <v>4413.75</v>
      </c>
      <c r="N603" t="str">
        <f>VLOOKUP(fact_events[[#This Row],[store_id]],dim_stores[],2,FALSE)</f>
        <v>Bengaluru</v>
      </c>
      <c r="O603" t="str">
        <f>VLOOKUP(fact_events[[#This Row],[product_code]],dim_products[],2,FALSE)</f>
        <v>Atliq_Scrub_Sponge_For_Dishwash</v>
      </c>
      <c r="P603" t="str">
        <f>VLOOKUP(fact_events[[#This Row],[product_code]],dim_products[],3,FALSE)</f>
        <v>Home Care</v>
      </c>
    </row>
    <row r="604" spans="1:16" x14ac:dyDescent="0.3">
      <c r="A604" s="1" t="s">
        <v>682</v>
      </c>
      <c r="B604" t="s">
        <v>172</v>
      </c>
      <c r="C604" t="s">
        <v>15</v>
      </c>
      <c r="D604" t="s">
        <v>87</v>
      </c>
      <c r="E604">
        <v>110</v>
      </c>
      <c r="F604" s="1" t="s">
        <v>12</v>
      </c>
      <c r="G604">
        <v>71</v>
      </c>
      <c r="H604">
        <v>90</v>
      </c>
      <c r="I604">
        <f>fact_events[[#This Row],[quantity_sold(after_promo)]]-fact_events[[#This Row],[quantity_sold(before_promo)]]</f>
        <v>19</v>
      </c>
      <c r="J604">
        <f>fact_events[[#This Row],[base_price]]*fact_events[[#This Row],[quantity_sold(before_promo)]]</f>
        <v>7810</v>
      </c>
      <c r="K6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604">
        <f>fact_events[[#This Row],[quantity_sold(after_promo)]]*fact_events[[#This Row],[Discounted price]]</f>
        <v>4950</v>
      </c>
      <c r="N604" t="str">
        <f>VLOOKUP(fact_events[[#This Row],[store_id]],dim_stores[],2,FALSE)</f>
        <v>Chennai</v>
      </c>
      <c r="O604" t="str">
        <f>VLOOKUP(fact_events[[#This Row],[product_code]],dim_products[],2,FALSE)</f>
        <v>Atliq_Body_Milk_Nourishing_Lotion (120ML)</v>
      </c>
      <c r="P604" t="str">
        <f>VLOOKUP(fact_events[[#This Row],[product_code]],dim_products[],3,FALSE)</f>
        <v>Personal Care</v>
      </c>
    </row>
    <row r="605" spans="1:16" x14ac:dyDescent="0.3">
      <c r="A605" s="1" t="s">
        <v>683</v>
      </c>
      <c r="B605" t="s">
        <v>27</v>
      </c>
      <c r="C605" t="s">
        <v>15</v>
      </c>
      <c r="D605" t="s">
        <v>49</v>
      </c>
      <c r="E605">
        <v>62</v>
      </c>
      <c r="F605" s="1" t="s">
        <v>12</v>
      </c>
      <c r="G605">
        <v>112</v>
      </c>
      <c r="H605">
        <v>165</v>
      </c>
      <c r="I605">
        <f>fact_events[[#This Row],[quantity_sold(after_promo)]]-fact_events[[#This Row],[quantity_sold(before_promo)]]</f>
        <v>53</v>
      </c>
      <c r="J605">
        <f>fact_events[[#This Row],[base_price]]*fact_events[[#This Row],[quantity_sold(before_promo)]]</f>
        <v>6944</v>
      </c>
      <c r="K6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605">
        <f>fact_events[[#This Row],[quantity_sold(after_promo)]]*fact_events[[#This Row],[Discounted price]]</f>
        <v>5115</v>
      </c>
      <c r="N605" t="str">
        <f>VLOOKUP(fact_events[[#This Row],[store_id]],dim_stores[],2,FALSE)</f>
        <v>Bengaluru</v>
      </c>
      <c r="O605" t="str">
        <f>VLOOKUP(fact_events[[#This Row],[product_code]],dim_products[],2,FALSE)</f>
        <v>Atliq_Lime_Cool_Bathing_Bar (125GM)</v>
      </c>
      <c r="P605" t="str">
        <f>VLOOKUP(fact_events[[#This Row],[product_code]],dim_products[],3,FALSE)</f>
        <v>Personal Care</v>
      </c>
    </row>
    <row r="606" spans="1:16" x14ac:dyDescent="0.3">
      <c r="A606" s="1" t="s">
        <v>684</v>
      </c>
      <c r="B606" t="s">
        <v>62</v>
      </c>
      <c r="C606" t="s">
        <v>15</v>
      </c>
      <c r="D606" t="s">
        <v>20</v>
      </c>
      <c r="E606">
        <v>300</v>
      </c>
      <c r="F606" s="1" t="s">
        <v>21</v>
      </c>
      <c r="G606">
        <v>26</v>
      </c>
      <c r="H606">
        <v>87</v>
      </c>
      <c r="I606">
        <f>fact_events[[#This Row],[quantity_sold(after_promo)]]-fact_events[[#This Row],[quantity_sold(before_promo)]]</f>
        <v>61</v>
      </c>
      <c r="J606">
        <f>fact_events[[#This Row],[base_price]]*fact_events[[#This Row],[quantity_sold(before_promo)]]</f>
        <v>7800</v>
      </c>
      <c r="K6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06">
        <f>fact_events[[#This Row],[quantity_sold(after_promo)]]*fact_events[[#This Row],[Discounted price]]</f>
        <v>13050</v>
      </c>
      <c r="N606" t="str">
        <f>VLOOKUP(fact_events[[#This Row],[store_id]],dim_stores[],2,FALSE)</f>
        <v>Trivandrum</v>
      </c>
      <c r="O606" t="str">
        <f>VLOOKUP(fact_events[[#This Row],[product_code]],dim_products[],2,FALSE)</f>
        <v>Atliq_Curtains</v>
      </c>
      <c r="P606" t="str">
        <f>VLOOKUP(fact_events[[#This Row],[product_code]],dim_products[],3,FALSE)</f>
        <v>Home Care</v>
      </c>
    </row>
    <row r="607" spans="1:16" x14ac:dyDescent="0.3">
      <c r="A607" s="1" t="s">
        <v>685</v>
      </c>
      <c r="B607" t="s">
        <v>83</v>
      </c>
      <c r="C607" t="s">
        <v>10</v>
      </c>
      <c r="D607" t="s">
        <v>33</v>
      </c>
      <c r="E607">
        <v>50</v>
      </c>
      <c r="F607" s="1" t="s">
        <v>17</v>
      </c>
      <c r="G607">
        <v>22</v>
      </c>
      <c r="H607">
        <v>18</v>
      </c>
      <c r="I607">
        <f>fact_events[[#This Row],[quantity_sold(after_promo)]]-fact_events[[#This Row],[quantity_sold(before_promo)]]</f>
        <v>-4</v>
      </c>
      <c r="J607">
        <f>fact_events[[#This Row],[base_price]]*fact_events[[#This Row],[quantity_sold(before_promo)]]</f>
        <v>1100</v>
      </c>
      <c r="K6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607">
        <f>fact_events[[#This Row],[quantity_sold(after_promo)]]*fact_events[[#This Row],[Discounted price]]</f>
        <v>675</v>
      </c>
      <c r="N607" t="str">
        <f>VLOOKUP(fact_events[[#This Row],[store_id]],dim_stores[],2,FALSE)</f>
        <v>Madurai</v>
      </c>
      <c r="O607" t="str">
        <f>VLOOKUP(fact_events[[#This Row],[product_code]],dim_products[],2,FALSE)</f>
        <v>Atliq_Cream_Beauty_Bathing_Soap (125GM)</v>
      </c>
      <c r="P607" t="str">
        <f>VLOOKUP(fact_events[[#This Row],[product_code]],dim_products[],3,FALSE)</f>
        <v>Personal Care</v>
      </c>
    </row>
    <row r="608" spans="1:16" x14ac:dyDescent="0.3">
      <c r="A608" s="1" t="s">
        <v>686</v>
      </c>
      <c r="B608" t="s">
        <v>127</v>
      </c>
      <c r="C608" t="s">
        <v>10</v>
      </c>
      <c r="D608" t="s">
        <v>52</v>
      </c>
      <c r="E608">
        <v>370</v>
      </c>
      <c r="F608" s="1" t="s">
        <v>21</v>
      </c>
      <c r="G608">
        <v>379</v>
      </c>
      <c r="H608">
        <v>1622</v>
      </c>
      <c r="I608">
        <f>fact_events[[#This Row],[quantity_sold(after_promo)]]-fact_events[[#This Row],[quantity_sold(before_promo)]]</f>
        <v>1243</v>
      </c>
      <c r="J608">
        <f>fact_events[[#This Row],[base_price]]*fact_events[[#This Row],[quantity_sold(before_promo)]]</f>
        <v>140230</v>
      </c>
      <c r="K6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608">
        <f>fact_events[[#This Row],[quantity_sold(after_promo)]]*fact_events[[#This Row],[Discounted price]]</f>
        <v>300070</v>
      </c>
      <c r="N608" t="str">
        <f>VLOOKUP(fact_events[[#This Row],[store_id]],dim_stores[],2,FALSE)</f>
        <v>Chennai</v>
      </c>
      <c r="O608" t="str">
        <f>VLOOKUP(fact_events[[#This Row],[product_code]],dim_products[],2,FALSE)</f>
        <v>Atliq_Farm_Chakki_Atta (1KG)</v>
      </c>
      <c r="P608" t="str">
        <f>VLOOKUP(fact_events[[#This Row],[product_code]],dim_products[],3,FALSE)</f>
        <v>Grocery &amp; Staples</v>
      </c>
    </row>
    <row r="609" spans="1:16" x14ac:dyDescent="0.3">
      <c r="A609" s="1" t="s">
        <v>687</v>
      </c>
      <c r="B609" t="s">
        <v>125</v>
      </c>
      <c r="C609" t="s">
        <v>15</v>
      </c>
      <c r="D609" t="s">
        <v>63</v>
      </c>
      <c r="E609">
        <v>172</v>
      </c>
      <c r="F609" s="1" t="s">
        <v>56</v>
      </c>
      <c r="G609">
        <v>141</v>
      </c>
      <c r="H609">
        <v>217</v>
      </c>
      <c r="I609">
        <f>fact_events[[#This Row],[quantity_sold(after_promo)]]-fact_events[[#This Row],[quantity_sold(before_promo)]]</f>
        <v>76</v>
      </c>
      <c r="J609">
        <f>fact_events[[#This Row],[base_price]]*fact_events[[#This Row],[quantity_sold(before_promo)]]</f>
        <v>24252</v>
      </c>
      <c r="K6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609">
        <f>fact_events[[#This Row],[quantity_sold(after_promo)]]*fact_events[[#This Row],[Discounted price]]</f>
        <v>25007.08</v>
      </c>
      <c r="N609" t="str">
        <f>VLOOKUP(fact_events[[#This Row],[store_id]],dim_stores[],2,FALSE)</f>
        <v>Mangalore</v>
      </c>
      <c r="O609" t="str">
        <f>VLOOKUP(fact_events[[#This Row],[product_code]],dim_products[],2,FALSE)</f>
        <v>Atliq_Masoor_Dal (1KG)</v>
      </c>
      <c r="P609" t="str">
        <f>VLOOKUP(fact_events[[#This Row],[product_code]],dim_products[],3,FALSE)</f>
        <v>Grocery &amp; Staples</v>
      </c>
    </row>
    <row r="610" spans="1:16" x14ac:dyDescent="0.3">
      <c r="A610" s="1" t="s">
        <v>688</v>
      </c>
      <c r="B610" t="s">
        <v>205</v>
      </c>
      <c r="C610" t="s">
        <v>10</v>
      </c>
      <c r="D610" t="s">
        <v>87</v>
      </c>
      <c r="E610">
        <v>90</v>
      </c>
      <c r="F610" s="1" t="s">
        <v>17</v>
      </c>
      <c r="G610">
        <v>42</v>
      </c>
      <c r="H610">
        <v>35</v>
      </c>
      <c r="I610">
        <f>fact_events[[#This Row],[quantity_sold(after_promo)]]-fact_events[[#This Row],[quantity_sold(before_promo)]]</f>
        <v>-7</v>
      </c>
      <c r="J610">
        <f>fact_events[[#This Row],[base_price]]*fact_events[[#This Row],[quantity_sold(before_promo)]]</f>
        <v>3780</v>
      </c>
      <c r="K6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610">
        <f>fact_events[[#This Row],[quantity_sold(after_promo)]]*fact_events[[#This Row],[Discounted price]]</f>
        <v>2362.5</v>
      </c>
      <c r="N610" t="str">
        <f>VLOOKUP(fact_events[[#This Row],[store_id]],dim_stores[],2,FALSE)</f>
        <v>Visakhapatnam</v>
      </c>
      <c r="O610" t="str">
        <f>VLOOKUP(fact_events[[#This Row],[product_code]],dim_products[],2,FALSE)</f>
        <v>Atliq_Body_Milk_Nourishing_Lotion (120ML)</v>
      </c>
      <c r="P610" t="str">
        <f>VLOOKUP(fact_events[[#This Row],[product_code]],dim_products[],3,FALSE)</f>
        <v>Personal Care</v>
      </c>
    </row>
    <row r="611" spans="1:16" x14ac:dyDescent="0.3">
      <c r="A611" s="1" t="s">
        <v>1365</v>
      </c>
      <c r="B611" t="s">
        <v>187</v>
      </c>
      <c r="C611" t="s">
        <v>10</v>
      </c>
      <c r="D611" t="s">
        <v>39</v>
      </c>
      <c r="E611">
        <v>1190</v>
      </c>
      <c r="F611" s="1" t="s">
        <v>21</v>
      </c>
      <c r="G611">
        <v>24</v>
      </c>
      <c r="H611">
        <v>92</v>
      </c>
      <c r="I611">
        <f>fact_events[[#This Row],[quantity_sold(after_promo)]]-fact_events[[#This Row],[quantity_sold(before_promo)]]</f>
        <v>68</v>
      </c>
      <c r="J611">
        <f>fact_events[[#This Row],[base_price]]*fact_events[[#This Row],[quantity_sold(before_promo)]]</f>
        <v>28560</v>
      </c>
      <c r="K6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11">
        <f>fact_events[[#This Row],[quantity_sold(after_promo)]]*fact_events[[#This Row],[Discounted price]]</f>
        <v>54740</v>
      </c>
      <c r="N611" t="str">
        <f>VLOOKUP(fact_events[[#This Row],[store_id]],dim_stores[],2,FALSE)</f>
        <v>Trivandrum</v>
      </c>
      <c r="O611" t="str">
        <f>VLOOKUP(fact_events[[#This Row],[product_code]],dim_products[],2,FALSE)</f>
        <v>Atliq_Double_Bedsheet_set</v>
      </c>
      <c r="P611" t="str">
        <f>VLOOKUP(fact_events[[#This Row],[product_code]],dim_products[],3,FALSE)</f>
        <v>Home Care</v>
      </c>
    </row>
    <row r="612" spans="1:16" x14ac:dyDescent="0.3">
      <c r="A612" s="1" t="s">
        <v>1371</v>
      </c>
      <c r="B612" t="s">
        <v>146</v>
      </c>
      <c r="C612" t="s">
        <v>15</v>
      </c>
      <c r="D612" t="s">
        <v>39</v>
      </c>
      <c r="E612">
        <v>1190</v>
      </c>
      <c r="F612" s="1" t="s">
        <v>21</v>
      </c>
      <c r="G612">
        <v>22</v>
      </c>
      <c r="H612">
        <v>73</v>
      </c>
      <c r="I612">
        <f>fact_events[[#This Row],[quantity_sold(after_promo)]]-fact_events[[#This Row],[quantity_sold(before_promo)]]</f>
        <v>51</v>
      </c>
      <c r="J612">
        <f>fact_events[[#This Row],[base_price]]*fact_events[[#This Row],[quantity_sold(before_promo)]]</f>
        <v>26180</v>
      </c>
      <c r="K6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12">
        <f>fact_events[[#This Row],[quantity_sold(after_promo)]]*fact_events[[#This Row],[Discounted price]]</f>
        <v>43435</v>
      </c>
      <c r="N612" t="str">
        <f>VLOOKUP(fact_events[[#This Row],[store_id]],dim_stores[],2,FALSE)</f>
        <v>Mangalore</v>
      </c>
      <c r="O612" t="str">
        <f>VLOOKUP(fact_events[[#This Row],[product_code]],dim_products[],2,FALSE)</f>
        <v>Atliq_Double_Bedsheet_set</v>
      </c>
      <c r="P612" t="str">
        <f>VLOOKUP(fact_events[[#This Row],[product_code]],dim_products[],3,FALSE)</f>
        <v>Home Care</v>
      </c>
    </row>
    <row r="613" spans="1:16" x14ac:dyDescent="0.3">
      <c r="A613" s="1" t="s">
        <v>691</v>
      </c>
      <c r="B613" t="s">
        <v>54</v>
      </c>
      <c r="C613" t="s">
        <v>10</v>
      </c>
      <c r="D613" t="s">
        <v>20</v>
      </c>
      <c r="E613">
        <v>300</v>
      </c>
      <c r="F613" s="1" t="s">
        <v>21</v>
      </c>
      <c r="G613">
        <v>33</v>
      </c>
      <c r="H613">
        <v>83</v>
      </c>
      <c r="I613">
        <f>fact_events[[#This Row],[quantity_sold(after_promo)]]-fact_events[[#This Row],[quantity_sold(before_promo)]]</f>
        <v>50</v>
      </c>
      <c r="J613">
        <f>fact_events[[#This Row],[base_price]]*fact_events[[#This Row],[quantity_sold(before_promo)]]</f>
        <v>9900</v>
      </c>
      <c r="K6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13">
        <f>fact_events[[#This Row],[quantity_sold(after_promo)]]*fact_events[[#This Row],[Discounted price]]</f>
        <v>12450</v>
      </c>
      <c r="N613" t="str">
        <f>VLOOKUP(fact_events[[#This Row],[store_id]],dim_stores[],2,FALSE)</f>
        <v>Visakhapatnam</v>
      </c>
      <c r="O613" t="str">
        <f>VLOOKUP(fact_events[[#This Row],[product_code]],dim_products[],2,FALSE)</f>
        <v>Atliq_Curtains</v>
      </c>
      <c r="P613" t="str">
        <f>VLOOKUP(fact_events[[#This Row],[product_code]],dim_products[],3,FALSE)</f>
        <v>Home Care</v>
      </c>
    </row>
    <row r="614" spans="1:16" x14ac:dyDescent="0.3">
      <c r="A614" s="1" t="s">
        <v>692</v>
      </c>
      <c r="B614" t="s">
        <v>62</v>
      </c>
      <c r="C614" t="s">
        <v>10</v>
      </c>
      <c r="D614" t="s">
        <v>16</v>
      </c>
      <c r="E614">
        <v>200</v>
      </c>
      <c r="F614" s="1" t="s">
        <v>21</v>
      </c>
      <c r="G614">
        <v>190</v>
      </c>
      <c r="H614">
        <v>741</v>
      </c>
      <c r="I614">
        <f>fact_events[[#This Row],[quantity_sold(after_promo)]]-fact_events[[#This Row],[quantity_sold(before_promo)]]</f>
        <v>551</v>
      </c>
      <c r="J614">
        <f>fact_events[[#This Row],[base_price]]*fact_events[[#This Row],[quantity_sold(before_promo)]]</f>
        <v>38000</v>
      </c>
      <c r="K6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614">
        <f>fact_events[[#This Row],[quantity_sold(after_promo)]]*fact_events[[#This Row],[Discounted price]]</f>
        <v>74100</v>
      </c>
      <c r="N614" t="str">
        <f>VLOOKUP(fact_events[[#This Row],[store_id]],dim_stores[],2,FALSE)</f>
        <v>Trivandrum</v>
      </c>
      <c r="O614" t="str">
        <f>VLOOKUP(fact_events[[#This Row],[product_code]],dim_products[],2,FALSE)</f>
        <v>Atliq_Suflower_Oil (1L)</v>
      </c>
      <c r="P614" t="str">
        <f>VLOOKUP(fact_events[[#This Row],[product_code]],dim_products[],3,FALSE)</f>
        <v>Grocery &amp; Staples</v>
      </c>
    </row>
    <row r="615" spans="1:16" x14ac:dyDescent="0.3">
      <c r="A615" s="1" t="s">
        <v>693</v>
      </c>
      <c r="B615" t="s">
        <v>95</v>
      </c>
      <c r="C615" t="s">
        <v>15</v>
      </c>
      <c r="D615" t="s">
        <v>63</v>
      </c>
      <c r="E615">
        <v>172</v>
      </c>
      <c r="F615" s="1" t="s">
        <v>56</v>
      </c>
      <c r="G615">
        <v>322</v>
      </c>
      <c r="H615">
        <v>483</v>
      </c>
      <c r="I615">
        <f>fact_events[[#This Row],[quantity_sold(after_promo)]]-fact_events[[#This Row],[quantity_sold(before_promo)]]</f>
        <v>161</v>
      </c>
      <c r="J615">
        <f>fact_events[[#This Row],[base_price]]*fact_events[[#This Row],[quantity_sold(before_promo)]]</f>
        <v>55384</v>
      </c>
      <c r="K6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615">
        <f>fact_events[[#This Row],[quantity_sold(after_promo)]]*fact_events[[#This Row],[Discounted price]]</f>
        <v>55660.920000000006</v>
      </c>
      <c r="N615" t="str">
        <f>VLOOKUP(fact_events[[#This Row],[store_id]],dim_stores[],2,FALSE)</f>
        <v>Bengaluru</v>
      </c>
      <c r="O615" t="str">
        <f>VLOOKUP(fact_events[[#This Row],[product_code]],dim_products[],2,FALSE)</f>
        <v>Atliq_Masoor_Dal (1KG)</v>
      </c>
      <c r="P615" t="str">
        <f>VLOOKUP(fact_events[[#This Row],[product_code]],dim_products[],3,FALSE)</f>
        <v>Grocery &amp; Staples</v>
      </c>
    </row>
    <row r="616" spans="1:16" x14ac:dyDescent="0.3">
      <c r="A616" s="1" t="s">
        <v>694</v>
      </c>
      <c r="B616" t="s">
        <v>117</v>
      </c>
      <c r="C616" t="s">
        <v>15</v>
      </c>
      <c r="D616" t="s">
        <v>63</v>
      </c>
      <c r="E616">
        <v>172</v>
      </c>
      <c r="F616" s="1" t="s">
        <v>56</v>
      </c>
      <c r="G616">
        <v>330</v>
      </c>
      <c r="H616">
        <v>504</v>
      </c>
      <c r="I616">
        <f>fact_events[[#This Row],[quantity_sold(after_promo)]]-fact_events[[#This Row],[quantity_sold(before_promo)]]</f>
        <v>174</v>
      </c>
      <c r="J616">
        <f>fact_events[[#This Row],[base_price]]*fact_events[[#This Row],[quantity_sold(before_promo)]]</f>
        <v>56760</v>
      </c>
      <c r="K6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616">
        <f>fact_events[[#This Row],[quantity_sold(after_promo)]]*fact_events[[#This Row],[Discounted price]]</f>
        <v>58080.960000000006</v>
      </c>
      <c r="N616" t="str">
        <f>VLOOKUP(fact_events[[#This Row],[store_id]],dim_stores[],2,FALSE)</f>
        <v>Chennai</v>
      </c>
      <c r="O616" t="str">
        <f>VLOOKUP(fact_events[[#This Row],[product_code]],dim_products[],2,FALSE)</f>
        <v>Atliq_Masoor_Dal (1KG)</v>
      </c>
      <c r="P616" t="str">
        <f>VLOOKUP(fact_events[[#This Row],[product_code]],dim_products[],3,FALSE)</f>
        <v>Grocery &amp; Staples</v>
      </c>
    </row>
    <row r="617" spans="1:16" x14ac:dyDescent="0.3">
      <c r="A617" s="1" t="s">
        <v>695</v>
      </c>
      <c r="B617" t="s">
        <v>27</v>
      </c>
      <c r="C617" t="s">
        <v>15</v>
      </c>
      <c r="D617" t="s">
        <v>55</v>
      </c>
      <c r="E617">
        <v>860</v>
      </c>
      <c r="F617" s="1" t="s">
        <v>56</v>
      </c>
      <c r="G617">
        <v>367</v>
      </c>
      <c r="H617">
        <v>612</v>
      </c>
      <c r="I617">
        <f>fact_events[[#This Row],[quantity_sold(after_promo)]]-fact_events[[#This Row],[quantity_sold(before_promo)]]</f>
        <v>245</v>
      </c>
      <c r="J617">
        <f>fact_events[[#This Row],[base_price]]*fact_events[[#This Row],[quantity_sold(before_promo)]]</f>
        <v>315620</v>
      </c>
      <c r="K6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617">
        <f>fact_events[[#This Row],[quantity_sold(after_promo)]]*fact_events[[#This Row],[Discounted price]]</f>
        <v>352634.4</v>
      </c>
      <c r="N617" t="str">
        <f>VLOOKUP(fact_events[[#This Row],[store_id]],dim_stores[],2,FALSE)</f>
        <v>Bengaluru</v>
      </c>
      <c r="O617" t="str">
        <f>VLOOKUP(fact_events[[#This Row],[product_code]],dim_products[],2,FALSE)</f>
        <v>Atliq_Sonamasuri_Rice (10KG)</v>
      </c>
      <c r="P617" t="str">
        <f>VLOOKUP(fact_events[[#This Row],[product_code]],dim_products[],3,FALSE)</f>
        <v>Grocery &amp; Staples</v>
      </c>
    </row>
    <row r="618" spans="1:16" x14ac:dyDescent="0.3">
      <c r="A618" s="1" t="s">
        <v>696</v>
      </c>
      <c r="B618" t="s">
        <v>205</v>
      </c>
      <c r="C618" t="s">
        <v>10</v>
      </c>
      <c r="D618" t="s">
        <v>52</v>
      </c>
      <c r="E618">
        <v>370</v>
      </c>
      <c r="F618" s="1" t="s">
        <v>21</v>
      </c>
      <c r="G618">
        <v>370</v>
      </c>
      <c r="H618">
        <v>1457</v>
      </c>
      <c r="I618">
        <f>fact_events[[#This Row],[quantity_sold(after_promo)]]-fact_events[[#This Row],[quantity_sold(before_promo)]]</f>
        <v>1087</v>
      </c>
      <c r="J618">
        <f>fact_events[[#This Row],[base_price]]*fact_events[[#This Row],[quantity_sold(before_promo)]]</f>
        <v>136900</v>
      </c>
      <c r="K6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618">
        <f>fact_events[[#This Row],[quantity_sold(after_promo)]]*fact_events[[#This Row],[Discounted price]]</f>
        <v>269545</v>
      </c>
      <c r="N618" t="str">
        <f>VLOOKUP(fact_events[[#This Row],[store_id]],dim_stores[],2,FALSE)</f>
        <v>Visakhapatnam</v>
      </c>
      <c r="O618" t="str">
        <f>VLOOKUP(fact_events[[#This Row],[product_code]],dim_products[],2,FALSE)</f>
        <v>Atliq_Farm_Chakki_Atta (1KG)</v>
      </c>
      <c r="P618" t="str">
        <f>VLOOKUP(fact_events[[#This Row],[product_code]],dim_products[],3,FALSE)</f>
        <v>Grocery &amp; Staples</v>
      </c>
    </row>
    <row r="619" spans="1:16" x14ac:dyDescent="0.3">
      <c r="A619" s="1" t="s">
        <v>697</v>
      </c>
      <c r="B619" t="s">
        <v>77</v>
      </c>
      <c r="C619" t="s">
        <v>15</v>
      </c>
      <c r="D619" t="s">
        <v>52</v>
      </c>
      <c r="E619">
        <v>290</v>
      </c>
      <c r="F619" s="1" t="s">
        <v>17</v>
      </c>
      <c r="G619">
        <v>197</v>
      </c>
      <c r="H619">
        <v>175</v>
      </c>
      <c r="I619">
        <f>fact_events[[#This Row],[quantity_sold(after_promo)]]-fact_events[[#This Row],[quantity_sold(before_promo)]]</f>
        <v>-22</v>
      </c>
      <c r="J619">
        <f>fact_events[[#This Row],[base_price]]*fact_events[[#This Row],[quantity_sold(before_promo)]]</f>
        <v>57130</v>
      </c>
      <c r="K6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619">
        <f>fact_events[[#This Row],[quantity_sold(after_promo)]]*fact_events[[#This Row],[Discounted price]]</f>
        <v>38062.5</v>
      </c>
      <c r="N619" t="str">
        <f>VLOOKUP(fact_events[[#This Row],[store_id]],dim_stores[],2,FALSE)</f>
        <v>Madurai</v>
      </c>
      <c r="O619" t="str">
        <f>VLOOKUP(fact_events[[#This Row],[product_code]],dim_products[],2,FALSE)</f>
        <v>Atliq_Farm_Chakki_Atta (1KG)</v>
      </c>
      <c r="P619" t="str">
        <f>VLOOKUP(fact_events[[#This Row],[product_code]],dim_products[],3,FALSE)</f>
        <v>Grocery &amp; Staples</v>
      </c>
    </row>
    <row r="620" spans="1:16" x14ac:dyDescent="0.3">
      <c r="A620" s="1" t="s">
        <v>698</v>
      </c>
      <c r="B620" t="s">
        <v>127</v>
      </c>
      <c r="C620" t="s">
        <v>15</v>
      </c>
      <c r="D620" t="s">
        <v>63</v>
      </c>
      <c r="E620">
        <v>172</v>
      </c>
      <c r="F620" s="1" t="s">
        <v>56</v>
      </c>
      <c r="G620">
        <v>369</v>
      </c>
      <c r="H620">
        <v>546</v>
      </c>
      <c r="I620">
        <f>fact_events[[#This Row],[quantity_sold(after_promo)]]-fact_events[[#This Row],[quantity_sold(before_promo)]]</f>
        <v>177</v>
      </c>
      <c r="J620">
        <f>fact_events[[#This Row],[base_price]]*fact_events[[#This Row],[quantity_sold(before_promo)]]</f>
        <v>63468</v>
      </c>
      <c r="K6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620">
        <f>fact_events[[#This Row],[quantity_sold(after_promo)]]*fact_events[[#This Row],[Discounted price]]</f>
        <v>62921.040000000008</v>
      </c>
      <c r="N620" t="str">
        <f>VLOOKUP(fact_events[[#This Row],[store_id]],dim_stores[],2,FALSE)</f>
        <v>Chennai</v>
      </c>
      <c r="O620" t="str">
        <f>VLOOKUP(fact_events[[#This Row],[product_code]],dim_products[],2,FALSE)</f>
        <v>Atliq_Masoor_Dal (1KG)</v>
      </c>
      <c r="P620" t="str">
        <f>VLOOKUP(fact_events[[#This Row],[product_code]],dim_products[],3,FALSE)</f>
        <v>Grocery &amp; Staples</v>
      </c>
    </row>
    <row r="621" spans="1:16" x14ac:dyDescent="0.3">
      <c r="A621" s="1" t="s">
        <v>699</v>
      </c>
      <c r="B621" t="s">
        <v>148</v>
      </c>
      <c r="C621" t="s">
        <v>10</v>
      </c>
      <c r="D621" t="s">
        <v>24</v>
      </c>
      <c r="E621">
        <v>3000</v>
      </c>
      <c r="F621" s="1" t="s">
        <v>25</v>
      </c>
      <c r="G621">
        <v>109</v>
      </c>
      <c r="H621">
        <v>192</v>
      </c>
      <c r="I621">
        <f>fact_events[[#This Row],[quantity_sold(after_promo)]]-fact_events[[#This Row],[quantity_sold(before_promo)]]</f>
        <v>83</v>
      </c>
      <c r="J621">
        <f>fact_events[[#This Row],[base_price]]*fact_events[[#This Row],[quantity_sold(before_promo)]]</f>
        <v>327000</v>
      </c>
      <c r="K6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21">
        <f>fact_events[[#This Row],[quantity_sold(after_promo)]]*fact_events[[#This Row],[Discounted price]]</f>
        <v>480000</v>
      </c>
      <c r="N621" t="str">
        <f>VLOOKUP(fact_events[[#This Row],[store_id]],dim_stores[],2,FALSE)</f>
        <v>Visakhapatnam</v>
      </c>
      <c r="O621" t="str">
        <f>VLOOKUP(fact_events[[#This Row],[product_code]],dim_products[],2,FALSE)</f>
        <v>Atliq_Home_Essential_8_Product_Combo</v>
      </c>
      <c r="P621" t="str">
        <f>VLOOKUP(fact_events[[#This Row],[product_code]],dim_products[],3,FALSE)</f>
        <v>Combo1</v>
      </c>
    </row>
    <row r="622" spans="1:16" x14ac:dyDescent="0.3">
      <c r="A622" s="1" t="s">
        <v>1387</v>
      </c>
      <c r="B622" t="s">
        <v>62</v>
      </c>
      <c r="C622" t="s">
        <v>15</v>
      </c>
      <c r="D622" t="s">
        <v>39</v>
      </c>
      <c r="E622">
        <v>1190</v>
      </c>
      <c r="F622" s="1" t="s">
        <v>21</v>
      </c>
      <c r="G622">
        <v>31</v>
      </c>
      <c r="H622">
        <v>102</v>
      </c>
      <c r="I622">
        <f>fact_events[[#This Row],[quantity_sold(after_promo)]]-fact_events[[#This Row],[quantity_sold(before_promo)]]</f>
        <v>71</v>
      </c>
      <c r="J622">
        <f>fact_events[[#This Row],[base_price]]*fact_events[[#This Row],[quantity_sold(before_promo)]]</f>
        <v>36890</v>
      </c>
      <c r="K6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22">
        <f>fact_events[[#This Row],[quantity_sold(after_promo)]]*fact_events[[#This Row],[Discounted price]]</f>
        <v>60690</v>
      </c>
      <c r="N622" t="str">
        <f>VLOOKUP(fact_events[[#This Row],[store_id]],dim_stores[],2,FALSE)</f>
        <v>Trivandrum</v>
      </c>
      <c r="O622" t="str">
        <f>VLOOKUP(fact_events[[#This Row],[product_code]],dim_products[],2,FALSE)</f>
        <v>Atliq_Double_Bedsheet_set</v>
      </c>
      <c r="P622" t="str">
        <f>VLOOKUP(fact_events[[#This Row],[product_code]],dim_products[],3,FALSE)</f>
        <v>Home Care</v>
      </c>
    </row>
    <row r="623" spans="1:16" x14ac:dyDescent="0.3">
      <c r="A623" s="1" t="s">
        <v>701</v>
      </c>
      <c r="B623" t="s">
        <v>187</v>
      </c>
      <c r="C623" t="s">
        <v>10</v>
      </c>
      <c r="D623" t="s">
        <v>36</v>
      </c>
      <c r="E623">
        <v>350</v>
      </c>
      <c r="F623" s="1" t="s">
        <v>21</v>
      </c>
      <c r="G623">
        <v>51</v>
      </c>
      <c r="H623">
        <v>205</v>
      </c>
      <c r="I623">
        <f>fact_events[[#This Row],[quantity_sold(after_promo)]]-fact_events[[#This Row],[quantity_sold(before_promo)]]</f>
        <v>154</v>
      </c>
      <c r="J623">
        <f>fact_events[[#This Row],[base_price]]*fact_events[[#This Row],[quantity_sold(before_promo)]]</f>
        <v>17850</v>
      </c>
      <c r="K6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623">
        <f>fact_events[[#This Row],[quantity_sold(after_promo)]]*fact_events[[#This Row],[Discounted price]]</f>
        <v>35875</v>
      </c>
      <c r="N623" t="str">
        <f>VLOOKUP(fact_events[[#This Row],[store_id]],dim_stores[],2,FALSE)</f>
        <v>Trivandrum</v>
      </c>
      <c r="O623" t="str">
        <f>VLOOKUP(fact_events[[#This Row],[product_code]],dim_products[],2,FALSE)</f>
        <v>Atliq_High_Glo_15W_LED_Bulb</v>
      </c>
      <c r="P623" t="str">
        <f>VLOOKUP(fact_events[[#This Row],[product_code]],dim_products[],3,FALSE)</f>
        <v>Home Appliances</v>
      </c>
    </row>
    <row r="624" spans="1:16" x14ac:dyDescent="0.3">
      <c r="A624" s="1" t="s">
        <v>702</v>
      </c>
      <c r="B624" t="s">
        <v>104</v>
      </c>
      <c r="C624" t="s">
        <v>15</v>
      </c>
      <c r="D624" t="s">
        <v>52</v>
      </c>
      <c r="E624">
        <v>290</v>
      </c>
      <c r="F624" s="1" t="s">
        <v>17</v>
      </c>
      <c r="G624">
        <v>246</v>
      </c>
      <c r="H624">
        <v>214</v>
      </c>
      <c r="I624">
        <f>fact_events[[#This Row],[quantity_sold(after_promo)]]-fact_events[[#This Row],[quantity_sold(before_promo)]]</f>
        <v>-32</v>
      </c>
      <c r="J624">
        <f>fact_events[[#This Row],[base_price]]*fact_events[[#This Row],[quantity_sold(before_promo)]]</f>
        <v>71340</v>
      </c>
      <c r="K6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624">
        <f>fact_events[[#This Row],[quantity_sold(after_promo)]]*fact_events[[#This Row],[Discounted price]]</f>
        <v>46545</v>
      </c>
      <c r="N624" t="str">
        <f>VLOOKUP(fact_events[[#This Row],[store_id]],dim_stores[],2,FALSE)</f>
        <v>Coimbatore</v>
      </c>
      <c r="O624" t="str">
        <f>VLOOKUP(fact_events[[#This Row],[product_code]],dim_products[],2,FALSE)</f>
        <v>Atliq_Farm_Chakki_Atta (1KG)</v>
      </c>
      <c r="P624" t="str">
        <f>VLOOKUP(fact_events[[#This Row],[product_code]],dim_products[],3,FALSE)</f>
        <v>Grocery &amp; Staples</v>
      </c>
    </row>
    <row r="625" spans="1:16" x14ac:dyDescent="0.3">
      <c r="A625" s="1" t="s">
        <v>703</v>
      </c>
      <c r="B625" t="s">
        <v>48</v>
      </c>
      <c r="C625" t="s">
        <v>10</v>
      </c>
      <c r="D625" t="s">
        <v>24</v>
      </c>
      <c r="E625">
        <v>3000</v>
      </c>
      <c r="F625" s="1" t="s">
        <v>25</v>
      </c>
      <c r="G625">
        <v>147</v>
      </c>
      <c r="H625">
        <v>320</v>
      </c>
      <c r="I625">
        <f>fact_events[[#This Row],[quantity_sold(after_promo)]]-fact_events[[#This Row],[quantity_sold(before_promo)]]</f>
        <v>173</v>
      </c>
      <c r="J625">
        <f>fact_events[[#This Row],[base_price]]*fact_events[[#This Row],[quantity_sold(before_promo)]]</f>
        <v>441000</v>
      </c>
      <c r="K6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25">
        <f>fact_events[[#This Row],[quantity_sold(after_promo)]]*fact_events[[#This Row],[Discounted price]]</f>
        <v>800000</v>
      </c>
      <c r="N625" t="str">
        <f>VLOOKUP(fact_events[[#This Row],[store_id]],dim_stores[],2,FALSE)</f>
        <v>Chennai</v>
      </c>
      <c r="O625" t="str">
        <f>VLOOKUP(fact_events[[#This Row],[product_code]],dim_products[],2,FALSE)</f>
        <v>Atliq_Home_Essential_8_Product_Combo</v>
      </c>
      <c r="P625" t="str">
        <f>VLOOKUP(fact_events[[#This Row],[product_code]],dim_products[],3,FALSE)</f>
        <v>Combo1</v>
      </c>
    </row>
    <row r="626" spans="1:16" x14ac:dyDescent="0.3">
      <c r="A626" s="1" t="s">
        <v>704</v>
      </c>
      <c r="B626" t="s">
        <v>60</v>
      </c>
      <c r="C626" t="s">
        <v>10</v>
      </c>
      <c r="D626" t="s">
        <v>16</v>
      </c>
      <c r="E626">
        <v>200</v>
      </c>
      <c r="F626" s="1" t="s">
        <v>21</v>
      </c>
      <c r="G626">
        <v>432</v>
      </c>
      <c r="H626">
        <v>1736</v>
      </c>
      <c r="I626">
        <f>fact_events[[#This Row],[quantity_sold(after_promo)]]-fact_events[[#This Row],[quantity_sold(before_promo)]]</f>
        <v>1304</v>
      </c>
      <c r="J626">
        <f>fact_events[[#This Row],[base_price]]*fact_events[[#This Row],[quantity_sold(before_promo)]]</f>
        <v>86400</v>
      </c>
      <c r="K6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626">
        <f>fact_events[[#This Row],[quantity_sold(after_promo)]]*fact_events[[#This Row],[Discounted price]]</f>
        <v>173600</v>
      </c>
      <c r="N626" t="str">
        <f>VLOOKUP(fact_events[[#This Row],[store_id]],dim_stores[],2,FALSE)</f>
        <v>Chennai</v>
      </c>
      <c r="O626" t="str">
        <f>VLOOKUP(fact_events[[#This Row],[product_code]],dim_products[],2,FALSE)</f>
        <v>Atliq_Suflower_Oil (1L)</v>
      </c>
      <c r="P626" t="str">
        <f>VLOOKUP(fact_events[[#This Row],[product_code]],dim_products[],3,FALSE)</f>
        <v>Grocery &amp; Staples</v>
      </c>
    </row>
    <row r="627" spans="1:16" x14ac:dyDescent="0.3">
      <c r="A627" s="1" t="s">
        <v>705</v>
      </c>
      <c r="B627" t="s">
        <v>227</v>
      </c>
      <c r="C627" t="s">
        <v>10</v>
      </c>
      <c r="D627" t="s">
        <v>24</v>
      </c>
      <c r="E627">
        <v>3000</v>
      </c>
      <c r="F627" s="1" t="s">
        <v>25</v>
      </c>
      <c r="G627">
        <v>120</v>
      </c>
      <c r="H627">
        <v>345</v>
      </c>
      <c r="I627">
        <f>fact_events[[#This Row],[quantity_sold(after_promo)]]-fact_events[[#This Row],[quantity_sold(before_promo)]]</f>
        <v>225</v>
      </c>
      <c r="J627">
        <f>fact_events[[#This Row],[base_price]]*fact_events[[#This Row],[quantity_sold(before_promo)]]</f>
        <v>360000</v>
      </c>
      <c r="K6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27">
        <f>fact_events[[#This Row],[quantity_sold(after_promo)]]*fact_events[[#This Row],[Discounted price]]</f>
        <v>862500</v>
      </c>
      <c r="N627" t="str">
        <f>VLOOKUP(fact_events[[#This Row],[store_id]],dim_stores[],2,FALSE)</f>
        <v>Bengaluru</v>
      </c>
      <c r="O627" t="str">
        <f>VLOOKUP(fact_events[[#This Row],[product_code]],dim_products[],2,FALSE)</f>
        <v>Atliq_Home_Essential_8_Product_Combo</v>
      </c>
      <c r="P627" t="str">
        <f>VLOOKUP(fact_events[[#This Row],[product_code]],dim_products[],3,FALSE)</f>
        <v>Combo1</v>
      </c>
    </row>
    <row r="628" spans="1:16" x14ac:dyDescent="0.3">
      <c r="A628" s="1" t="s">
        <v>706</v>
      </c>
      <c r="B628" t="s">
        <v>72</v>
      </c>
      <c r="C628" t="s">
        <v>15</v>
      </c>
      <c r="D628" t="s">
        <v>24</v>
      </c>
      <c r="E628">
        <v>3000</v>
      </c>
      <c r="F628" s="1" t="s">
        <v>25</v>
      </c>
      <c r="G628">
        <v>448</v>
      </c>
      <c r="H628">
        <v>1545</v>
      </c>
      <c r="I628">
        <f>fact_events[[#This Row],[quantity_sold(after_promo)]]-fact_events[[#This Row],[quantity_sold(before_promo)]]</f>
        <v>1097</v>
      </c>
      <c r="J628">
        <f>fact_events[[#This Row],[base_price]]*fact_events[[#This Row],[quantity_sold(before_promo)]]</f>
        <v>1344000</v>
      </c>
      <c r="K6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28">
        <f>fact_events[[#This Row],[quantity_sold(after_promo)]]*fact_events[[#This Row],[Discounted price]]</f>
        <v>3862500</v>
      </c>
      <c r="N628" t="str">
        <f>VLOOKUP(fact_events[[#This Row],[store_id]],dim_stores[],2,FALSE)</f>
        <v>Chennai</v>
      </c>
      <c r="O628" t="str">
        <f>VLOOKUP(fact_events[[#This Row],[product_code]],dim_products[],2,FALSE)</f>
        <v>Atliq_Home_Essential_8_Product_Combo</v>
      </c>
      <c r="P628" t="str">
        <f>VLOOKUP(fact_events[[#This Row],[product_code]],dim_products[],3,FALSE)</f>
        <v>Combo1</v>
      </c>
    </row>
    <row r="629" spans="1:16" x14ac:dyDescent="0.3">
      <c r="A629" s="1" t="s">
        <v>1409</v>
      </c>
      <c r="B629" t="s">
        <v>123</v>
      </c>
      <c r="C629" t="s">
        <v>10</v>
      </c>
      <c r="D629" t="s">
        <v>39</v>
      </c>
      <c r="E629">
        <v>1190</v>
      </c>
      <c r="F629" s="1" t="s">
        <v>21</v>
      </c>
      <c r="G629">
        <v>63</v>
      </c>
      <c r="H629">
        <v>254</v>
      </c>
      <c r="I629">
        <f>fact_events[[#This Row],[quantity_sold(after_promo)]]-fact_events[[#This Row],[quantity_sold(before_promo)]]</f>
        <v>191</v>
      </c>
      <c r="J629">
        <f>fact_events[[#This Row],[base_price]]*fact_events[[#This Row],[quantity_sold(before_promo)]]</f>
        <v>74970</v>
      </c>
      <c r="K6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29">
        <f>fact_events[[#This Row],[quantity_sold(after_promo)]]*fact_events[[#This Row],[Discounted price]]</f>
        <v>151130</v>
      </c>
      <c r="N629" t="str">
        <f>VLOOKUP(fact_events[[#This Row],[store_id]],dim_stores[],2,FALSE)</f>
        <v>Bengaluru</v>
      </c>
      <c r="O629" t="str">
        <f>VLOOKUP(fact_events[[#This Row],[product_code]],dim_products[],2,FALSE)</f>
        <v>Atliq_Double_Bedsheet_set</v>
      </c>
      <c r="P629" t="str">
        <f>VLOOKUP(fact_events[[#This Row],[product_code]],dim_products[],3,FALSE)</f>
        <v>Home Care</v>
      </c>
    </row>
    <row r="630" spans="1:16" x14ac:dyDescent="0.3">
      <c r="A630" s="1" t="s">
        <v>1414</v>
      </c>
      <c r="B630" t="s">
        <v>86</v>
      </c>
      <c r="C630" t="s">
        <v>10</v>
      </c>
      <c r="D630" t="s">
        <v>39</v>
      </c>
      <c r="E630">
        <v>1190</v>
      </c>
      <c r="F630" s="1" t="s">
        <v>21</v>
      </c>
      <c r="G630">
        <v>54</v>
      </c>
      <c r="H630">
        <v>238</v>
      </c>
      <c r="I630">
        <f>fact_events[[#This Row],[quantity_sold(after_promo)]]-fact_events[[#This Row],[quantity_sold(before_promo)]]</f>
        <v>184</v>
      </c>
      <c r="J630">
        <f>fact_events[[#This Row],[base_price]]*fact_events[[#This Row],[quantity_sold(before_promo)]]</f>
        <v>64260</v>
      </c>
      <c r="K6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30">
        <f>fact_events[[#This Row],[quantity_sold(after_promo)]]*fact_events[[#This Row],[Discounted price]]</f>
        <v>141610</v>
      </c>
      <c r="N630" t="str">
        <f>VLOOKUP(fact_events[[#This Row],[store_id]],dim_stores[],2,FALSE)</f>
        <v>Mysuru</v>
      </c>
      <c r="O630" t="str">
        <f>VLOOKUP(fact_events[[#This Row],[product_code]],dim_products[],2,FALSE)</f>
        <v>Atliq_Double_Bedsheet_set</v>
      </c>
      <c r="P630" t="str">
        <f>VLOOKUP(fact_events[[#This Row],[product_code]],dim_products[],3,FALSE)</f>
        <v>Home Care</v>
      </c>
    </row>
    <row r="631" spans="1:16" x14ac:dyDescent="0.3">
      <c r="A631" s="1" t="s">
        <v>709</v>
      </c>
      <c r="B631" t="s">
        <v>91</v>
      </c>
      <c r="C631" t="s">
        <v>10</v>
      </c>
      <c r="D631" t="s">
        <v>33</v>
      </c>
      <c r="E631">
        <v>50</v>
      </c>
      <c r="F631" s="1" t="s">
        <v>17</v>
      </c>
      <c r="G631">
        <v>18</v>
      </c>
      <c r="H631">
        <v>13</v>
      </c>
      <c r="I631">
        <f>fact_events[[#This Row],[quantity_sold(after_promo)]]-fact_events[[#This Row],[quantity_sold(before_promo)]]</f>
        <v>-5</v>
      </c>
      <c r="J631">
        <f>fact_events[[#This Row],[base_price]]*fact_events[[#This Row],[quantity_sold(before_promo)]]</f>
        <v>900</v>
      </c>
      <c r="K6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631">
        <f>fact_events[[#This Row],[quantity_sold(after_promo)]]*fact_events[[#This Row],[Discounted price]]</f>
        <v>487.5</v>
      </c>
      <c r="N631" t="str">
        <f>VLOOKUP(fact_events[[#This Row],[store_id]],dim_stores[],2,FALSE)</f>
        <v>Vijayawada</v>
      </c>
      <c r="O631" t="str">
        <f>VLOOKUP(fact_events[[#This Row],[product_code]],dim_products[],2,FALSE)</f>
        <v>Atliq_Cream_Beauty_Bathing_Soap (125GM)</v>
      </c>
      <c r="P631" t="str">
        <f>VLOOKUP(fact_events[[#This Row],[product_code]],dim_products[],3,FALSE)</f>
        <v>Personal Care</v>
      </c>
    </row>
    <row r="632" spans="1:16" x14ac:dyDescent="0.3">
      <c r="A632" s="1" t="s">
        <v>710</v>
      </c>
      <c r="B632" t="s">
        <v>117</v>
      </c>
      <c r="C632" t="s">
        <v>10</v>
      </c>
      <c r="D632" t="s">
        <v>28</v>
      </c>
      <c r="E632">
        <v>55</v>
      </c>
      <c r="F632" s="1" t="s">
        <v>17</v>
      </c>
      <c r="G632">
        <v>25</v>
      </c>
      <c r="H632">
        <v>21</v>
      </c>
      <c r="I632">
        <f>fact_events[[#This Row],[quantity_sold(after_promo)]]-fact_events[[#This Row],[quantity_sold(before_promo)]]</f>
        <v>-4</v>
      </c>
      <c r="J632">
        <f>fact_events[[#This Row],[base_price]]*fact_events[[#This Row],[quantity_sold(before_promo)]]</f>
        <v>1375</v>
      </c>
      <c r="K6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632">
        <f>fact_events[[#This Row],[quantity_sold(after_promo)]]*fact_events[[#This Row],[Discounted price]]</f>
        <v>866.25</v>
      </c>
      <c r="N632" t="str">
        <f>VLOOKUP(fact_events[[#This Row],[store_id]],dim_stores[],2,FALSE)</f>
        <v>Chennai</v>
      </c>
      <c r="O632" t="str">
        <f>VLOOKUP(fact_events[[#This Row],[product_code]],dim_products[],2,FALSE)</f>
        <v>Atliq_Scrub_Sponge_For_Dishwash</v>
      </c>
      <c r="P632" t="str">
        <f>VLOOKUP(fact_events[[#This Row],[product_code]],dim_products[],3,FALSE)</f>
        <v>Home Care</v>
      </c>
    </row>
    <row r="633" spans="1:16" x14ac:dyDescent="0.3">
      <c r="A633" s="1" t="s">
        <v>711</v>
      </c>
      <c r="B633" t="s">
        <v>23</v>
      </c>
      <c r="C633" t="s">
        <v>10</v>
      </c>
      <c r="D633" t="s">
        <v>36</v>
      </c>
      <c r="E633">
        <v>350</v>
      </c>
      <c r="F633" s="1" t="s">
        <v>21</v>
      </c>
      <c r="G633">
        <v>87</v>
      </c>
      <c r="H633">
        <v>346</v>
      </c>
      <c r="I633">
        <f>fact_events[[#This Row],[quantity_sold(after_promo)]]-fact_events[[#This Row],[quantity_sold(before_promo)]]</f>
        <v>259</v>
      </c>
      <c r="J633">
        <f>fact_events[[#This Row],[base_price]]*fact_events[[#This Row],[quantity_sold(before_promo)]]</f>
        <v>30450</v>
      </c>
      <c r="K6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633">
        <f>fact_events[[#This Row],[quantity_sold(after_promo)]]*fact_events[[#This Row],[Discounted price]]</f>
        <v>60550</v>
      </c>
      <c r="N633" t="str">
        <f>VLOOKUP(fact_events[[#This Row],[store_id]],dim_stores[],2,FALSE)</f>
        <v>Coimbatore</v>
      </c>
      <c r="O633" t="str">
        <f>VLOOKUP(fact_events[[#This Row],[product_code]],dim_products[],2,FALSE)</f>
        <v>Atliq_High_Glo_15W_LED_Bulb</v>
      </c>
      <c r="P633" t="str">
        <f>VLOOKUP(fact_events[[#This Row],[product_code]],dim_products[],3,FALSE)</f>
        <v>Home Appliances</v>
      </c>
    </row>
    <row r="634" spans="1:16" x14ac:dyDescent="0.3">
      <c r="A634" s="1" t="s">
        <v>712</v>
      </c>
      <c r="B634" t="s">
        <v>93</v>
      </c>
      <c r="C634" t="s">
        <v>15</v>
      </c>
      <c r="D634" t="s">
        <v>36</v>
      </c>
      <c r="E634">
        <v>350</v>
      </c>
      <c r="F634" s="1" t="s">
        <v>21</v>
      </c>
      <c r="G634">
        <v>82</v>
      </c>
      <c r="H634">
        <v>239</v>
      </c>
      <c r="I634">
        <f>fact_events[[#This Row],[quantity_sold(after_promo)]]-fact_events[[#This Row],[quantity_sold(before_promo)]]</f>
        <v>157</v>
      </c>
      <c r="J634">
        <f>fact_events[[#This Row],[base_price]]*fact_events[[#This Row],[quantity_sold(before_promo)]]</f>
        <v>28700</v>
      </c>
      <c r="K6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634">
        <f>fact_events[[#This Row],[quantity_sold(after_promo)]]*fact_events[[#This Row],[Discounted price]]</f>
        <v>41825</v>
      </c>
      <c r="N634" t="str">
        <f>VLOOKUP(fact_events[[#This Row],[store_id]],dim_stores[],2,FALSE)</f>
        <v>Hyderabad</v>
      </c>
      <c r="O634" t="str">
        <f>VLOOKUP(fact_events[[#This Row],[product_code]],dim_products[],2,FALSE)</f>
        <v>Atliq_High_Glo_15W_LED_Bulb</v>
      </c>
      <c r="P634" t="str">
        <f>VLOOKUP(fact_events[[#This Row],[product_code]],dim_products[],3,FALSE)</f>
        <v>Home Appliances</v>
      </c>
    </row>
    <row r="635" spans="1:16" x14ac:dyDescent="0.3">
      <c r="A635" s="1" t="s">
        <v>713</v>
      </c>
      <c r="B635" t="s">
        <v>113</v>
      </c>
      <c r="C635" t="s">
        <v>10</v>
      </c>
      <c r="D635" t="s">
        <v>87</v>
      </c>
      <c r="E635">
        <v>90</v>
      </c>
      <c r="F635" s="1" t="s">
        <v>17</v>
      </c>
      <c r="G635">
        <v>49</v>
      </c>
      <c r="H635">
        <v>46</v>
      </c>
      <c r="I635">
        <f>fact_events[[#This Row],[quantity_sold(after_promo)]]-fact_events[[#This Row],[quantity_sold(before_promo)]]</f>
        <v>-3</v>
      </c>
      <c r="J635">
        <f>fact_events[[#This Row],[base_price]]*fact_events[[#This Row],[quantity_sold(before_promo)]]</f>
        <v>4410</v>
      </c>
      <c r="K6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635">
        <f>fact_events[[#This Row],[quantity_sold(after_promo)]]*fact_events[[#This Row],[Discounted price]]</f>
        <v>3105</v>
      </c>
      <c r="N635" t="str">
        <f>VLOOKUP(fact_events[[#This Row],[store_id]],dim_stores[],2,FALSE)</f>
        <v>Coimbatore</v>
      </c>
      <c r="O635" t="str">
        <f>VLOOKUP(fact_events[[#This Row],[product_code]],dim_products[],2,FALSE)</f>
        <v>Atliq_Body_Milk_Nourishing_Lotion (120ML)</v>
      </c>
      <c r="P635" t="str">
        <f>VLOOKUP(fact_events[[#This Row],[product_code]],dim_products[],3,FALSE)</f>
        <v>Personal Care</v>
      </c>
    </row>
    <row r="636" spans="1:16" x14ac:dyDescent="0.3">
      <c r="A636" s="1" t="s">
        <v>714</v>
      </c>
      <c r="B636" t="s">
        <v>27</v>
      </c>
      <c r="C636" t="s">
        <v>10</v>
      </c>
      <c r="D636" t="s">
        <v>55</v>
      </c>
      <c r="E636">
        <v>860</v>
      </c>
      <c r="F636" s="1" t="s">
        <v>56</v>
      </c>
      <c r="G636">
        <v>532</v>
      </c>
      <c r="H636">
        <v>813</v>
      </c>
      <c r="I636">
        <f>fact_events[[#This Row],[quantity_sold(after_promo)]]-fact_events[[#This Row],[quantity_sold(before_promo)]]</f>
        <v>281</v>
      </c>
      <c r="J636">
        <f>fact_events[[#This Row],[base_price]]*fact_events[[#This Row],[quantity_sold(before_promo)]]</f>
        <v>457520</v>
      </c>
      <c r="K6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636">
        <f>fact_events[[#This Row],[quantity_sold(after_promo)]]*fact_events[[#This Row],[Discounted price]]</f>
        <v>468450.60000000003</v>
      </c>
      <c r="N636" t="str">
        <f>VLOOKUP(fact_events[[#This Row],[store_id]],dim_stores[],2,FALSE)</f>
        <v>Bengaluru</v>
      </c>
      <c r="O636" t="str">
        <f>VLOOKUP(fact_events[[#This Row],[product_code]],dim_products[],2,FALSE)</f>
        <v>Atliq_Sonamasuri_Rice (10KG)</v>
      </c>
      <c r="P636" t="str">
        <f>VLOOKUP(fact_events[[#This Row],[product_code]],dim_products[],3,FALSE)</f>
        <v>Grocery &amp; Staples</v>
      </c>
    </row>
    <row r="637" spans="1:16" x14ac:dyDescent="0.3">
      <c r="A637" s="1" t="s">
        <v>715</v>
      </c>
      <c r="B637" t="s">
        <v>109</v>
      </c>
      <c r="C637" t="s">
        <v>10</v>
      </c>
      <c r="D637" t="s">
        <v>33</v>
      </c>
      <c r="E637">
        <v>50</v>
      </c>
      <c r="F637" s="1" t="s">
        <v>17</v>
      </c>
      <c r="G637">
        <v>36</v>
      </c>
      <c r="H637">
        <v>29</v>
      </c>
      <c r="I637">
        <f>fact_events[[#This Row],[quantity_sold(after_promo)]]-fact_events[[#This Row],[quantity_sold(before_promo)]]</f>
        <v>-7</v>
      </c>
      <c r="J637">
        <f>fact_events[[#This Row],[base_price]]*fact_events[[#This Row],[quantity_sold(before_promo)]]</f>
        <v>1800</v>
      </c>
      <c r="K6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637">
        <f>fact_events[[#This Row],[quantity_sold(after_promo)]]*fact_events[[#This Row],[Discounted price]]</f>
        <v>1087.5</v>
      </c>
      <c r="N637" t="str">
        <f>VLOOKUP(fact_events[[#This Row],[store_id]],dim_stores[],2,FALSE)</f>
        <v>Hyderabad</v>
      </c>
      <c r="O637" t="str">
        <f>VLOOKUP(fact_events[[#This Row],[product_code]],dim_products[],2,FALSE)</f>
        <v>Atliq_Cream_Beauty_Bathing_Soap (125GM)</v>
      </c>
      <c r="P637" t="str">
        <f>VLOOKUP(fact_events[[#This Row],[product_code]],dim_products[],3,FALSE)</f>
        <v>Personal Care</v>
      </c>
    </row>
    <row r="638" spans="1:16" x14ac:dyDescent="0.3">
      <c r="A638" s="1" t="s">
        <v>1417</v>
      </c>
      <c r="B638" t="s">
        <v>32</v>
      </c>
      <c r="C638" t="s">
        <v>15</v>
      </c>
      <c r="D638" t="s">
        <v>39</v>
      </c>
      <c r="E638">
        <v>1190</v>
      </c>
      <c r="F638" s="1" t="s">
        <v>21</v>
      </c>
      <c r="G638">
        <v>38</v>
      </c>
      <c r="H638">
        <v>129</v>
      </c>
      <c r="I638">
        <f>fact_events[[#This Row],[quantity_sold(after_promo)]]-fact_events[[#This Row],[quantity_sold(before_promo)]]</f>
        <v>91</v>
      </c>
      <c r="J638">
        <f>fact_events[[#This Row],[base_price]]*fact_events[[#This Row],[quantity_sold(before_promo)]]</f>
        <v>45220</v>
      </c>
      <c r="K6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38">
        <f>fact_events[[#This Row],[quantity_sold(after_promo)]]*fact_events[[#This Row],[Discounted price]]</f>
        <v>76755</v>
      </c>
      <c r="N638" t="str">
        <f>VLOOKUP(fact_events[[#This Row],[store_id]],dim_stores[],2,FALSE)</f>
        <v>Visakhapatnam</v>
      </c>
      <c r="O638" t="str">
        <f>VLOOKUP(fact_events[[#This Row],[product_code]],dim_products[],2,FALSE)</f>
        <v>Atliq_Double_Bedsheet_set</v>
      </c>
      <c r="P638" t="str">
        <f>VLOOKUP(fact_events[[#This Row],[product_code]],dim_products[],3,FALSE)</f>
        <v>Home Care</v>
      </c>
    </row>
    <row r="639" spans="1:16" x14ac:dyDescent="0.3">
      <c r="A639" s="1" t="s">
        <v>717</v>
      </c>
      <c r="B639" t="s">
        <v>9</v>
      </c>
      <c r="C639" t="s">
        <v>10</v>
      </c>
      <c r="D639" t="s">
        <v>28</v>
      </c>
      <c r="E639">
        <v>55</v>
      </c>
      <c r="F639" s="1" t="s">
        <v>17</v>
      </c>
      <c r="G639">
        <v>18</v>
      </c>
      <c r="H639">
        <v>15</v>
      </c>
      <c r="I639">
        <f>fact_events[[#This Row],[quantity_sold(after_promo)]]-fact_events[[#This Row],[quantity_sold(before_promo)]]</f>
        <v>-3</v>
      </c>
      <c r="J639">
        <f>fact_events[[#This Row],[base_price]]*fact_events[[#This Row],[quantity_sold(before_promo)]]</f>
        <v>990</v>
      </c>
      <c r="K6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639">
        <f>fact_events[[#This Row],[quantity_sold(after_promo)]]*fact_events[[#This Row],[Discounted price]]</f>
        <v>618.75</v>
      </c>
      <c r="N639" t="str">
        <f>VLOOKUP(fact_events[[#This Row],[store_id]],dim_stores[],2,FALSE)</f>
        <v>Coimbatore</v>
      </c>
      <c r="O639" t="str">
        <f>VLOOKUP(fact_events[[#This Row],[product_code]],dim_products[],2,FALSE)</f>
        <v>Atliq_Scrub_Sponge_For_Dishwash</v>
      </c>
      <c r="P639" t="str">
        <f>VLOOKUP(fact_events[[#This Row],[product_code]],dim_products[],3,FALSE)</f>
        <v>Home Care</v>
      </c>
    </row>
    <row r="640" spans="1:16" x14ac:dyDescent="0.3">
      <c r="A640" s="1" t="s">
        <v>1449</v>
      </c>
      <c r="B640" t="s">
        <v>43</v>
      </c>
      <c r="C640" t="s">
        <v>10</v>
      </c>
      <c r="D640" t="s">
        <v>39</v>
      </c>
      <c r="E640">
        <v>1190</v>
      </c>
      <c r="F640" s="1" t="s">
        <v>21</v>
      </c>
      <c r="G640">
        <v>61</v>
      </c>
      <c r="H640">
        <v>163</v>
      </c>
      <c r="I640">
        <f>fact_events[[#This Row],[quantity_sold(after_promo)]]-fact_events[[#This Row],[quantity_sold(before_promo)]]</f>
        <v>102</v>
      </c>
      <c r="J640">
        <f>fact_events[[#This Row],[base_price]]*fact_events[[#This Row],[quantity_sold(before_promo)]]</f>
        <v>72590</v>
      </c>
      <c r="K6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40">
        <f>fact_events[[#This Row],[quantity_sold(after_promo)]]*fact_events[[#This Row],[Discounted price]]</f>
        <v>96985</v>
      </c>
      <c r="N640" t="str">
        <f>VLOOKUP(fact_events[[#This Row],[store_id]],dim_stores[],2,FALSE)</f>
        <v>Mysuru</v>
      </c>
      <c r="O640" t="str">
        <f>VLOOKUP(fact_events[[#This Row],[product_code]],dim_products[],2,FALSE)</f>
        <v>Atliq_Double_Bedsheet_set</v>
      </c>
      <c r="P640" t="str">
        <f>VLOOKUP(fact_events[[#This Row],[product_code]],dim_products[],3,FALSE)</f>
        <v>Home Care</v>
      </c>
    </row>
    <row r="641" spans="1:16" x14ac:dyDescent="0.3">
      <c r="A641" s="1" t="s">
        <v>719</v>
      </c>
      <c r="B641" t="s">
        <v>205</v>
      </c>
      <c r="C641" t="s">
        <v>10</v>
      </c>
      <c r="D641" t="s">
        <v>16</v>
      </c>
      <c r="E641">
        <v>200</v>
      </c>
      <c r="F641" s="1" t="s">
        <v>21</v>
      </c>
      <c r="G641">
        <v>261</v>
      </c>
      <c r="H641">
        <v>1041</v>
      </c>
      <c r="I641">
        <f>fact_events[[#This Row],[quantity_sold(after_promo)]]-fact_events[[#This Row],[quantity_sold(before_promo)]]</f>
        <v>780</v>
      </c>
      <c r="J641">
        <f>fact_events[[#This Row],[base_price]]*fact_events[[#This Row],[quantity_sold(before_promo)]]</f>
        <v>52200</v>
      </c>
      <c r="K6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641">
        <f>fact_events[[#This Row],[quantity_sold(after_promo)]]*fact_events[[#This Row],[Discounted price]]</f>
        <v>104100</v>
      </c>
      <c r="N641" t="str">
        <f>VLOOKUP(fact_events[[#This Row],[store_id]],dim_stores[],2,FALSE)</f>
        <v>Visakhapatnam</v>
      </c>
      <c r="O641" t="str">
        <f>VLOOKUP(fact_events[[#This Row],[product_code]],dim_products[],2,FALSE)</f>
        <v>Atliq_Suflower_Oil (1L)</v>
      </c>
      <c r="P641" t="str">
        <f>VLOOKUP(fact_events[[#This Row],[product_code]],dim_products[],3,FALSE)</f>
        <v>Grocery &amp; Staples</v>
      </c>
    </row>
    <row r="642" spans="1:16" x14ac:dyDescent="0.3">
      <c r="A642" s="1" t="s">
        <v>720</v>
      </c>
      <c r="B642" t="s">
        <v>95</v>
      </c>
      <c r="C642" t="s">
        <v>10</v>
      </c>
      <c r="D642" t="s">
        <v>49</v>
      </c>
      <c r="E642">
        <v>62</v>
      </c>
      <c r="F642" s="1" t="s">
        <v>12</v>
      </c>
      <c r="G642">
        <v>55</v>
      </c>
      <c r="H642">
        <v>77</v>
      </c>
      <c r="I642">
        <f>fact_events[[#This Row],[quantity_sold(after_promo)]]-fact_events[[#This Row],[quantity_sold(before_promo)]]</f>
        <v>22</v>
      </c>
      <c r="J642">
        <f>fact_events[[#This Row],[base_price]]*fact_events[[#This Row],[quantity_sold(before_promo)]]</f>
        <v>3410</v>
      </c>
      <c r="K6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642">
        <f>fact_events[[#This Row],[quantity_sold(after_promo)]]*fact_events[[#This Row],[Discounted price]]</f>
        <v>2387</v>
      </c>
      <c r="N642" t="str">
        <f>VLOOKUP(fact_events[[#This Row],[store_id]],dim_stores[],2,FALSE)</f>
        <v>Bengaluru</v>
      </c>
      <c r="O642" t="str">
        <f>VLOOKUP(fact_events[[#This Row],[product_code]],dim_products[],2,FALSE)</f>
        <v>Atliq_Lime_Cool_Bathing_Bar (125GM)</v>
      </c>
      <c r="P642" t="str">
        <f>VLOOKUP(fact_events[[#This Row],[product_code]],dim_products[],3,FALSE)</f>
        <v>Personal Care</v>
      </c>
    </row>
    <row r="643" spans="1:16" x14ac:dyDescent="0.3">
      <c r="A643" s="1" t="s">
        <v>721</v>
      </c>
      <c r="B643" t="s">
        <v>27</v>
      </c>
      <c r="C643" t="s">
        <v>15</v>
      </c>
      <c r="D643" t="s">
        <v>87</v>
      </c>
      <c r="E643">
        <v>110</v>
      </c>
      <c r="F643" s="1" t="s">
        <v>12</v>
      </c>
      <c r="G643">
        <v>84</v>
      </c>
      <c r="H643">
        <v>131</v>
      </c>
      <c r="I643">
        <f>fact_events[[#This Row],[quantity_sold(after_promo)]]-fact_events[[#This Row],[quantity_sold(before_promo)]]</f>
        <v>47</v>
      </c>
      <c r="J643">
        <f>fact_events[[#This Row],[base_price]]*fact_events[[#This Row],[quantity_sold(before_promo)]]</f>
        <v>9240</v>
      </c>
      <c r="K6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643">
        <f>fact_events[[#This Row],[quantity_sold(after_promo)]]*fact_events[[#This Row],[Discounted price]]</f>
        <v>7205</v>
      </c>
      <c r="N643" t="str">
        <f>VLOOKUP(fact_events[[#This Row],[store_id]],dim_stores[],2,FALSE)</f>
        <v>Bengaluru</v>
      </c>
      <c r="O643" t="str">
        <f>VLOOKUP(fact_events[[#This Row],[product_code]],dim_products[],2,FALSE)</f>
        <v>Atliq_Body_Milk_Nourishing_Lotion (120ML)</v>
      </c>
      <c r="P643" t="str">
        <f>VLOOKUP(fact_events[[#This Row],[product_code]],dim_products[],3,FALSE)</f>
        <v>Personal Care</v>
      </c>
    </row>
    <row r="644" spans="1:16" x14ac:dyDescent="0.3">
      <c r="A644" s="1" t="s">
        <v>722</v>
      </c>
      <c r="B644" t="s">
        <v>86</v>
      </c>
      <c r="C644" t="s">
        <v>10</v>
      </c>
      <c r="D644" t="s">
        <v>24</v>
      </c>
      <c r="E644">
        <v>3000</v>
      </c>
      <c r="F644" s="1" t="s">
        <v>25</v>
      </c>
      <c r="G644">
        <v>133</v>
      </c>
      <c r="H644">
        <v>383</v>
      </c>
      <c r="I644">
        <f>fact_events[[#This Row],[quantity_sold(after_promo)]]-fact_events[[#This Row],[quantity_sold(before_promo)]]</f>
        <v>250</v>
      </c>
      <c r="J644">
        <f>fact_events[[#This Row],[base_price]]*fact_events[[#This Row],[quantity_sold(before_promo)]]</f>
        <v>399000</v>
      </c>
      <c r="K6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44">
        <f>fact_events[[#This Row],[quantity_sold(after_promo)]]*fact_events[[#This Row],[Discounted price]]</f>
        <v>957500</v>
      </c>
      <c r="N644" t="str">
        <f>VLOOKUP(fact_events[[#This Row],[store_id]],dim_stores[],2,FALSE)</f>
        <v>Mysuru</v>
      </c>
      <c r="O644" t="str">
        <f>VLOOKUP(fact_events[[#This Row],[product_code]],dim_products[],2,FALSE)</f>
        <v>Atliq_Home_Essential_8_Product_Combo</v>
      </c>
      <c r="P644" t="str">
        <f>VLOOKUP(fact_events[[#This Row],[product_code]],dim_products[],3,FALSE)</f>
        <v>Combo1</v>
      </c>
    </row>
    <row r="645" spans="1:16" x14ac:dyDescent="0.3">
      <c r="A645" s="1" t="s">
        <v>723</v>
      </c>
      <c r="B645" t="s">
        <v>95</v>
      </c>
      <c r="C645" t="s">
        <v>10</v>
      </c>
      <c r="D645" t="s">
        <v>52</v>
      </c>
      <c r="E645">
        <v>370</v>
      </c>
      <c r="F645" s="1" t="s">
        <v>21</v>
      </c>
      <c r="G645">
        <v>454</v>
      </c>
      <c r="H645">
        <v>1756</v>
      </c>
      <c r="I645">
        <f>fact_events[[#This Row],[quantity_sold(after_promo)]]-fact_events[[#This Row],[quantity_sold(before_promo)]]</f>
        <v>1302</v>
      </c>
      <c r="J645">
        <f>fact_events[[#This Row],[base_price]]*fact_events[[#This Row],[quantity_sold(before_promo)]]</f>
        <v>167980</v>
      </c>
      <c r="K6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645">
        <f>fact_events[[#This Row],[quantity_sold(after_promo)]]*fact_events[[#This Row],[Discounted price]]</f>
        <v>324860</v>
      </c>
      <c r="N645" t="str">
        <f>VLOOKUP(fact_events[[#This Row],[store_id]],dim_stores[],2,FALSE)</f>
        <v>Bengaluru</v>
      </c>
      <c r="O645" t="str">
        <f>VLOOKUP(fact_events[[#This Row],[product_code]],dim_products[],2,FALSE)</f>
        <v>Atliq_Farm_Chakki_Atta (1KG)</v>
      </c>
      <c r="P645" t="str">
        <f>VLOOKUP(fact_events[[#This Row],[product_code]],dim_products[],3,FALSE)</f>
        <v>Grocery &amp; Staples</v>
      </c>
    </row>
    <row r="646" spans="1:16" x14ac:dyDescent="0.3">
      <c r="A646" s="1" t="s">
        <v>724</v>
      </c>
      <c r="B646" t="s">
        <v>72</v>
      </c>
      <c r="C646" t="s">
        <v>15</v>
      </c>
      <c r="D646" t="s">
        <v>55</v>
      </c>
      <c r="E646">
        <v>860</v>
      </c>
      <c r="F646" s="1" t="s">
        <v>56</v>
      </c>
      <c r="G646">
        <v>400</v>
      </c>
      <c r="H646">
        <v>580</v>
      </c>
      <c r="I646">
        <f>fact_events[[#This Row],[quantity_sold(after_promo)]]-fact_events[[#This Row],[quantity_sold(before_promo)]]</f>
        <v>180</v>
      </c>
      <c r="J646">
        <f>fact_events[[#This Row],[base_price]]*fact_events[[#This Row],[quantity_sold(before_promo)]]</f>
        <v>344000</v>
      </c>
      <c r="K6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646">
        <f>fact_events[[#This Row],[quantity_sold(after_promo)]]*fact_events[[#This Row],[Discounted price]]</f>
        <v>334196</v>
      </c>
      <c r="N646" t="str">
        <f>VLOOKUP(fact_events[[#This Row],[store_id]],dim_stores[],2,FALSE)</f>
        <v>Chennai</v>
      </c>
      <c r="O646" t="str">
        <f>VLOOKUP(fact_events[[#This Row],[product_code]],dim_products[],2,FALSE)</f>
        <v>Atliq_Sonamasuri_Rice (10KG)</v>
      </c>
      <c r="P646" t="str">
        <f>VLOOKUP(fact_events[[#This Row],[product_code]],dim_products[],3,FALSE)</f>
        <v>Grocery &amp; Staples</v>
      </c>
    </row>
    <row r="647" spans="1:16" x14ac:dyDescent="0.3">
      <c r="A647" s="1" t="s">
        <v>725</v>
      </c>
      <c r="B647" t="s">
        <v>77</v>
      </c>
      <c r="C647" t="s">
        <v>10</v>
      </c>
      <c r="D647" t="s">
        <v>20</v>
      </c>
      <c r="E647">
        <v>300</v>
      </c>
      <c r="F647" s="1" t="s">
        <v>21</v>
      </c>
      <c r="G647">
        <v>22</v>
      </c>
      <c r="H647">
        <v>88</v>
      </c>
      <c r="I647">
        <f>fact_events[[#This Row],[quantity_sold(after_promo)]]-fact_events[[#This Row],[quantity_sold(before_promo)]]</f>
        <v>66</v>
      </c>
      <c r="J647">
        <f>fact_events[[#This Row],[base_price]]*fact_events[[#This Row],[quantity_sold(before_promo)]]</f>
        <v>6600</v>
      </c>
      <c r="K6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47">
        <f>fact_events[[#This Row],[quantity_sold(after_promo)]]*fact_events[[#This Row],[Discounted price]]</f>
        <v>13200</v>
      </c>
      <c r="N647" t="str">
        <f>VLOOKUP(fact_events[[#This Row],[store_id]],dim_stores[],2,FALSE)</f>
        <v>Madurai</v>
      </c>
      <c r="O647" t="str">
        <f>VLOOKUP(fact_events[[#This Row],[product_code]],dim_products[],2,FALSE)</f>
        <v>Atliq_Curtains</v>
      </c>
      <c r="P647" t="str">
        <f>VLOOKUP(fact_events[[#This Row],[product_code]],dim_products[],3,FALSE)</f>
        <v>Home Care</v>
      </c>
    </row>
    <row r="648" spans="1:16" x14ac:dyDescent="0.3">
      <c r="A648" s="1" t="s">
        <v>1459</v>
      </c>
      <c r="B648" t="s">
        <v>54</v>
      </c>
      <c r="C648" t="s">
        <v>15</v>
      </c>
      <c r="D648" t="s">
        <v>39</v>
      </c>
      <c r="E648">
        <v>1190</v>
      </c>
      <c r="F648" s="1" t="s">
        <v>21</v>
      </c>
      <c r="G648">
        <v>50</v>
      </c>
      <c r="H648">
        <v>152</v>
      </c>
      <c r="I648">
        <f>fact_events[[#This Row],[quantity_sold(after_promo)]]-fact_events[[#This Row],[quantity_sold(before_promo)]]</f>
        <v>102</v>
      </c>
      <c r="J648">
        <f>fact_events[[#This Row],[base_price]]*fact_events[[#This Row],[quantity_sold(before_promo)]]</f>
        <v>59500</v>
      </c>
      <c r="K6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48">
        <f>fact_events[[#This Row],[quantity_sold(after_promo)]]*fact_events[[#This Row],[Discounted price]]</f>
        <v>90440</v>
      </c>
      <c r="N648" t="str">
        <f>VLOOKUP(fact_events[[#This Row],[store_id]],dim_stores[],2,FALSE)</f>
        <v>Visakhapatnam</v>
      </c>
      <c r="O648" t="str">
        <f>VLOOKUP(fact_events[[#This Row],[product_code]],dim_products[],2,FALSE)</f>
        <v>Atliq_Double_Bedsheet_set</v>
      </c>
      <c r="P648" t="str">
        <f>VLOOKUP(fact_events[[#This Row],[product_code]],dim_products[],3,FALSE)</f>
        <v>Home Care</v>
      </c>
    </row>
    <row r="649" spans="1:16" x14ac:dyDescent="0.3">
      <c r="A649" s="1" t="s">
        <v>727</v>
      </c>
      <c r="B649" t="s">
        <v>95</v>
      </c>
      <c r="C649" t="s">
        <v>10</v>
      </c>
      <c r="D649" t="s">
        <v>87</v>
      </c>
      <c r="E649">
        <v>90</v>
      </c>
      <c r="F649" s="1" t="s">
        <v>17</v>
      </c>
      <c r="G649">
        <v>67</v>
      </c>
      <c r="H649">
        <v>56</v>
      </c>
      <c r="I649">
        <f>fact_events[[#This Row],[quantity_sold(after_promo)]]-fact_events[[#This Row],[quantity_sold(before_promo)]]</f>
        <v>-11</v>
      </c>
      <c r="J649">
        <f>fact_events[[#This Row],[base_price]]*fact_events[[#This Row],[quantity_sold(before_promo)]]</f>
        <v>6030</v>
      </c>
      <c r="K6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649">
        <f>fact_events[[#This Row],[quantity_sold(after_promo)]]*fact_events[[#This Row],[Discounted price]]</f>
        <v>3780</v>
      </c>
      <c r="N649" t="str">
        <f>VLOOKUP(fact_events[[#This Row],[store_id]],dim_stores[],2,FALSE)</f>
        <v>Bengaluru</v>
      </c>
      <c r="O649" t="str">
        <f>VLOOKUP(fact_events[[#This Row],[product_code]],dim_products[],2,FALSE)</f>
        <v>Atliq_Body_Milk_Nourishing_Lotion (120ML)</v>
      </c>
      <c r="P649" t="str">
        <f>VLOOKUP(fact_events[[#This Row],[product_code]],dim_products[],3,FALSE)</f>
        <v>Personal Care</v>
      </c>
    </row>
    <row r="650" spans="1:16" x14ac:dyDescent="0.3">
      <c r="A650" s="1" t="s">
        <v>728</v>
      </c>
      <c r="B650" t="s">
        <v>30</v>
      </c>
      <c r="C650" t="s">
        <v>10</v>
      </c>
      <c r="D650" t="s">
        <v>20</v>
      </c>
      <c r="E650">
        <v>300</v>
      </c>
      <c r="F650" s="1" t="s">
        <v>21</v>
      </c>
      <c r="G650">
        <v>48</v>
      </c>
      <c r="H650">
        <v>185</v>
      </c>
      <c r="I650">
        <f>fact_events[[#This Row],[quantity_sold(after_promo)]]-fact_events[[#This Row],[quantity_sold(before_promo)]]</f>
        <v>137</v>
      </c>
      <c r="J650">
        <f>fact_events[[#This Row],[base_price]]*fact_events[[#This Row],[quantity_sold(before_promo)]]</f>
        <v>14400</v>
      </c>
      <c r="K6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50">
        <f>fact_events[[#This Row],[quantity_sold(after_promo)]]*fact_events[[#This Row],[Discounted price]]</f>
        <v>27750</v>
      </c>
      <c r="N650" t="str">
        <f>VLOOKUP(fact_events[[#This Row],[store_id]],dim_stores[],2,FALSE)</f>
        <v>Bengaluru</v>
      </c>
      <c r="O650" t="str">
        <f>VLOOKUP(fact_events[[#This Row],[product_code]],dim_products[],2,FALSE)</f>
        <v>Atliq_Curtains</v>
      </c>
      <c r="P650" t="str">
        <f>VLOOKUP(fact_events[[#This Row],[product_code]],dim_products[],3,FALSE)</f>
        <v>Home Care</v>
      </c>
    </row>
    <row r="651" spans="1:16" x14ac:dyDescent="0.3">
      <c r="A651" s="1" t="s">
        <v>1490</v>
      </c>
      <c r="B651" t="s">
        <v>30</v>
      </c>
      <c r="C651" t="s">
        <v>10</v>
      </c>
      <c r="D651" t="s">
        <v>39</v>
      </c>
      <c r="E651">
        <v>1190</v>
      </c>
      <c r="F651" s="1" t="s">
        <v>21</v>
      </c>
      <c r="G651">
        <v>39</v>
      </c>
      <c r="H651">
        <v>156</v>
      </c>
      <c r="I651">
        <f>fact_events[[#This Row],[quantity_sold(after_promo)]]-fact_events[[#This Row],[quantity_sold(before_promo)]]</f>
        <v>117</v>
      </c>
      <c r="J651">
        <f>fact_events[[#This Row],[base_price]]*fact_events[[#This Row],[quantity_sold(before_promo)]]</f>
        <v>46410</v>
      </c>
      <c r="K6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51">
        <f>fact_events[[#This Row],[quantity_sold(after_promo)]]*fact_events[[#This Row],[Discounted price]]</f>
        <v>92820</v>
      </c>
      <c r="N651" t="str">
        <f>VLOOKUP(fact_events[[#This Row],[store_id]],dim_stores[],2,FALSE)</f>
        <v>Bengaluru</v>
      </c>
      <c r="O651" t="str">
        <f>VLOOKUP(fact_events[[#This Row],[product_code]],dim_products[],2,FALSE)</f>
        <v>Atliq_Double_Bedsheet_set</v>
      </c>
      <c r="P651" t="str">
        <f>VLOOKUP(fact_events[[#This Row],[product_code]],dim_products[],3,FALSE)</f>
        <v>Home Care</v>
      </c>
    </row>
    <row r="652" spans="1:16" x14ac:dyDescent="0.3">
      <c r="A652" s="1" t="s">
        <v>1506</v>
      </c>
      <c r="B652" t="s">
        <v>205</v>
      </c>
      <c r="C652" t="s">
        <v>15</v>
      </c>
      <c r="D652" t="s">
        <v>39</v>
      </c>
      <c r="E652">
        <v>1190</v>
      </c>
      <c r="F652" s="1" t="s">
        <v>21</v>
      </c>
      <c r="G652">
        <v>42</v>
      </c>
      <c r="H652">
        <v>145</v>
      </c>
      <c r="I652">
        <f>fact_events[[#This Row],[quantity_sold(after_promo)]]-fact_events[[#This Row],[quantity_sold(before_promo)]]</f>
        <v>103</v>
      </c>
      <c r="J652">
        <f>fact_events[[#This Row],[base_price]]*fact_events[[#This Row],[quantity_sold(before_promo)]]</f>
        <v>49980</v>
      </c>
      <c r="K6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52">
        <f>fact_events[[#This Row],[quantity_sold(after_promo)]]*fact_events[[#This Row],[Discounted price]]</f>
        <v>86275</v>
      </c>
      <c r="N652" t="str">
        <f>VLOOKUP(fact_events[[#This Row],[store_id]],dim_stores[],2,FALSE)</f>
        <v>Visakhapatnam</v>
      </c>
      <c r="O652" t="str">
        <f>VLOOKUP(fact_events[[#This Row],[product_code]],dim_products[],2,FALSE)</f>
        <v>Atliq_Double_Bedsheet_set</v>
      </c>
      <c r="P652" t="str">
        <f>VLOOKUP(fact_events[[#This Row],[product_code]],dim_products[],3,FALSE)</f>
        <v>Home Care</v>
      </c>
    </row>
    <row r="653" spans="1:16" x14ac:dyDescent="0.3">
      <c r="A653" s="1" t="s">
        <v>731</v>
      </c>
      <c r="B653" t="s">
        <v>38</v>
      </c>
      <c r="C653" t="s">
        <v>10</v>
      </c>
      <c r="D653" t="s">
        <v>24</v>
      </c>
      <c r="E653">
        <v>3000</v>
      </c>
      <c r="F653" s="1" t="s">
        <v>25</v>
      </c>
      <c r="G653">
        <v>90</v>
      </c>
      <c r="H653">
        <v>146</v>
      </c>
      <c r="I653">
        <f>fact_events[[#This Row],[quantity_sold(after_promo)]]-fact_events[[#This Row],[quantity_sold(before_promo)]]</f>
        <v>56</v>
      </c>
      <c r="J653">
        <f>fact_events[[#This Row],[base_price]]*fact_events[[#This Row],[quantity_sold(before_promo)]]</f>
        <v>270000</v>
      </c>
      <c r="K6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53">
        <f>fact_events[[#This Row],[quantity_sold(after_promo)]]*fact_events[[#This Row],[Discounted price]]</f>
        <v>365000</v>
      </c>
      <c r="N653" t="str">
        <f>VLOOKUP(fact_events[[#This Row],[store_id]],dim_stores[],2,FALSE)</f>
        <v>Coimbatore</v>
      </c>
      <c r="O653" t="str">
        <f>VLOOKUP(fact_events[[#This Row],[product_code]],dim_products[],2,FALSE)</f>
        <v>Atliq_Home_Essential_8_Product_Combo</v>
      </c>
      <c r="P653" t="str">
        <f>VLOOKUP(fact_events[[#This Row],[product_code]],dim_products[],3,FALSE)</f>
        <v>Combo1</v>
      </c>
    </row>
    <row r="654" spans="1:16" x14ac:dyDescent="0.3">
      <c r="A654" s="1" t="s">
        <v>732</v>
      </c>
      <c r="B654" t="s">
        <v>48</v>
      </c>
      <c r="C654" t="s">
        <v>10</v>
      </c>
      <c r="D654" t="s">
        <v>87</v>
      </c>
      <c r="E654">
        <v>90</v>
      </c>
      <c r="F654" s="1" t="s">
        <v>17</v>
      </c>
      <c r="G654">
        <v>81</v>
      </c>
      <c r="H654">
        <v>60</v>
      </c>
      <c r="I654">
        <f>fact_events[[#This Row],[quantity_sold(after_promo)]]-fact_events[[#This Row],[quantity_sold(before_promo)]]</f>
        <v>-21</v>
      </c>
      <c r="J654">
        <f>fact_events[[#This Row],[base_price]]*fact_events[[#This Row],[quantity_sold(before_promo)]]</f>
        <v>7290</v>
      </c>
      <c r="K6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654">
        <f>fact_events[[#This Row],[quantity_sold(after_promo)]]*fact_events[[#This Row],[Discounted price]]</f>
        <v>4050</v>
      </c>
      <c r="N654" t="str">
        <f>VLOOKUP(fact_events[[#This Row],[store_id]],dim_stores[],2,FALSE)</f>
        <v>Chennai</v>
      </c>
      <c r="O654" t="str">
        <f>VLOOKUP(fact_events[[#This Row],[product_code]],dim_products[],2,FALSE)</f>
        <v>Atliq_Body_Milk_Nourishing_Lotion (120ML)</v>
      </c>
      <c r="P654" t="str">
        <f>VLOOKUP(fact_events[[#This Row],[product_code]],dim_products[],3,FALSE)</f>
        <v>Personal Care</v>
      </c>
    </row>
    <row r="655" spans="1:16" x14ac:dyDescent="0.3">
      <c r="A655" s="1" t="s">
        <v>733</v>
      </c>
      <c r="B655" t="s">
        <v>127</v>
      </c>
      <c r="C655" t="s">
        <v>10</v>
      </c>
      <c r="D655" t="s">
        <v>28</v>
      </c>
      <c r="E655">
        <v>55</v>
      </c>
      <c r="F655" s="1" t="s">
        <v>17</v>
      </c>
      <c r="G655">
        <v>24</v>
      </c>
      <c r="H655">
        <v>19</v>
      </c>
      <c r="I655">
        <f>fact_events[[#This Row],[quantity_sold(after_promo)]]-fact_events[[#This Row],[quantity_sold(before_promo)]]</f>
        <v>-5</v>
      </c>
      <c r="J655">
        <f>fact_events[[#This Row],[base_price]]*fact_events[[#This Row],[quantity_sold(before_promo)]]</f>
        <v>1320</v>
      </c>
      <c r="K6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655">
        <f>fact_events[[#This Row],[quantity_sold(after_promo)]]*fact_events[[#This Row],[Discounted price]]</f>
        <v>783.75</v>
      </c>
      <c r="N655" t="str">
        <f>VLOOKUP(fact_events[[#This Row],[store_id]],dim_stores[],2,FALSE)</f>
        <v>Chennai</v>
      </c>
      <c r="O655" t="str">
        <f>VLOOKUP(fact_events[[#This Row],[product_code]],dim_products[],2,FALSE)</f>
        <v>Atliq_Scrub_Sponge_For_Dishwash</v>
      </c>
      <c r="P655" t="str">
        <f>VLOOKUP(fact_events[[#This Row],[product_code]],dim_products[],3,FALSE)</f>
        <v>Home Care</v>
      </c>
    </row>
    <row r="656" spans="1:16" x14ac:dyDescent="0.3">
      <c r="A656" s="1" t="s">
        <v>734</v>
      </c>
      <c r="B656" t="s">
        <v>148</v>
      </c>
      <c r="C656" t="s">
        <v>10</v>
      </c>
      <c r="D656" t="s">
        <v>11</v>
      </c>
      <c r="E656">
        <v>190</v>
      </c>
      <c r="F656" s="1" t="s">
        <v>12</v>
      </c>
      <c r="G656">
        <v>34</v>
      </c>
      <c r="H656">
        <v>39</v>
      </c>
      <c r="I656">
        <f>fact_events[[#This Row],[quantity_sold(after_promo)]]-fact_events[[#This Row],[quantity_sold(before_promo)]]</f>
        <v>5</v>
      </c>
      <c r="J656">
        <f>fact_events[[#This Row],[base_price]]*fact_events[[#This Row],[quantity_sold(before_promo)]]</f>
        <v>6460</v>
      </c>
      <c r="K6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656">
        <f>fact_events[[#This Row],[quantity_sold(after_promo)]]*fact_events[[#This Row],[Discounted price]]</f>
        <v>3705</v>
      </c>
      <c r="N656" t="str">
        <f>VLOOKUP(fact_events[[#This Row],[store_id]],dim_stores[],2,FALSE)</f>
        <v>Visakhapatnam</v>
      </c>
      <c r="O656" t="str">
        <f>VLOOKUP(fact_events[[#This Row],[product_code]],dim_products[],2,FALSE)</f>
        <v>Atliq_Doodh_Kesar_Body_Lotion (200ML)</v>
      </c>
      <c r="P656" t="str">
        <f>VLOOKUP(fact_events[[#This Row],[product_code]],dim_products[],3,FALSE)</f>
        <v>Personal Care</v>
      </c>
    </row>
    <row r="657" spans="1:16" x14ac:dyDescent="0.3">
      <c r="A657" s="1" t="s">
        <v>735</v>
      </c>
      <c r="B657" t="s">
        <v>205</v>
      </c>
      <c r="C657" t="s">
        <v>15</v>
      </c>
      <c r="D657" t="s">
        <v>49</v>
      </c>
      <c r="E657">
        <v>62</v>
      </c>
      <c r="F657" s="1" t="s">
        <v>12</v>
      </c>
      <c r="G657">
        <v>78</v>
      </c>
      <c r="H657">
        <v>121</v>
      </c>
      <c r="I657">
        <f>fact_events[[#This Row],[quantity_sold(after_promo)]]-fact_events[[#This Row],[quantity_sold(before_promo)]]</f>
        <v>43</v>
      </c>
      <c r="J657">
        <f>fact_events[[#This Row],[base_price]]*fact_events[[#This Row],[quantity_sold(before_promo)]]</f>
        <v>4836</v>
      </c>
      <c r="K6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657">
        <f>fact_events[[#This Row],[quantity_sold(after_promo)]]*fact_events[[#This Row],[Discounted price]]</f>
        <v>3751</v>
      </c>
      <c r="N657" t="str">
        <f>VLOOKUP(fact_events[[#This Row],[store_id]],dim_stores[],2,FALSE)</f>
        <v>Visakhapatnam</v>
      </c>
      <c r="O657" t="str">
        <f>VLOOKUP(fact_events[[#This Row],[product_code]],dim_products[],2,FALSE)</f>
        <v>Atliq_Lime_Cool_Bathing_Bar (125GM)</v>
      </c>
      <c r="P657" t="str">
        <f>VLOOKUP(fact_events[[#This Row],[product_code]],dim_products[],3,FALSE)</f>
        <v>Personal Care</v>
      </c>
    </row>
    <row r="658" spans="1:16" x14ac:dyDescent="0.3">
      <c r="A658" s="1" t="s">
        <v>736</v>
      </c>
      <c r="B658" t="s">
        <v>222</v>
      </c>
      <c r="C658" t="s">
        <v>10</v>
      </c>
      <c r="D658" t="s">
        <v>24</v>
      </c>
      <c r="E658">
        <v>3000</v>
      </c>
      <c r="F658" s="1" t="s">
        <v>25</v>
      </c>
      <c r="G658">
        <v>121</v>
      </c>
      <c r="H658">
        <v>274</v>
      </c>
      <c r="I658">
        <f>fact_events[[#This Row],[quantity_sold(after_promo)]]-fact_events[[#This Row],[quantity_sold(before_promo)]]</f>
        <v>153</v>
      </c>
      <c r="J658">
        <f>fact_events[[#This Row],[base_price]]*fact_events[[#This Row],[quantity_sold(before_promo)]]</f>
        <v>363000</v>
      </c>
      <c r="K6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58">
        <f>fact_events[[#This Row],[quantity_sold(after_promo)]]*fact_events[[#This Row],[Discounted price]]</f>
        <v>685000</v>
      </c>
      <c r="N658" t="str">
        <f>VLOOKUP(fact_events[[#This Row],[store_id]],dim_stores[],2,FALSE)</f>
        <v>Hyderabad</v>
      </c>
      <c r="O658" t="str">
        <f>VLOOKUP(fact_events[[#This Row],[product_code]],dim_products[],2,FALSE)</f>
        <v>Atliq_Home_Essential_8_Product_Combo</v>
      </c>
      <c r="P658" t="str">
        <f>VLOOKUP(fact_events[[#This Row],[product_code]],dim_products[],3,FALSE)</f>
        <v>Combo1</v>
      </c>
    </row>
    <row r="659" spans="1:16" x14ac:dyDescent="0.3">
      <c r="A659" s="1" t="s">
        <v>737</v>
      </c>
      <c r="B659" t="s">
        <v>125</v>
      </c>
      <c r="C659" t="s">
        <v>10</v>
      </c>
      <c r="D659" t="s">
        <v>49</v>
      </c>
      <c r="E659">
        <v>62</v>
      </c>
      <c r="F659" s="1" t="s">
        <v>12</v>
      </c>
      <c r="G659">
        <v>31</v>
      </c>
      <c r="H659">
        <v>45</v>
      </c>
      <c r="I659">
        <f>fact_events[[#This Row],[quantity_sold(after_promo)]]-fact_events[[#This Row],[quantity_sold(before_promo)]]</f>
        <v>14</v>
      </c>
      <c r="J659">
        <f>fact_events[[#This Row],[base_price]]*fact_events[[#This Row],[quantity_sold(before_promo)]]</f>
        <v>1922</v>
      </c>
      <c r="K6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659">
        <f>fact_events[[#This Row],[quantity_sold(after_promo)]]*fact_events[[#This Row],[Discounted price]]</f>
        <v>1395</v>
      </c>
      <c r="N659" t="str">
        <f>VLOOKUP(fact_events[[#This Row],[store_id]],dim_stores[],2,FALSE)</f>
        <v>Mangalore</v>
      </c>
      <c r="O659" t="str">
        <f>VLOOKUP(fact_events[[#This Row],[product_code]],dim_products[],2,FALSE)</f>
        <v>Atliq_Lime_Cool_Bathing_Bar (125GM)</v>
      </c>
      <c r="P659" t="str">
        <f>VLOOKUP(fact_events[[#This Row],[product_code]],dim_products[],3,FALSE)</f>
        <v>Personal Care</v>
      </c>
    </row>
    <row r="660" spans="1:16" x14ac:dyDescent="0.3">
      <c r="A660" s="1" t="s">
        <v>1524</v>
      </c>
      <c r="B660" t="s">
        <v>58</v>
      </c>
      <c r="C660" t="s">
        <v>10</v>
      </c>
      <c r="D660" t="s">
        <v>39</v>
      </c>
      <c r="E660">
        <v>1190</v>
      </c>
      <c r="F660" s="1" t="s">
        <v>21</v>
      </c>
      <c r="G660">
        <v>45</v>
      </c>
      <c r="H660">
        <v>175</v>
      </c>
      <c r="I660">
        <f>fact_events[[#This Row],[quantity_sold(after_promo)]]-fact_events[[#This Row],[quantity_sold(before_promo)]]</f>
        <v>130</v>
      </c>
      <c r="J660">
        <f>fact_events[[#This Row],[base_price]]*fact_events[[#This Row],[quantity_sold(before_promo)]]</f>
        <v>53550</v>
      </c>
      <c r="K6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60">
        <f>fact_events[[#This Row],[quantity_sold(after_promo)]]*fact_events[[#This Row],[Discounted price]]</f>
        <v>104125</v>
      </c>
      <c r="N660" t="str">
        <f>VLOOKUP(fact_events[[#This Row],[store_id]],dim_stores[],2,FALSE)</f>
        <v>Chennai</v>
      </c>
      <c r="O660" t="str">
        <f>VLOOKUP(fact_events[[#This Row],[product_code]],dim_products[],2,FALSE)</f>
        <v>Atliq_Double_Bedsheet_set</v>
      </c>
      <c r="P660" t="str">
        <f>VLOOKUP(fact_events[[#This Row],[product_code]],dim_products[],3,FALSE)</f>
        <v>Home Care</v>
      </c>
    </row>
    <row r="661" spans="1:16" x14ac:dyDescent="0.3">
      <c r="A661" s="1" t="s">
        <v>739</v>
      </c>
      <c r="B661" t="s">
        <v>69</v>
      </c>
      <c r="C661" t="s">
        <v>15</v>
      </c>
      <c r="D661" t="s">
        <v>36</v>
      </c>
      <c r="E661">
        <v>350</v>
      </c>
      <c r="F661" s="1" t="s">
        <v>21</v>
      </c>
      <c r="G661">
        <v>73</v>
      </c>
      <c r="H661">
        <v>282</v>
      </c>
      <c r="I661">
        <f>fact_events[[#This Row],[quantity_sold(after_promo)]]-fact_events[[#This Row],[quantity_sold(before_promo)]]</f>
        <v>209</v>
      </c>
      <c r="J661">
        <f>fact_events[[#This Row],[base_price]]*fact_events[[#This Row],[quantity_sold(before_promo)]]</f>
        <v>25550</v>
      </c>
      <c r="K6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661">
        <f>fact_events[[#This Row],[quantity_sold(after_promo)]]*fact_events[[#This Row],[Discounted price]]</f>
        <v>49350</v>
      </c>
      <c r="N661" t="str">
        <f>VLOOKUP(fact_events[[#This Row],[store_id]],dim_stores[],2,FALSE)</f>
        <v>Bengaluru</v>
      </c>
      <c r="O661" t="str">
        <f>VLOOKUP(fact_events[[#This Row],[product_code]],dim_products[],2,FALSE)</f>
        <v>Atliq_High_Glo_15W_LED_Bulb</v>
      </c>
      <c r="P661" t="str">
        <f>VLOOKUP(fact_events[[#This Row],[product_code]],dim_products[],3,FALSE)</f>
        <v>Home Appliances</v>
      </c>
    </row>
    <row r="662" spans="1:16" x14ac:dyDescent="0.3">
      <c r="A662" s="1" t="s">
        <v>740</v>
      </c>
      <c r="B662" t="s">
        <v>65</v>
      </c>
      <c r="C662" t="s">
        <v>10</v>
      </c>
      <c r="D662" t="s">
        <v>49</v>
      </c>
      <c r="E662">
        <v>62</v>
      </c>
      <c r="F662" s="1" t="s">
        <v>12</v>
      </c>
      <c r="G662">
        <v>46</v>
      </c>
      <c r="H662">
        <v>66</v>
      </c>
      <c r="I662">
        <f>fact_events[[#This Row],[quantity_sold(after_promo)]]-fact_events[[#This Row],[quantity_sold(before_promo)]]</f>
        <v>20</v>
      </c>
      <c r="J662">
        <f>fact_events[[#This Row],[base_price]]*fact_events[[#This Row],[quantity_sold(before_promo)]]</f>
        <v>2852</v>
      </c>
      <c r="K6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662">
        <f>fact_events[[#This Row],[quantity_sold(after_promo)]]*fact_events[[#This Row],[Discounted price]]</f>
        <v>2046</v>
      </c>
      <c r="N662" t="str">
        <f>VLOOKUP(fact_events[[#This Row],[store_id]],dim_stores[],2,FALSE)</f>
        <v>Visakhapatnam</v>
      </c>
      <c r="O662" t="str">
        <f>VLOOKUP(fact_events[[#This Row],[product_code]],dim_products[],2,FALSE)</f>
        <v>Atliq_Lime_Cool_Bathing_Bar (125GM)</v>
      </c>
      <c r="P662" t="str">
        <f>VLOOKUP(fact_events[[#This Row],[product_code]],dim_products[],3,FALSE)</f>
        <v>Personal Care</v>
      </c>
    </row>
    <row r="663" spans="1:16" x14ac:dyDescent="0.3">
      <c r="A663" s="1" t="s">
        <v>1564</v>
      </c>
      <c r="B663" t="s">
        <v>205</v>
      </c>
      <c r="C663" t="s">
        <v>10</v>
      </c>
      <c r="D663" t="s">
        <v>39</v>
      </c>
      <c r="E663">
        <v>1190</v>
      </c>
      <c r="F663" s="1" t="s">
        <v>21</v>
      </c>
      <c r="G663">
        <v>28</v>
      </c>
      <c r="H663">
        <v>108</v>
      </c>
      <c r="I663">
        <f>fact_events[[#This Row],[quantity_sold(after_promo)]]-fact_events[[#This Row],[quantity_sold(before_promo)]]</f>
        <v>80</v>
      </c>
      <c r="J663">
        <f>fact_events[[#This Row],[base_price]]*fact_events[[#This Row],[quantity_sold(before_promo)]]</f>
        <v>33320</v>
      </c>
      <c r="K6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63">
        <f>fact_events[[#This Row],[quantity_sold(after_promo)]]*fact_events[[#This Row],[Discounted price]]</f>
        <v>64260</v>
      </c>
      <c r="N663" t="str">
        <f>VLOOKUP(fact_events[[#This Row],[store_id]],dim_stores[],2,FALSE)</f>
        <v>Visakhapatnam</v>
      </c>
      <c r="O663" t="str">
        <f>VLOOKUP(fact_events[[#This Row],[product_code]],dim_products[],2,FALSE)</f>
        <v>Atliq_Double_Bedsheet_set</v>
      </c>
      <c r="P663" t="str">
        <f>VLOOKUP(fact_events[[#This Row],[product_code]],dim_products[],3,FALSE)</f>
        <v>Home Care</v>
      </c>
    </row>
    <row r="664" spans="1:16" x14ac:dyDescent="0.3">
      <c r="A664" s="1" t="s">
        <v>742</v>
      </c>
      <c r="B664" t="s">
        <v>97</v>
      </c>
      <c r="C664" t="s">
        <v>10</v>
      </c>
      <c r="D664" t="s">
        <v>20</v>
      </c>
      <c r="E664">
        <v>300</v>
      </c>
      <c r="F664" s="1" t="s">
        <v>21</v>
      </c>
      <c r="G664">
        <v>48</v>
      </c>
      <c r="H664">
        <v>188</v>
      </c>
      <c r="I664">
        <f>fact_events[[#This Row],[quantity_sold(after_promo)]]-fact_events[[#This Row],[quantity_sold(before_promo)]]</f>
        <v>140</v>
      </c>
      <c r="J664">
        <f>fact_events[[#This Row],[base_price]]*fact_events[[#This Row],[quantity_sold(before_promo)]]</f>
        <v>14400</v>
      </c>
      <c r="K6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64">
        <f>fact_events[[#This Row],[quantity_sold(after_promo)]]*fact_events[[#This Row],[Discounted price]]</f>
        <v>28200</v>
      </c>
      <c r="N664" t="str">
        <f>VLOOKUP(fact_events[[#This Row],[store_id]],dim_stores[],2,FALSE)</f>
        <v>Hyderabad</v>
      </c>
      <c r="O664" t="str">
        <f>VLOOKUP(fact_events[[#This Row],[product_code]],dim_products[],2,FALSE)</f>
        <v>Atliq_Curtains</v>
      </c>
      <c r="P664" t="str">
        <f>VLOOKUP(fact_events[[#This Row],[product_code]],dim_products[],3,FALSE)</f>
        <v>Home Care</v>
      </c>
    </row>
    <row r="665" spans="1:16" x14ac:dyDescent="0.3">
      <c r="A665" s="1" t="s">
        <v>743</v>
      </c>
      <c r="B665" t="s">
        <v>134</v>
      </c>
      <c r="C665" t="s">
        <v>15</v>
      </c>
      <c r="D665" t="s">
        <v>20</v>
      </c>
      <c r="E665">
        <v>300</v>
      </c>
      <c r="F665" s="1" t="s">
        <v>21</v>
      </c>
      <c r="G665">
        <v>38</v>
      </c>
      <c r="H665">
        <v>113</v>
      </c>
      <c r="I665">
        <f>fact_events[[#This Row],[quantity_sold(after_promo)]]-fact_events[[#This Row],[quantity_sold(before_promo)]]</f>
        <v>75</v>
      </c>
      <c r="J665">
        <f>fact_events[[#This Row],[base_price]]*fact_events[[#This Row],[quantity_sold(before_promo)]]</f>
        <v>11400</v>
      </c>
      <c r="K6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65">
        <f>fact_events[[#This Row],[quantity_sold(after_promo)]]*fact_events[[#This Row],[Discounted price]]</f>
        <v>16950</v>
      </c>
      <c r="N665" t="str">
        <f>VLOOKUP(fact_events[[#This Row],[store_id]],dim_stores[],2,FALSE)</f>
        <v>Mangalore</v>
      </c>
      <c r="O665" t="str">
        <f>VLOOKUP(fact_events[[#This Row],[product_code]],dim_products[],2,FALSE)</f>
        <v>Atliq_Curtains</v>
      </c>
      <c r="P665" t="str">
        <f>VLOOKUP(fact_events[[#This Row],[product_code]],dim_products[],3,FALSE)</f>
        <v>Home Care</v>
      </c>
    </row>
    <row r="666" spans="1:16" x14ac:dyDescent="0.3">
      <c r="A666" s="1" t="s">
        <v>744</v>
      </c>
      <c r="B666" t="s">
        <v>123</v>
      </c>
      <c r="C666" t="s">
        <v>15</v>
      </c>
      <c r="D666" t="s">
        <v>44</v>
      </c>
      <c r="E666">
        <v>415</v>
      </c>
      <c r="F666" s="1" t="s">
        <v>17</v>
      </c>
      <c r="G666">
        <v>91</v>
      </c>
      <c r="H666">
        <v>89</v>
      </c>
      <c r="I666">
        <f>fact_events[[#This Row],[quantity_sold(after_promo)]]-fact_events[[#This Row],[quantity_sold(before_promo)]]</f>
        <v>-2</v>
      </c>
      <c r="J666">
        <f>fact_events[[#This Row],[base_price]]*fact_events[[#This Row],[quantity_sold(before_promo)]]</f>
        <v>37765</v>
      </c>
      <c r="K6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666">
        <f>fact_events[[#This Row],[quantity_sold(after_promo)]]*fact_events[[#This Row],[Discounted price]]</f>
        <v>27701.25</v>
      </c>
      <c r="N666" t="str">
        <f>VLOOKUP(fact_events[[#This Row],[store_id]],dim_stores[],2,FALSE)</f>
        <v>Bengaluru</v>
      </c>
      <c r="O666" t="str">
        <f>VLOOKUP(fact_events[[#This Row],[product_code]],dim_products[],2,FALSE)</f>
        <v>Atliq_Fusion_Container_Set_of_3</v>
      </c>
      <c r="P666" t="str">
        <f>VLOOKUP(fact_events[[#This Row],[product_code]],dim_products[],3,FALSE)</f>
        <v>Home Care</v>
      </c>
    </row>
    <row r="667" spans="1:16" x14ac:dyDescent="0.3">
      <c r="A667" s="1" t="s">
        <v>745</v>
      </c>
      <c r="B667" t="s">
        <v>43</v>
      </c>
      <c r="C667" t="s">
        <v>10</v>
      </c>
      <c r="D667" t="s">
        <v>20</v>
      </c>
      <c r="E667">
        <v>300</v>
      </c>
      <c r="F667" s="1" t="s">
        <v>21</v>
      </c>
      <c r="G667">
        <v>45</v>
      </c>
      <c r="H667">
        <v>122</v>
      </c>
      <c r="I667">
        <f>fact_events[[#This Row],[quantity_sold(after_promo)]]-fact_events[[#This Row],[quantity_sold(before_promo)]]</f>
        <v>77</v>
      </c>
      <c r="J667">
        <f>fact_events[[#This Row],[base_price]]*fact_events[[#This Row],[quantity_sold(before_promo)]]</f>
        <v>13500</v>
      </c>
      <c r="K6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67">
        <f>fact_events[[#This Row],[quantity_sold(after_promo)]]*fact_events[[#This Row],[Discounted price]]</f>
        <v>18300</v>
      </c>
      <c r="N667" t="str">
        <f>VLOOKUP(fact_events[[#This Row],[store_id]],dim_stores[],2,FALSE)</f>
        <v>Mysuru</v>
      </c>
      <c r="O667" t="str">
        <f>VLOOKUP(fact_events[[#This Row],[product_code]],dim_products[],2,FALSE)</f>
        <v>Atliq_Curtains</v>
      </c>
      <c r="P667" t="str">
        <f>VLOOKUP(fact_events[[#This Row],[product_code]],dim_products[],3,FALSE)</f>
        <v>Home Care</v>
      </c>
    </row>
    <row r="668" spans="1:16" x14ac:dyDescent="0.3">
      <c r="A668" s="1" t="s">
        <v>746</v>
      </c>
      <c r="B668" t="s">
        <v>205</v>
      </c>
      <c r="C668" t="s">
        <v>15</v>
      </c>
      <c r="D668" t="s">
        <v>44</v>
      </c>
      <c r="E668">
        <v>415</v>
      </c>
      <c r="F668" s="1" t="s">
        <v>17</v>
      </c>
      <c r="G668">
        <v>64</v>
      </c>
      <c r="H668">
        <v>58</v>
      </c>
      <c r="I668">
        <f>fact_events[[#This Row],[quantity_sold(after_promo)]]-fact_events[[#This Row],[quantity_sold(before_promo)]]</f>
        <v>-6</v>
      </c>
      <c r="J668">
        <f>fact_events[[#This Row],[base_price]]*fact_events[[#This Row],[quantity_sold(before_promo)]]</f>
        <v>26560</v>
      </c>
      <c r="K6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668">
        <f>fact_events[[#This Row],[quantity_sold(after_promo)]]*fact_events[[#This Row],[Discounted price]]</f>
        <v>18052.5</v>
      </c>
      <c r="N668" t="str">
        <f>VLOOKUP(fact_events[[#This Row],[store_id]],dim_stores[],2,FALSE)</f>
        <v>Visakhapatnam</v>
      </c>
      <c r="O668" t="str">
        <f>VLOOKUP(fact_events[[#This Row],[product_code]],dim_products[],2,FALSE)</f>
        <v>Atliq_Fusion_Container_Set_of_3</v>
      </c>
      <c r="P668" t="str">
        <f>VLOOKUP(fact_events[[#This Row],[product_code]],dim_products[],3,FALSE)</f>
        <v>Home Care</v>
      </c>
    </row>
    <row r="669" spans="1:16" x14ac:dyDescent="0.3">
      <c r="A669" s="1" t="s">
        <v>747</v>
      </c>
      <c r="B669" t="s">
        <v>83</v>
      </c>
      <c r="C669" t="s">
        <v>10</v>
      </c>
      <c r="D669" t="s">
        <v>11</v>
      </c>
      <c r="E669">
        <v>190</v>
      </c>
      <c r="F669" s="1" t="s">
        <v>12</v>
      </c>
      <c r="G669">
        <v>34</v>
      </c>
      <c r="H669">
        <v>47</v>
      </c>
      <c r="I669">
        <f>fact_events[[#This Row],[quantity_sold(after_promo)]]-fact_events[[#This Row],[quantity_sold(before_promo)]]</f>
        <v>13</v>
      </c>
      <c r="J669">
        <f>fact_events[[#This Row],[base_price]]*fact_events[[#This Row],[quantity_sold(before_promo)]]</f>
        <v>6460</v>
      </c>
      <c r="K6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669">
        <f>fact_events[[#This Row],[quantity_sold(after_promo)]]*fact_events[[#This Row],[Discounted price]]</f>
        <v>4465</v>
      </c>
      <c r="N669" t="str">
        <f>VLOOKUP(fact_events[[#This Row],[store_id]],dim_stores[],2,FALSE)</f>
        <v>Madurai</v>
      </c>
      <c r="O669" t="str">
        <f>VLOOKUP(fact_events[[#This Row],[product_code]],dim_products[],2,FALSE)</f>
        <v>Atliq_Doodh_Kesar_Body_Lotion (200ML)</v>
      </c>
      <c r="P669" t="str">
        <f>VLOOKUP(fact_events[[#This Row],[product_code]],dim_products[],3,FALSE)</f>
        <v>Personal Care</v>
      </c>
    </row>
    <row r="670" spans="1:16" x14ac:dyDescent="0.3">
      <c r="A670" s="1" t="s">
        <v>748</v>
      </c>
      <c r="B670" t="s">
        <v>131</v>
      </c>
      <c r="C670" t="s">
        <v>15</v>
      </c>
      <c r="D670" t="s">
        <v>44</v>
      </c>
      <c r="E670">
        <v>415</v>
      </c>
      <c r="F670" s="1" t="s">
        <v>17</v>
      </c>
      <c r="G670">
        <v>87</v>
      </c>
      <c r="H670">
        <v>82</v>
      </c>
      <c r="I670">
        <f>fact_events[[#This Row],[quantity_sold(after_promo)]]-fact_events[[#This Row],[quantity_sold(before_promo)]]</f>
        <v>-5</v>
      </c>
      <c r="J670">
        <f>fact_events[[#This Row],[base_price]]*fact_events[[#This Row],[quantity_sold(before_promo)]]</f>
        <v>36105</v>
      </c>
      <c r="K6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670">
        <f>fact_events[[#This Row],[quantity_sold(after_promo)]]*fact_events[[#This Row],[Discounted price]]</f>
        <v>25522.5</v>
      </c>
      <c r="N670" t="str">
        <f>VLOOKUP(fact_events[[#This Row],[store_id]],dim_stores[],2,FALSE)</f>
        <v>Bengaluru</v>
      </c>
      <c r="O670" t="str">
        <f>VLOOKUP(fact_events[[#This Row],[product_code]],dim_products[],2,FALSE)</f>
        <v>Atliq_Fusion_Container_Set_of_3</v>
      </c>
      <c r="P670" t="str">
        <f>VLOOKUP(fact_events[[#This Row],[product_code]],dim_products[],3,FALSE)</f>
        <v>Home Care</v>
      </c>
    </row>
    <row r="671" spans="1:16" x14ac:dyDescent="0.3">
      <c r="A671" s="1" t="s">
        <v>1565</v>
      </c>
      <c r="B671" t="s">
        <v>80</v>
      </c>
      <c r="C671" t="s">
        <v>15</v>
      </c>
      <c r="D671" t="s">
        <v>39</v>
      </c>
      <c r="E671">
        <v>1190</v>
      </c>
      <c r="F671" s="1" t="s">
        <v>21</v>
      </c>
      <c r="G671">
        <v>50</v>
      </c>
      <c r="H671">
        <v>146</v>
      </c>
      <c r="I671">
        <f>fact_events[[#This Row],[quantity_sold(after_promo)]]-fact_events[[#This Row],[quantity_sold(before_promo)]]</f>
        <v>96</v>
      </c>
      <c r="J671">
        <f>fact_events[[#This Row],[base_price]]*fact_events[[#This Row],[quantity_sold(before_promo)]]</f>
        <v>59500</v>
      </c>
      <c r="K6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595</v>
      </c>
      <c r="L671">
        <f>fact_events[[#This Row],[quantity_sold(after_promo)]]*fact_events[[#This Row],[Discounted price]]</f>
        <v>86870</v>
      </c>
      <c r="N671" t="str">
        <f>VLOOKUP(fact_events[[#This Row],[store_id]],dim_stores[],2,FALSE)</f>
        <v>Mysuru</v>
      </c>
      <c r="O671" t="str">
        <f>VLOOKUP(fact_events[[#This Row],[product_code]],dim_products[],2,FALSE)</f>
        <v>Atliq_Double_Bedsheet_set</v>
      </c>
      <c r="P671" t="str">
        <f>VLOOKUP(fact_events[[#This Row],[product_code]],dim_products[],3,FALSE)</f>
        <v>Home Care</v>
      </c>
    </row>
    <row r="672" spans="1:16" x14ac:dyDescent="0.3">
      <c r="A672" s="1" t="s">
        <v>750</v>
      </c>
      <c r="B672" t="s">
        <v>35</v>
      </c>
      <c r="C672" t="s">
        <v>15</v>
      </c>
      <c r="D672" t="s">
        <v>20</v>
      </c>
      <c r="E672">
        <v>300</v>
      </c>
      <c r="F672" s="1" t="s">
        <v>21</v>
      </c>
      <c r="G672">
        <v>64</v>
      </c>
      <c r="H672">
        <v>223</v>
      </c>
      <c r="I672">
        <f>fact_events[[#This Row],[quantity_sold(after_promo)]]-fact_events[[#This Row],[quantity_sold(before_promo)]]</f>
        <v>159</v>
      </c>
      <c r="J672">
        <f>fact_events[[#This Row],[base_price]]*fact_events[[#This Row],[quantity_sold(before_promo)]]</f>
        <v>19200</v>
      </c>
      <c r="K6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72">
        <f>fact_events[[#This Row],[quantity_sold(after_promo)]]*fact_events[[#This Row],[Discounted price]]</f>
        <v>33450</v>
      </c>
      <c r="N672" t="str">
        <f>VLOOKUP(fact_events[[#This Row],[store_id]],dim_stores[],2,FALSE)</f>
        <v>Hyderabad</v>
      </c>
      <c r="O672" t="str">
        <f>VLOOKUP(fact_events[[#This Row],[product_code]],dim_products[],2,FALSE)</f>
        <v>Atliq_Curtains</v>
      </c>
      <c r="P672" t="str">
        <f>VLOOKUP(fact_events[[#This Row],[product_code]],dim_products[],3,FALSE)</f>
        <v>Home Care</v>
      </c>
    </row>
    <row r="673" spans="1:16" x14ac:dyDescent="0.3">
      <c r="A673" s="1" t="s">
        <v>751</v>
      </c>
      <c r="B673" t="s">
        <v>121</v>
      </c>
      <c r="C673" t="s">
        <v>10</v>
      </c>
      <c r="D673" t="s">
        <v>16</v>
      </c>
      <c r="E673">
        <v>200</v>
      </c>
      <c r="F673" s="1" t="s">
        <v>21</v>
      </c>
      <c r="G673">
        <v>424</v>
      </c>
      <c r="H673">
        <v>1127</v>
      </c>
      <c r="I673">
        <f>fact_events[[#This Row],[quantity_sold(after_promo)]]-fact_events[[#This Row],[quantity_sold(before_promo)]]</f>
        <v>703</v>
      </c>
      <c r="J673">
        <f>fact_events[[#This Row],[base_price]]*fact_events[[#This Row],[quantity_sold(before_promo)]]</f>
        <v>84800</v>
      </c>
      <c r="K6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673">
        <f>fact_events[[#This Row],[quantity_sold(after_promo)]]*fact_events[[#This Row],[Discounted price]]</f>
        <v>112700</v>
      </c>
      <c r="N673" t="str">
        <f>VLOOKUP(fact_events[[#This Row],[store_id]],dim_stores[],2,FALSE)</f>
        <v>Chennai</v>
      </c>
      <c r="O673" t="str">
        <f>VLOOKUP(fact_events[[#This Row],[product_code]],dim_products[],2,FALSE)</f>
        <v>Atliq_Suflower_Oil (1L)</v>
      </c>
      <c r="P673" t="str">
        <f>VLOOKUP(fact_events[[#This Row],[product_code]],dim_products[],3,FALSE)</f>
        <v>Grocery &amp; Staples</v>
      </c>
    </row>
    <row r="674" spans="1:16" x14ac:dyDescent="0.3">
      <c r="A674" s="1" t="s">
        <v>752</v>
      </c>
      <c r="B674" t="s">
        <v>148</v>
      </c>
      <c r="C674" t="s">
        <v>15</v>
      </c>
      <c r="D674" t="s">
        <v>63</v>
      </c>
      <c r="E674">
        <v>172</v>
      </c>
      <c r="F674" s="1" t="s">
        <v>56</v>
      </c>
      <c r="G674">
        <v>229</v>
      </c>
      <c r="H674">
        <v>293</v>
      </c>
      <c r="I674">
        <f>fact_events[[#This Row],[quantity_sold(after_promo)]]-fact_events[[#This Row],[quantity_sold(before_promo)]]</f>
        <v>64</v>
      </c>
      <c r="J674">
        <f>fact_events[[#This Row],[base_price]]*fact_events[[#This Row],[quantity_sold(before_promo)]]</f>
        <v>39388</v>
      </c>
      <c r="K6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674">
        <f>fact_events[[#This Row],[quantity_sold(after_promo)]]*fact_events[[#This Row],[Discounted price]]</f>
        <v>33765.32</v>
      </c>
      <c r="N674" t="str">
        <f>VLOOKUP(fact_events[[#This Row],[store_id]],dim_stores[],2,FALSE)</f>
        <v>Visakhapatnam</v>
      </c>
      <c r="O674" t="str">
        <f>VLOOKUP(fact_events[[#This Row],[product_code]],dim_products[],2,FALSE)</f>
        <v>Atliq_Masoor_Dal (1KG)</v>
      </c>
      <c r="P674" t="str">
        <f>VLOOKUP(fact_events[[#This Row],[product_code]],dim_products[],3,FALSE)</f>
        <v>Grocery &amp; Staples</v>
      </c>
    </row>
    <row r="675" spans="1:16" x14ac:dyDescent="0.3">
      <c r="A675" s="1" t="s">
        <v>753</v>
      </c>
      <c r="B675" t="s">
        <v>27</v>
      </c>
      <c r="C675" t="s">
        <v>10</v>
      </c>
      <c r="D675" t="s">
        <v>24</v>
      </c>
      <c r="E675">
        <v>3000</v>
      </c>
      <c r="F675" s="1" t="s">
        <v>25</v>
      </c>
      <c r="G675">
        <v>147</v>
      </c>
      <c r="H675">
        <v>385</v>
      </c>
      <c r="I675">
        <f>fact_events[[#This Row],[quantity_sold(after_promo)]]-fact_events[[#This Row],[quantity_sold(before_promo)]]</f>
        <v>238</v>
      </c>
      <c r="J675">
        <f>fact_events[[#This Row],[base_price]]*fact_events[[#This Row],[quantity_sold(before_promo)]]</f>
        <v>441000</v>
      </c>
      <c r="K6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75">
        <f>fact_events[[#This Row],[quantity_sold(after_promo)]]*fact_events[[#This Row],[Discounted price]]</f>
        <v>962500</v>
      </c>
      <c r="N675" t="str">
        <f>VLOOKUP(fact_events[[#This Row],[store_id]],dim_stores[],2,FALSE)</f>
        <v>Bengaluru</v>
      </c>
      <c r="O675" t="str">
        <f>VLOOKUP(fact_events[[#This Row],[product_code]],dim_products[],2,FALSE)</f>
        <v>Atliq_Home_Essential_8_Product_Combo</v>
      </c>
      <c r="P675" t="str">
        <f>VLOOKUP(fact_events[[#This Row],[product_code]],dim_products[],3,FALSE)</f>
        <v>Combo1</v>
      </c>
    </row>
    <row r="676" spans="1:16" x14ac:dyDescent="0.3">
      <c r="A676" s="1" t="s">
        <v>754</v>
      </c>
      <c r="B676" t="s">
        <v>46</v>
      </c>
      <c r="C676" t="s">
        <v>10</v>
      </c>
      <c r="D676" t="s">
        <v>16</v>
      </c>
      <c r="E676">
        <v>200</v>
      </c>
      <c r="F676" s="1" t="s">
        <v>21</v>
      </c>
      <c r="G676">
        <v>378</v>
      </c>
      <c r="H676">
        <v>1459</v>
      </c>
      <c r="I676">
        <f>fact_events[[#This Row],[quantity_sold(after_promo)]]-fact_events[[#This Row],[quantity_sold(before_promo)]]</f>
        <v>1081</v>
      </c>
      <c r="J676">
        <f>fact_events[[#This Row],[base_price]]*fact_events[[#This Row],[quantity_sold(before_promo)]]</f>
        <v>75600</v>
      </c>
      <c r="K6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676">
        <f>fact_events[[#This Row],[quantity_sold(after_promo)]]*fact_events[[#This Row],[Discounted price]]</f>
        <v>145900</v>
      </c>
      <c r="N676" t="str">
        <f>VLOOKUP(fact_events[[#This Row],[store_id]],dim_stores[],2,FALSE)</f>
        <v>Hyderabad</v>
      </c>
      <c r="O676" t="str">
        <f>VLOOKUP(fact_events[[#This Row],[product_code]],dim_products[],2,FALSE)</f>
        <v>Atliq_Suflower_Oil (1L)</v>
      </c>
      <c r="P676" t="str">
        <f>VLOOKUP(fact_events[[#This Row],[product_code]],dim_products[],3,FALSE)</f>
        <v>Grocery &amp; Staples</v>
      </c>
    </row>
    <row r="677" spans="1:16" x14ac:dyDescent="0.3">
      <c r="A677" s="1" t="s">
        <v>755</v>
      </c>
      <c r="B677" t="s">
        <v>125</v>
      </c>
      <c r="C677" t="s">
        <v>15</v>
      </c>
      <c r="D677" t="s">
        <v>20</v>
      </c>
      <c r="E677">
        <v>300</v>
      </c>
      <c r="F677" s="1" t="s">
        <v>21</v>
      </c>
      <c r="G677">
        <v>29</v>
      </c>
      <c r="H677">
        <v>97</v>
      </c>
      <c r="I677">
        <f>fact_events[[#This Row],[quantity_sold(after_promo)]]-fact_events[[#This Row],[quantity_sold(before_promo)]]</f>
        <v>68</v>
      </c>
      <c r="J677">
        <f>fact_events[[#This Row],[base_price]]*fact_events[[#This Row],[quantity_sold(before_promo)]]</f>
        <v>8700</v>
      </c>
      <c r="K6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77">
        <f>fact_events[[#This Row],[quantity_sold(after_promo)]]*fact_events[[#This Row],[Discounted price]]</f>
        <v>14550</v>
      </c>
      <c r="N677" t="str">
        <f>VLOOKUP(fact_events[[#This Row],[store_id]],dim_stores[],2,FALSE)</f>
        <v>Mangalore</v>
      </c>
      <c r="O677" t="str">
        <f>VLOOKUP(fact_events[[#This Row],[product_code]],dim_products[],2,FALSE)</f>
        <v>Atliq_Curtains</v>
      </c>
      <c r="P677" t="str">
        <f>VLOOKUP(fact_events[[#This Row],[product_code]],dim_products[],3,FALSE)</f>
        <v>Home Care</v>
      </c>
    </row>
    <row r="678" spans="1:16" x14ac:dyDescent="0.3">
      <c r="A678" s="1" t="s">
        <v>756</v>
      </c>
      <c r="B678" t="s">
        <v>77</v>
      </c>
      <c r="C678" t="s">
        <v>10</v>
      </c>
      <c r="D678" t="s">
        <v>52</v>
      </c>
      <c r="E678">
        <v>370</v>
      </c>
      <c r="F678" s="1" t="s">
        <v>21</v>
      </c>
      <c r="G678">
        <v>303</v>
      </c>
      <c r="H678">
        <v>1172</v>
      </c>
      <c r="I678">
        <f>fact_events[[#This Row],[quantity_sold(after_promo)]]-fact_events[[#This Row],[quantity_sold(before_promo)]]</f>
        <v>869</v>
      </c>
      <c r="J678">
        <f>fact_events[[#This Row],[base_price]]*fact_events[[#This Row],[quantity_sold(before_promo)]]</f>
        <v>112110</v>
      </c>
      <c r="K6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678">
        <f>fact_events[[#This Row],[quantity_sold(after_promo)]]*fact_events[[#This Row],[Discounted price]]</f>
        <v>216820</v>
      </c>
      <c r="N678" t="str">
        <f>VLOOKUP(fact_events[[#This Row],[store_id]],dim_stores[],2,FALSE)</f>
        <v>Madurai</v>
      </c>
      <c r="O678" t="str">
        <f>VLOOKUP(fact_events[[#This Row],[product_code]],dim_products[],2,FALSE)</f>
        <v>Atliq_Farm_Chakki_Atta (1KG)</v>
      </c>
      <c r="P678" t="str">
        <f>VLOOKUP(fact_events[[#This Row],[product_code]],dim_products[],3,FALSE)</f>
        <v>Grocery &amp; Staples</v>
      </c>
    </row>
    <row r="679" spans="1:16" x14ac:dyDescent="0.3">
      <c r="A679" s="1" t="s">
        <v>757</v>
      </c>
      <c r="B679" t="s">
        <v>113</v>
      </c>
      <c r="C679" t="s">
        <v>15</v>
      </c>
      <c r="D679" t="s">
        <v>52</v>
      </c>
      <c r="E679">
        <v>290</v>
      </c>
      <c r="F679" s="1" t="s">
        <v>17</v>
      </c>
      <c r="G679">
        <v>211</v>
      </c>
      <c r="H679">
        <v>202</v>
      </c>
      <c r="I679">
        <f>fact_events[[#This Row],[quantity_sold(after_promo)]]-fact_events[[#This Row],[quantity_sold(before_promo)]]</f>
        <v>-9</v>
      </c>
      <c r="J679">
        <f>fact_events[[#This Row],[base_price]]*fact_events[[#This Row],[quantity_sold(before_promo)]]</f>
        <v>61190</v>
      </c>
      <c r="K6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679">
        <f>fact_events[[#This Row],[quantity_sold(after_promo)]]*fact_events[[#This Row],[Discounted price]]</f>
        <v>43935</v>
      </c>
      <c r="N679" t="str">
        <f>VLOOKUP(fact_events[[#This Row],[store_id]],dim_stores[],2,FALSE)</f>
        <v>Coimbatore</v>
      </c>
      <c r="O679" t="str">
        <f>VLOOKUP(fact_events[[#This Row],[product_code]],dim_products[],2,FALSE)</f>
        <v>Atliq_Farm_Chakki_Atta (1KG)</v>
      </c>
      <c r="P679" t="str">
        <f>VLOOKUP(fact_events[[#This Row],[product_code]],dim_products[],3,FALSE)</f>
        <v>Grocery &amp; Staples</v>
      </c>
    </row>
    <row r="680" spans="1:16" x14ac:dyDescent="0.3">
      <c r="A680" s="1" t="s">
        <v>758</v>
      </c>
      <c r="B680" t="s">
        <v>99</v>
      </c>
      <c r="C680" t="s">
        <v>10</v>
      </c>
      <c r="D680" t="s">
        <v>24</v>
      </c>
      <c r="E680">
        <v>3000</v>
      </c>
      <c r="F680" s="1" t="s">
        <v>25</v>
      </c>
      <c r="G680">
        <v>160</v>
      </c>
      <c r="H680">
        <v>443</v>
      </c>
      <c r="I680">
        <f>fact_events[[#This Row],[quantity_sold(after_promo)]]-fact_events[[#This Row],[quantity_sold(before_promo)]]</f>
        <v>283</v>
      </c>
      <c r="J680">
        <f>fact_events[[#This Row],[base_price]]*fact_events[[#This Row],[quantity_sold(before_promo)]]</f>
        <v>480000</v>
      </c>
      <c r="K6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80">
        <f>fact_events[[#This Row],[quantity_sold(after_promo)]]*fact_events[[#This Row],[Discounted price]]</f>
        <v>1107500</v>
      </c>
      <c r="N680" t="str">
        <f>VLOOKUP(fact_events[[#This Row],[store_id]],dim_stores[],2,FALSE)</f>
        <v>Mysuru</v>
      </c>
      <c r="O680" t="str">
        <f>VLOOKUP(fact_events[[#This Row],[product_code]],dim_products[],2,FALSE)</f>
        <v>Atliq_Home_Essential_8_Product_Combo</v>
      </c>
      <c r="P680" t="str">
        <f>VLOOKUP(fact_events[[#This Row],[product_code]],dim_products[],3,FALSE)</f>
        <v>Combo1</v>
      </c>
    </row>
    <row r="681" spans="1:16" x14ac:dyDescent="0.3">
      <c r="A681" s="1" t="s">
        <v>759</v>
      </c>
      <c r="B681" t="s">
        <v>134</v>
      </c>
      <c r="C681" t="s">
        <v>15</v>
      </c>
      <c r="D681" t="s">
        <v>49</v>
      </c>
      <c r="E681">
        <v>62</v>
      </c>
      <c r="F681" s="1" t="s">
        <v>12</v>
      </c>
      <c r="G681">
        <v>70</v>
      </c>
      <c r="H681">
        <v>88</v>
      </c>
      <c r="I681">
        <f>fact_events[[#This Row],[quantity_sold(after_promo)]]-fact_events[[#This Row],[quantity_sold(before_promo)]]</f>
        <v>18</v>
      </c>
      <c r="J681">
        <f>fact_events[[#This Row],[base_price]]*fact_events[[#This Row],[quantity_sold(before_promo)]]</f>
        <v>4340</v>
      </c>
      <c r="K6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681">
        <f>fact_events[[#This Row],[quantity_sold(after_promo)]]*fact_events[[#This Row],[Discounted price]]</f>
        <v>2728</v>
      </c>
      <c r="N681" t="str">
        <f>VLOOKUP(fact_events[[#This Row],[store_id]],dim_stores[],2,FALSE)</f>
        <v>Mangalore</v>
      </c>
      <c r="O681" t="str">
        <f>VLOOKUP(fact_events[[#This Row],[product_code]],dim_products[],2,FALSE)</f>
        <v>Atliq_Lime_Cool_Bathing_Bar (125GM)</v>
      </c>
      <c r="P681" t="str">
        <f>VLOOKUP(fact_events[[#This Row],[product_code]],dim_products[],3,FALSE)</f>
        <v>Personal Care</v>
      </c>
    </row>
    <row r="682" spans="1:16" x14ac:dyDescent="0.3">
      <c r="A682" s="1" t="s">
        <v>68</v>
      </c>
      <c r="B682" t="s">
        <v>69</v>
      </c>
      <c r="C682" t="s">
        <v>15</v>
      </c>
      <c r="D682" t="s">
        <v>70</v>
      </c>
      <c r="E682">
        <v>1020</v>
      </c>
      <c r="F682" s="1" t="s">
        <v>21</v>
      </c>
      <c r="G682">
        <v>42</v>
      </c>
      <c r="H682">
        <v>168</v>
      </c>
      <c r="I682">
        <f>fact_events[[#This Row],[quantity_sold(after_promo)]]-fact_events[[#This Row],[quantity_sold(before_promo)]]</f>
        <v>126</v>
      </c>
      <c r="J682">
        <f>fact_events[[#This Row],[base_price]]*fact_events[[#This Row],[quantity_sold(before_promo)]]</f>
        <v>42840</v>
      </c>
      <c r="K6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682">
        <f>fact_events[[#This Row],[quantity_sold(after_promo)]]*fact_events[[#This Row],[Discounted price]]</f>
        <v>85680</v>
      </c>
      <c r="N682" t="str">
        <f>VLOOKUP(fact_events[[#This Row],[store_id]],dim_stores[],2,FALSE)</f>
        <v>Bengaluru</v>
      </c>
      <c r="O682" t="str">
        <f>VLOOKUP(fact_events[[#This Row],[product_code]],dim_products[],2,FALSE)</f>
        <v>Atliq_waterproof_Immersion_Rod</v>
      </c>
      <c r="P682" t="str">
        <f>VLOOKUP(fact_events[[#This Row],[product_code]],dim_products[],3,FALSE)</f>
        <v>Home Appliances</v>
      </c>
    </row>
    <row r="683" spans="1:16" x14ac:dyDescent="0.3">
      <c r="A683" s="1" t="s">
        <v>761</v>
      </c>
      <c r="B683" t="s">
        <v>99</v>
      </c>
      <c r="C683" t="s">
        <v>15</v>
      </c>
      <c r="D683" t="s">
        <v>87</v>
      </c>
      <c r="E683">
        <v>110</v>
      </c>
      <c r="F683" s="1" t="s">
        <v>12</v>
      </c>
      <c r="G683">
        <v>68</v>
      </c>
      <c r="H683">
        <v>76</v>
      </c>
      <c r="I683">
        <f>fact_events[[#This Row],[quantity_sold(after_promo)]]-fact_events[[#This Row],[quantity_sold(before_promo)]]</f>
        <v>8</v>
      </c>
      <c r="J683">
        <f>fact_events[[#This Row],[base_price]]*fact_events[[#This Row],[quantity_sold(before_promo)]]</f>
        <v>7480</v>
      </c>
      <c r="K6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683">
        <f>fact_events[[#This Row],[quantity_sold(after_promo)]]*fact_events[[#This Row],[Discounted price]]</f>
        <v>4180</v>
      </c>
      <c r="N683" t="str">
        <f>VLOOKUP(fact_events[[#This Row],[store_id]],dim_stores[],2,FALSE)</f>
        <v>Mysuru</v>
      </c>
      <c r="O683" t="str">
        <f>VLOOKUP(fact_events[[#This Row],[product_code]],dim_products[],2,FALSE)</f>
        <v>Atliq_Body_Milk_Nourishing_Lotion (120ML)</v>
      </c>
      <c r="P683" t="str">
        <f>VLOOKUP(fact_events[[#This Row],[product_code]],dim_products[],3,FALSE)</f>
        <v>Personal Care</v>
      </c>
    </row>
    <row r="684" spans="1:16" x14ac:dyDescent="0.3">
      <c r="A684" s="1" t="s">
        <v>762</v>
      </c>
      <c r="B684" t="s">
        <v>95</v>
      </c>
      <c r="C684" t="s">
        <v>10</v>
      </c>
      <c r="D684" t="s">
        <v>24</v>
      </c>
      <c r="E684">
        <v>3000</v>
      </c>
      <c r="F684" s="1" t="s">
        <v>25</v>
      </c>
      <c r="G684">
        <v>166</v>
      </c>
      <c r="H684">
        <v>396</v>
      </c>
      <c r="I684">
        <f>fact_events[[#This Row],[quantity_sold(after_promo)]]-fact_events[[#This Row],[quantity_sold(before_promo)]]</f>
        <v>230</v>
      </c>
      <c r="J684">
        <f>fact_events[[#This Row],[base_price]]*fact_events[[#This Row],[quantity_sold(before_promo)]]</f>
        <v>498000</v>
      </c>
      <c r="K6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84">
        <f>fact_events[[#This Row],[quantity_sold(after_promo)]]*fact_events[[#This Row],[Discounted price]]</f>
        <v>990000</v>
      </c>
      <c r="N684" t="str">
        <f>VLOOKUP(fact_events[[#This Row],[store_id]],dim_stores[],2,FALSE)</f>
        <v>Bengaluru</v>
      </c>
      <c r="O684" t="str">
        <f>VLOOKUP(fact_events[[#This Row],[product_code]],dim_products[],2,FALSE)</f>
        <v>Atliq_Home_Essential_8_Product_Combo</v>
      </c>
      <c r="P684" t="str">
        <f>VLOOKUP(fact_events[[#This Row],[product_code]],dim_products[],3,FALSE)</f>
        <v>Combo1</v>
      </c>
    </row>
    <row r="685" spans="1:16" x14ac:dyDescent="0.3">
      <c r="A685" s="1" t="s">
        <v>763</v>
      </c>
      <c r="B685" t="s">
        <v>113</v>
      </c>
      <c r="C685" t="s">
        <v>15</v>
      </c>
      <c r="D685" t="s">
        <v>44</v>
      </c>
      <c r="E685">
        <v>415</v>
      </c>
      <c r="F685" s="1" t="s">
        <v>17</v>
      </c>
      <c r="G685">
        <v>59</v>
      </c>
      <c r="H685">
        <v>56</v>
      </c>
      <c r="I685">
        <f>fact_events[[#This Row],[quantity_sold(after_promo)]]-fact_events[[#This Row],[quantity_sold(before_promo)]]</f>
        <v>-3</v>
      </c>
      <c r="J685">
        <f>fact_events[[#This Row],[base_price]]*fact_events[[#This Row],[quantity_sold(before_promo)]]</f>
        <v>24485</v>
      </c>
      <c r="K6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685">
        <f>fact_events[[#This Row],[quantity_sold(after_promo)]]*fact_events[[#This Row],[Discounted price]]</f>
        <v>17430</v>
      </c>
      <c r="N685" t="str">
        <f>VLOOKUP(fact_events[[#This Row],[store_id]],dim_stores[],2,FALSE)</f>
        <v>Coimbatore</v>
      </c>
      <c r="O685" t="str">
        <f>VLOOKUP(fact_events[[#This Row],[product_code]],dim_products[],2,FALSE)</f>
        <v>Atliq_Fusion_Container_Set_of_3</v>
      </c>
      <c r="P685" t="str">
        <f>VLOOKUP(fact_events[[#This Row],[product_code]],dim_products[],3,FALSE)</f>
        <v>Home Care</v>
      </c>
    </row>
    <row r="686" spans="1:16" x14ac:dyDescent="0.3">
      <c r="A686" s="1" t="s">
        <v>764</v>
      </c>
      <c r="B686" t="s">
        <v>72</v>
      </c>
      <c r="C686" t="s">
        <v>10</v>
      </c>
      <c r="D686" t="s">
        <v>87</v>
      </c>
      <c r="E686">
        <v>90</v>
      </c>
      <c r="F686" s="1" t="s">
        <v>17</v>
      </c>
      <c r="G686">
        <v>73</v>
      </c>
      <c r="H686">
        <v>60</v>
      </c>
      <c r="I686">
        <f>fact_events[[#This Row],[quantity_sold(after_promo)]]-fact_events[[#This Row],[quantity_sold(before_promo)]]</f>
        <v>-13</v>
      </c>
      <c r="J686">
        <f>fact_events[[#This Row],[base_price]]*fact_events[[#This Row],[quantity_sold(before_promo)]]</f>
        <v>6570</v>
      </c>
      <c r="K6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686">
        <f>fact_events[[#This Row],[quantity_sold(after_promo)]]*fact_events[[#This Row],[Discounted price]]</f>
        <v>4050</v>
      </c>
      <c r="N686" t="str">
        <f>VLOOKUP(fact_events[[#This Row],[store_id]],dim_stores[],2,FALSE)</f>
        <v>Chennai</v>
      </c>
      <c r="O686" t="str">
        <f>VLOOKUP(fact_events[[#This Row],[product_code]],dim_products[],2,FALSE)</f>
        <v>Atliq_Body_Milk_Nourishing_Lotion (120ML)</v>
      </c>
      <c r="P686" t="str">
        <f>VLOOKUP(fact_events[[#This Row],[product_code]],dim_products[],3,FALSE)</f>
        <v>Personal Care</v>
      </c>
    </row>
    <row r="687" spans="1:16" x14ac:dyDescent="0.3">
      <c r="A687" s="1" t="s">
        <v>79</v>
      </c>
      <c r="B687" t="s">
        <v>80</v>
      </c>
      <c r="C687" t="s">
        <v>15</v>
      </c>
      <c r="D687" t="s">
        <v>70</v>
      </c>
      <c r="E687">
        <v>1020</v>
      </c>
      <c r="F687" s="1" t="s">
        <v>21</v>
      </c>
      <c r="G687">
        <v>59</v>
      </c>
      <c r="H687">
        <v>182</v>
      </c>
      <c r="I687">
        <f>fact_events[[#This Row],[quantity_sold(after_promo)]]-fact_events[[#This Row],[quantity_sold(before_promo)]]</f>
        <v>123</v>
      </c>
      <c r="J687">
        <f>fact_events[[#This Row],[base_price]]*fact_events[[#This Row],[quantity_sold(before_promo)]]</f>
        <v>60180</v>
      </c>
      <c r="K6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687">
        <f>fact_events[[#This Row],[quantity_sold(after_promo)]]*fact_events[[#This Row],[Discounted price]]</f>
        <v>92820</v>
      </c>
      <c r="N687" t="str">
        <f>VLOOKUP(fact_events[[#This Row],[store_id]],dim_stores[],2,FALSE)</f>
        <v>Mysuru</v>
      </c>
      <c r="O687" t="str">
        <f>VLOOKUP(fact_events[[#This Row],[product_code]],dim_products[],2,FALSE)</f>
        <v>Atliq_waterproof_Immersion_Rod</v>
      </c>
      <c r="P687" t="str">
        <f>VLOOKUP(fact_events[[#This Row],[product_code]],dim_products[],3,FALSE)</f>
        <v>Home Appliances</v>
      </c>
    </row>
    <row r="688" spans="1:16" x14ac:dyDescent="0.3">
      <c r="A688" s="1" t="s">
        <v>766</v>
      </c>
      <c r="B688" t="s">
        <v>43</v>
      </c>
      <c r="C688" t="s">
        <v>10</v>
      </c>
      <c r="D688" t="s">
        <v>55</v>
      </c>
      <c r="E688">
        <v>860</v>
      </c>
      <c r="F688" s="1" t="s">
        <v>56</v>
      </c>
      <c r="G688">
        <v>484</v>
      </c>
      <c r="H688">
        <v>677</v>
      </c>
      <c r="I688">
        <f>fact_events[[#This Row],[quantity_sold(after_promo)]]-fact_events[[#This Row],[quantity_sold(before_promo)]]</f>
        <v>193</v>
      </c>
      <c r="J688">
        <f>fact_events[[#This Row],[base_price]]*fact_events[[#This Row],[quantity_sold(before_promo)]]</f>
        <v>416240</v>
      </c>
      <c r="K6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688">
        <f>fact_events[[#This Row],[quantity_sold(after_promo)]]*fact_events[[#This Row],[Discounted price]]</f>
        <v>390087.4</v>
      </c>
      <c r="N688" t="str">
        <f>VLOOKUP(fact_events[[#This Row],[store_id]],dim_stores[],2,FALSE)</f>
        <v>Mysuru</v>
      </c>
      <c r="O688" t="str">
        <f>VLOOKUP(fact_events[[#This Row],[product_code]],dim_products[],2,FALSE)</f>
        <v>Atliq_Sonamasuri_Rice (10KG)</v>
      </c>
      <c r="P688" t="str">
        <f>VLOOKUP(fact_events[[#This Row],[product_code]],dim_products[],3,FALSE)</f>
        <v>Grocery &amp; Staples</v>
      </c>
    </row>
    <row r="689" spans="1:16" x14ac:dyDescent="0.3">
      <c r="A689" s="1" t="s">
        <v>767</v>
      </c>
      <c r="B689" t="s">
        <v>58</v>
      </c>
      <c r="C689" t="s">
        <v>10</v>
      </c>
      <c r="D689" t="s">
        <v>52</v>
      </c>
      <c r="E689">
        <v>370</v>
      </c>
      <c r="F689" s="1" t="s">
        <v>21</v>
      </c>
      <c r="G689">
        <v>513</v>
      </c>
      <c r="H689">
        <v>2067</v>
      </c>
      <c r="I689">
        <f>fact_events[[#This Row],[quantity_sold(after_promo)]]-fact_events[[#This Row],[quantity_sold(before_promo)]]</f>
        <v>1554</v>
      </c>
      <c r="J689">
        <f>fact_events[[#This Row],[base_price]]*fact_events[[#This Row],[quantity_sold(before_promo)]]</f>
        <v>189810</v>
      </c>
      <c r="K6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689">
        <f>fact_events[[#This Row],[quantity_sold(after_promo)]]*fact_events[[#This Row],[Discounted price]]</f>
        <v>382395</v>
      </c>
      <c r="N689" t="str">
        <f>VLOOKUP(fact_events[[#This Row],[store_id]],dim_stores[],2,FALSE)</f>
        <v>Chennai</v>
      </c>
      <c r="O689" t="str">
        <f>VLOOKUP(fact_events[[#This Row],[product_code]],dim_products[],2,FALSE)</f>
        <v>Atliq_Farm_Chakki_Atta (1KG)</v>
      </c>
      <c r="P689" t="str">
        <f>VLOOKUP(fact_events[[#This Row],[product_code]],dim_products[],3,FALSE)</f>
        <v>Grocery &amp; Staples</v>
      </c>
    </row>
    <row r="690" spans="1:16" x14ac:dyDescent="0.3">
      <c r="A690" s="1" t="s">
        <v>768</v>
      </c>
      <c r="B690" t="s">
        <v>72</v>
      </c>
      <c r="C690" t="s">
        <v>10</v>
      </c>
      <c r="D690" t="s">
        <v>49</v>
      </c>
      <c r="E690">
        <v>62</v>
      </c>
      <c r="F690" s="1" t="s">
        <v>12</v>
      </c>
      <c r="G690">
        <v>60</v>
      </c>
      <c r="H690">
        <v>87</v>
      </c>
      <c r="I690">
        <f>fact_events[[#This Row],[quantity_sold(after_promo)]]-fact_events[[#This Row],[quantity_sold(before_promo)]]</f>
        <v>27</v>
      </c>
      <c r="J690">
        <f>fact_events[[#This Row],[base_price]]*fact_events[[#This Row],[quantity_sold(before_promo)]]</f>
        <v>3720</v>
      </c>
      <c r="K6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690">
        <f>fact_events[[#This Row],[quantity_sold(after_promo)]]*fact_events[[#This Row],[Discounted price]]</f>
        <v>2697</v>
      </c>
      <c r="N690" t="str">
        <f>VLOOKUP(fact_events[[#This Row],[store_id]],dim_stores[],2,FALSE)</f>
        <v>Chennai</v>
      </c>
      <c r="O690" t="str">
        <f>VLOOKUP(fact_events[[#This Row],[product_code]],dim_products[],2,FALSE)</f>
        <v>Atliq_Lime_Cool_Bathing_Bar (125GM)</v>
      </c>
      <c r="P690" t="str">
        <f>VLOOKUP(fact_events[[#This Row],[product_code]],dim_products[],3,FALSE)</f>
        <v>Personal Care</v>
      </c>
    </row>
    <row r="691" spans="1:16" x14ac:dyDescent="0.3">
      <c r="A691" s="1" t="s">
        <v>769</v>
      </c>
      <c r="B691" t="s">
        <v>80</v>
      </c>
      <c r="C691" t="s">
        <v>15</v>
      </c>
      <c r="D691" t="s">
        <v>44</v>
      </c>
      <c r="E691">
        <v>415</v>
      </c>
      <c r="F691" s="1" t="s">
        <v>17</v>
      </c>
      <c r="G691">
        <v>57</v>
      </c>
      <c r="H691">
        <v>49</v>
      </c>
      <c r="I691">
        <f>fact_events[[#This Row],[quantity_sold(after_promo)]]-fact_events[[#This Row],[quantity_sold(before_promo)]]</f>
        <v>-8</v>
      </c>
      <c r="J691">
        <f>fact_events[[#This Row],[base_price]]*fact_events[[#This Row],[quantity_sold(before_promo)]]</f>
        <v>23655</v>
      </c>
      <c r="K6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691">
        <f>fact_events[[#This Row],[quantity_sold(after_promo)]]*fact_events[[#This Row],[Discounted price]]</f>
        <v>15251.25</v>
      </c>
      <c r="N691" t="str">
        <f>VLOOKUP(fact_events[[#This Row],[store_id]],dim_stores[],2,FALSE)</f>
        <v>Mysuru</v>
      </c>
      <c r="O691" t="str">
        <f>VLOOKUP(fact_events[[#This Row],[product_code]],dim_products[],2,FALSE)</f>
        <v>Atliq_Fusion_Container_Set_of_3</v>
      </c>
      <c r="P691" t="str">
        <f>VLOOKUP(fact_events[[#This Row],[product_code]],dim_products[],3,FALSE)</f>
        <v>Home Care</v>
      </c>
    </row>
    <row r="692" spans="1:16" x14ac:dyDescent="0.3">
      <c r="A692" s="1" t="s">
        <v>770</v>
      </c>
      <c r="B692" t="s">
        <v>41</v>
      </c>
      <c r="C692" t="s">
        <v>15</v>
      </c>
      <c r="D692" t="s">
        <v>33</v>
      </c>
      <c r="E692">
        <v>65</v>
      </c>
      <c r="F692" s="1" t="s">
        <v>12</v>
      </c>
      <c r="G692">
        <v>61</v>
      </c>
      <c r="H692">
        <v>71</v>
      </c>
      <c r="I692">
        <f>fact_events[[#This Row],[quantity_sold(after_promo)]]-fact_events[[#This Row],[quantity_sold(before_promo)]]</f>
        <v>10</v>
      </c>
      <c r="J692">
        <f>fact_events[[#This Row],[base_price]]*fact_events[[#This Row],[quantity_sold(before_promo)]]</f>
        <v>3965</v>
      </c>
      <c r="K6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692">
        <f>fact_events[[#This Row],[quantity_sold(after_promo)]]*fact_events[[#This Row],[Discounted price]]</f>
        <v>2307.5</v>
      </c>
      <c r="N692" t="str">
        <f>VLOOKUP(fact_events[[#This Row],[store_id]],dim_stores[],2,FALSE)</f>
        <v>Madurai</v>
      </c>
      <c r="O692" t="str">
        <f>VLOOKUP(fact_events[[#This Row],[product_code]],dim_products[],2,FALSE)</f>
        <v>Atliq_Cream_Beauty_Bathing_Soap (125GM)</v>
      </c>
      <c r="P692" t="str">
        <f>VLOOKUP(fact_events[[#This Row],[product_code]],dim_products[],3,FALSE)</f>
        <v>Personal Care</v>
      </c>
    </row>
    <row r="693" spans="1:16" x14ac:dyDescent="0.3">
      <c r="A693" s="1" t="s">
        <v>771</v>
      </c>
      <c r="B693" t="s">
        <v>123</v>
      </c>
      <c r="C693" t="s">
        <v>10</v>
      </c>
      <c r="D693" t="s">
        <v>20</v>
      </c>
      <c r="E693">
        <v>300</v>
      </c>
      <c r="F693" s="1" t="s">
        <v>21</v>
      </c>
      <c r="G693">
        <v>40</v>
      </c>
      <c r="H693">
        <v>159</v>
      </c>
      <c r="I693">
        <f>fact_events[[#This Row],[quantity_sold(after_promo)]]-fact_events[[#This Row],[quantity_sold(before_promo)]]</f>
        <v>119</v>
      </c>
      <c r="J693">
        <f>fact_events[[#This Row],[base_price]]*fact_events[[#This Row],[quantity_sold(before_promo)]]</f>
        <v>12000</v>
      </c>
      <c r="K6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693">
        <f>fact_events[[#This Row],[quantity_sold(after_promo)]]*fact_events[[#This Row],[Discounted price]]</f>
        <v>23850</v>
      </c>
      <c r="N693" t="str">
        <f>VLOOKUP(fact_events[[#This Row],[store_id]],dim_stores[],2,FALSE)</f>
        <v>Bengaluru</v>
      </c>
      <c r="O693" t="str">
        <f>VLOOKUP(fact_events[[#This Row],[product_code]],dim_products[],2,FALSE)</f>
        <v>Atliq_Curtains</v>
      </c>
      <c r="P693" t="str">
        <f>VLOOKUP(fact_events[[#This Row],[product_code]],dim_products[],3,FALSE)</f>
        <v>Home Care</v>
      </c>
    </row>
    <row r="694" spans="1:16" x14ac:dyDescent="0.3">
      <c r="A694" s="1" t="s">
        <v>772</v>
      </c>
      <c r="B694" t="s">
        <v>60</v>
      </c>
      <c r="C694" t="s">
        <v>10</v>
      </c>
      <c r="D694" t="s">
        <v>52</v>
      </c>
      <c r="E694">
        <v>370</v>
      </c>
      <c r="F694" s="1" t="s">
        <v>21</v>
      </c>
      <c r="G694">
        <v>403</v>
      </c>
      <c r="H694">
        <v>1587</v>
      </c>
      <c r="I694">
        <f>fact_events[[#This Row],[quantity_sold(after_promo)]]-fact_events[[#This Row],[quantity_sold(before_promo)]]</f>
        <v>1184</v>
      </c>
      <c r="J694">
        <f>fact_events[[#This Row],[base_price]]*fact_events[[#This Row],[quantity_sold(before_promo)]]</f>
        <v>149110</v>
      </c>
      <c r="K6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694">
        <f>fact_events[[#This Row],[quantity_sold(after_promo)]]*fact_events[[#This Row],[Discounted price]]</f>
        <v>293595</v>
      </c>
      <c r="N694" t="str">
        <f>VLOOKUP(fact_events[[#This Row],[store_id]],dim_stores[],2,FALSE)</f>
        <v>Chennai</v>
      </c>
      <c r="O694" t="str">
        <f>VLOOKUP(fact_events[[#This Row],[product_code]],dim_products[],2,FALSE)</f>
        <v>Atliq_Farm_Chakki_Atta (1KG)</v>
      </c>
      <c r="P694" t="str">
        <f>VLOOKUP(fact_events[[#This Row],[product_code]],dim_products[],3,FALSE)</f>
        <v>Grocery &amp; Staples</v>
      </c>
    </row>
    <row r="695" spans="1:16" x14ac:dyDescent="0.3">
      <c r="A695" s="1" t="s">
        <v>101</v>
      </c>
      <c r="B695" t="s">
        <v>30</v>
      </c>
      <c r="C695" t="s">
        <v>10</v>
      </c>
      <c r="D695" t="s">
        <v>70</v>
      </c>
      <c r="E695">
        <v>1020</v>
      </c>
      <c r="F695" s="1" t="s">
        <v>21</v>
      </c>
      <c r="G695">
        <v>121</v>
      </c>
      <c r="H695">
        <v>474</v>
      </c>
      <c r="I695">
        <f>fact_events[[#This Row],[quantity_sold(after_promo)]]-fact_events[[#This Row],[quantity_sold(before_promo)]]</f>
        <v>353</v>
      </c>
      <c r="J695">
        <f>fact_events[[#This Row],[base_price]]*fact_events[[#This Row],[quantity_sold(before_promo)]]</f>
        <v>123420</v>
      </c>
      <c r="K6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695">
        <f>fact_events[[#This Row],[quantity_sold(after_promo)]]*fact_events[[#This Row],[Discounted price]]</f>
        <v>241740</v>
      </c>
      <c r="N695" t="str">
        <f>VLOOKUP(fact_events[[#This Row],[store_id]],dim_stores[],2,FALSE)</f>
        <v>Bengaluru</v>
      </c>
      <c r="O695" t="str">
        <f>VLOOKUP(fact_events[[#This Row],[product_code]],dim_products[],2,FALSE)</f>
        <v>Atliq_waterproof_Immersion_Rod</v>
      </c>
      <c r="P695" t="str">
        <f>VLOOKUP(fact_events[[#This Row],[product_code]],dim_products[],3,FALSE)</f>
        <v>Home Appliances</v>
      </c>
    </row>
    <row r="696" spans="1:16" x14ac:dyDescent="0.3">
      <c r="A696" s="1" t="s">
        <v>774</v>
      </c>
      <c r="B696" t="s">
        <v>146</v>
      </c>
      <c r="C696" t="s">
        <v>15</v>
      </c>
      <c r="D696" t="s">
        <v>63</v>
      </c>
      <c r="E696">
        <v>172</v>
      </c>
      <c r="F696" s="1" t="s">
        <v>56</v>
      </c>
      <c r="G696">
        <v>175</v>
      </c>
      <c r="H696">
        <v>222</v>
      </c>
      <c r="I696">
        <f>fact_events[[#This Row],[quantity_sold(after_promo)]]-fact_events[[#This Row],[quantity_sold(before_promo)]]</f>
        <v>47</v>
      </c>
      <c r="J696">
        <f>fact_events[[#This Row],[base_price]]*fact_events[[#This Row],[quantity_sold(before_promo)]]</f>
        <v>30100</v>
      </c>
      <c r="K6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696">
        <f>fact_events[[#This Row],[quantity_sold(after_promo)]]*fact_events[[#This Row],[Discounted price]]</f>
        <v>25583.280000000002</v>
      </c>
      <c r="N696" t="str">
        <f>VLOOKUP(fact_events[[#This Row],[store_id]],dim_stores[],2,FALSE)</f>
        <v>Mangalore</v>
      </c>
      <c r="O696" t="str">
        <f>VLOOKUP(fact_events[[#This Row],[product_code]],dim_products[],2,FALSE)</f>
        <v>Atliq_Masoor_Dal (1KG)</v>
      </c>
      <c r="P696" t="str">
        <f>VLOOKUP(fact_events[[#This Row],[product_code]],dim_products[],3,FALSE)</f>
        <v>Grocery &amp; Staples</v>
      </c>
    </row>
    <row r="697" spans="1:16" x14ac:dyDescent="0.3">
      <c r="A697" s="1" t="s">
        <v>775</v>
      </c>
      <c r="B697" t="s">
        <v>19</v>
      </c>
      <c r="C697" t="s">
        <v>15</v>
      </c>
      <c r="D697" t="s">
        <v>24</v>
      </c>
      <c r="E697">
        <v>3000</v>
      </c>
      <c r="F697" s="1" t="s">
        <v>25</v>
      </c>
      <c r="G697">
        <v>218</v>
      </c>
      <c r="H697">
        <v>673</v>
      </c>
      <c r="I697">
        <f>fact_events[[#This Row],[quantity_sold(after_promo)]]-fact_events[[#This Row],[quantity_sold(before_promo)]]</f>
        <v>455</v>
      </c>
      <c r="J697">
        <f>fact_events[[#This Row],[base_price]]*fact_events[[#This Row],[quantity_sold(before_promo)]]</f>
        <v>654000</v>
      </c>
      <c r="K6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697">
        <f>fact_events[[#This Row],[quantity_sold(after_promo)]]*fact_events[[#This Row],[Discounted price]]</f>
        <v>1682500</v>
      </c>
      <c r="N697" t="str">
        <f>VLOOKUP(fact_events[[#This Row],[store_id]],dim_stores[],2,FALSE)</f>
        <v>Vijayawada</v>
      </c>
      <c r="O697" t="str">
        <f>VLOOKUP(fact_events[[#This Row],[product_code]],dim_products[],2,FALSE)</f>
        <v>Atliq_Home_Essential_8_Product_Combo</v>
      </c>
      <c r="P697" t="str">
        <f>VLOOKUP(fact_events[[#This Row],[product_code]],dim_products[],3,FALSE)</f>
        <v>Combo1</v>
      </c>
    </row>
    <row r="698" spans="1:16" x14ac:dyDescent="0.3">
      <c r="A698" s="1" t="s">
        <v>776</v>
      </c>
      <c r="B698" t="s">
        <v>65</v>
      </c>
      <c r="C698" t="s">
        <v>15</v>
      </c>
      <c r="D698" t="s">
        <v>33</v>
      </c>
      <c r="E698">
        <v>65</v>
      </c>
      <c r="F698" s="1" t="s">
        <v>12</v>
      </c>
      <c r="G698">
        <v>98</v>
      </c>
      <c r="H698">
        <v>132</v>
      </c>
      <c r="I698">
        <f>fact_events[[#This Row],[quantity_sold(after_promo)]]-fact_events[[#This Row],[quantity_sold(before_promo)]]</f>
        <v>34</v>
      </c>
      <c r="J698">
        <f>fact_events[[#This Row],[base_price]]*fact_events[[#This Row],[quantity_sold(before_promo)]]</f>
        <v>6370</v>
      </c>
      <c r="K6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698">
        <f>fact_events[[#This Row],[quantity_sold(after_promo)]]*fact_events[[#This Row],[Discounted price]]</f>
        <v>4290</v>
      </c>
      <c r="N698" t="str">
        <f>VLOOKUP(fact_events[[#This Row],[store_id]],dim_stores[],2,FALSE)</f>
        <v>Visakhapatnam</v>
      </c>
      <c r="O698" t="str">
        <f>VLOOKUP(fact_events[[#This Row],[product_code]],dim_products[],2,FALSE)</f>
        <v>Atliq_Cream_Beauty_Bathing_Soap (125GM)</v>
      </c>
      <c r="P698" t="str">
        <f>VLOOKUP(fact_events[[#This Row],[product_code]],dim_products[],3,FALSE)</f>
        <v>Personal Care</v>
      </c>
    </row>
    <row r="699" spans="1:16" x14ac:dyDescent="0.3">
      <c r="A699" s="1" t="s">
        <v>777</v>
      </c>
      <c r="B699" t="s">
        <v>93</v>
      </c>
      <c r="C699" t="s">
        <v>15</v>
      </c>
      <c r="D699" t="s">
        <v>55</v>
      </c>
      <c r="E699">
        <v>860</v>
      </c>
      <c r="F699" s="1" t="s">
        <v>56</v>
      </c>
      <c r="G699">
        <v>365</v>
      </c>
      <c r="H699">
        <v>616</v>
      </c>
      <c r="I699">
        <f>fact_events[[#This Row],[quantity_sold(after_promo)]]-fact_events[[#This Row],[quantity_sold(before_promo)]]</f>
        <v>251</v>
      </c>
      <c r="J699">
        <f>fact_events[[#This Row],[base_price]]*fact_events[[#This Row],[quantity_sold(before_promo)]]</f>
        <v>313900</v>
      </c>
      <c r="K6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699">
        <f>fact_events[[#This Row],[quantity_sold(after_promo)]]*fact_events[[#This Row],[Discounted price]]</f>
        <v>354939.2</v>
      </c>
      <c r="N699" t="str">
        <f>VLOOKUP(fact_events[[#This Row],[store_id]],dim_stores[],2,FALSE)</f>
        <v>Hyderabad</v>
      </c>
      <c r="O699" t="str">
        <f>VLOOKUP(fact_events[[#This Row],[product_code]],dim_products[],2,FALSE)</f>
        <v>Atliq_Sonamasuri_Rice (10KG)</v>
      </c>
      <c r="P699" t="str">
        <f>VLOOKUP(fact_events[[#This Row],[product_code]],dim_products[],3,FALSE)</f>
        <v>Grocery &amp; Staples</v>
      </c>
    </row>
    <row r="700" spans="1:16" x14ac:dyDescent="0.3">
      <c r="A700" s="1" t="s">
        <v>107</v>
      </c>
      <c r="B700" t="s">
        <v>38</v>
      </c>
      <c r="C700" t="s">
        <v>15</v>
      </c>
      <c r="D700" t="s">
        <v>70</v>
      </c>
      <c r="E700">
        <v>1020</v>
      </c>
      <c r="F700" s="1" t="s">
        <v>21</v>
      </c>
      <c r="G700">
        <v>36</v>
      </c>
      <c r="H700">
        <v>111</v>
      </c>
      <c r="I700">
        <f>fact_events[[#This Row],[quantity_sold(after_promo)]]-fact_events[[#This Row],[quantity_sold(before_promo)]]</f>
        <v>75</v>
      </c>
      <c r="J700">
        <f>fact_events[[#This Row],[base_price]]*fact_events[[#This Row],[quantity_sold(before_promo)]]</f>
        <v>36720</v>
      </c>
      <c r="K7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00">
        <f>fact_events[[#This Row],[quantity_sold(after_promo)]]*fact_events[[#This Row],[Discounted price]]</f>
        <v>56610</v>
      </c>
      <c r="N700" t="str">
        <f>VLOOKUP(fact_events[[#This Row],[store_id]],dim_stores[],2,FALSE)</f>
        <v>Coimbatore</v>
      </c>
      <c r="O700" t="str">
        <f>VLOOKUP(fact_events[[#This Row],[product_code]],dim_products[],2,FALSE)</f>
        <v>Atliq_waterproof_Immersion_Rod</v>
      </c>
      <c r="P700" t="str">
        <f>VLOOKUP(fact_events[[#This Row],[product_code]],dim_products[],3,FALSE)</f>
        <v>Home Appliances</v>
      </c>
    </row>
    <row r="701" spans="1:16" x14ac:dyDescent="0.3">
      <c r="A701" s="1" t="s">
        <v>779</v>
      </c>
      <c r="B701" t="s">
        <v>77</v>
      </c>
      <c r="C701" t="s">
        <v>15</v>
      </c>
      <c r="D701" t="s">
        <v>24</v>
      </c>
      <c r="E701">
        <v>3000</v>
      </c>
      <c r="F701" s="1" t="s">
        <v>25</v>
      </c>
      <c r="G701">
        <v>334</v>
      </c>
      <c r="H701">
        <v>1022</v>
      </c>
      <c r="I701">
        <f>fact_events[[#This Row],[quantity_sold(after_promo)]]-fact_events[[#This Row],[quantity_sold(before_promo)]]</f>
        <v>688</v>
      </c>
      <c r="J701">
        <f>fact_events[[#This Row],[base_price]]*fact_events[[#This Row],[quantity_sold(before_promo)]]</f>
        <v>1002000</v>
      </c>
      <c r="K7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701">
        <f>fact_events[[#This Row],[quantity_sold(after_promo)]]*fact_events[[#This Row],[Discounted price]]</f>
        <v>2555000</v>
      </c>
      <c r="N701" t="str">
        <f>VLOOKUP(fact_events[[#This Row],[store_id]],dim_stores[],2,FALSE)</f>
        <v>Madurai</v>
      </c>
      <c r="O701" t="str">
        <f>VLOOKUP(fact_events[[#This Row],[product_code]],dim_products[],2,FALSE)</f>
        <v>Atliq_Home_Essential_8_Product_Combo</v>
      </c>
      <c r="P701" t="str">
        <f>VLOOKUP(fact_events[[#This Row],[product_code]],dim_products[],3,FALSE)</f>
        <v>Combo1</v>
      </c>
    </row>
    <row r="702" spans="1:16" x14ac:dyDescent="0.3">
      <c r="A702" s="1" t="s">
        <v>780</v>
      </c>
      <c r="B702" t="s">
        <v>80</v>
      </c>
      <c r="C702" t="s">
        <v>15</v>
      </c>
      <c r="D702" t="s">
        <v>52</v>
      </c>
      <c r="E702">
        <v>290</v>
      </c>
      <c r="F702" s="1" t="s">
        <v>17</v>
      </c>
      <c r="G702">
        <v>234</v>
      </c>
      <c r="H702">
        <v>205</v>
      </c>
      <c r="I702">
        <f>fact_events[[#This Row],[quantity_sold(after_promo)]]-fact_events[[#This Row],[quantity_sold(before_promo)]]</f>
        <v>-29</v>
      </c>
      <c r="J702">
        <f>fact_events[[#This Row],[base_price]]*fact_events[[#This Row],[quantity_sold(before_promo)]]</f>
        <v>67860</v>
      </c>
      <c r="K7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702">
        <f>fact_events[[#This Row],[quantity_sold(after_promo)]]*fact_events[[#This Row],[Discounted price]]</f>
        <v>44587.5</v>
      </c>
      <c r="N702" t="str">
        <f>VLOOKUP(fact_events[[#This Row],[store_id]],dim_stores[],2,FALSE)</f>
        <v>Mysuru</v>
      </c>
      <c r="O702" t="str">
        <f>VLOOKUP(fact_events[[#This Row],[product_code]],dim_products[],2,FALSE)</f>
        <v>Atliq_Farm_Chakki_Atta (1KG)</v>
      </c>
      <c r="P702" t="str">
        <f>VLOOKUP(fact_events[[#This Row],[product_code]],dim_products[],3,FALSE)</f>
        <v>Grocery &amp; Staples</v>
      </c>
    </row>
    <row r="703" spans="1:16" x14ac:dyDescent="0.3">
      <c r="A703" s="1" t="s">
        <v>781</v>
      </c>
      <c r="B703" t="s">
        <v>86</v>
      </c>
      <c r="C703" t="s">
        <v>10</v>
      </c>
      <c r="D703" t="s">
        <v>16</v>
      </c>
      <c r="E703">
        <v>200</v>
      </c>
      <c r="F703" s="1" t="s">
        <v>21</v>
      </c>
      <c r="G703">
        <v>382</v>
      </c>
      <c r="H703">
        <v>1596</v>
      </c>
      <c r="I703">
        <f>fact_events[[#This Row],[quantity_sold(after_promo)]]-fact_events[[#This Row],[quantity_sold(before_promo)]]</f>
        <v>1214</v>
      </c>
      <c r="J703">
        <f>fact_events[[#This Row],[base_price]]*fact_events[[#This Row],[quantity_sold(before_promo)]]</f>
        <v>76400</v>
      </c>
      <c r="K7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703">
        <f>fact_events[[#This Row],[quantity_sold(after_promo)]]*fact_events[[#This Row],[Discounted price]]</f>
        <v>159600</v>
      </c>
      <c r="N703" t="str">
        <f>VLOOKUP(fact_events[[#This Row],[store_id]],dim_stores[],2,FALSE)</f>
        <v>Mysuru</v>
      </c>
      <c r="O703" t="str">
        <f>VLOOKUP(fact_events[[#This Row],[product_code]],dim_products[],2,FALSE)</f>
        <v>Atliq_Suflower_Oil (1L)</v>
      </c>
      <c r="P703" t="str">
        <f>VLOOKUP(fact_events[[#This Row],[product_code]],dim_products[],3,FALSE)</f>
        <v>Grocery &amp; Staples</v>
      </c>
    </row>
    <row r="704" spans="1:16" x14ac:dyDescent="0.3">
      <c r="A704" s="1" t="s">
        <v>782</v>
      </c>
      <c r="B704" t="s">
        <v>60</v>
      </c>
      <c r="C704" t="s">
        <v>15</v>
      </c>
      <c r="D704" t="s">
        <v>16</v>
      </c>
      <c r="E704">
        <v>156</v>
      </c>
      <c r="F704" s="1" t="s">
        <v>17</v>
      </c>
      <c r="G704">
        <v>413</v>
      </c>
      <c r="H704">
        <v>375</v>
      </c>
      <c r="I704">
        <f>fact_events[[#This Row],[quantity_sold(after_promo)]]-fact_events[[#This Row],[quantity_sold(before_promo)]]</f>
        <v>-38</v>
      </c>
      <c r="J704">
        <f>fact_events[[#This Row],[base_price]]*fact_events[[#This Row],[quantity_sold(before_promo)]]</f>
        <v>64428</v>
      </c>
      <c r="K7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704">
        <f>fact_events[[#This Row],[quantity_sold(after_promo)]]*fact_events[[#This Row],[Discounted price]]</f>
        <v>43875</v>
      </c>
      <c r="N704" t="str">
        <f>VLOOKUP(fact_events[[#This Row],[store_id]],dim_stores[],2,FALSE)</f>
        <v>Chennai</v>
      </c>
      <c r="O704" t="str">
        <f>VLOOKUP(fact_events[[#This Row],[product_code]],dim_products[],2,FALSE)</f>
        <v>Atliq_Suflower_Oil (1L)</v>
      </c>
      <c r="P704" t="str">
        <f>VLOOKUP(fact_events[[#This Row],[product_code]],dim_products[],3,FALSE)</f>
        <v>Grocery &amp; Staples</v>
      </c>
    </row>
    <row r="705" spans="1:16" x14ac:dyDescent="0.3">
      <c r="A705" s="1" t="s">
        <v>783</v>
      </c>
      <c r="B705" t="s">
        <v>86</v>
      </c>
      <c r="C705" t="s">
        <v>15</v>
      </c>
      <c r="D705" t="s">
        <v>16</v>
      </c>
      <c r="E705">
        <v>156</v>
      </c>
      <c r="F705" s="1" t="s">
        <v>17</v>
      </c>
      <c r="G705">
        <v>281</v>
      </c>
      <c r="H705">
        <v>230</v>
      </c>
      <c r="I705">
        <f>fact_events[[#This Row],[quantity_sold(after_promo)]]-fact_events[[#This Row],[quantity_sold(before_promo)]]</f>
        <v>-51</v>
      </c>
      <c r="J705">
        <f>fact_events[[#This Row],[base_price]]*fact_events[[#This Row],[quantity_sold(before_promo)]]</f>
        <v>43836</v>
      </c>
      <c r="K7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705">
        <f>fact_events[[#This Row],[quantity_sold(after_promo)]]*fact_events[[#This Row],[Discounted price]]</f>
        <v>26910</v>
      </c>
      <c r="N705" t="str">
        <f>VLOOKUP(fact_events[[#This Row],[store_id]],dim_stores[],2,FALSE)</f>
        <v>Mysuru</v>
      </c>
      <c r="O705" t="str">
        <f>VLOOKUP(fact_events[[#This Row],[product_code]],dim_products[],2,FALSE)</f>
        <v>Atliq_Suflower_Oil (1L)</v>
      </c>
      <c r="P705" t="str">
        <f>VLOOKUP(fact_events[[#This Row],[product_code]],dim_products[],3,FALSE)</f>
        <v>Grocery &amp; Staples</v>
      </c>
    </row>
    <row r="706" spans="1:16" x14ac:dyDescent="0.3">
      <c r="A706" s="1" t="s">
        <v>784</v>
      </c>
      <c r="B706" t="s">
        <v>121</v>
      </c>
      <c r="C706" t="s">
        <v>10</v>
      </c>
      <c r="D706" t="s">
        <v>28</v>
      </c>
      <c r="E706">
        <v>55</v>
      </c>
      <c r="F706" s="1" t="s">
        <v>17</v>
      </c>
      <c r="G706">
        <v>30</v>
      </c>
      <c r="H706">
        <v>25</v>
      </c>
      <c r="I706">
        <f>fact_events[[#This Row],[quantity_sold(after_promo)]]-fact_events[[#This Row],[quantity_sold(before_promo)]]</f>
        <v>-5</v>
      </c>
      <c r="J706">
        <f>fact_events[[#This Row],[base_price]]*fact_events[[#This Row],[quantity_sold(before_promo)]]</f>
        <v>1650</v>
      </c>
      <c r="K7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706">
        <f>fact_events[[#This Row],[quantity_sold(after_promo)]]*fact_events[[#This Row],[Discounted price]]</f>
        <v>1031.25</v>
      </c>
      <c r="N706" t="str">
        <f>VLOOKUP(fact_events[[#This Row],[store_id]],dim_stores[],2,FALSE)</f>
        <v>Chennai</v>
      </c>
      <c r="O706" t="str">
        <f>VLOOKUP(fact_events[[#This Row],[product_code]],dim_products[],2,FALSE)</f>
        <v>Atliq_Scrub_Sponge_For_Dishwash</v>
      </c>
      <c r="P706" t="str">
        <f>VLOOKUP(fact_events[[#This Row],[product_code]],dim_products[],3,FALSE)</f>
        <v>Home Care</v>
      </c>
    </row>
    <row r="707" spans="1:16" x14ac:dyDescent="0.3">
      <c r="A707" s="1" t="s">
        <v>785</v>
      </c>
      <c r="B707" t="s">
        <v>227</v>
      </c>
      <c r="C707" t="s">
        <v>10</v>
      </c>
      <c r="D707" t="s">
        <v>55</v>
      </c>
      <c r="E707">
        <v>860</v>
      </c>
      <c r="F707" s="1" t="s">
        <v>56</v>
      </c>
      <c r="G707">
        <v>526</v>
      </c>
      <c r="H707">
        <v>799</v>
      </c>
      <c r="I707">
        <f>fact_events[[#This Row],[quantity_sold(after_promo)]]-fact_events[[#This Row],[quantity_sold(before_promo)]]</f>
        <v>273</v>
      </c>
      <c r="J707">
        <f>fact_events[[#This Row],[base_price]]*fact_events[[#This Row],[quantity_sold(before_promo)]]</f>
        <v>452360</v>
      </c>
      <c r="K7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07">
        <f>fact_events[[#This Row],[quantity_sold(after_promo)]]*fact_events[[#This Row],[Discounted price]]</f>
        <v>460383.80000000005</v>
      </c>
      <c r="N707" t="str">
        <f>VLOOKUP(fact_events[[#This Row],[store_id]],dim_stores[],2,FALSE)</f>
        <v>Bengaluru</v>
      </c>
      <c r="O707" t="str">
        <f>VLOOKUP(fact_events[[#This Row],[product_code]],dim_products[],2,FALSE)</f>
        <v>Atliq_Sonamasuri_Rice (10KG)</v>
      </c>
      <c r="P707" t="str">
        <f>VLOOKUP(fact_events[[#This Row],[product_code]],dim_products[],3,FALSE)</f>
        <v>Grocery &amp; Staples</v>
      </c>
    </row>
    <row r="708" spans="1:16" x14ac:dyDescent="0.3">
      <c r="A708" s="1" t="s">
        <v>786</v>
      </c>
      <c r="B708" t="s">
        <v>58</v>
      </c>
      <c r="C708" t="s">
        <v>15</v>
      </c>
      <c r="D708" t="s">
        <v>36</v>
      </c>
      <c r="E708">
        <v>350</v>
      </c>
      <c r="F708" s="1" t="s">
        <v>21</v>
      </c>
      <c r="G708">
        <v>84</v>
      </c>
      <c r="H708">
        <v>293</v>
      </c>
      <c r="I708">
        <f>fact_events[[#This Row],[quantity_sold(after_promo)]]-fact_events[[#This Row],[quantity_sold(before_promo)]]</f>
        <v>209</v>
      </c>
      <c r="J708">
        <f>fact_events[[#This Row],[base_price]]*fact_events[[#This Row],[quantity_sold(before_promo)]]</f>
        <v>29400</v>
      </c>
      <c r="K7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708">
        <f>fact_events[[#This Row],[quantity_sold(after_promo)]]*fact_events[[#This Row],[Discounted price]]</f>
        <v>51275</v>
      </c>
      <c r="N708" t="str">
        <f>VLOOKUP(fact_events[[#This Row],[store_id]],dim_stores[],2,FALSE)</f>
        <v>Chennai</v>
      </c>
      <c r="O708" t="str">
        <f>VLOOKUP(fact_events[[#This Row],[product_code]],dim_products[],2,FALSE)</f>
        <v>Atliq_High_Glo_15W_LED_Bulb</v>
      </c>
      <c r="P708" t="str">
        <f>VLOOKUP(fact_events[[#This Row],[product_code]],dim_products[],3,FALSE)</f>
        <v>Home Appliances</v>
      </c>
    </row>
    <row r="709" spans="1:16" x14ac:dyDescent="0.3">
      <c r="A709" s="1" t="s">
        <v>787</v>
      </c>
      <c r="B709" t="s">
        <v>9</v>
      </c>
      <c r="C709" t="s">
        <v>10</v>
      </c>
      <c r="D709" t="s">
        <v>36</v>
      </c>
      <c r="E709">
        <v>350</v>
      </c>
      <c r="F709" s="1" t="s">
        <v>21</v>
      </c>
      <c r="G709">
        <v>121</v>
      </c>
      <c r="H709">
        <v>500</v>
      </c>
      <c r="I709">
        <f>fact_events[[#This Row],[quantity_sold(after_promo)]]-fact_events[[#This Row],[quantity_sold(before_promo)]]</f>
        <v>379</v>
      </c>
      <c r="J709">
        <f>fact_events[[#This Row],[base_price]]*fact_events[[#This Row],[quantity_sold(before_promo)]]</f>
        <v>42350</v>
      </c>
      <c r="K7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709">
        <f>fact_events[[#This Row],[quantity_sold(after_promo)]]*fact_events[[#This Row],[Discounted price]]</f>
        <v>87500</v>
      </c>
      <c r="N709" t="str">
        <f>VLOOKUP(fact_events[[#This Row],[store_id]],dim_stores[],2,FALSE)</f>
        <v>Coimbatore</v>
      </c>
      <c r="O709" t="str">
        <f>VLOOKUP(fact_events[[#This Row],[product_code]],dim_products[],2,FALSE)</f>
        <v>Atliq_High_Glo_15W_LED_Bulb</v>
      </c>
      <c r="P709" t="str">
        <f>VLOOKUP(fact_events[[#This Row],[product_code]],dim_products[],3,FALSE)</f>
        <v>Home Appliances</v>
      </c>
    </row>
    <row r="710" spans="1:16" x14ac:dyDescent="0.3">
      <c r="A710" s="1" t="s">
        <v>788</v>
      </c>
      <c r="B710" t="s">
        <v>148</v>
      </c>
      <c r="C710" t="s">
        <v>10</v>
      </c>
      <c r="D710" t="s">
        <v>52</v>
      </c>
      <c r="E710">
        <v>370</v>
      </c>
      <c r="F710" s="1" t="s">
        <v>21</v>
      </c>
      <c r="G710">
        <v>265</v>
      </c>
      <c r="H710">
        <v>673</v>
      </c>
      <c r="I710">
        <f>fact_events[[#This Row],[quantity_sold(after_promo)]]-fact_events[[#This Row],[quantity_sold(before_promo)]]</f>
        <v>408</v>
      </c>
      <c r="J710">
        <f>fact_events[[#This Row],[base_price]]*fact_events[[#This Row],[quantity_sold(before_promo)]]</f>
        <v>98050</v>
      </c>
      <c r="K7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710">
        <f>fact_events[[#This Row],[quantity_sold(after_promo)]]*fact_events[[#This Row],[Discounted price]]</f>
        <v>124505</v>
      </c>
      <c r="N710" t="str">
        <f>VLOOKUP(fact_events[[#This Row],[store_id]],dim_stores[],2,FALSE)</f>
        <v>Visakhapatnam</v>
      </c>
      <c r="O710" t="str">
        <f>VLOOKUP(fact_events[[#This Row],[product_code]],dim_products[],2,FALSE)</f>
        <v>Atliq_Farm_Chakki_Atta (1KG)</v>
      </c>
      <c r="P710" t="str">
        <f>VLOOKUP(fact_events[[#This Row],[product_code]],dim_products[],3,FALSE)</f>
        <v>Grocery &amp; Staples</v>
      </c>
    </row>
    <row r="711" spans="1:16" x14ac:dyDescent="0.3">
      <c r="A711" s="1" t="s">
        <v>789</v>
      </c>
      <c r="B711" t="s">
        <v>46</v>
      </c>
      <c r="C711" t="s">
        <v>10</v>
      </c>
      <c r="D711" t="s">
        <v>52</v>
      </c>
      <c r="E711">
        <v>370</v>
      </c>
      <c r="F711" s="1" t="s">
        <v>21</v>
      </c>
      <c r="G711">
        <v>486</v>
      </c>
      <c r="H711">
        <v>1890</v>
      </c>
      <c r="I711">
        <f>fact_events[[#This Row],[quantity_sold(after_promo)]]-fact_events[[#This Row],[quantity_sold(before_promo)]]</f>
        <v>1404</v>
      </c>
      <c r="J711">
        <f>fact_events[[#This Row],[base_price]]*fact_events[[#This Row],[quantity_sold(before_promo)]]</f>
        <v>179820</v>
      </c>
      <c r="K7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711">
        <f>fact_events[[#This Row],[quantity_sold(after_promo)]]*fact_events[[#This Row],[Discounted price]]</f>
        <v>349650</v>
      </c>
      <c r="N711" t="str">
        <f>VLOOKUP(fact_events[[#This Row],[store_id]],dim_stores[],2,FALSE)</f>
        <v>Hyderabad</v>
      </c>
      <c r="O711" t="str">
        <f>VLOOKUP(fact_events[[#This Row],[product_code]],dim_products[],2,FALSE)</f>
        <v>Atliq_Farm_Chakki_Atta (1KG)</v>
      </c>
      <c r="P711" t="str">
        <f>VLOOKUP(fact_events[[#This Row],[product_code]],dim_products[],3,FALSE)</f>
        <v>Grocery &amp; Staples</v>
      </c>
    </row>
    <row r="712" spans="1:16" x14ac:dyDescent="0.3">
      <c r="A712" s="1" t="s">
        <v>790</v>
      </c>
      <c r="B712" t="s">
        <v>187</v>
      </c>
      <c r="C712" t="s">
        <v>10</v>
      </c>
      <c r="D712" t="s">
        <v>49</v>
      </c>
      <c r="E712">
        <v>62</v>
      </c>
      <c r="F712" s="1" t="s">
        <v>12</v>
      </c>
      <c r="G712">
        <v>27</v>
      </c>
      <c r="H712">
        <v>38</v>
      </c>
      <c r="I712">
        <f>fact_events[[#This Row],[quantity_sold(after_promo)]]-fact_events[[#This Row],[quantity_sold(before_promo)]]</f>
        <v>11</v>
      </c>
      <c r="J712">
        <f>fact_events[[#This Row],[base_price]]*fact_events[[#This Row],[quantity_sold(before_promo)]]</f>
        <v>1674</v>
      </c>
      <c r="K7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712">
        <f>fact_events[[#This Row],[quantity_sold(after_promo)]]*fact_events[[#This Row],[Discounted price]]</f>
        <v>1178</v>
      </c>
      <c r="N712" t="str">
        <f>VLOOKUP(fact_events[[#This Row],[store_id]],dim_stores[],2,FALSE)</f>
        <v>Trivandrum</v>
      </c>
      <c r="O712" t="str">
        <f>VLOOKUP(fact_events[[#This Row],[product_code]],dim_products[],2,FALSE)</f>
        <v>Atliq_Lime_Cool_Bathing_Bar (125GM)</v>
      </c>
      <c r="P712" t="str">
        <f>VLOOKUP(fact_events[[#This Row],[product_code]],dim_products[],3,FALSE)</f>
        <v>Personal Care</v>
      </c>
    </row>
    <row r="713" spans="1:16" x14ac:dyDescent="0.3">
      <c r="A713" s="1" t="s">
        <v>140</v>
      </c>
      <c r="B713" t="s">
        <v>67</v>
      </c>
      <c r="C713" t="s">
        <v>10</v>
      </c>
      <c r="D713" t="s">
        <v>70</v>
      </c>
      <c r="E713">
        <v>1020</v>
      </c>
      <c r="F713" s="1" t="s">
        <v>21</v>
      </c>
      <c r="G713">
        <v>100</v>
      </c>
      <c r="H713">
        <v>391</v>
      </c>
      <c r="I713">
        <f>fact_events[[#This Row],[quantity_sold(after_promo)]]-fact_events[[#This Row],[quantity_sold(before_promo)]]</f>
        <v>291</v>
      </c>
      <c r="J713">
        <f>fact_events[[#This Row],[base_price]]*fact_events[[#This Row],[quantity_sold(before_promo)]]</f>
        <v>102000</v>
      </c>
      <c r="K7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13">
        <f>fact_events[[#This Row],[quantity_sold(after_promo)]]*fact_events[[#This Row],[Discounted price]]</f>
        <v>199410</v>
      </c>
      <c r="N713" t="str">
        <f>VLOOKUP(fact_events[[#This Row],[store_id]],dim_stores[],2,FALSE)</f>
        <v>Hyderabad</v>
      </c>
      <c r="O713" t="str">
        <f>VLOOKUP(fact_events[[#This Row],[product_code]],dim_products[],2,FALSE)</f>
        <v>Atliq_waterproof_Immersion_Rod</v>
      </c>
      <c r="P713" t="str">
        <f>VLOOKUP(fact_events[[#This Row],[product_code]],dim_products[],3,FALSE)</f>
        <v>Home Appliances</v>
      </c>
    </row>
    <row r="714" spans="1:16" x14ac:dyDescent="0.3">
      <c r="A714" s="1" t="s">
        <v>792</v>
      </c>
      <c r="B714" t="s">
        <v>95</v>
      </c>
      <c r="C714" t="s">
        <v>10</v>
      </c>
      <c r="D714" t="s">
        <v>20</v>
      </c>
      <c r="E714">
        <v>300</v>
      </c>
      <c r="F714" s="1" t="s">
        <v>21</v>
      </c>
      <c r="G714">
        <v>52</v>
      </c>
      <c r="H714">
        <v>207</v>
      </c>
      <c r="I714">
        <f>fact_events[[#This Row],[quantity_sold(after_promo)]]-fact_events[[#This Row],[quantity_sold(before_promo)]]</f>
        <v>155</v>
      </c>
      <c r="J714">
        <f>fact_events[[#This Row],[base_price]]*fact_events[[#This Row],[quantity_sold(before_promo)]]</f>
        <v>15600</v>
      </c>
      <c r="K7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714">
        <f>fact_events[[#This Row],[quantity_sold(after_promo)]]*fact_events[[#This Row],[Discounted price]]</f>
        <v>31050</v>
      </c>
      <c r="N714" t="str">
        <f>VLOOKUP(fact_events[[#This Row],[store_id]],dim_stores[],2,FALSE)</f>
        <v>Bengaluru</v>
      </c>
      <c r="O714" t="str">
        <f>VLOOKUP(fact_events[[#This Row],[product_code]],dim_products[],2,FALSE)</f>
        <v>Atliq_Curtains</v>
      </c>
      <c r="P714" t="str">
        <f>VLOOKUP(fact_events[[#This Row],[product_code]],dim_products[],3,FALSE)</f>
        <v>Home Care</v>
      </c>
    </row>
    <row r="715" spans="1:16" x14ac:dyDescent="0.3">
      <c r="A715" s="1" t="s">
        <v>793</v>
      </c>
      <c r="B715" t="s">
        <v>48</v>
      </c>
      <c r="C715" t="s">
        <v>10</v>
      </c>
      <c r="D715" t="s">
        <v>20</v>
      </c>
      <c r="E715">
        <v>300</v>
      </c>
      <c r="F715" s="1" t="s">
        <v>21</v>
      </c>
      <c r="G715">
        <v>31</v>
      </c>
      <c r="H715">
        <v>123</v>
      </c>
      <c r="I715">
        <f>fact_events[[#This Row],[quantity_sold(after_promo)]]-fact_events[[#This Row],[quantity_sold(before_promo)]]</f>
        <v>92</v>
      </c>
      <c r="J715">
        <f>fact_events[[#This Row],[base_price]]*fact_events[[#This Row],[quantity_sold(before_promo)]]</f>
        <v>9300</v>
      </c>
      <c r="K7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715">
        <f>fact_events[[#This Row],[quantity_sold(after_promo)]]*fact_events[[#This Row],[Discounted price]]</f>
        <v>18450</v>
      </c>
      <c r="N715" t="str">
        <f>VLOOKUP(fact_events[[#This Row],[store_id]],dim_stores[],2,FALSE)</f>
        <v>Chennai</v>
      </c>
      <c r="O715" t="str">
        <f>VLOOKUP(fact_events[[#This Row],[product_code]],dim_products[],2,FALSE)</f>
        <v>Atliq_Curtains</v>
      </c>
      <c r="P715" t="str">
        <f>VLOOKUP(fact_events[[#This Row],[product_code]],dim_products[],3,FALSE)</f>
        <v>Home Care</v>
      </c>
    </row>
    <row r="716" spans="1:16" x14ac:dyDescent="0.3">
      <c r="A716" s="1" t="s">
        <v>794</v>
      </c>
      <c r="B716" t="s">
        <v>72</v>
      </c>
      <c r="C716" t="s">
        <v>10</v>
      </c>
      <c r="D716" t="s">
        <v>16</v>
      </c>
      <c r="E716">
        <v>200</v>
      </c>
      <c r="F716" s="1" t="s">
        <v>21</v>
      </c>
      <c r="G716">
        <v>387</v>
      </c>
      <c r="H716">
        <v>1695</v>
      </c>
      <c r="I716">
        <f>fact_events[[#This Row],[quantity_sold(after_promo)]]-fact_events[[#This Row],[quantity_sold(before_promo)]]</f>
        <v>1308</v>
      </c>
      <c r="J716">
        <f>fact_events[[#This Row],[base_price]]*fact_events[[#This Row],[quantity_sold(before_promo)]]</f>
        <v>77400</v>
      </c>
      <c r="K7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716">
        <f>fact_events[[#This Row],[quantity_sold(after_promo)]]*fact_events[[#This Row],[Discounted price]]</f>
        <v>169500</v>
      </c>
      <c r="N716" t="str">
        <f>VLOOKUP(fact_events[[#This Row],[store_id]],dim_stores[],2,FALSE)</f>
        <v>Chennai</v>
      </c>
      <c r="O716" t="str">
        <f>VLOOKUP(fact_events[[#This Row],[product_code]],dim_products[],2,FALSE)</f>
        <v>Atliq_Suflower_Oil (1L)</v>
      </c>
      <c r="P716" t="str">
        <f>VLOOKUP(fact_events[[#This Row],[product_code]],dim_products[],3,FALSE)</f>
        <v>Grocery &amp; Staples</v>
      </c>
    </row>
    <row r="717" spans="1:16" x14ac:dyDescent="0.3">
      <c r="A717" s="1" t="s">
        <v>202</v>
      </c>
      <c r="B717" t="s">
        <v>86</v>
      </c>
      <c r="C717" t="s">
        <v>10</v>
      </c>
      <c r="D717" t="s">
        <v>70</v>
      </c>
      <c r="E717">
        <v>1020</v>
      </c>
      <c r="F717" s="1" t="s">
        <v>21</v>
      </c>
      <c r="G717">
        <v>109</v>
      </c>
      <c r="H717">
        <v>453</v>
      </c>
      <c r="I717">
        <f>fact_events[[#This Row],[quantity_sold(after_promo)]]-fact_events[[#This Row],[quantity_sold(before_promo)]]</f>
        <v>344</v>
      </c>
      <c r="J717">
        <f>fact_events[[#This Row],[base_price]]*fact_events[[#This Row],[quantity_sold(before_promo)]]</f>
        <v>111180</v>
      </c>
      <c r="K7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17">
        <f>fact_events[[#This Row],[quantity_sold(after_promo)]]*fact_events[[#This Row],[Discounted price]]</f>
        <v>231030</v>
      </c>
      <c r="N717" t="str">
        <f>VLOOKUP(fact_events[[#This Row],[store_id]],dim_stores[],2,FALSE)</f>
        <v>Mysuru</v>
      </c>
      <c r="O717" t="str">
        <f>VLOOKUP(fact_events[[#This Row],[product_code]],dim_products[],2,FALSE)</f>
        <v>Atliq_waterproof_Immersion_Rod</v>
      </c>
      <c r="P717" t="str">
        <f>VLOOKUP(fact_events[[#This Row],[product_code]],dim_products[],3,FALSE)</f>
        <v>Home Appliances</v>
      </c>
    </row>
    <row r="718" spans="1:16" x14ac:dyDescent="0.3">
      <c r="A718" s="1" t="s">
        <v>796</v>
      </c>
      <c r="B718" t="s">
        <v>72</v>
      </c>
      <c r="C718" t="s">
        <v>15</v>
      </c>
      <c r="D718" t="s">
        <v>87</v>
      </c>
      <c r="E718">
        <v>110</v>
      </c>
      <c r="F718" s="1" t="s">
        <v>12</v>
      </c>
      <c r="G718">
        <v>87</v>
      </c>
      <c r="H718">
        <v>115</v>
      </c>
      <c r="I718">
        <f>fact_events[[#This Row],[quantity_sold(after_promo)]]-fact_events[[#This Row],[quantity_sold(before_promo)]]</f>
        <v>28</v>
      </c>
      <c r="J718">
        <f>fact_events[[#This Row],[base_price]]*fact_events[[#This Row],[quantity_sold(before_promo)]]</f>
        <v>9570</v>
      </c>
      <c r="K7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718">
        <f>fact_events[[#This Row],[quantity_sold(after_promo)]]*fact_events[[#This Row],[Discounted price]]</f>
        <v>6325</v>
      </c>
      <c r="N718" t="str">
        <f>VLOOKUP(fact_events[[#This Row],[store_id]],dim_stores[],2,FALSE)</f>
        <v>Chennai</v>
      </c>
      <c r="O718" t="str">
        <f>VLOOKUP(fact_events[[#This Row],[product_code]],dim_products[],2,FALSE)</f>
        <v>Atliq_Body_Milk_Nourishing_Lotion (120ML)</v>
      </c>
      <c r="P718" t="str">
        <f>VLOOKUP(fact_events[[#This Row],[product_code]],dim_products[],3,FALSE)</f>
        <v>Personal Care</v>
      </c>
    </row>
    <row r="719" spans="1:16" x14ac:dyDescent="0.3">
      <c r="A719" s="1" t="s">
        <v>215</v>
      </c>
      <c r="B719" t="s">
        <v>48</v>
      </c>
      <c r="C719" t="s">
        <v>15</v>
      </c>
      <c r="D719" t="s">
        <v>70</v>
      </c>
      <c r="E719">
        <v>1020</v>
      </c>
      <c r="F719" s="1" t="s">
        <v>21</v>
      </c>
      <c r="G719">
        <v>59</v>
      </c>
      <c r="H719">
        <v>195</v>
      </c>
      <c r="I719">
        <f>fact_events[[#This Row],[quantity_sold(after_promo)]]-fact_events[[#This Row],[quantity_sold(before_promo)]]</f>
        <v>136</v>
      </c>
      <c r="J719">
        <f>fact_events[[#This Row],[base_price]]*fact_events[[#This Row],[quantity_sold(before_promo)]]</f>
        <v>60180</v>
      </c>
      <c r="K7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19">
        <f>fact_events[[#This Row],[quantity_sold(after_promo)]]*fact_events[[#This Row],[Discounted price]]</f>
        <v>99450</v>
      </c>
      <c r="N719" t="str">
        <f>VLOOKUP(fact_events[[#This Row],[store_id]],dim_stores[],2,FALSE)</f>
        <v>Chennai</v>
      </c>
      <c r="O719" t="str">
        <f>VLOOKUP(fact_events[[#This Row],[product_code]],dim_products[],2,FALSE)</f>
        <v>Atliq_waterproof_Immersion_Rod</v>
      </c>
      <c r="P719" t="str">
        <f>VLOOKUP(fact_events[[#This Row],[product_code]],dim_products[],3,FALSE)</f>
        <v>Home Appliances</v>
      </c>
    </row>
    <row r="720" spans="1:16" x14ac:dyDescent="0.3">
      <c r="A720" s="1" t="s">
        <v>217</v>
      </c>
      <c r="B720" t="s">
        <v>65</v>
      </c>
      <c r="C720" t="s">
        <v>10</v>
      </c>
      <c r="D720" t="s">
        <v>70</v>
      </c>
      <c r="E720">
        <v>1020</v>
      </c>
      <c r="F720" s="1" t="s">
        <v>21</v>
      </c>
      <c r="G720">
        <v>82</v>
      </c>
      <c r="H720">
        <v>322</v>
      </c>
      <c r="I720">
        <f>fact_events[[#This Row],[quantity_sold(after_promo)]]-fact_events[[#This Row],[quantity_sold(before_promo)]]</f>
        <v>240</v>
      </c>
      <c r="J720">
        <f>fact_events[[#This Row],[base_price]]*fact_events[[#This Row],[quantity_sold(before_promo)]]</f>
        <v>83640</v>
      </c>
      <c r="K7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20">
        <f>fact_events[[#This Row],[quantity_sold(after_promo)]]*fact_events[[#This Row],[Discounted price]]</f>
        <v>164220</v>
      </c>
      <c r="N720" t="str">
        <f>VLOOKUP(fact_events[[#This Row],[store_id]],dim_stores[],2,FALSE)</f>
        <v>Visakhapatnam</v>
      </c>
      <c r="O720" t="str">
        <f>VLOOKUP(fact_events[[#This Row],[product_code]],dim_products[],2,FALSE)</f>
        <v>Atliq_waterproof_Immersion_Rod</v>
      </c>
      <c r="P720" t="str">
        <f>VLOOKUP(fact_events[[#This Row],[product_code]],dim_products[],3,FALSE)</f>
        <v>Home Appliances</v>
      </c>
    </row>
    <row r="721" spans="1:16" x14ac:dyDescent="0.3">
      <c r="A721" s="1" t="s">
        <v>799</v>
      </c>
      <c r="B721" t="s">
        <v>91</v>
      </c>
      <c r="C721" t="s">
        <v>10</v>
      </c>
      <c r="D721" t="s">
        <v>16</v>
      </c>
      <c r="E721">
        <v>200</v>
      </c>
      <c r="F721" s="1" t="s">
        <v>21</v>
      </c>
      <c r="G721">
        <v>183</v>
      </c>
      <c r="H721">
        <v>710</v>
      </c>
      <c r="I721">
        <f>fact_events[[#This Row],[quantity_sold(after_promo)]]-fact_events[[#This Row],[quantity_sold(before_promo)]]</f>
        <v>527</v>
      </c>
      <c r="J721">
        <f>fact_events[[#This Row],[base_price]]*fact_events[[#This Row],[quantity_sold(before_promo)]]</f>
        <v>36600</v>
      </c>
      <c r="K7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721">
        <f>fact_events[[#This Row],[quantity_sold(after_promo)]]*fact_events[[#This Row],[Discounted price]]</f>
        <v>71000</v>
      </c>
      <c r="N721" t="str">
        <f>VLOOKUP(fact_events[[#This Row],[store_id]],dim_stores[],2,FALSE)</f>
        <v>Vijayawada</v>
      </c>
      <c r="O721" t="str">
        <f>VLOOKUP(fact_events[[#This Row],[product_code]],dim_products[],2,FALSE)</f>
        <v>Atliq_Suflower_Oil (1L)</v>
      </c>
      <c r="P721" t="str">
        <f>VLOOKUP(fact_events[[#This Row],[product_code]],dim_products[],3,FALSE)</f>
        <v>Grocery &amp; Staples</v>
      </c>
    </row>
    <row r="722" spans="1:16" x14ac:dyDescent="0.3">
      <c r="A722" s="1" t="s">
        <v>800</v>
      </c>
      <c r="B722" t="s">
        <v>23</v>
      </c>
      <c r="C722" t="s">
        <v>10</v>
      </c>
      <c r="D722" t="s">
        <v>49</v>
      </c>
      <c r="E722">
        <v>62</v>
      </c>
      <c r="F722" s="1" t="s">
        <v>12</v>
      </c>
      <c r="G722">
        <v>42</v>
      </c>
      <c r="H722">
        <v>48</v>
      </c>
      <c r="I722">
        <f>fact_events[[#This Row],[quantity_sold(after_promo)]]-fact_events[[#This Row],[quantity_sold(before_promo)]]</f>
        <v>6</v>
      </c>
      <c r="J722">
        <f>fact_events[[#This Row],[base_price]]*fact_events[[#This Row],[quantity_sold(before_promo)]]</f>
        <v>2604</v>
      </c>
      <c r="K7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722">
        <f>fact_events[[#This Row],[quantity_sold(after_promo)]]*fact_events[[#This Row],[Discounted price]]</f>
        <v>1488</v>
      </c>
      <c r="N722" t="str">
        <f>VLOOKUP(fact_events[[#This Row],[store_id]],dim_stores[],2,FALSE)</f>
        <v>Coimbatore</v>
      </c>
      <c r="O722" t="str">
        <f>VLOOKUP(fact_events[[#This Row],[product_code]],dim_products[],2,FALSE)</f>
        <v>Atliq_Lime_Cool_Bathing_Bar (125GM)</v>
      </c>
      <c r="P722" t="str">
        <f>VLOOKUP(fact_events[[#This Row],[product_code]],dim_products[],3,FALSE)</f>
        <v>Personal Care</v>
      </c>
    </row>
    <row r="723" spans="1:16" x14ac:dyDescent="0.3">
      <c r="A723" s="1" t="s">
        <v>801</v>
      </c>
      <c r="B723" t="s">
        <v>227</v>
      </c>
      <c r="C723" t="s">
        <v>15</v>
      </c>
      <c r="D723" t="s">
        <v>20</v>
      </c>
      <c r="E723">
        <v>300</v>
      </c>
      <c r="F723" s="1" t="s">
        <v>21</v>
      </c>
      <c r="G723">
        <v>64</v>
      </c>
      <c r="H723">
        <v>254</v>
      </c>
      <c r="I723">
        <f>fact_events[[#This Row],[quantity_sold(after_promo)]]-fact_events[[#This Row],[quantity_sold(before_promo)]]</f>
        <v>190</v>
      </c>
      <c r="J723">
        <f>fact_events[[#This Row],[base_price]]*fact_events[[#This Row],[quantity_sold(before_promo)]]</f>
        <v>19200</v>
      </c>
      <c r="K7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723">
        <f>fact_events[[#This Row],[quantity_sold(after_promo)]]*fact_events[[#This Row],[Discounted price]]</f>
        <v>38100</v>
      </c>
      <c r="N723" t="str">
        <f>VLOOKUP(fact_events[[#This Row],[store_id]],dim_stores[],2,FALSE)</f>
        <v>Bengaluru</v>
      </c>
      <c r="O723" t="str">
        <f>VLOOKUP(fact_events[[#This Row],[product_code]],dim_products[],2,FALSE)</f>
        <v>Atliq_Curtains</v>
      </c>
      <c r="P723" t="str">
        <f>VLOOKUP(fact_events[[#This Row],[product_code]],dim_products[],3,FALSE)</f>
        <v>Home Care</v>
      </c>
    </row>
    <row r="724" spans="1:16" x14ac:dyDescent="0.3">
      <c r="A724" s="1" t="s">
        <v>802</v>
      </c>
      <c r="B724" t="s">
        <v>67</v>
      </c>
      <c r="C724" t="s">
        <v>15</v>
      </c>
      <c r="D724" t="s">
        <v>63</v>
      </c>
      <c r="E724">
        <v>172</v>
      </c>
      <c r="F724" s="1" t="s">
        <v>56</v>
      </c>
      <c r="G724">
        <v>337</v>
      </c>
      <c r="H724">
        <v>485</v>
      </c>
      <c r="I724">
        <f>fact_events[[#This Row],[quantity_sold(after_promo)]]-fact_events[[#This Row],[quantity_sold(before_promo)]]</f>
        <v>148</v>
      </c>
      <c r="J724">
        <f>fact_events[[#This Row],[base_price]]*fact_events[[#This Row],[quantity_sold(before_promo)]]</f>
        <v>57964</v>
      </c>
      <c r="K7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724">
        <f>fact_events[[#This Row],[quantity_sold(after_promo)]]*fact_events[[#This Row],[Discounted price]]</f>
        <v>55891.4</v>
      </c>
      <c r="N724" t="str">
        <f>VLOOKUP(fact_events[[#This Row],[store_id]],dim_stores[],2,FALSE)</f>
        <v>Hyderabad</v>
      </c>
      <c r="O724" t="str">
        <f>VLOOKUP(fact_events[[#This Row],[product_code]],dim_products[],2,FALSE)</f>
        <v>Atliq_Masoor_Dal (1KG)</v>
      </c>
      <c r="P724" t="str">
        <f>VLOOKUP(fact_events[[#This Row],[product_code]],dim_products[],3,FALSE)</f>
        <v>Grocery &amp; Staples</v>
      </c>
    </row>
    <row r="725" spans="1:16" x14ac:dyDescent="0.3">
      <c r="A725" s="1" t="s">
        <v>218</v>
      </c>
      <c r="B725" t="s">
        <v>41</v>
      </c>
      <c r="C725" t="s">
        <v>10</v>
      </c>
      <c r="D725" t="s">
        <v>70</v>
      </c>
      <c r="E725">
        <v>1020</v>
      </c>
      <c r="F725" s="1" t="s">
        <v>21</v>
      </c>
      <c r="G725">
        <v>76</v>
      </c>
      <c r="H725">
        <v>300</v>
      </c>
      <c r="I725">
        <f>fact_events[[#This Row],[quantity_sold(after_promo)]]-fact_events[[#This Row],[quantity_sold(before_promo)]]</f>
        <v>224</v>
      </c>
      <c r="J725">
        <f>fact_events[[#This Row],[base_price]]*fact_events[[#This Row],[quantity_sold(before_promo)]]</f>
        <v>77520</v>
      </c>
      <c r="K7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25">
        <f>fact_events[[#This Row],[quantity_sold(after_promo)]]*fact_events[[#This Row],[Discounted price]]</f>
        <v>153000</v>
      </c>
      <c r="N725" t="str">
        <f>VLOOKUP(fact_events[[#This Row],[store_id]],dim_stores[],2,FALSE)</f>
        <v>Madurai</v>
      </c>
      <c r="O725" t="str">
        <f>VLOOKUP(fact_events[[#This Row],[product_code]],dim_products[],2,FALSE)</f>
        <v>Atliq_waterproof_Immersion_Rod</v>
      </c>
      <c r="P725" t="str">
        <f>VLOOKUP(fact_events[[#This Row],[product_code]],dim_products[],3,FALSE)</f>
        <v>Home Appliances</v>
      </c>
    </row>
    <row r="726" spans="1:16" x14ac:dyDescent="0.3">
      <c r="A726" s="1" t="s">
        <v>804</v>
      </c>
      <c r="B726" t="s">
        <v>43</v>
      </c>
      <c r="C726" t="s">
        <v>10</v>
      </c>
      <c r="D726" t="s">
        <v>87</v>
      </c>
      <c r="E726">
        <v>90</v>
      </c>
      <c r="F726" s="1" t="s">
        <v>17</v>
      </c>
      <c r="G726">
        <v>61</v>
      </c>
      <c r="H726">
        <v>50</v>
      </c>
      <c r="I726">
        <f>fact_events[[#This Row],[quantity_sold(after_promo)]]-fact_events[[#This Row],[quantity_sold(before_promo)]]</f>
        <v>-11</v>
      </c>
      <c r="J726">
        <f>fact_events[[#This Row],[base_price]]*fact_events[[#This Row],[quantity_sold(before_promo)]]</f>
        <v>5490</v>
      </c>
      <c r="K7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726">
        <f>fact_events[[#This Row],[quantity_sold(after_promo)]]*fact_events[[#This Row],[Discounted price]]</f>
        <v>3375</v>
      </c>
      <c r="N726" t="str">
        <f>VLOOKUP(fact_events[[#This Row],[store_id]],dim_stores[],2,FALSE)</f>
        <v>Mysuru</v>
      </c>
      <c r="O726" t="str">
        <f>VLOOKUP(fact_events[[#This Row],[product_code]],dim_products[],2,FALSE)</f>
        <v>Atliq_Body_Milk_Nourishing_Lotion (120ML)</v>
      </c>
      <c r="P726" t="str">
        <f>VLOOKUP(fact_events[[#This Row],[product_code]],dim_products[],3,FALSE)</f>
        <v>Personal Care</v>
      </c>
    </row>
    <row r="727" spans="1:16" x14ac:dyDescent="0.3">
      <c r="A727" s="1" t="s">
        <v>239</v>
      </c>
      <c r="B727" t="s">
        <v>205</v>
      </c>
      <c r="C727" t="s">
        <v>10</v>
      </c>
      <c r="D727" t="s">
        <v>70</v>
      </c>
      <c r="E727">
        <v>1020</v>
      </c>
      <c r="F727" s="1" t="s">
        <v>21</v>
      </c>
      <c r="G727">
        <v>61</v>
      </c>
      <c r="H727">
        <v>234</v>
      </c>
      <c r="I727">
        <f>fact_events[[#This Row],[quantity_sold(after_promo)]]-fact_events[[#This Row],[quantity_sold(before_promo)]]</f>
        <v>173</v>
      </c>
      <c r="J727">
        <f>fact_events[[#This Row],[base_price]]*fact_events[[#This Row],[quantity_sold(before_promo)]]</f>
        <v>62220</v>
      </c>
      <c r="K7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27">
        <f>fact_events[[#This Row],[quantity_sold(after_promo)]]*fact_events[[#This Row],[Discounted price]]</f>
        <v>119340</v>
      </c>
      <c r="N727" t="str">
        <f>VLOOKUP(fact_events[[#This Row],[store_id]],dim_stores[],2,FALSE)</f>
        <v>Visakhapatnam</v>
      </c>
      <c r="O727" t="str">
        <f>VLOOKUP(fact_events[[#This Row],[product_code]],dim_products[],2,FALSE)</f>
        <v>Atliq_waterproof_Immersion_Rod</v>
      </c>
      <c r="P727" t="str">
        <f>VLOOKUP(fact_events[[#This Row],[product_code]],dim_products[],3,FALSE)</f>
        <v>Home Appliances</v>
      </c>
    </row>
    <row r="728" spans="1:16" x14ac:dyDescent="0.3">
      <c r="A728" s="1" t="s">
        <v>806</v>
      </c>
      <c r="B728" t="s">
        <v>131</v>
      </c>
      <c r="C728" t="s">
        <v>15</v>
      </c>
      <c r="D728" t="s">
        <v>87</v>
      </c>
      <c r="E728">
        <v>110</v>
      </c>
      <c r="F728" s="1" t="s">
        <v>12</v>
      </c>
      <c r="G728">
        <v>73</v>
      </c>
      <c r="H728">
        <v>95</v>
      </c>
      <c r="I728">
        <f>fact_events[[#This Row],[quantity_sold(after_promo)]]-fact_events[[#This Row],[quantity_sold(before_promo)]]</f>
        <v>22</v>
      </c>
      <c r="J728">
        <f>fact_events[[#This Row],[base_price]]*fact_events[[#This Row],[quantity_sold(before_promo)]]</f>
        <v>8030</v>
      </c>
      <c r="K7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728">
        <f>fact_events[[#This Row],[quantity_sold(after_promo)]]*fact_events[[#This Row],[Discounted price]]</f>
        <v>5225</v>
      </c>
      <c r="N728" t="str">
        <f>VLOOKUP(fact_events[[#This Row],[store_id]],dim_stores[],2,FALSE)</f>
        <v>Bengaluru</v>
      </c>
      <c r="O728" t="str">
        <f>VLOOKUP(fact_events[[#This Row],[product_code]],dim_products[],2,FALSE)</f>
        <v>Atliq_Body_Milk_Nourishing_Lotion (120ML)</v>
      </c>
      <c r="P728" t="str">
        <f>VLOOKUP(fact_events[[#This Row],[product_code]],dim_products[],3,FALSE)</f>
        <v>Personal Care</v>
      </c>
    </row>
    <row r="729" spans="1:16" x14ac:dyDescent="0.3">
      <c r="A729" s="1" t="s">
        <v>807</v>
      </c>
      <c r="B729" t="s">
        <v>93</v>
      </c>
      <c r="C729" t="s">
        <v>15</v>
      </c>
      <c r="D729" t="s">
        <v>24</v>
      </c>
      <c r="E729">
        <v>3000</v>
      </c>
      <c r="F729" s="1" t="s">
        <v>25</v>
      </c>
      <c r="G729">
        <v>418</v>
      </c>
      <c r="H729">
        <v>1082</v>
      </c>
      <c r="I729">
        <f>fact_events[[#This Row],[quantity_sold(after_promo)]]-fact_events[[#This Row],[quantity_sold(before_promo)]]</f>
        <v>664</v>
      </c>
      <c r="J729">
        <f>fact_events[[#This Row],[base_price]]*fact_events[[#This Row],[quantity_sold(before_promo)]]</f>
        <v>1254000</v>
      </c>
      <c r="K7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729">
        <f>fact_events[[#This Row],[quantity_sold(after_promo)]]*fact_events[[#This Row],[Discounted price]]</f>
        <v>2705000</v>
      </c>
      <c r="N729" t="str">
        <f>VLOOKUP(fact_events[[#This Row],[store_id]],dim_stores[],2,FALSE)</f>
        <v>Hyderabad</v>
      </c>
      <c r="O729" t="str">
        <f>VLOOKUP(fact_events[[#This Row],[product_code]],dim_products[],2,FALSE)</f>
        <v>Atliq_Home_Essential_8_Product_Combo</v>
      </c>
      <c r="P729" t="str">
        <f>VLOOKUP(fact_events[[#This Row],[product_code]],dim_products[],3,FALSE)</f>
        <v>Combo1</v>
      </c>
    </row>
    <row r="730" spans="1:16" x14ac:dyDescent="0.3">
      <c r="A730" s="1" t="s">
        <v>808</v>
      </c>
      <c r="B730" t="s">
        <v>69</v>
      </c>
      <c r="C730" t="s">
        <v>10</v>
      </c>
      <c r="D730" t="s">
        <v>24</v>
      </c>
      <c r="E730">
        <v>3000</v>
      </c>
      <c r="F730" s="1" t="s">
        <v>25</v>
      </c>
      <c r="G730">
        <v>144</v>
      </c>
      <c r="H730">
        <v>374</v>
      </c>
      <c r="I730">
        <f>fact_events[[#This Row],[quantity_sold(after_promo)]]-fact_events[[#This Row],[quantity_sold(before_promo)]]</f>
        <v>230</v>
      </c>
      <c r="J730">
        <f>fact_events[[#This Row],[base_price]]*fact_events[[#This Row],[quantity_sold(before_promo)]]</f>
        <v>432000</v>
      </c>
      <c r="K7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730">
        <f>fact_events[[#This Row],[quantity_sold(after_promo)]]*fact_events[[#This Row],[Discounted price]]</f>
        <v>935000</v>
      </c>
      <c r="N730" t="str">
        <f>VLOOKUP(fact_events[[#This Row],[store_id]],dim_stores[],2,FALSE)</f>
        <v>Bengaluru</v>
      </c>
      <c r="O730" t="str">
        <f>VLOOKUP(fact_events[[#This Row],[product_code]],dim_products[],2,FALSE)</f>
        <v>Atliq_Home_Essential_8_Product_Combo</v>
      </c>
      <c r="P730" t="str">
        <f>VLOOKUP(fact_events[[#This Row],[product_code]],dim_products[],3,FALSE)</f>
        <v>Combo1</v>
      </c>
    </row>
    <row r="731" spans="1:16" x14ac:dyDescent="0.3">
      <c r="A731" s="1" t="s">
        <v>809</v>
      </c>
      <c r="B731" t="s">
        <v>30</v>
      </c>
      <c r="C731" t="s">
        <v>10</v>
      </c>
      <c r="D731" t="s">
        <v>49</v>
      </c>
      <c r="E731">
        <v>62</v>
      </c>
      <c r="F731" s="1" t="s">
        <v>12</v>
      </c>
      <c r="G731">
        <v>64</v>
      </c>
      <c r="H731">
        <v>92</v>
      </c>
      <c r="I731">
        <f>fact_events[[#This Row],[quantity_sold(after_promo)]]-fact_events[[#This Row],[quantity_sold(before_promo)]]</f>
        <v>28</v>
      </c>
      <c r="J731">
        <f>fact_events[[#This Row],[base_price]]*fact_events[[#This Row],[quantity_sold(before_promo)]]</f>
        <v>3968</v>
      </c>
      <c r="K7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731">
        <f>fact_events[[#This Row],[quantity_sold(after_promo)]]*fact_events[[#This Row],[Discounted price]]</f>
        <v>2852</v>
      </c>
      <c r="N731" t="str">
        <f>VLOOKUP(fact_events[[#This Row],[store_id]],dim_stores[],2,FALSE)</f>
        <v>Bengaluru</v>
      </c>
      <c r="O731" t="str">
        <f>VLOOKUP(fact_events[[#This Row],[product_code]],dim_products[],2,FALSE)</f>
        <v>Atliq_Lime_Cool_Bathing_Bar (125GM)</v>
      </c>
      <c r="P731" t="str">
        <f>VLOOKUP(fact_events[[#This Row],[product_code]],dim_products[],3,FALSE)</f>
        <v>Personal Care</v>
      </c>
    </row>
    <row r="732" spans="1:16" x14ac:dyDescent="0.3">
      <c r="A732" s="1" t="s">
        <v>810</v>
      </c>
      <c r="B732" t="s">
        <v>134</v>
      </c>
      <c r="C732" t="s">
        <v>15</v>
      </c>
      <c r="D732" t="s">
        <v>55</v>
      </c>
      <c r="E732">
        <v>860</v>
      </c>
      <c r="F732" s="1" t="s">
        <v>56</v>
      </c>
      <c r="G732">
        <v>194</v>
      </c>
      <c r="H732">
        <v>271</v>
      </c>
      <c r="I732">
        <f>fact_events[[#This Row],[quantity_sold(after_promo)]]-fact_events[[#This Row],[quantity_sold(before_promo)]]</f>
        <v>77</v>
      </c>
      <c r="J732">
        <f>fact_events[[#This Row],[base_price]]*fact_events[[#This Row],[quantity_sold(before_promo)]]</f>
        <v>166840</v>
      </c>
      <c r="K7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32">
        <f>fact_events[[#This Row],[quantity_sold(after_promo)]]*fact_events[[#This Row],[Discounted price]]</f>
        <v>156150.20000000001</v>
      </c>
      <c r="N732" t="str">
        <f>VLOOKUP(fact_events[[#This Row],[store_id]],dim_stores[],2,FALSE)</f>
        <v>Mangalore</v>
      </c>
      <c r="O732" t="str">
        <f>VLOOKUP(fact_events[[#This Row],[product_code]],dim_products[],2,FALSE)</f>
        <v>Atliq_Sonamasuri_Rice (10KG)</v>
      </c>
      <c r="P732" t="str">
        <f>VLOOKUP(fact_events[[#This Row],[product_code]],dim_products[],3,FALSE)</f>
        <v>Grocery &amp; Staples</v>
      </c>
    </row>
    <row r="733" spans="1:16" x14ac:dyDescent="0.3">
      <c r="A733" s="1" t="s">
        <v>811</v>
      </c>
      <c r="B733" t="s">
        <v>54</v>
      </c>
      <c r="C733" t="s">
        <v>15</v>
      </c>
      <c r="D733" t="s">
        <v>36</v>
      </c>
      <c r="E733">
        <v>350</v>
      </c>
      <c r="F733" s="1" t="s">
        <v>21</v>
      </c>
      <c r="G733">
        <v>61</v>
      </c>
      <c r="H733">
        <v>178</v>
      </c>
      <c r="I733">
        <f>fact_events[[#This Row],[quantity_sold(after_promo)]]-fact_events[[#This Row],[quantity_sold(before_promo)]]</f>
        <v>117</v>
      </c>
      <c r="J733">
        <f>fact_events[[#This Row],[base_price]]*fact_events[[#This Row],[quantity_sold(before_promo)]]</f>
        <v>21350</v>
      </c>
      <c r="K7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733">
        <f>fact_events[[#This Row],[quantity_sold(after_promo)]]*fact_events[[#This Row],[Discounted price]]</f>
        <v>31150</v>
      </c>
      <c r="N733" t="str">
        <f>VLOOKUP(fact_events[[#This Row],[store_id]],dim_stores[],2,FALSE)</f>
        <v>Visakhapatnam</v>
      </c>
      <c r="O733" t="str">
        <f>VLOOKUP(fact_events[[#This Row],[product_code]],dim_products[],2,FALSE)</f>
        <v>Atliq_High_Glo_15W_LED_Bulb</v>
      </c>
      <c r="P733" t="str">
        <f>VLOOKUP(fact_events[[#This Row],[product_code]],dim_products[],3,FALSE)</f>
        <v>Home Appliances</v>
      </c>
    </row>
    <row r="734" spans="1:16" x14ac:dyDescent="0.3">
      <c r="A734" s="1" t="s">
        <v>812</v>
      </c>
      <c r="B734" t="s">
        <v>95</v>
      </c>
      <c r="C734" t="s">
        <v>15</v>
      </c>
      <c r="D734" t="s">
        <v>33</v>
      </c>
      <c r="E734">
        <v>65</v>
      </c>
      <c r="F734" s="1" t="s">
        <v>12</v>
      </c>
      <c r="G734">
        <v>115</v>
      </c>
      <c r="H734">
        <v>151</v>
      </c>
      <c r="I734">
        <f>fact_events[[#This Row],[quantity_sold(after_promo)]]-fact_events[[#This Row],[quantity_sold(before_promo)]]</f>
        <v>36</v>
      </c>
      <c r="J734">
        <f>fact_events[[#This Row],[base_price]]*fact_events[[#This Row],[quantity_sold(before_promo)]]</f>
        <v>7475</v>
      </c>
      <c r="K7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734">
        <f>fact_events[[#This Row],[quantity_sold(after_promo)]]*fact_events[[#This Row],[Discounted price]]</f>
        <v>4907.5</v>
      </c>
      <c r="N734" t="str">
        <f>VLOOKUP(fact_events[[#This Row],[store_id]],dim_stores[],2,FALSE)</f>
        <v>Bengaluru</v>
      </c>
      <c r="O734" t="str">
        <f>VLOOKUP(fact_events[[#This Row],[product_code]],dim_products[],2,FALSE)</f>
        <v>Atliq_Cream_Beauty_Bathing_Soap (125GM)</v>
      </c>
      <c r="P734" t="str">
        <f>VLOOKUP(fact_events[[#This Row],[product_code]],dim_products[],3,FALSE)</f>
        <v>Personal Care</v>
      </c>
    </row>
    <row r="735" spans="1:16" x14ac:dyDescent="0.3">
      <c r="A735" s="1" t="s">
        <v>813</v>
      </c>
      <c r="B735" t="s">
        <v>109</v>
      </c>
      <c r="C735" t="s">
        <v>10</v>
      </c>
      <c r="D735" t="s">
        <v>52</v>
      </c>
      <c r="E735">
        <v>370</v>
      </c>
      <c r="F735" s="1" t="s">
        <v>21</v>
      </c>
      <c r="G735">
        <v>444</v>
      </c>
      <c r="H735">
        <v>1123</v>
      </c>
      <c r="I735">
        <f>fact_events[[#This Row],[quantity_sold(after_promo)]]-fact_events[[#This Row],[quantity_sold(before_promo)]]</f>
        <v>679</v>
      </c>
      <c r="J735">
        <f>fact_events[[#This Row],[base_price]]*fact_events[[#This Row],[quantity_sold(before_promo)]]</f>
        <v>164280</v>
      </c>
      <c r="K7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735">
        <f>fact_events[[#This Row],[quantity_sold(after_promo)]]*fact_events[[#This Row],[Discounted price]]</f>
        <v>207755</v>
      </c>
      <c r="N735" t="str">
        <f>VLOOKUP(fact_events[[#This Row],[store_id]],dim_stores[],2,FALSE)</f>
        <v>Hyderabad</v>
      </c>
      <c r="O735" t="str">
        <f>VLOOKUP(fact_events[[#This Row],[product_code]],dim_products[],2,FALSE)</f>
        <v>Atliq_Farm_Chakki_Atta (1KG)</v>
      </c>
      <c r="P735" t="str">
        <f>VLOOKUP(fact_events[[#This Row],[product_code]],dim_products[],3,FALSE)</f>
        <v>Grocery &amp; Staples</v>
      </c>
    </row>
    <row r="736" spans="1:16" x14ac:dyDescent="0.3">
      <c r="A736" s="1" t="s">
        <v>814</v>
      </c>
      <c r="B736" t="s">
        <v>27</v>
      </c>
      <c r="C736" t="s">
        <v>15</v>
      </c>
      <c r="D736" t="s">
        <v>16</v>
      </c>
      <c r="E736">
        <v>156</v>
      </c>
      <c r="F736" s="1" t="s">
        <v>17</v>
      </c>
      <c r="G736">
        <v>402</v>
      </c>
      <c r="H736">
        <v>353</v>
      </c>
      <c r="I736">
        <f>fact_events[[#This Row],[quantity_sold(after_promo)]]-fact_events[[#This Row],[quantity_sold(before_promo)]]</f>
        <v>-49</v>
      </c>
      <c r="J736">
        <f>fact_events[[#This Row],[base_price]]*fact_events[[#This Row],[quantity_sold(before_promo)]]</f>
        <v>62712</v>
      </c>
      <c r="K7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736">
        <f>fact_events[[#This Row],[quantity_sold(after_promo)]]*fact_events[[#This Row],[Discounted price]]</f>
        <v>41301</v>
      </c>
      <c r="N736" t="str">
        <f>VLOOKUP(fact_events[[#This Row],[store_id]],dim_stores[],2,FALSE)</f>
        <v>Bengaluru</v>
      </c>
      <c r="O736" t="str">
        <f>VLOOKUP(fact_events[[#This Row],[product_code]],dim_products[],2,FALSE)</f>
        <v>Atliq_Suflower_Oil (1L)</v>
      </c>
      <c r="P736" t="str">
        <f>VLOOKUP(fact_events[[#This Row],[product_code]],dim_products[],3,FALSE)</f>
        <v>Grocery &amp; Staples</v>
      </c>
    </row>
    <row r="737" spans="1:16" x14ac:dyDescent="0.3">
      <c r="A737" s="1" t="s">
        <v>815</v>
      </c>
      <c r="B737" t="s">
        <v>35</v>
      </c>
      <c r="C737" t="s">
        <v>15</v>
      </c>
      <c r="D737" t="s">
        <v>11</v>
      </c>
      <c r="E737">
        <v>190</v>
      </c>
      <c r="F737" s="1" t="s">
        <v>12</v>
      </c>
      <c r="G737">
        <v>82</v>
      </c>
      <c r="H737">
        <v>107</v>
      </c>
      <c r="I737">
        <f>fact_events[[#This Row],[quantity_sold(after_promo)]]-fact_events[[#This Row],[quantity_sold(before_promo)]]</f>
        <v>25</v>
      </c>
      <c r="J737">
        <f>fact_events[[#This Row],[base_price]]*fact_events[[#This Row],[quantity_sold(before_promo)]]</f>
        <v>15580</v>
      </c>
      <c r="K7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37">
        <f>fact_events[[#This Row],[quantity_sold(after_promo)]]*fact_events[[#This Row],[Discounted price]]</f>
        <v>10165</v>
      </c>
      <c r="N737" t="str">
        <f>VLOOKUP(fact_events[[#This Row],[store_id]],dim_stores[],2,FALSE)</f>
        <v>Hyderabad</v>
      </c>
      <c r="O737" t="str">
        <f>VLOOKUP(fact_events[[#This Row],[product_code]],dim_products[],2,FALSE)</f>
        <v>Atliq_Doodh_Kesar_Body_Lotion (200ML)</v>
      </c>
      <c r="P737" t="str">
        <f>VLOOKUP(fact_events[[#This Row],[product_code]],dim_products[],3,FALSE)</f>
        <v>Personal Care</v>
      </c>
    </row>
    <row r="738" spans="1:16" x14ac:dyDescent="0.3">
      <c r="A738" s="1" t="s">
        <v>816</v>
      </c>
      <c r="B738" t="s">
        <v>38</v>
      </c>
      <c r="C738" t="s">
        <v>10</v>
      </c>
      <c r="D738" t="s">
        <v>11</v>
      </c>
      <c r="E738">
        <v>190</v>
      </c>
      <c r="F738" s="1" t="s">
        <v>12</v>
      </c>
      <c r="G738">
        <v>28</v>
      </c>
      <c r="H738">
        <v>39</v>
      </c>
      <c r="I738">
        <f>fact_events[[#This Row],[quantity_sold(after_promo)]]-fact_events[[#This Row],[quantity_sold(before_promo)]]</f>
        <v>11</v>
      </c>
      <c r="J738">
        <f>fact_events[[#This Row],[base_price]]*fact_events[[#This Row],[quantity_sold(before_promo)]]</f>
        <v>5320</v>
      </c>
      <c r="K7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38">
        <f>fact_events[[#This Row],[quantity_sold(after_promo)]]*fact_events[[#This Row],[Discounted price]]</f>
        <v>3705</v>
      </c>
      <c r="N738" t="str">
        <f>VLOOKUP(fact_events[[#This Row],[store_id]],dim_stores[],2,FALSE)</f>
        <v>Coimbatore</v>
      </c>
      <c r="O738" t="str">
        <f>VLOOKUP(fact_events[[#This Row],[product_code]],dim_products[],2,FALSE)</f>
        <v>Atliq_Doodh_Kesar_Body_Lotion (200ML)</v>
      </c>
      <c r="P738" t="str">
        <f>VLOOKUP(fact_events[[#This Row],[product_code]],dim_products[],3,FALSE)</f>
        <v>Personal Care</v>
      </c>
    </row>
    <row r="739" spans="1:16" x14ac:dyDescent="0.3">
      <c r="A739" s="1" t="s">
        <v>817</v>
      </c>
      <c r="B739" t="s">
        <v>41</v>
      </c>
      <c r="C739" t="s">
        <v>10</v>
      </c>
      <c r="D739" t="s">
        <v>49</v>
      </c>
      <c r="E739">
        <v>62</v>
      </c>
      <c r="F739" s="1" t="s">
        <v>12</v>
      </c>
      <c r="G739">
        <v>36</v>
      </c>
      <c r="H739">
        <v>42</v>
      </c>
      <c r="I739">
        <f>fact_events[[#This Row],[quantity_sold(after_promo)]]-fact_events[[#This Row],[quantity_sold(before_promo)]]</f>
        <v>6</v>
      </c>
      <c r="J739">
        <f>fact_events[[#This Row],[base_price]]*fact_events[[#This Row],[quantity_sold(before_promo)]]</f>
        <v>2232</v>
      </c>
      <c r="K7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739">
        <f>fact_events[[#This Row],[quantity_sold(after_promo)]]*fact_events[[#This Row],[Discounted price]]</f>
        <v>1302</v>
      </c>
      <c r="N739" t="str">
        <f>VLOOKUP(fact_events[[#This Row],[store_id]],dim_stores[],2,FALSE)</f>
        <v>Madurai</v>
      </c>
      <c r="O739" t="str">
        <f>VLOOKUP(fact_events[[#This Row],[product_code]],dim_products[],2,FALSE)</f>
        <v>Atliq_Lime_Cool_Bathing_Bar (125GM)</v>
      </c>
      <c r="P739" t="str">
        <f>VLOOKUP(fact_events[[#This Row],[product_code]],dim_products[],3,FALSE)</f>
        <v>Personal Care</v>
      </c>
    </row>
    <row r="740" spans="1:16" x14ac:dyDescent="0.3">
      <c r="A740" s="1" t="s">
        <v>818</v>
      </c>
      <c r="B740" t="s">
        <v>62</v>
      </c>
      <c r="C740" t="s">
        <v>15</v>
      </c>
      <c r="D740" t="s">
        <v>11</v>
      </c>
      <c r="E740">
        <v>190</v>
      </c>
      <c r="F740" s="1" t="s">
        <v>12</v>
      </c>
      <c r="G740">
        <v>33</v>
      </c>
      <c r="H740">
        <v>42</v>
      </c>
      <c r="I740">
        <f>fact_events[[#This Row],[quantity_sold(after_promo)]]-fact_events[[#This Row],[quantity_sold(before_promo)]]</f>
        <v>9</v>
      </c>
      <c r="J740">
        <f>fact_events[[#This Row],[base_price]]*fact_events[[#This Row],[quantity_sold(before_promo)]]</f>
        <v>6270</v>
      </c>
      <c r="K7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40">
        <f>fact_events[[#This Row],[quantity_sold(after_promo)]]*fact_events[[#This Row],[Discounted price]]</f>
        <v>3990</v>
      </c>
      <c r="N740" t="str">
        <f>VLOOKUP(fact_events[[#This Row],[store_id]],dim_stores[],2,FALSE)</f>
        <v>Trivandrum</v>
      </c>
      <c r="O740" t="str">
        <f>VLOOKUP(fact_events[[#This Row],[product_code]],dim_products[],2,FALSE)</f>
        <v>Atliq_Doodh_Kesar_Body_Lotion (200ML)</v>
      </c>
      <c r="P740" t="str">
        <f>VLOOKUP(fact_events[[#This Row],[product_code]],dim_products[],3,FALSE)</f>
        <v>Personal Care</v>
      </c>
    </row>
    <row r="741" spans="1:16" x14ac:dyDescent="0.3">
      <c r="A741" s="1" t="s">
        <v>819</v>
      </c>
      <c r="B741" t="s">
        <v>30</v>
      </c>
      <c r="C741" t="s">
        <v>10</v>
      </c>
      <c r="D741" t="s">
        <v>55</v>
      </c>
      <c r="E741">
        <v>860</v>
      </c>
      <c r="F741" s="1" t="s">
        <v>56</v>
      </c>
      <c r="G741">
        <v>501</v>
      </c>
      <c r="H741">
        <v>701</v>
      </c>
      <c r="I741">
        <f>fact_events[[#This Row],[quantity_sold(after_promo)]]-fact_events[[#This Row],[quantity_sold(before_promo)]]</f>
        <v>200</v>
      </c>
      <c r="J741">
        <f>fact_events[[#This Row],[base_price]]*fact_events[[#This Row],[quantity_sold(before_promo)]]</f>
        <v>430860</v>
      </c>
      <c r="K7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41">
        <f>fact_events[[#This Row],[quantity_sold(after_promo)]]*fact_events[[#This Row],[Discounted price]]</f>
        <v>403916.2</v>
      </c>
      <c r="N741" t="str">
        <f>VLOOKUP(fact_events[[#This Row],[store_id]],dim_stores[],2,FALSE)</f>
        <v>Bengaluru</v>
      </c>
      <c r="O741" t="str">
        <f>VLOOKUP(fact_events[[#This Row],[product_code]],dim_products[],2,FALSE)</f>
        <v>Atliq_Sonamasuri_Rice (10KG)</v>
      </c>
      <c r="P741" t="str">
        <f>VLOOKUP(fact_events[[#This Row],[product_code]],dim_products[],3,FALSE)</f>
        <v>Grocery &amp; Staples</v>
      </c>
    </row>
    <row r="742" spans="1:16" x14ac:dyDescent="0.3">
      <c r="A742" s="1" t="s">
        <v>820</v>
      </c>
      <c r="B742" t="s">
        <v>32</v>
      </c>
      <c r="C742" t="s">
        <v>10</v>
      </c>
      <c r="D742" t="s">
        <v>20</v>
      </c>
      <c r="E742">
        <v>300</v>
      </c>
      <c r="F742" s="1" t="s">
        <v>21</v>
      </c>
      <c r="G742">
        <v>24</v>
      </c>
      <c r="H742">
        <v>93</v>
      </c>
      <c r="I742">
        <f>fact_events[[#This Row],[quantity_sold(after_promo)]]-fact_events[[#This Row],[quantity_sold(before_promo)]]</f>
        <v>69</v>
      </c>
      <c r="J742">
        <f>fact_events[[#This Row],[base_price]]*fact_events[[#This Row],[quantity_sold(before_promo)]]</f>
        <v>7200</v>
      </c>
      <c r="K7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742">
        <f>fact_events[[#This Row],[quantity_sold(after_promo)]]*fact_events[[#This Row],[Discounted price]]</f>
        <v>13950</v>
      </c>
      <c r="N742" t="str">
        <f>VLOOKUP(fact_events[[#This Row],[store_id]],dim_stores[],2,FALSE)</f>
        <v>Visakhapatnam</v>
      </c>
      <c r="O742" t="str">
        <f>VLOOKUP(fact_events[[#This Row],[product_code]],dim_products[],2,FALSE)</f>
        <v>Atliq_Curtains</v>
      </c>
      <c r="P742" t="str">
        <f>VLOOKUP(fact_events[[#This Row],[product_code]],dim_products[],3,FALSE)</f>
        <v>Home Care</v>
      </c>
    </row>
    <row r="743" spans="1:16" x14ac:dyDescent="0.3">
      <c r="A743" s="1" t="s">
        <v>821</v>
      </c>
      <c r="B743" t="s">
        <v>38</v>
      </c>
      <c r="C743" t="s">
        <v>15</v>
      </c>
      <c r="D743" t="s">
        <v>28</v>
      </c>
      <c r="E743">
        <v>55</v>
      </c>
      <c r="F743" s="1" t="s">
        <v>17</v>
      </c>
      <c r="G743">
        <v>101</v>
      </c>
      <c r="H743">
        <v>89</v>
      </c>
      <c r="I743">
        <f>fact_events[[#This Row],[quantity_sold(after_promo)]]-fact_events[[#This Row],[quantity_sold(before_promo)]]</f>
        <v>-12</v>
      </c>
      <c r="J743">
        <f>fact_events[[#This Row],[base_price]]*fact_events[[#This Row],[quantity_sold(before_promo)]]</f>
        <v>5555</v>
      </c>
      <c r="K7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743">
        <f>fact_events[[#This Row],[quantity_sold(after_promo)]]*fact_events[[#This Row],[Discounted price]]</f>
        <v>3671.25</v>
      </c>
      <c r="N743" t="str">
        <f>VLOOKUP(fact_events[[#This Row],[store_id]],dim_stores[],2,FALSE)</f>
        <v>Coimbatore</v>
      </c>
      <c r="O743" t="str">
        <f>VLOOKUP(fact_events[[#This Row],[product_code]],dim_products[],2,FALSE)</f>
        <v>Atliq_Scrub_Sponge_For_Dishwash</v>
      </c>
      <c r="P743" t="str">
        <f>VLOOKUP(fact_events[[#This Row],[product_code]],dim_products[],3,FALSE)</f>
        <v>Home Care</v>
      </c>
    </row>
    <row r="744" spans="1:16" x14ac:dyDescent="0.3">
      <c r="A744" s="1" t="s">
        <v>822</v>
      </c>
      <c r="B744" t="s">
        <v>131</v>
      </c>
      <c r="C744" t="s">
        <v>10</v>
      </c>
      <c r="D744" t="s">
        <v>52</v>
      </c>
      <c r="E744">
        <v>370</v>
      </c>
      <c r="F744" s="1" t="s">
        <v>21</v>
      </c>
      <c r="G744">
        <v>413</v>
      </c>
      <c r="H744">
        <v>1102</v>
      </c>
      <c r="I744">
        <f>fact_events[[#This Row],[quantity_sold(after_promo)]]-fact_events[[#This Row],[quantity_sold(before_promo)]]</f>
        <v>689</v>
      </c>
      <c r="J744">
        <f>fact_events[[#This Row],[base_price]]*fact_events[[#This Row],[quantity_sold(before_promo)]]</f>
        <v>152810</v>
      </c>
      <c r="K7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744">
        <f>fact_events[[#This Row],[quantity_sold(after_promo)]]*fact_events[[#This Row],[Discounted price]]</f>
        <v>203870</v>
      </c>
      <c r="N744" t="str">
        <f>VLOOKUP(fact_events[[#This Row],[store_id]],dim_stores[],2,FALSE)</f>
        <v>Bengaluru</v>
      </c>
      <c r="O744" t="str">
        <f>VLOOKUP(fact_events[[#This Row],[product_code]],dim_products[],2,FALSE)</f>
        <v>Atliq_Farm_Chakki_Atta (1KG)</v>
      </c>
      <c r="P744" t="str">
        <f>VLOOKUP(fact_events[[#This Row],[product_code]],dim_products[],3,FALSE)</f>
        <v>Grocery &amp; Staples</v>
      </c>
    </row>
    <row r="745" spans="1:16" x14ac:dyDescent="0.3">
      <c r="A745" s="1" t="s">
        <v>823</v>
      </c>
      <c r="B745" t="s">
        <v>69</v>
      </c>
      <c r="C745" t="s">
        <v>10</v>
      </c>
      <c r="D745" t="s">
        <v>55</v>
      </c>
      <c r="E745">
        <v>860</v>
      </c>
      <c r="F745" s="1" t="s">
        <v>56</v>
      </c>
      <c r="G745">
        <v>451</v>
      </c>
      <c r="H745">
        <v>613</v>
      </c>
      <c r="I745">
        <f>fact_events[[#This Row],[quantity_sold(after_promo)]]-fact_events[[#This Row],[quantity_sold(before_promo)]]</f>
        <v>162</v>
      </c>
      <c r="J745">
        <f>fact_events[[#This Row],[base_price]]*fact_events[[#This Row],[quantity_sold(before_promo)]]</f>
        <v>387860</v>
      </c>
      <c r="K7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45">
        <f>fact_events[[#This Row],[quantity_sold(after_promo)]]*fact_events[[#This Row],[Discounted price]]</f>
        <v>353210.60000000003</v>
      </c>
      <c r="N745" t="str">
        <f>VLOOKUP(fact_events[[#This Row],[store_id]],dim_stores[],2,FALSE)</f>
        <v>Bengaluru</v>
      </c>
      <c r="O745" t="str">
        <f>VLOOKUP(fact_events[[#This Row],[product_code]],dim_products[],2,FALSE)</f>
        <v>Atliq_Sonamasuri_Rice (10KG)</v>
      </c>
      <c r="P745" t="str">
        <f>VLOOKUP(fact_events[[#This Row],[product_code]],dim_products[],3,FALSE)</f>
        <v>Grocery &amp; Staples</v>
      </c>
    </row>
    <row r="746" spans="1:16" x14ac:dyDescent="0.3">
      <c r="A746" s="1" t="s">
        <v>824</v>
      </c>
      <c r="B746" t="s">
        <v>41</v>
      </c>
      <c r="C746" t="s">
        <v>15</v>
      </c>
      <c r="D746" t="s">
        <v>28</v>
      </c>
      <c r="E746">
        <v>55</v>
      </c>
      <c r="F746" s="1" t="s">
        <v>17</v>
      </c>
      <c r="G746">
        <v>80</v>
      </c>
      <c r="H746">
        <v>70</v>
      </c>
      <c r="I746">
        <f>fact_events[[#This Row],[quantity_sold(after_promo)]]-fact_events[[#This Row],[quantity_sold(before_promo)]]</f>
        <v>-10</v>
      </c>
      <c r="J746">
        <f>fact_events[[#This Row],[base_price]]*fact_events[[#This Row],[quantity_sold(before_promo)]]</f>
        <v>4400</v>
      </c>
      <c r="K7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746">
        <f>fact_events[[#This Row],[quantity_sold(after_promo)]]*fact_events[[#This Row],[Discounted price]]</f>
        <v>2887.5</v>
      </c>
      <c r="N746" t="str">
        <f>VLOOKUP(fact_events[[#This Row],[store_id]],dim_stores[],2,FALSE)</f>
        <v>Madurai</v>
      </c>
      <c r="O746" t="str">
        <f>VLOOKUP(fact_events[[#This Row],[product_code]],dim_products[],2,FALSE)</f>
        <v>Atliq_Scrub_Sponge_For_Dishwash</v>
      </c>
      <c r="P746" t="str">
        <f>VLOOKUP(fact_events[[#This Row],[product_code]],dim_products[],3,FALSE)</f>
        <v>Home Care</v>
      </c>
    </row>
    <row r="747" spans="1:16" x14ac:dyDescent="0.3">
      <c r="A747" s="1" t="s">
        <v>825</v>
      </c>
      <c r="B747" t="s">
        <v>27</v>
      </c>
      <c r="C747" t="s">
        <v>15</v>
      </c>
      <c r="D747" t="s">
        <v>36</v>
      </c>
      <c r="E747">
        <v>350</v>
      </c>
      <c r="F747" s="1" t="s">
        <v>21</v>
      </c>
      <c r="G747">
        <v>98</v>
      </c>
      <c r="H747">
        <v>372</v>
      </c>
      <c r="I747">
        <f>fact_events[[#This Row],[quantity_sold(after_promo)]]-fact_events[[#This Row],[quantity_sold(before_promo)]]</f>
        <v>274</v>
      </c>
      <c r="J747">
        <f>fact_events[[#This Row],[base_price]]*fact_events[[#This Row],[quantity_sold(before_promo)]]</f>
        <v>34300</v>
      </c>
      <c r="K7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747">
        <f>fact_events[[#This Row],[quantity_sold(after_promo)]]*fact_events[[#This Row],[Discounted price]]</f>
        <v>65100</v>
      </c>
      <c r="N747" t="str">
        <f>VLOOKUP(fact_events[[#This Row],[store_id]],dim_stores[],2,FALSE)</f>
        <v>Bengaluru</v>
      </c>
      <c r="O747" t="str">
        <f>VLOOKUP(fact_events[[#This Row],[product_code]],dim_products[],2,FALSE)</f>
        <v>Atliq_High_Glo_15W_LED_Bulb</v>
      </c>
      <c r="P747" t="str">
        <f>VLOOKUP(fact_events[[#This Row],[product_code]],dim_products[],3,FALSE)</f>
        <v>Home Appliances</v>
      </c>
    </row>
    <row r="748" spans="1:16" x14ac:dyDescent="0.3">
      <c r="A748" s="1" t="s">
        <v>258</v>
      </c>
      <c r="B748" t="s">
        <v>14</v>
      </c>
      <c r="C748" t="s">
        <v>10</v>
      </c>
      <c r="D748" t="s">
        <v>70</v>
      </c>
      <c r="E748">
        <v>1020</v>
      </c>
      <c r="F748" s="1" t="s">
        <v>21</v>
      </c>
      <c r="G748">
        <v>97</v>
      </c>
      <c r="H748">
        <v>385</v>
      </c>
      <c r="I748">
        <f>fact_events[[#This Row],[quantity_sold(after_promo)]]-fact_events[[#This Row],[quantity_sold(before_promo)]]</f>
        <v>288</v>
      </c>
      <c r="J748">
        <f>fact_events[[#This Row],[base_price]]*fact_events[[#This Row],[quantity_sold(before_promo)]]</f>
        <v>98940</v>
      </c>
      <c r="K7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48">
        <f>fact_events[[#This Row],[quantity_sold(after_promo)]]*fact_events[[#This Row],[Discounted price]]</f>
        <v>196350</v>
      </c>
      <c r="N748" t="str">
        <f>VLOOKUP(fact_events[[#This Row],[store_id]],dim_stores[],2,FALSE)</f>
        <v>Bengaluru</v>
      </c>
      <c r="O748" t="str">
        <f>VLOOKUP(fact_events[[#This Row],[product_code]],dim_products[],2,FALSE)</f>
        <v>Atliq_waterproof_Immersion_Rod</v>
      </c>
      <c r="P748" t="str">
        <f>VLOOKUP(fact_events[[#This Row],[product_code]],dim_products[],3,FALSE)</f>
        <v>Home Appliances</v>
      </c>
    </row>
    <row r="749" spans="1:16" x14ac:dyDescent="0.3">
      <c r="A749" s="1" t="s">
        <v>827</v>
      </c>
      <c r="B749" t="s">
        <v>9</v>
      </c>
      <c r="C749" t="s">
        <v>10</v>
      </c>
      <c r="D749" t="s">
        <v>52</v>
      </c>
      <c r="E749">
        <v>370</v>
      </c>
      <c r="F749" s="1" t="s">
        <v>21</v>
      </c>
      <c r="G749">
        <v>355</v>
      </c>
      <c r="H749">
        <v>1508</v>
      </c>
      <c r="I749">
        <f>fact_events[[#This Row],[quantity_sold(after_promo)]]-fact_events[[#This Row],[quantity_sold(before_promo)]]</f>
        <v>1153</v>
      </c>
      <c r="J749">
        <f>fact_events[[#This Row],[base_price]]*fact_events[[#This Row],[quantity_sold(before_promo)]]</f>
        <v>131350</v>
      </c>
      <c r="K7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749">
        <f>fact_events[[#This Row],[quantity_sold(after_promo)]]*fact_events[[#This Row],[Discounted price]]</f>
        <v>278980</v>
      </c>
      <c r="N749" t="str">
        <f>VLOOKUP(fact_events[[#This Row],[store_id]],dim_stores[],2,FALSE)</f>
        <v>Coimbatore</v>
      </c>
      <c r="O749" t="str">
        <f>VLOOKUP(fact_events[[#This Row],[product_code]],dim_products[],2,FALSE)</f>
        <v>Atliq_Farm_Chakki_Atta (1KG)</v>
      </c>
      <c r="P749" t="str">
        <f>VLOOKUP(fact_events[[#This Row],[product_code]],dim_products[],3,FALSE)</f>
        <v>Grocery &amp; Staples</v>
      </c>
    </row>
    <row r="750" spans="1:16" x14ac:dyDescent="0.3">
      <c r="A750" s="1" t="s">
        <v>828</v>
      </c>
      <c r="B750" t="s">
        <v>19</v>
      </c>
      <c r="C750" t="s">
        <v>10</v>
      </c>
      <c r="D750" t="s">
        <v>11</v>
      </c>
      <c r="E750">
        <v>190</v>
      </c>
      <c r="F750" s="1" t="s">
        <v>12</v>
      </c>
      <c r="G750">
        <v>25</v>
      </c>
      <c r="H750">
        <v>35</v>
      </c>
      <c r="I750">
        <f>fact_events[[#This Row],[quantity_sold(after_promo)]]-fact_events[[#This Row],[quantity_sold(before_promo)]]</f>
        <v>10</v>
      </c>
      <c r="J750">
        <f>fact_events[[#This Row],[base_price]]*fact_events[[#This Row],[quantity_sold(before_promo)]]</f>
        <v>4750</v>
      </c>
      <c r="K7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50">
        <f>fact_events[[#This Row],[quantity_sold(after_promo)]]*fact_events[[#This Row],[Discounted price]]</f>
        <v>3325</v>
      </c>
      <c r="N750" t="str">
        <f>VLOOKUP(fact_events[[#This Row],[store_id]],dim_stores[],2,FALSE)</f>
        <v>Vijayawada</v>
      </c>
      <c r="O750" t="str">
        <f>VLOOKUP(fact_events[[#This Row],[product_code]],dim_products[],2,FALSE)</f>
        <v>Atliq_Doodh_Kesar_Body_Lotion (200ML)</v>
      </c>
      <c r="P750" t="str">
        <f>VLOOKUP(fact_events[[#This Row],[product_code]],dim_products[],3,FALSE)</f>
        <v>Personal Care</v>
      </c>
    </row>
    <row r="751" spans="1:16" x14ac:dyDescent="0.3">
      <c r="A751" s="1" t="s">
        <v>829</v>
      </c>
      <c r="B751" t="s">
        <v>227</v>
      </c>
      <c r="C751" t="s">
        <v>10</v>
      </c>
      <c r="D751" t="s">
        <v>44</v>
      </c>
      <c r="E751">
        <v>415</v>
      </c>
      <c r="F751" s="1" t="s">
        <v>17</v>
      </c>
      <c r="G751">
        <v>34</v>
      </c>
      <c r="H751">
        <v>28</v>
      </c>
      <c r="I751">
        <f>fact_events[[#This Row],[quantity_sold(after_promo)]]-fact_events[[#This Row],[quantity_sold(before_promo)]]</f>
        <v>-6</v>
      </c>
      <c r="J751">
        <f>fact_events[[#This Row],[base_price]]*fact_events[[#This Row],[quantity_sold(before_promo)]]</f>
        <v>14110</v>
      </c>
      <c r="K7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751">
        <f>fact_events[[#This Row],[quantity_sold(after_promo)]]*fact_events[[#This Row],[Discounted price]]</f>
        <v>8715</v>
      </c>
      <c r="N751" t="str">
        <f>VLOOKUP(fact_events[[#This Row],[store_id]],dim_stores[],2,FALSE)</f>
        <v>Bengaluru</v>
      </c>
      <c r="O751" t="str">
        <f>VLOOKUP(fact_events[[#This Row],[product_code]],dim_products[],2,FALSE)</f>
        <v>Atliq_Fusion_Container_Set_of_3</v>
      </c>
      <c r="P751" t="str">
        <f>VLOOKUP(fact_events[[#This Row],[product_code]],dim_products[],3,FALSE)</f>
        <v>Home Care</v>
      </c>
    </row>
    <row r="752" spans="1:16" x14ac:dyDescent="0.3">
      <c r="A752" s="1" t="s">
        <v>830</v>
      </c>
      <c r="B752" t="s">
        <v>104</v>
      </c>
      <c r="C752" t="s">
        <v>10</v>
      </c>
      <c r="D752" t="s">
        <v>44</v>
      </c>
      <c r="E752">
        <v>415</v>
      </c>
      <c r="F752" s="1" t="s">
        <v>17</v>
      </c>
      <c r="G752">
        <v>18</v>
      </c>
      <c r="H752">
        <v>14</v>
      </c>
      <c r="I752">
        <f>fact_events[[#This Row],[quantity_sold(after_promo)]]-fact_events[[#This Row],[quantity_sold(before_promo)]]</f>
        <v>-4</v>
      </c>
      <c r="J752">
        <f>fact_events[[#This Row],[base_price]]*fact_events[[#This Row],[quantity_sold(before_promo)]]</f>
        <v>7470</v>
      </c>
      <c r="K7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752">
        <f>fact_events[[#This Row],[quantity_sold(after_promo)]]*fact_events[[#This Row],[Discounted price]]</f>
        <v>4357.5</v>
      </c>
      <c r="N752" t="str">
        <f>VLOOKUP(fact_events[[#This Row],[store_id]],dim_stores[],2,FALSE)</f>
        <v>Coimbatore</v>
      </c>
      <c r="O752" t="str">
        <f>VLOOKUP(fact_events[[#This Row],[product_code]],dim_products[],2,FALSE)</f>
        <v>Atliq_Fusion_Container_Set_of_3</v>
      </c>
      <c r="P752" t="str">
        <f>VLOOKUP(fact_events[[#This Row],[product_code]],dim_products[],3,FALSE)</f>
        <v>Home Care</v>
      </c>
    </row>
    <row r="753" spans="1:16" x14ac:dyDescent="0.3">
      <c r="A753" s="1" t="s">
        <v>831</v>
      </c>
      <c r="B753" t="s">
        <v>148</v>
      </c>
      <c r="C753" t="s">
        <v>10</v>
      </c>
      <c r="D753" t="s">
        <v>36</v>
      </c>
      <c r="E753">
        <v>350</v>
      </c>
      <c r="F753" s="1" t="s">
        <v>21</v>
      </c>
      <c r="G753">
        <v>58</v>
      </c>
      <c r="H753">
        <v>148</v>
      </c>
      <c r="I753">
        <f>fact_events[[#This Row],[quantity_sold(after_promo)]]-fact_events[[#This Row],[quantity_sold(before_promo)]]</f>
        <v>90</v>
      </c>
      <c r="J753">
        <f>fact_events[[#This Row],[base_price]]*fact_events[[#This Row],[quantity_sold(before_promo)]]</f>
        <v>20300</v>
      </c>
      <c r="K7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753">
        <f>fact_events[[#This Row],[quantity_sold(after_promo)]]*fact_events[[#This Row],[Discounted price]]</f>
        <v>25900</v>
      </c>
      <c r="N753" t="str">
        <f>VLOOKUP(fact_events[[#This Row],[store_id]],dim_stores[],2,FALSE)</f>
        <v>Visakhapatnam</v>
      </c>
      <c r="O753" t="str">
        <f>VLOOKUP(fact_events[[#This Row],[product_code]],dim_products[],2,FALSE)</f>
        <v>Atliq_High_Glo_15W_LED_Bulb</v>
      </c>
      <c r="P753" t="str">
        <f>VLOOKUP(fact_events[[#This Row],[product_code]],dim_products[],3,FALSE)</f>
        <v>Home Appliances</v>
      </c>
    </row>
    <row r="754" spans="1:16" x14ac:dyDescent="0.3">
      <c r="A754" s="1" t="s">
        <v>832</v>
      </c>
      <c r="B754" t="s">
        <v>151</v>
      </c>
      <c r="C754" t="s">
        <v>15</v>
      </c>
      <c r="D754" t="s">
        <v>44</v>
      </c>
      <c r="E754">
        <v>415</v>
      </c>
      <c r="F754" s="1" t="s">
        <v>17</v>
      </c>
      <c r="G754">
        <v>70</v>
      </c>
      <c r="H754">
        <v>63</v>
      </c>
      <c r="I754">
        <f>fact_events[[#This Row],[quantity_sold(after_promo)]]-fact_events[[#This Row],[quantity_sold(before_promo)]]</f>
        <v>-7</v>
      </c>
      <c r="J754">
        <f>fact_events[[#This Row],[base_price]]*fact_events[[#This Row],[quantity_sold(before_promo)]]</f>
        <v>29050</v>
      </c>
      <c r="K7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754">
        <f>fact_events[[#This Row],[quantity_sold(after_promo)]]*fact_events[[#This Row],[Discounted price]]</f>
        <v>19608.75</v>
      </c>
      <c r="N754" t="str">
        <f>VLOOKUP(fact_events[[#This Row],[store_id]],dim_stores[],2,FALSE)</f>
        <v>Madurai</v>
      </c>
      <c r="O754" t="str">
        <f>VLOOKUP(fact_events[[#This Row],[product_code]],dim_products[],2,FALSE)</f>
        <v>Atliq_Fusion_Container_Set_of_3</v>
      </c>
      <c r="P754" t="str">
        <f>VLOOKUP(fact_events[[#This Row],[product_code]],dim_products[],3,FALSE)</f>
        <v>Home Care</v>
      </c>
    </row>
    <row r="755" spans="1:16" x14ac:dyDescent="0.3">
      <c r="A755" s="1" t="s">
        <v>833</v>
      </c>
      <c r="B755" t="s">
        <v>227</v>
      </c>
      <c r="C755" t="s">
        <v>10</v>
      </c>
      <c r="D755" t="s">
        <v>11</v>
      </c>
      <c r="E755">
        <v>190</v>
      </c>
      <c r="F755" s="1" t="s">
        <v>12</v>
      </c>
      <c r="G755">
        <v>45</v>
      </c>
      <c r="H755">
        <v>73</v>
      </c>
      <c r="I755">
        <f>fact_events[[#This Row],[quantity_sold(after_promo)]]-fact_events[[#This Row],[quantity_sold(before_promo)]]</f>
        <v>28</v>
      </c>
      <c r="J755">
        <f>fact_events[[#This Row],[base_price]]*fact_events[[#This Row],[quantity_sold(before_promo)]]</f>
        <v>8550</v>
      </c>
      <c r="K7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55">
        <f>fact_events[[#This Row],[quantity_sold(after_promo)]]*fact_events[[#This Row],[Discounted price]]</f>
        <v>6935</v>
      </c>
      <c r="N755" t="str">
        <f>VLOOKUP(fact_events[[#This Row],[store_id]],dim_stores[],2,FALSE)</f>
        <v>Bengaluru</v>
      </c>
      <c r="O755" t="str">
        <f>VLOOKUP(fact_events[[#This Row],[product_code]],dim_products[],2,FALSE)</f>
        <v>Atliq_Doodh_Kesar_Body_Lotion (200ML)</v>
      </c>
      <c r="P755" t="str">
        <f>VLOOKUP(fact_events[[#This Row],[product_code]],dim_products[],3,FALSE)</f>
        <v>Personal Care</v>
      </c>
    </row>
    <row r="756" spans="1:16" x14ac:dyDescent="0.3">
      <c r="A756" s="1" t="s">
        <v>834</v>
      </c>
      <c r="B756" t="s">
        <v>187</v>
      </c>
      <c r="C756" t="s">
        <v>15</v>
      </c>
      <c r="D756" t="s">
        <v>87</v>
      </c>
      <c r="E756">
        <v>110</v>
      </c>
      <c r="F756" s="1" t="s">
        <v>12</v>
      </c>
      <c r="G756">
        <v>42</v>
      </c>
      <c r="H756">
        <v>55</v>
      </c>
      <c r="I756">
        <f>fact_events[[#This Row],[quantity_sold(after_promo)]]-fact_events[[#This Row],[quantity_sold(before_promo)]]</f>
        <v>13</v>
      </c>
      <c r="J756">
        <f>fact_events[[#This Row],[base_price]]*fact_events[[#This Row],[quantity_sold(before_promo)]]</f>
        <v>4620</v>
      </c>
      <c r="K7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756">
        <f>fact_events[[#This Row],[quantity_sold(after_promo)]]*fact_events[[#This Row],[Discounted price]]</f>
        <v>3025</v>
      </c>
      <c r="N756" t="str">
        <f>VLOOKUP(fact_events[[#This Row],[store_id]],dim_stores[],2,FALSE)</f>
        <v>Trivandrum</v>
      </c>
      <c r="O756" t="str">
        <f>VLOOKUP(fact_events[[#This Row],[product_code]],dim_products[],2,FALSE)</f>
        <v>Atliq_Body_Milk_Nourishing_Lotion (120ML)</v>
      </c>
      <c r="P756" t="str">
        <f>VLOOKUP(fact_events[[#This Row],[product_code]],dim_products[],3,FALSE)</f>
        <v>Personal Care</v>
      </c>
    </row>
    <row r="757" spans="1:16" x14ac:dyDescent="0.3">
      <c r="A757" s="1" t="s">
        <v>835</v>
      </c>
      <c r="B757" t="s">
        <v>48</v>
      </c>
      <c r="C757" t="s">
        <v>10</v>
      </c>
      <c r="D757" t="s">
        <v>16</v>
      </c>
      <c r="E757">
        <v>200</v>
      </c>
      <c r="F757" s="1" t="s">
        <v>21</v>
      </c>
      <c r="G757">
        <v>358</v>
      </c>
      <c r="H757">
        <v>1410</v>
      </c>
      <c r="I757">
        <f>fact_events[[#This Row],[quantity_sold(after_promo)]]-fact_events[[#This Row],[quantity_sold(before_promo)]]</f>
        <v>1052</v>
      </c>
      <c r="J757">
        <f>fact_events[[#This Row],[base_price]]*fact_events[[#This Row],[quantity_sold(before_promo)]]</f>
        <v>71600</v>
      </c>
      <c r="K7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757">
        <f>fact_events[[#This Row],[quantity_sold(after_promo)]]*fact_events[[#This Row],[Discounted price]]</f>
        <v>141000</v>
      </c>
      <c r="N757" t="str">
        <f>VLOOKUP(fact_events[[#This Row],[store_id]],dim_stores[],2,FALSE)</f>
        <v>Chennai</v>
      </c>
      <c r="O757" t="str">
        <f>VLOOKUP(fact_events[[#This Row],[product_code]],dim_products[],2,FALSE)</f>
        <v>Atliq_Suflower_Oil (1L)</v>
      </c>
      <c r="P757" t="str">
        <f>VLOOKUP(fact_events[[#This Row],[product_code]],dim_products[],3,FALSE)</f>
        <v>Grocery &amp; Staples</v>
      </c>
    </row>
    <row r="758" spans="1:16" x14ac:dyDescent="0.3">
      <c r="A758" s="1" t="s">
        <v>836</v>
      </c>
      <c r="B758" t="s">
        <v>69</v>
      </c>
      <c r="C758" t="s">
        <v>10</v>
      </c>
      <c r="D758" t="s">
        <v>49</v>
      </c>
      <c r="E758">
        <v>62</v>
      </c>
      <c r="F758" s="1" t="s">
        <v>12</v>
      </c>
      <c r="G758">
        <v>52</v>
      </c>
      <c r="H758">
        <v>75</v>
      </c>
      <c r="I758">
        <f>fact_events[[#This Row],[quantity_sold(after_promo)]]-fact_events[[#This Row],[quantity_sold(before_promo)]]</f>
        <v>23</v>
      </c>
      <c r="J758">
        <f>fact_events[[#This Row],[base_price]]*fact_events[[#This Row],[quantity_sold(before_promo)]]</f>
        <v>3224</v>
      </c>
      <c r="K7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758">
        <f>fact_events[[#This Row],[quantity_sold(after_promo)]]*fact_events[[#This Row],[Discounted price]]</f>
        <v>2325</v>
      </c>
      <c r="N758" t="str">
        <f>VLOOKUP(fact_events[[#This Row],[store_id]],dim_stores[],2,FALSE)</f>
        <v>Bengaluru</v>
      </c>
      <c r="O758" t="str">
        <f>VLOOKUP(fact_events[[#This Row],[product_code]],dim_products[],2,FALSE)</f>
        <v>Atliq_Lime_Cool_Bathing_Bar (125GM)</v>
      </c>
      <c r="P758" t="str">
        <f>VLOOKUP(fact_events[[#This Row],[product_code]],dim_products[],3,FALSE)</f>
        <v>Personal Care</v>
      </c>
    </row>
    <row r="759" spans="1:16" x14ac:dyDescent="0.3">
      <c r="A759" s="1" t="s">
        <v>837</v>
      </c>
      <c r="B759" t="s">
        <v>104</v>
      </c>
      <c r="C759" t="s">
        <v>15</v>
      </c>
      <c r="D759" t="s">
        <v>11</v>
      </c>
      <c r="E759">
        <v>190</v>
      </c>
      <c r="F759" s="1" t="s">
        <v>12</v>
      </c>
      <c r="G759">
        <v>66</v>
      </c>
      <c r="H759">
        <v>102</v>
      </c>
      <c r="I759">
        <f>fact_events[[#This Row],[quantity_sold(after_promo)]]-fact_events[[#This Row],[quantity_sold(before_promo)]]</f>
        <v>36</v>
      </c>
      <c r="J759">
        <f>fact_events[[#This Row],[base_price]]*fact_events[[#This Row],[quantity_sold(before_promo)]]</f>
        <v>12540</v>
      </c>
      <c r="K7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59">
        <f>fact_events[[#This Row],[quantity_sold(after_promo)]]*fact_events[[#This Row],[Discounted price]]</f>
        <v>9690</v>
      </c>
      <c r="N759" t="str">
        <f>VLOOKUP(fact_events[[#This Row],[store_id]],dim_stores[],2,FALSE)</f>
        <v>Coimbatore</v>
      </c>
      <c r="O759" t="str">
        <f>VLOOKUP(fact_events[[#This Row],[product_code]],dim_products[],2,FALSE)</f>
        <v>Atliq_Doodh_Kesar_Body_Lotion (200ML)</v>
      </c>
      <c r="P759" t="str">
        <f>VLOOKUP(fact_events[[#This Row],[product_code]],dim_products[],3,FALSE)</f>
        <v>Personal Care</v>
      </c>
    </row>
    <row r="760" spans="1:16" x14ac:dyDescent="0.3">
      <c r="A760" s="1" t="s">
        <v>838</v>
      </c>
      <c r="B760" t="s">
        <v>51</v>
      </c>
      <c r="C760" t="s">
        <v>10</v>
      </c>
      <c r="D760" t="s">
        <v>33</v>
      </c>
      <c r="E760">
        <v>50</v>
      </c>
      <c r="F760" s="1" t="s">
        <v>17</v>
      </c>
      <c r="G760">
        <v>28</v>
      </c>
      <c r="H760">
        <v>21</v>
      </c>
      <c r="I760">
        <f>fact_events[[#This Row],[quantity_sold(after_promo)]]-fact_events[[#This Row],[quantity_sold(before_promo)]]</f>
        <v>-7</v>
      </c>
      <c r="J760">
        <f>fact_events[[#This Row],[base_price]]*fact_events[[#This Row],[quantity_sold(before_promo)]]</f>
        <v>1400</v>
      </c>
      <c r="K7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760">
        <f>fact_events[[#This Row],[quantity_sold(after_promo)]]*fact_events[[#This Row],[Discounted price]]</f>
        <v>787.5</v>
      </c>
      <c r="N760" t="str">
        <f>VLOOKUP(fact_events[[#This Row],[store_id]],dim_stores[],2,FALSE)</f>
        <v>Bengaluru</v>
      </c>
      <c r="O760" t="str">
        <f>VLOOKUP(fact_events[[#This Row],[product_code]],dim_products[],2,FALSE)</f>
        <v>Atliq_Cream_Beauty_Bathing_Soap (125GM)</v>
      </c>
      <c r="P760" t="str">
        <f>VLOOKUP(fact_events[[#This Row],[product_code]],dim_products[],3,FALSE)</f>
        <v>Personal Care</v>
      </c>
    </row>
    <row r="761" spans="1:16" x14ac:dyDescent="0.3">
      <c r="A761" s="1" t="s">
        <v>839</v>
      </c>
      <c r="B761" t="s">
        <v>51</v>
      </c>
      <c r="C761" t="s">
        <v>10</v>
      </c>
      <c r="D761" t="s">
        <v>55</v>
      </c>
      <c r="E761">
        <v>860</v>
      </c>
      <c r="F761" s="1" t="s">
        <v>56</v>
      </c>
      <c r="G761">
        <v>450</v>
      </c>
      <c r="H761">
        <v>634</v>
      </c>
      <c r="I761">
        <f>fact_events[[#This Row],[quantity_sold(after_promo)]]-fact_events[[#This Row],[quantity_sold(before_promo)]]</f>
        <v>184</v>
      </c>
      <c r="J761">
        <f>fact_events[[#This Row],[base_price]]*fact_events[[#This Row],[quantity_sold(before_promo)]]</f>
        <v>387000</v>
      </c>
      <c r="K7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61">
        <f>fact_events[[#This Row],[quantity_sold(after_promo)]]*fact_events[[#This Row],[Discounted price]]</f>
        <v>365310.80000000005</v>
      </c>
      <c r="N761" t="str">
        <f>VLOOKUP(fact_events[[#This Row],[store_id]],dim_stores[],2,FALSE)</f>
        <v>Bengaluru</v>
      </c>
      <c r="O761" t="str">
        <f>VLOOKUP(fact_events[[#This Row],[product_code]],dim_products[],2,FALSE)</f>
        <v>Atliq_Sonamasuri_Rice (10KG)</v>
      </c>
      <c r="P761" t="str">
        <f>VLOOKUP(fact_events[[#This Row],[product_code]],dim_products[],3,FALSE)</f>
        <v>Grocery &amp; Staples</v>
      </c>
    </row>
    <row r="762" spans="1:16" x14ac:dyDescent="0.3">
      <c r="A762" s="1" t="s">
        <v>840</v>
      </c>
      <c r="B762" t="s">
        <v>104</v>
      </c>
      <c r="C762" t="s">
        <v>15</v>
      </c>
      <c r="D762" t="s">
        <v>33</v>
      </c>
      <c r="E762">
        <v>65</v>
      </c>
      <c r="F762" s="1" t="s">
        <v>12</v>
      </c>
      <c r="G762">
        <v>82</v>
      </c>
      <c r="H762">
        <v>122</v>
      </c>
      <c r="I762">
        <f>fact_events[[#This Row],[quantity_sold(after_promo)]]-fact_events[[#This Row],[quantity_sold(before_promo)]]</f>
        <v>40</v>
      </c>
      <c r="J762">
        <f>fact_events[[#This Row],[base_price]]*fact_events[[#This Row],[quantity_sold(before_promo)]]</f>
        <v>5330</v>
      </c>
      <c r="K7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762">
        <f>fact_events[[#This Row],[quantity_sold(after_promo)]]*fact_events[[#This Row],[Discounted price]]</f>
        <v>3965</v>
      </c>
      <c r="N762" t="str">
        <f>VLOOKUP(fact_events[[#This Row],[store_id]],dim_stores[],2,FALSE)</f>
        <v>Coimbatore</v>
      </c>
      <c r="O762" t="str">
        <f>VLOOKUP(fact_events[[#This Row],[product_code]],dim_products[],2,FALSE)</f>
        <v>Atliq_Cream_Beauty_Bathing_Soap (125GM)</v>
      </c>
      <c r="P762" t="str">
        <f>VLOOKUP(fact_events[[#This Row],[product_code]],dim_products[],3,FALSE)</f>
        <v>Personal Care</v>
      </c>
    </row>
    <row r="763" spans="1:16" x14ac:dyDescent="0.3">
      <c r="A763" s="1" t="s">
        <v>841</v>
      </c>
      <c r="B763" t="s">
        <v>86</v>
      </c>
      <c r="C763" t="s">
        <v>15</v>
      </c>
      <c r="D763" t="s">
        <v>55</v>
      </c>
      <c r="E763">
        <v>860</v>
      </c>
      <c r="F763" s="1" t="s">
        <v>56</v>
      </c>
      <c r="G763">
        <v>395</v>
      </c>
      <c r="H763">
        <v>711</v>
      </c>
      <c r="I763">
        <f>fact_events[[#This Row],[quantity_sold(after_promo)]]-fact_events[[#This Row],[quantity_sold(before_promo)]]</f>
        <v>316</v>
      </c>
      <c r="J763">
        <f>fact_events[[#This Row],[base_price]]*fact_events[[#This Row],[quantity_sold(before_promo)]]</f>
        <v>339700</v>
      </c>
      <c r="K7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63">
        <f>fact_events[[#This Row],[quantity_sold(after_promo)]]*fact_events[[#This Row],[Discounted price]]</f>
        <v>409678.2</v>
      </c>
      <c r="N763" t="str">
        <f>VLOOKUP(fact_events[[#This Row],[store_id]],dim_stores[],2,FALSE)</f>
        <v>Mysuru</v>
      </c>
      <c r="O763" t="str">
        <f>VLOOKUP(fact_events[[#This Row],[product_code]],dim_products[],2,FALSE)</f>
        <v>Atliq_Sonamasuri_Rice (10KG)</v>
      </c>
      <c r="P763" t="str">
        <f>VLOOKUP(fact_events[[#This Row],[product_code]],dim_products[],3,FALSE)</f>
        <v>Grocery &amp; Staples</v>
      </c>
    </row>
    <row r="764" spans="1:16" x14ac:dyDescent="0.3">
      <c r="A764" s="1" t="s">
        <v>842</v>
      </c>
      <c r="B764" t="s">
        <v>83</v>
      </c>
      <c r="C764" t="s">
        <v>10</v>
      </c>
      <c r="D764" t="s">
        <v>24</v>
      </c>
      <c r="E764">
        <v>3000</v>
      </c>
      <c r="F764" s="1" t="s">
        <v>25</v>
      </c>
      <c r="G764">
        <v>122</v>
      </c>
      <c r="H764">
        <v>342</v>
      </c>
      <c r="I764">
        <f>fact_events[[#This Row],[quantity_sold(after_promo)]]-fact_events[[#This Row],[quantity_sold(before_promo)]]</f>
        <v>220</v>
      </c>
      <c r="J764">
        <f>fact_events[[#This Row],[base_price]]*fact_events[[#This Row],[quantity_sold(before_promo)]]</f>
        <v>366000</v>
      </c>
      <c r="K7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764">
        <f>fact_events[[#This Row],[quantity_sold(after_promo)]]*fact_events[[#This Row],[Discounted price]]</f>
        <v>855000</v>
      </c>
      <c r="N764" t="str">
        <f>VLOOKUP(fact_events[[#This Row],[store_id]],dim_stores[],2,FALSE)</f>
        <v>Madurai</v>
      </c>
      <c r="O764" t="str">
        <f>VLOOKUP(fact_events[[#This Row],[product_code]],dim_products[],2,FALSE)</f>
        <v>Atliq_Home_Essential_8_Product_Combo</v>
      </c>
      <c r="P764" t="str">
        <f>VLOOKUP(fact_events[[#This Row],[product_code]],dim_products[],3,FALSE)</f>
        <v>Combo1</v>
      </c>
    </row>
    <row r="765" spans="1:16" x14ac:dyDescent="0.3">
      <c r="A765" s="1" t="s">
        <v>843</v>
      </c>
      <c r="B765" t="s">
        <v>127</v>
      </c>
      <c r="C765" t="s">
        <v>15</v>
      </c>
      <c r="D765" t="s">
        <v>33</v>
      </c>
      <c r="E765">
        <v>65</v>
      </c>
      <c r="F765" s="1" t="s">
        <v>12</v>
      </c>
      <c r="G765">
        <v>119</v>
      </c>
      <c r="H765">
        <v>154</v>
      </c>
      <c r="I765">
        <f>fact_events[[#This Row],[quantity_sold(after_promo)]]-fact_events[[#This Row],[quantity_sold(before_promo)]]</f>
        <v>35</v>
      </c>
      <c r="J765">
        <f>fact_events[[#This Row],[base_price]]*fact_events[[#This Row],[quantity_sold(before_promo)]]</f>
        <v>7735</v>
      </c>
      <c r="K7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765">
        <f>fact_events[[#This Row],[quantity_sold(after_promo)]]*fact_events[[#This Row],[Discounted price]]</f>
        <v>5005</v>
      </c>
      <c r="N765" t="str">
        <f>VLOOKUP(fact_events[[#This Row],[store_id]],dim_stores[],2,FALSE)</f>
        <v>Chennai</v>
      </c>
      <c r="O765" t="str">
        <f>VLOOKUP(fact_events[[#This Row],[product_code]],dim_products[],2,FALSE)</f>
        <v>Atliq_Cream_Beauty_Bathing_Soap (125GM)</v>
      </c>
      <c r="P765" t="str">
        <f>VLOOKUP(fact_events[[#This Row],[product_code]],dim_products[],3,FALSE)</f>
        <v>Personal Care</v>
      </c>
    </row>
    <row r="766" spans="1:16" x14ac:dyDescent="0.3">
      <c r="A766" s="1" t="s">
        <v>844</v>
      </c>
      <c r="B766" t="s">
        <v>58</v>
      </c>
      <c r="C766" t="s">
        <v>15</v>
      </c>
      <c r="D766" t="s">
        <v>49</v>
      </c>
      <c r="E766">
        <v>62</v>
      </c>
      <c r="F766" s="1" t="s">
        <v>12</v>
      </c>
      <c r="G766">
        <v>119</v>
      </c>
      <c r="H766">
        <v>138</v>
      </c>
      <c r="I766">
        <f>fact_events[[#This Row],[quantity_sold(after_promo)]]-fact_events[[#This Row],[quantity_sold(before_promo)]]</f>
        <v>19</v>
      </c>
      <c r="J766">
        <f>fact_events[[#This Row],[base_price]]*fact_events[[#This Row],[quantity_sold(before_promo)]]</f>
        <v>7378</v>
      </c>
      <c r="K7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766">
        <f>fact_events[[#This Row],[quantity_sold(after_promo)]]*fact_events[[#This Row],[Discounted price]]</f>
        <v>4278</v>
      </c>
      <c r="N766" t="str">
        <f>VLOOKUP(fact_events[[#This Row],[store_id]],dim_stores[],2,FALSE)</f>
        <v>Chennai</v>
      </c>
      <c r="O766" t="str">
        <f>VLOOKUP(fact_events[[#This Row],[product_code]],dim_products[],2,FALSE)</f>
        <v>Atliq_Lime_Cool_Bathing_Bar (125GM)</v>
      </c>
      <c r="P766" t="str">
        <f>VLOOKUP(fact_events[[#This Row],[product_code]],dim_products[],3,FALSE)</f>
        <v>Personal Care</v>
      </c>
    </row>
    <row r="767" spans="1:16" x14ac:dyDescent="0.3">
      <c r="A767" s="1" t="s">
        <v>845</v>
      </c>
      <c r="B767" t="s">
        <v>30</v>
      </c>
      <c r="C767" t="s">
        <v>10</v>
      </c>
      <c r="D767" t="s">
        <v>36</v>
      </c>
      <c r="E767">
        <v>350</v>
      </c>
      <c r="F767" s="1" t="s">
        <v>21</v>
      </c>
      <c r="G767">
        <v>94</v>
      </c>
      <c r="H767">
        <v>371</v>
      </c>
      <c r="I767">
        <f>fact_events[[#This Row],[quantity_sold(after_promo)]]-fact_events[[#This Row],[quantity_sold(before_promo)]]</f>
        <v>277</v>
      </c>
      <c r="J767">
        <f>fact_events[[#This Row],[base_price]]*fact_events[[#This Row],[quantity_sold(before_promo)]]</f>
        <v>32900</v>
      </c>
      <c r="K7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767">
        <f>fact_events[[#This Row],[quantity_sold(after_promo)]]*fact_events[[#This Row],[Discounted price]]</f>
        <v>64925</v>
      </c>
      <c r="N767" t="str">
        <f>VLOOKUP(fact_events[[#This Row],[store_id]],dim_stores[],2,FALSE)</f>
        <v>Bengaluru</v>
      </c>
      <c r="O767" t="str">
        <f>VLOOKUP(fact_events[[#This Row],[product_code]],dim_products[],2,FALSE)</f>
        <v>Atliq_High_Glo_15W_LED_Bulb</v>
      </c>
      <c r="P767" t="str">
        <f>VLOOKUP(fact_events[[#This Row],[product_code]],dim_products[],3,FALSE)</f>
        <v>Home Appliances</v>
      </c>
    </row>
    <row r="768" spans="1:16" x14ac:dyDescent="0.3">
      <c r="A768" s="1" t="s">
        <v>846</v>
      </c>
      <c r="B768" t="s">
        <v>121</v>
      </c>
      <c r="C768" t="s">
        <v>15</v>
      </c>
      <c r="D768" t="s">
        <v>24</v>
      </c>
      <c r="E768">
        <v>3000</v>
      </c>
      <c r="F768" s="1" t="s">
        <v>25</v>
      </c>
      <c r="G768">
        <v>316</v>
      </c>
      <c r="H768">
        <v>859</v>
      </c>
      <c r="I768">
        <f>fact_events[[#This Row],[quantity_sold(after_promo)]]-fact_events[[#This Row],[quantity_sold(before_promo)]]</f>
        <v>543</v>
      </c>
      <c r="J768">
        <f>fact_events[[#This Row],[base_price]]*fact_events[[#This Row],[quantity_sold(before_promo)]]</f>
        <v>948000</v>
      </c>
      <c r="K7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768">
        <f>fact_events[[#This Row],[quantity_sold(after_promo)]]*fact_events[[#This Row],[Discounted price]]</f>
        <v>2147500</v>
      </c>
      <c r="N768" t="str">
        <f>VLOOKUP(fact_events[[#This Row],[store_id]],dim_stores[],2,FALSE)</f>
        <v>Chennai</v>
      </c>
      <c r="O768" t="str">
        <f>VLOOKUP(fact_events[[#This Row],[product_code]],dim_products[],2,FALSE)</f>
        <v>Atliq_Home_Essential_8_Product_Combo</v>
      </c>
      <c r="P768" t="str">
        <f>VLOOKUP(fact_events[[#This Row],[product_code]],dim_products[],3,FALSE)</f>
        <v>Combo1</v>
      </c>
    </row>
    <row r="769" spans="1:16" x14ac:dyDescent="0.3">
      <c r="A769" s="1" t="s">
        <v>847</v>
      </c>
      <c r="B769" t="s">
        <v>151</v>
      </c>
      <c r="C769" t="s">
        <v>15</v>
      </c>
      <c r="D769" t="s">
        <v>20</v>
      </c>
      <c r="E769">
        <v>300</v>
      </c>
      <c r="F769" s="1" t="s">
        <v>21</v>
      </c>
      <c r="G769">
        <v>47</v>
      </c>
      <c r="H769">
        <v>157</v>
      </c>
      <c r="I769">
        <f>fact_events[[#This Row],[quantity_sold(after_promo)]]-fact_events[[#This Row],[quantity_sold(before_promo)]]</f>
        <v>110</v>
      </c>
      <c r="J769">
        <f>fact_events[[#This Row],[base_price]]*fact_events[[#This Row],[quantity_sold(before_promo)]]</f>
        <v>14100</v>
      </c>
      <c r="K7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769">
        <f>fact_events[[#This Row],[quantity_sold(after_promo)]]*fact_events[[#This Row],[Discounted price]]</f>
        <v>23550</v>
      </c>
      <c r="N769" t="str">
        <f>VLOOKUP(fact_events[[#This Row],[store_id]],dim_stores[],2,FALSE)</f>
        <v>Madurai</v>
      </c>
      <c r="O769" t="str">
        <f>VLOOKUP(fact_events[[#This Row],[product_code]],dim_products[],2,FALSE)</f>
        <v>Atliq_Curtains</v>
      </c>
      <c r="P769" t="str">
        <f>VLOOKUP(fact_events[[#This Row],[product_code]],dim_products[],3,FALSE)</f>
        <v>Home Care</v>
      </c>
    </row>
    <row r="770" spans="1:16" x14ac:dyDescent="0.3">
      <c r="A770" s="1" t="s">
        <v>848</v>
      </c>
      <c r="B770" t="s">
        <v>148</v>
      </c>
      <c r="C770" t="s">
        <v>10</v>
      </c>
      <c r="D770" t="s">
        <v>44</v>
      </c>
      <c r="E770">
        <v>415</v>
      </c>
      <c r="F770" s="1" t="s">
        <v>17</v>
      </c>
      <c r="G770">
        <v>33</v>
      </c>
      <c r="H770">
        <v>27</v>
      </c>
      <c r="I770">
        <f>fact_events[[#This Row],[quantity_sold(after_promo)]]-fact_events[[#This Row],[quantity_sold(before_promo)]]</f>
        <v>-6</v>
      </c>
      <c r="J770">
        <f>fact_events[[#This Row],[base_price]]*fact_events[[#This Row],[quantity_sold(before_promo)]]</f>
        <v>13695</v>
      </c>
      <c r="K7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770">
        <f>fact_events[[#This Row],[quantity_sold(after_promo)]]*fact_events[[#This Row],[Discounted price]]</f>
        <v>8403.75</v>
      </c>
      <c r="N770" t="str">
        <f>VLOOKUP(fact_events[[#This Row],[store_id]],dim_stores[],2,FALSE)</f>
        <v>Visakhapatnam</v>
      </c>
      <c r="O770" t="str">
        <f>VLOOKUP(fact_events[[#This Row],[product_code]],dim_products[],2,FALSE)</f>
        <v>Atliq_Fusion_Container_Set_of_3</v>
      </c>
      <c r="P770" t="str">
        <f>VLOOKUP(fact_events[[#This Row],[product_code]],dim_products[],3,FALSE)</f>
        <v>Home Care</v>
      </c>
    </row>
    <row r="771" spans="1:16" x14ac:dyDescent="0.3">
      <c r="A771" s="1" t="s">
        <v>849</v>
      </c>
      <c r="B771" t="s">
        <v>121</v>
      </c>
      <c r="C771" t="s">
        <v>15</v>
      </c>
      <c r="D771" t="s">
        <v>44</v>
      </c>
      <c r="E771">
        <v>415</v>
      </c>
      <c r="F771" s="1" t="s">
        <v>17</v>
      </c>
      <c r="G771">
        <v>99</v>
      </c>
      <c r="H771">
        <v>87</v>
      </c>
      <c r="I771">
        <f>fact_events[[#This Row],[quantity_sold(after_promo)]]-fact_events[[#This Row],[quantity_sold(before_promo)]]</f>
        <v>-12</v>
      </c>
      <c r="J771">
        <f>fact_events[[#This Row],[base_price]]*fact_events[[#This Row],[quantity_sold(before_promo)]]</f>
        <v>41085</v>
      </c>
      <c r="K7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771">
        <f>fact_events[[#This Row],[quantity_sold(after_promo)]]*fact_events[[#This Row],[Discounted price]]</f>
        <v>27078.75</v>
      </c>
      <c r="N771" t="str">
        <f>VLOOKUP(fact_events[[#This Row],[store_id]],dim_stores[],2,FALSE)</f>
        <v>Chennai</v>
      </c>
      <c r="O771" t="str">
        <f>VLOOKUP(fact_events[[#This Row],[product_code]],dim_products[],2,FALSE)</f>
        <v>Atliq_Fusion_Container_Set_of_3</v>
      </c>
      <c r="P771" t="str">
        <f>VLOOKUP(fact_events[[#This Row],[product_code]],dim_products[],3,FALSE)</f>
        <v>Home Care</v>
      </c>
    </row>
    <row r="772" spans="1:16" x14ac:dyDescent="0.3">
      <c r="A772" s="1" t="s">
        <v>850</v>
      </c>
      <c r="B772" t="s">
        <v>205</v>
      </c>
      <c r="C772" t="s">
        <v>10</v>
      </c>
      <c r="D772" t="s">
        <v>33</v>
      </c>
      <c r="E772">
        <v>50</v>
      </c>
      <c r="F772" s="1" t="s">
        <v>17</v>
      </c>
      <c r="G772">
        <v>16</v>
      </c>
      <c r="H772">
        <v>13</v>
      </c>
      <c r="I772">
        <f>fact_events[[#This Row],[quantity_sold(after_promo)]]-fact_events[[#This Row],[quantity_sold(before_promo)]]</f>
        <v>-3</v>
      </c>
      <c r="J772">
        <f>fact_events[[#This Row],[base_price]]*fact_events[[#This Row],[quantity_sold(before_promo)]]</f>
        <v>800</v>
      </c>
      <c r="K7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772">
        <f>fact_events[[#This Row],[quantity_sold(after_promo)]]*fact_events[[#This Row],[Discounted price]]</f>
        <v>487.5</v>
      </c>
      <c r="N772" t="str">
        <f>VLOOKUP(fact_events[[#This Row],[store_id]],dim_stores[],2,FALSE)</f>
        <v>Visakhapatnam</v>
      </c>
      <c r="O772" t="str">
        <f>VLOOKUP(fact_events[[#This Row],[product_code]],dim_products[],2,FALSE)</f>
        <v>Atliq_Cream_Beauty_Bathing_Soap (125GM)</v>
      </c>
      <c r="P772" t="str">
        <f>VLOOKUP(fact_events[[#This Row],[product_code]],dim_products[],3,FALSE)</f>
        <v>Personal Care</v>
      </c>
    </row>
    <row r="773" spans="1:16" x14ac:dyDescent="0.3">
      <c r="A773" s="1" t="s">
        <v>851</v>
      </c>
      <c r="B773" t="s">
        <v>113</v>
      </c>
      <c r="C773" t="s">
        <v>10</v>
      </c>
      <c r="D773" t="s">
        <v>11</v>
      </c>
      <c r="E773">
        <v>190</v>
      </c>
      <c r="F773" s="1" t="s">
        <v>12</v>
      </c>
      <c r="G773">
        <v>45</v>
      </c>
      <c r="H773">
        <v>72</v>
      </c>
      <c r="I773">
        <f>fact_events[[#This Row],[quantity_sold(after_promo)]]-fact_events[[#This Row],[quantity_sold(before_promo)]]</f>
        <v>27</v>
      </c>
      <c r="J773">
        <f>fact_events[[#This Row],[base_price]]*fact_events[[#This Row],[quantity_sold(before_promo)]]</f>
        <v>8550</v>
      </c>
      <c r="K7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73">
        <f>fact_events[[#This Row],[quantity_sold(after_promo)]]*fact_events[[#This Row],[Discounted price]]</f>
        <v>6840</v>
      </c>
      <c r="N773" t="str">
        <f>VLOOKUP(fact_events[[#This Row],[store_id]],dim_stores[],2,FALSE)</f>
        <v>Coimbatore</v>
      </c>
      <c r="O773" t="str">
        <f>VLOOKUP(fact_events[[#This Row],[product_code]],dim_products[],2,FALSE)</f>
        <v>Atliq_Doodh_Kesar_Body_Lotion (200ML)</v>
      </c>
      <c r="P773" t="str">
        <f>VLOOKUP(fact_events[[#This Row],[product_code]],dim_products[],3,FALSE)</f>
        <v>Personal Care</v>
      </c>
    </row>
    <row r="774" spans="1:16" x14ac:dyDescent="0.3">
      <c r="A774" s="1" t="s">
        <v>264</v>
      </c>
      <c r="B774" t="s">
        <v>32</v>
      </c>
      <c r="C774" t="s">
        <v>15</v>
      </c>
      <c r="D774" t="s">
        <v>70</v>
      </c>
      <c r="E774">
        <v>1020</v>
      </c>
      <c r="F774" s="1" t="s">
        <v>21</v>
      </c>
      <c r="G774">
        <v>33</v>
      </c>
      <c r="H774">
        <v>109</v>
      </c>
      <c r="I774">
        <f>fact_events[[#This Row],[quantity_sold(after_promo)]]-fact_events[[#This Row],[quantity_sold(before_promo)]]</f>
        <v>76</v>
      </c>
      <c r="J774">
        <f>fact_events[[#This Row],[base_price]]*fact_events[[#This Row],[quantity_sold(before_promo)]]</f>
        <v>33660</v>
      </c>
      <c r="K7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74">
        <f>fact_events[[#This Row],[quantity_sold(after_promo)]]*fact_events[[#This Row],[Discounted price]]</f>
        <v>55590</v>
      </c>
      <c r="N774" t="str">
        <f>VLOOKUP(fact_events[[#This Row],[store_id]],dim_stores[],2,FALSE)</f>
        <v>Visakhapatnam</v>
      </c>
      <c r="O774" t="str">
        <f>VLOOKUP(fact_events[[#This Row],[product_code]],dim_products[],2,FALSE)</f>
        <v>Atliq_waterproof_Immersion_Rod</v>
      </c>
      <c r="P774" t="str">
        <f>VLOOKUP(fact_events[[#This Row],[product_code]],dim_products[],3,FALSE)</f>
        <v>Home Appliances</v>
      </c>
    </row>
    <row r="775" spans="1:16" x14ac:dyDescent="0.3">
      <c r="A775" s="1" t="s">
        <v>853</v>
      </c>
      <c r="B775" t="s">
        <v>205</v>
      </c>
      <c r="C775" t="s">
        <v>10</v>
      </c>
      <c r="D775" t="s">
        <v>55</v>
      </c>
      <c r="E775">
        <v>860</v>
      </c>
      <c r="F775" s="1" t="s">
        <v>56</v>
      </c>
      <c r="G775">
        <v>408</v>
      </c>
      <c r="H775">
        <v>632</v>
      </c>
      <c r="I775">
        <f>fact_events[[#This Row],[quantity_sold(after_promo)]]-fact_events[[#This Row],[quantity_sold(before_promo)]]</f>
        <v>224</v>
      </c>
      <c r="J775">
        <f>fact_events[[#This Row],[base_price]]*fact_events[[#This Row],[quantity_sold(before_promo)]]</f>
        <v>350880</v>
      </c>
      <c r="K7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75">
        <f>fact_events[[#This Row],[quantity_sold(after_promo)]]*fact_events[[#This Row],[Discounted price]]</f>
        <v>364158.4</v>
      </c>
      <c r="N775" t="str">
        <f>VLOOKUP(fact_events[[#This Row],[store_id]],dim_stores[],2,FALSE)</f>
        <v>Visakhapatnam</v>
      </c>
      <c r="O775" t="str">
        <f>VLOOKUP(fact_events[[#This Row],[product_code]],dim_products[],2,FALSE)</f>
        <v>Atliq_Sonamasuri_Rice (10KG)</v>
      </c>
      <c r="P775" t="str">
        <f>VLOOKUP(fact_events[[#This Row],[product_code]],dim_products[],3,FALSE)</f>
        <v>Grocery &amp; Staples</v>
      </c>
    </row>
    <row r="776" spans="1:16" x14ac:dyDescent="0.3">
      <c r="A776" s="1" t="s">
        <v>279</v>
      </c>
      <c r="B776" t="s">
        <v>19</v>
      </c>
      <c r="C776" t="s">
        <v>10</v>
      </c>
      <c r="D776" t="s">
        <v>70</v>
      </c>
      <c r="E776">
        <v>1020</v>
      </c>
      <c r="F776" s="1" t="s">
        <v>21</v>
      </c>
      <c r="G776">
        <v>48</v>
      </c>
      <c r="H776">
        <v>187</v>
      </c>
      <c r="I776">
        <f>fact_events[[#This Row],[quantity_sold(after_promo)]]-fact_events[[#This Row],[quantity_sold(before_promo)]]</f>
        <v>139</v>
      </c>
      <c r="J776">
        <f>fact_events[[#This Row],[base_price]]*fact_events[[#This Row],[quantity_sold(before_promo)]]</f>
        <v>48960</v>
      </c>
      <c r="K7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76">
        <f>fact_events[[#This Row],[quantity_sold(after_promo)]]*fact_events[[#This Row],[Discounted price]]</f>
        <v>95370</v>
      </c>
      <c r="N776" t="str">
        <f>VLOOKUP(fact_events[[#This Row],[store_id]],dim_stores[],2,FALSE)</f>
        <v>Vijayawada</v>
      </c>
      <c r="O776" t="str">
        <f>VLOOKUP(fact_events[[#This Row],[product_code]],dim_products[],2,FALSE)</f>
        <v>Atliq_waterproof_Immersion_Rod</v>
      </c>
      <c r="P776" t="str">
        <f>VLOOKUP(fact_events[[#This Row],[product_code]],dim_products[],3,FALSE)</f>
        <v>Home Appliances</v>
      </c>
    </row>
    <row r="777" spans="1:16" x14ac:dyDescent="0.3">
      <c r="A777" s="1" t="s">
        <v>855</v>
      </c>
      <c r="B777" t="s">
        <v>48</v>
      </c>
      <c r="C777" t="s">
        <v>15</v>
      </c>
      <c r="D777" t="s">
        <v>16</v>
      </c>
      <c r="E777">
        <v>156</v>
      </c>
      <c r="F777" s="1" t="s">
        <v>17</v>
      </c>
      <c r="G777">
        <v>334</v>
      </c>
      <c r="H777">
        <v>260</v>
      </c>
      <c r="I777">
        <f>fact_events[[#This Row],[quantity_sold(after_promo)]]-fact_events[[#This Row],[quantity_sold(before_promo)]]</f>
        <v>-74</v>
      </c>
      <c r="J777">
        <f>fact_events[[#This Row],[base_price]]*fact_events[[#This Row],[quantity_sold(before_promo)]]</f>
        <v>52104</v>
      </c>
      <c r="K7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777">
        <f>fact_events[[#This Row],[quantity_sold(after_promo)]]*fact_events[[#This Row],[Discounted price]]</f>
        <v>30420</v>
      </c>
      <c r="N777" t="str">
        <f>VLOOKUP(fact_events[[#This Row],[store_id]],dim_stores[],2,FALSE)</f>
        <v>Chennai</v>
      </c>
      <c r="O777" t="str">
        <f>VLOOKUP(fact_events[[#This Row],[product_code]],dim_products[],2,FALSE)</f>
        <v>Atliq_Suflower_Oil (1L)</v>
      </c>
      <c r="P777" t="str">
        <f>VLOOKUP(fact_events[[#This Row],[product_code]],dim_products[],3,FALSE)</f>
        <v>Grocery &amp; Staples</v>
      </c>
    </row>
    <row r="778" spans="1:16" x14ac:dyDescent="0.3">
      <c r="A778" s="1" t="s">
        <v>856</v>
      </c>
      <c r="B778" t="s">
        <v>113</v>
      </c>
      <c r="C778" t="s">
        <v>10</v>
      </c>
      <c r="D778" t="s">
        <v>52</v>
      </c>
      <c r="E778">
        <v>370</v>
      </c>
      <c r="F778" s="1" t="s">
        <v>21</v>
      </c>
      <c r="G778">
        <v>367</v>
      </c>
      <c r="H778">
        <v>1423</v>
      </c>
      <c r="I778">
        <f>fact_events[[#This Row],[quantity_sold(after_promo)]]-fact_events[[#This Row],[quantity_sold(before_promo)]]</f>
        <v>1056</v>
      </c>
      <c r="J778">
        <f>fact_events[[#This Row],[base_price]]*fact_events[[#This Row],[quantity_sold(before_promo)]]</f>
        <v>135790</v>
      </c>
      <c r="K7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778">
        <f>fact_events[[#This Row],[quantity_sold(after_promo)]]*fact_events[[#This Row],[Discounted price]]</f>
        <v>263255</v>
      </c>
      <c r="N778" t="str">
        <f>VLOOKUP(fact_events[[#This Row],[store_id]],dim_stores[],2,FALSE)</f>
        <v>Coimbatore</v>
      </c>
      <c r="O778" t="str">
        <f>VLOOKUP(fact_events[[#This Row],[product_code]],dim_products[],2,FALSE)</f>
        <v>Atliq_Farm_Chakki_Atta (1KG)</v>
      </c>
      <c r="P778" t="str">
        <f>VLOOKUP(fact_events[[#This Row],[product_code]],dim_products[],3,FALSE)</f>
        <v>Grocery &amp; Staples</v>
      </c>
    </row>
    <row r="779" spans="1:16" x14ac:dyDescent="0.3">
      <c r="A779" s="1" t="s">
        <v>857</v>
      </c>
      <c r="B779" t="s">
        <v>148</v>
      </c>
      <c r="C779" t="s">
        <v>10</v>
      </c>
      <c r="D779" t="s">
        <v>28</v>
      </c>
      <c r="E779">
        <v>55</v>
      </c>
      <c r="F779" s="1" t="s">
        <v>17</v>
      </c>
      <c r="G779">
        <v>19</v>
      </c>
      <c r="H779">
        <v>15</v>
      </c>
      <c r="I779">
        <f>fact_events[[#This Row],[quantity_sold(after_promo)]]-fact_events[[#This Row],[quantity_sold(before_promo)]]</f>
        <v>-4</v>
      </c>
      <c r="J779">
        <f>fact_events[[#This Row],[base_price]]*fact_events[[#This Row],[quantity_sold(before_promo)]]</f>
        <v>1045</v>
      </c>
      <c r="K7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779">
        <f>fact_events[[#This Row],[quantity_sold(after_promo)]]*fact_events[[#This Row],[Discounted price]]</f>
        <v>618.75</v>
      </c>
      <c r="N779" t="str">
        <f>VLOOKUP(fact_events[[#This Row],[store_id]],dim_stores[],2,FALSE)</f>
        <v>Visakhapatnam</v>
      </c>
      <c r="O779" t="str">
        <f>VLOOKUP(fact_events[[#This Row],[product_code]],dim_products[],2,FALSE)</f>
        <v>Atliq_Scrub_Sponge_For_Dishwash</v>
      </c>
      <c r="P779" t="str">
        <f>VLOOKUP(fact_events[[#This Row],[product_code]],dim_products[],3,FALSE)</f>
        <v>Home Care</v>
      </c>
    </row>
    <row r="780" spans="1:16" x14ac:dyDescent="0.3">
      <c r="A780" s="1" t="s">
        <v>858</v>
      </c>
      <c r="B780" t="s">
        <v>222</v>
      </c>
      <c r="C780" t="s">
        <v>15</v>
      </c>
      <c r="D780" t="s">
        <v>55</v>
      </c>
      <c r="E780">
        <v>860</v>
      </c>
      <c r="F780" s="1" t="s">
        <v>56</v>
      </c>
      <c r="G780">
        <v>367</v>
      </c>
      <c r="H780">
        <v>601</v>
      </c>
      <c r="I780">
        <f>fact_events[[#This Row],[quantity_sold(after_promo)]]-fact_events[[#This Row],[quantity_sold(before_promo)]]</f>
        <v>234</v>
      </c>
      <c r="J780">
        <f>fact_events[[#This Row],[base_price]]*fact_events[[#This Row],[quantity_sold(before_promo)]]</f>
        <v>315620</v>
      </c>
      <c r="K7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80">
        <f>fact_events[[#This Row],[quantity_sold(after_promo)]]*fact_events[[#This Row],[Discounted price]]</f>
        <v>346296.2</v>
      </c>
      <c r="N780" t="str">
        <f>VLOOKUP(fact_events[[#This Row],[store_id]],dim_stores[],2,FALSE)</f>
        <v>Hyderabad</v>
      </c>
      <c r="O780" t="str">
        <f>VLOOKUP(fact_events[[#This Row],[product_code]],dim_products[],2,FALSE)</f>
        <v>Atliq_Sonamasuri_Rice (10KG)</v>
      </c>
      <c r="P780" t="str">
        <f>VLOOKUP(fact_events[[#This Row],[product_code]],dim_products[],3,FALSE)</f>
        <v>Grocery &amp; Staples</v>
      </c>
    </row>
    <row r="781" spans="1:16" x14ac:dyDescent="0.3">
      <c r="A781" s="1" t="s">
        <v>859</v>
      </c>
      <c r="B781" t="s">
        <v>67</v>
      </c>
      <c r="C781" t="s">
        <v>10</v>
      </c>
      <c r="D781" t="s">
        <v>52</v>
      </c>
      <c r="E781">
        <v>370</v>
      </c>
      <c r="F781" s="1" t="s">
        <v>21</v>
      </c>
      <c r="G781">
        <v>412</v>
      </c>
      <c r="H781">
        <v>1615</v>
      </c>
      <c r="I781">
        <f>fact_events[[#This Row],[quantity_sold(after_promo)]]-fact_events[[#This Row],[quantity_sold(before_promo)]]</f>
        <v>1203</v>
      </c>
      <c r="J781">
        <f>fact_events[[#This Row],[base_price]]*fact_events[[#This Row],[quantity_sold(before_promo)]]</f>
        <v>152440</v>
      </c>
      <c r="K7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781">
        <f>fact_events[[#This Row],[quantity_sold(after_promo)]]*fact_events[[#This Row],[Discounted price]]</f>
        <v>298775</v>
      </c>
      <c r="N781" t="str">
        <f>VLOOKUP(fact_events[[#This Row],[store_id]],dim_stores[],2,FALSE)</f>
        <v>Hyderabad</v>
      </c>
      <c r="O781" t="str">
        <f>VLOOKUP(fact_events[[#This Row],[product_code]],dim_products[],2,FALSE)</f>
        <v>Atliq_Farm_Chakki_Atta (1KG)</v>
      </c>
      <c r="P781" t="str">
        <f>VLOOKUP(fact_events[[#This Row],[product_code]],dim_products[],3,FALSE)</f>
        <v>Grocery &amp; Staples</v>
      </c>
    </row>
    <row r="782" spans="1:16" x14ac:dyDescent="0.3">
      <c r="A782" s="1" t="s">
        <v>860</v>
      </c>
      <c r="B782" t="s">
        <v>95</v>
      </c>
      <c r="C782" t="s">
        <v>15</v>
      </c>
      <c r="D782" t="s">
        <v>55</v>
      </c>
      <c r="E782">
        <v>860</v>
      </c>
      <c r="F782" s="1" t="s">
        <v>56</v>
      </c>
      <c r="G782">
        <v>351</v>
      </c>
      <c r="H782">
        <v>526</v>
      </c>
      <c r="I782">
        <f>fact_events[[#This Row],[quantity_sold(after_promo)]]-fact_events[[#This Row],[quantity_sold(before_promo)]]</f>
        <v>175</v>
      </c>
      <c r="J782">
        <f>fact_events[[#This Row],[base_price]]*fact_events[[#This Row],[quantity_sold(before_promo)]]</f>
        <v>301860</v>
      </c>
      <c r="K7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82">
        <f>fact_events[[#This Row],[quantity_sold(after_promo)]]*fact_events[[#This Row],[Discounted price]]</f>
        <v>303081.2</v>
      </c>
      <c r="N782" t="str">
        <f>VLOOKUP(fact_events[[#This Row],[store_id]],dim_stores[],2,FALSE)</f>
        <v>Bengaluru</v>
      </c>
      <c r="O782" t="str">
        <f>VLOOKUP(fact_events[[#This Row],[product_code]],dim_products[],2,FALSE)</f>
        <v>Atliq_Sonamasuri_Rice (10KG)</v>
      </c>
      <c r="P782" t="str">
        <f>VLOOKUP(fact_events[[#This Row],[product_code]],dim_products[],3,FALSE)</f>
        <v>Grocery &amp; Staples</v>
      </c>
    </row>
    <row r="783" spans="1:16" x14ac:dyDescent="0.3">
      <c r="A783" s="1" t="s">
        <v>861</v>
      </c>
      <c r="B783" t="s">
        <v>9</v>
      </c>
      <c r="C783" t="s">
        <v>15</v>
      </c>
      <c r="D783" t="s">
        <v>63</v>
      </c>
      <c r="E783">
        <v>172</v>
      </c>
      <c r="F783" s="1" t="s">
        <v>56</v>
      </c>
      <c r="G783">
        <v>190</v>
      </c>
      <c r="H783">
        <v>313</v>
      </c>
      <c r="I783">
        <f>fact_events[[#This Row],[quantity_sold(after_promo)]]-fact_events[[#This Row],[quantity_sold(before_promo)]]</f>
        <v>123</v>
      </c>
      <c r="J783">
        <f>fact_events[[#This Row],[base_price]]*fact_events[[#This Row],[quantity_sold(before_promo)]]</f>
        <v>32680</v>
      </c>
      <c r="K7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783">
        <f>fact_events[[#This Row],[quantity_sold(after_promo)]]*fact_events[[#This Row],[Discounted price]]</f>
        <v>36070.120000000003</v>
      </c>
      <c r="N783" t="str">
        <f>VLOOKUP(fact_events[[#This Row],[store_id]],dim_stores[],2,FALSE)</f>
        <v>Coimbatore</v>
      </c>
      <c r="O783" t="str">
        <f>VLOOKUP(fact_events[[#This Row],[product_code]],dim_products[],2,FALSE)</f>
        <v>Atliq_Masoor_Dal (1KG)</v>
      </c>
      <c r="P783" t="str">
        <f>VLOOKUP(fact_events[[#This Row],[product_code]],dim_products[],3,FALSE)</f>
        <v>Grocery &amp; Staples</v>
      </c>
    </row>
    <row r="784" spans="1:16" x14ac:dyDescent="0.3">
      <c r="A784" s="1" t="s">
        <v>280</v>
      </c>
      <c r="B784" t="s">
        <v>127</v>
      </c>
      <c r="C784" t="s">
        <v>10</v>
      </c>
      <c r="D784" t="s">
        <v>70</v>
      </c>
      <c r="E784">
        <v>1020</v>
      </c>
      <c r="F784" s="1" t="s">
        <v>21</v>
      </c>
      <c r="G784">
        <v>112</v>
      </c>
      <c r="H784">
        <v>460</v>
      </c>
      <c r="I784">
        <f>fact_events[[#This Row],[quantity_sold(after_promo)]]-fact_events[[#This Row],[quantity_sold(before_promo)]]</f>
        <v>348</v>
      </c>
      <c r="J784">
        <f>fact_events[[#This Row],[base_price]]*fact_events[[#This Row],[quantity_sold(before_promo)]]</f>
        <v>114240</v>
      </c>
      <c r="K7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84">
        <f>fact_events[[#This Row],[quantity_sold(after_promo)]]*fact_events[[#This Row],[Discounted price]]</f>
        <v>234600</v>
      </c>
      <c r="N784" t="str">
        <f>VLOOKUP(fact_events[[#This Row],[store_id]],dim_stores[],2,FALSE)</f>
        <v>Chennai</v>
      </c>
      <c r="O784" t="str">
        <f>VLOOKUP(fact_events[[#This Row],[product_code]],dim_products[],2,FALSE)</f>
        <v>Atliq_waterproof_Immersion_Rod</v>
      </c>
      <c r="P784" t="str">
        <f>VLOOKUP(fact_events[[#This Row],[product_code]],dim_products[],3,FALSE)</f>
        <v>Home Appliances</v>
      </c>
    </row>
    <row r="785" spans="1:16" x14ac:dyDescent="0.3">
      <c r="A785" s="1" t="s">
        <v>863</v>
      </c>
      <c r="B785" t="s">
        <v>121</v>
      </c>
      <c r="C785" t="s">
        <v>10</v>
      </c>
      <c r="D785" t="s">
        <v>33</v>
      </c>
      <c r="E785">
        <v>50</v>
      </c>
      <c r="F785" s="1" t="s">
        <v>17</v>
      </c>
      <c r="G785">
        <v>40</v>
      </c>
      <c r="H785">
        <v>33</v>
      </c>
      <c r="I785">
        <f>fact_events[[#This Row],[quantity_sold(after_promo)]]-fact_events[[#This Row],[quantity_sold(before_promo)]]</f>
        <v>-7</v>
      </c>
      <c r="J785">
        <f>fact_events[[#This Row],[base_price]]*fact_events[[#This Row],[quantity_sold(before_promo)]]</f>
        <v>2000</v>
      </c>
      <c r="K7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785">
        <f>fact_events[[#This Row],[quantity_sold(after_promo)]]*fact_events[[#This Row],[Discounted price]]</f>
        <v>1237.5</v>
      </c>
      <c r="N785" t="str">
        <f>VLOOKUP(fact_events[[#This Row],[store_id]],dim_stores[],2,FALSE)</f>
        <v>Chennai</v>
      </c>
      <c r="O785" t="str">
        <f>VLOOKUP(fact_events[[#This Row],[product_code]],dim_products[],2,FALSE)</f>
        <v>Atliq_Cream_Beauty_Bathing_Soap (125GM)</v>
      </c>
      <c r="P785" t="str">
        <f>VLOOKUP(fact_events[[#This Row],[product_code]],dim_products[],3,FALSE)</f>
        <v>Personal Care</v>
      </c>
    </row>
    <row r="786" spans="1:16" x14ac:dyDescent="0.3">
      <c r="A786" s="1" t="s">
        <v>864</v>
      </c>
      <c r="B786" t="s">
        <v>35</v>
      </c>
      <c r="C786" t="s">
        <v>15</v>
      </c>
      <c r="D786" t="s">
        <v>16</v>
      </c>
      <c r="E786">
        <v>156</v>
      </c>
      <c r="F786" s="1" t="s">
        <v>17</v>
      </c>
      <c r="G786">
        <v>341</v>
      </c>
      <c r="H786">
        <v>327</v>
      </c>
      <c r="I786">
        <f>fact_events[[#This Row],[quantity_sold(after_promo)]]-fact_events[[#This Row],[quantity_sold(before_promo)]]</f>
        <v>-14</v>
      </c>
      <c r="J786">
        <f>fact_events[[#This Row],[base_price]]*fact_events[[#This Row],[quantity_sold(before_promo)]]</f>
        <v>53196</v>
      </c>
      <c r="K7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786">
        <f>fact_events[[#This Row],[quantity_sold(after_promo)]]*fact_events[[#This Row],[Discounted price]]</f>
        <v>38259</v>
      </c>
      <c r="N786" t="str">
        <f>VLOOKUP(fact_events[[#This Row],[store_id]],dim_stores[],2,FALSE)</f>
        <v>Hyderabad</v>
      </c>
      <c r="O786" t="str">
        <f>VLOOKUP(fact_events[[#This Row],[product_code]],dim_products[],2,FALSE)</f>
        <v>Atliq_Suflower_Oil (1L)</v>
      </c>
      <c r="P786" t="str">
        <f>VLOOKUP(fact_events[[#This Row],[product_code]],dim_products[],3,FALSE)</f>
        <v>Grocery &amp; Staples</v>
      </c>
    </row>
    <row r="787" spans="1:16" x14ac:dyDescent="0.3">
      <c r="A787" s="1" t="s">
        <v>865</v>
      </c>
      <c r="B787" t="s">
        <v>35</v>
      </c>
      <c r="C787" t="s">
        <v>15</v>
      </c>
      <c r="D787" t="s">
        <v>28</v>
      </c>
      <c r="E787">
        <v>55</v>
      </c>
      <c r="F787" s="1" t="s">
        <v>17</v>
      </c>
      <c r="G787">
        <v>106</v>
      </c>
      <c r="H787">
        <v>101</v>
      </c>
      <c r="I787">
        <f>fact_events[[#This Row],[quantity_sold(after_promo)]]-fact_events[[#This Row],[quantity_sold(before_promo)]]</f>
        <v>-5</v>
      </c>
      <c r="J787">
        <f>fact_events[[#This Row],[base_price]]*fact_events[[#This Row],[quantity_sold(before_promo)]]</f>
        <v>5830</v>
      </c>
      <c r="K7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787">
        <f>fact_events[[#This Row],[quantity_sold(after_promo)]]*fact_events[[#This Row],[Discounted price]]</f>
        <v>4166.25</v>
      </c>
      <c r="N787" t="str">
        <f>VLOOKUP(fact_events[[#This Row],[store_id]],dim_stores[],2,FALSE)</f>
        <v>Hyderabad</v>
      </c>
      <c r="O787" t="str">
        <f>VLOOKUP(fact_events[[#This Row],[product_code]],dim_products[],2,FALSE)</f>
        <v>Atliq_Scrub_Sponge_For_Dishwash</v>
      </c>
      <c r="P787" t="str">
        <f>VLOOKUP(fact_events[[#This Row],[product_code]],dim_products[],3,FALSE)</f>
        <v>Home Care</v>
      </c>
    </row>
    <row r="788" spans="1:16" x14ac:dyDescent="0.3">
      <c r="A788" s="1" t="s">
        <v>866</v>
      </c>
      <c r="B788" t="s">
        <v>172</v>
      </c>
      <c r="C788" t="s">
        <v>10</v>
      </c>
      <c r="D788" t="s">
        <v>63</v>
      </c>
      <c r="E788">
        <v>172</v>
      </c>
      <c r="F788" s="1" t="s">
        <v>56</v>
      </c>
      <c r="G788">
        <v>256</v>
      </c>
      <c r="H788">
        <v>358</v>
      </c>
      <c r="I788">
        <f>fact_events[[#This Row],[quantity_sold(after_promo)]]-fact_events[[#This Row],[quantity_sold(before_promo)]]</f>
        <v>102</v>
      </c>
      <c r="J788">
        <f>fact_events[[#This Row],[base_price]]*fact_events[[#This Row],[quantity_sold(before_promo)]]</f>
        <v>44032</v>
      </c>
      <c r="K7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788">
        <f>fact_events[[#This Row],[quantity_sold(after_promo)]]*fact_events[[#This Row],[Discounted price]]</f>
        <v>41255.920000000006</v>
      </c>
      <c r="N788" t="str">
        <f>VLOOKUP(fact_events[[#This Row],[store_id]],dim_stores[],2,FALSE)</f>
        <v>Chennai</v>
      </c>
      <c r="O788" t="str">
        <f>VLOOKUP(fact_events[[#This Row],[product_code]],dim_products[],2,FALSE)</f>
        <v>Atliq_Masoor_Dal (1KG)</v>
      </c>
      <c r="P788" t="str">
        <f>VLOOKUP(fact_events[[#This Row],[product_code]],dim_products[],3,FALSE)</f>
        <v>Grocery &amp; Staples</v>
      </c>
    </row>
    <row r="789" spans="1:16" x14ac:dyDescent="0.3">
      <c r="A789" s="1" t="s">
        <v>867</v>
      </c>
      <c r="B789" t="s">
        <v>51</v>
      </c>
      <c r="C789" t="s">
        <v>10</v>
      </c>
      <c r="D789" t="s">
        <v>63</v>
      </c>
      <c r="E789">
        <v>172</v>
      </c>
      <c r="F789" s="1" t="s">
        <v>56</v>
      </c>
      <c r="G789">
        <v>277</v>
      </c>
      <c r="H789">
        <v>387</v>
      </c>
      <c r="I789">
        <f>fact_events[[#This Row],[quantity_sold(after_promo)]]-fact_events[[#This Row],[quantity_sold(before_promo)]]</f>
        <v>110</v>
      </c>
      <c r="J789">
        <f>fact_events[[#This Row],[base_price]]*fact_events[[#This Row],[quantity_sold(before_promo)]]</f>
        <v>47644</v>
      </c>
      <c r="K7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789">
        <f>fact_events[[#This Row],[quantity_sold(after_promo)]]*fact_events[[#This Row],[Discounted price]]</f>
        <v>44597.880000000005</v>
      </c>
      <c r="N789" t="str">
        <f>VLOOKUP(fact_events[[#This Row],[store_id]],dim_stores[],2,FALSE)</f>
        <v>Bengaluru</v>
      </c>
      <c r="O789" t="str">
        <f>VLOOKUP(fact_events[[#This Row],[product_code]],dim_products[],2,FALSE)</f>
        <v>Atliq_Masoor_Dal (1KG)</v>
      </c>
      <c r="P789" t="str">
        <f>VLOOKUP(fact_events[[#This Row],[product_code]],dim_products[],3,FALSE)</f>
        <v>Grocery &amp; Staples</v>
      </c>
    </row>
    <row r="790" spans="1:16" x14ac:dyDescent="0.3">
      <c r="A790" s="1" t="s">
        <v>868</v>
      </c>
      <c r="B790" t="s">
        <v>23</v>
      </c>
      <c r="C790" t="s">
        <v>10</v>
      </c>
      <c r="D790" t="s">
        <v>11</v>
      </c>
      <c r="E790">
        <v>190</v>
      </c>
      <c r="F790" s="1" t="s">
        <v>12</v>
      </c>
      <c r="G790">
        <v>28</v>
      </c>
      <c r="H790">
        <v>31</v>
      </c>
      <c r="I790">
        <f>fact_events[[#This Row],[quantity_sold(after_promo)]]-fact_events[[#This Row],[quantity_sold(before_promo)]]</f>
        <v>3</v>
      </c>
      <c r="J790">
        <f>fact_events[[#This Row],[base_price]]*fact_events[[#This Row],[quantity_sold(before_promo)]]</f>
        <v>5320</v>
      </c>
      <c r="K7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90">
        <f>fact_events[[#This Row],[quantity_sold(after_promo)]]*fact_events[[#This Row],[Discounted price]]</f>
        <v>2945</v>
      </c>
      <c r="N790" t="str">
        <f>VLOOKUP(fact_events[[#This Row],[store_id]],dim_stores[],2,FALSE)</f>
        <v>Coimbatore</v>
      </c>
      <c r="O790" t="str">
        <f>VLOOKUP(fact_events[[#This Row],[product_code]],dim_products[],2,FALSE)</f>
        <v>Atliq_Doodh_Kesar_Body_Lotion (200ML)</v>
      </c>
      <c r="P790" t="str">
        <f>VLOOKUP(fact_events[[#This Row],[product_code]],dim_products[],3,FALSE)</f>
        <v>Personal Care</v>
      </c>
    </row>
    <row r="791" spans="1:16" x14ac:dyDescent="0.3">
      <c r="A791" s="1" t="s">
        <v>869</v>
      </c>
      <c r="B791" t="s">
        <v>227</v>
      </c>
      <c r="C791" t="s">
        <v>15</v>
      </c>
      <c r="D791" t="s">
        <v>55</v>
      </c>
      <c r="E791">
        <v>860</v>
      </c>
      <c r="F791" s="1" t="s">
        <v>56</v>
      </c>
      <c r="G791">
        <v>336</v>
      </c>
      <c r="H791">
        <v>577</v>
      </c>
      <c r="I791">
        <f>fact_events[[#This Row],[quantity_sold(after_promo)]]-fact_events[[#This Row],[quantity_sold(before_promo)]]</f>
        <v>241</v>
      </c>
      <c r="J791">
        <f>fact_events[[#This Row],[base_price]]*fact_events[[#This Row],[quantity_sold(before_promo)]]</f>
        <v>288960</v>
      </c>
      <c r="K7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91">
        <f>fact_events[[#This Row],[quantity_sold(after_promo)]]*fact_events[[#This Row],[Discounted price]]</f>
        <v>332467.40000000002</v>
      </c>
      <c r="N791" t="str">
        <f>VLOOKUP(fact_events[[#This Row],[store_id]],dim_stores[],2,FALSE)</f>
        <v>Bengaluru</v>
      </c>
      <c r="O791" t="str">
        <f>VLOOKUP(fact_events[[#This Row],[product_code]],dim_products[],2,FALSE)</f>
        <v>Atliq_Sonamasuri_Rice (10KG)</v>
      </c>
      <c r="P791" t="str">
        <f>VLOOKUP(fact_events[[#This Row],[product_code]],dim_products[],3,FALSE)</f>
        <v>Grocery &amp; Staples</v>
      </c>
    </row>
    <row r="792" spans="1:16" x14ac:dyDescent="0.3">
      <c r="A792" s="1" t="s">
        <v>284</v>
      </c>
      <c r="B792" t="s">
        <v>187</v>
      </c>
      <c r="C792" t="s">
        <v>10</v>
      </c>
      <c r="D792" t="s">
        <v>70</v>
      </c>
      <c r="E792">
        <v>1020</v>
      </c>
      <c r="F792" s="1" t="s">
        <v>21</v>
      </c>
      <c r="G792">
        <v>61</v>
      </c>
      <c r="H792">
        <v>234</v>
      </c>
      <c r="I792">
        <f>fact_events[[#This Row],[quantity_sold(after_promo)]]-fact_events[[#This Row],[quantity_sold(before_promo)]]</f>
        <v>173</v>
      </c>
      <c r="J792">
        <f>fact_events[[#This Row],[base_price]]*fact_events[[#This Row],[quantity_sold(before_promo)]]</f>
        <v>62220</v>
      </c>
      <c r="K7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792">
        <f>fact_events[[#This Row],[quantity_sold(after_promo)]]*fact_events[[#This Row],[Discounted price]]</f>
        <v>119340</v>
      </c>
      <c r="N792" t="str">
        <f>VLOOKUP(fact_events[[#This Row],[store_id]],dim_stores[],2,FALSE)</f>
        <v>Trivandrum</v>
      </c>
      <c r="O792" t="str">
        <f>VLOOKUP(fact_events[[#This Row],[product_code]],dim_products[],2,FALSE)</f>
        <v>Atliq_waterproof_Immersion_Rod</v>
      </c>
      <c r="P792" t="str">
        <f>VLOOKUP(fact_events[[#This Row],[product_code]],dim_products[],3,FALSE)</f>
        <v>Home Appliances</v>
      </c>
    </row>
    <row r="793" spans="1:16" x14ac:dyDescent="0.3">
      <c r="A793" s="1" t="s">
        <v>871</v>
      </c>
      <c r="B793" t="s">
        <v>35</v>
      </c>
      <c r="C793" t="s">
        <v>10</v>
      </c>
      <c r="D793" t="s">
        <v>55</v>
      </c>
      <c r="E793">
        <v>860</v>
      </c>
      <c r="F793" s="1" t="s">
        <v>56</v>
      </c>
      <c r="G793">
        <v>594</v>
      </c>
      <c r="H793">
        <v>819</v>
      </c>
      <c r="I793">
        <f>fact_events[[#This Row],[quantity_sold(after_promo)]]-fact_events[[#This Row],[quantity_sold(before_promo)]]</f>
        <v>225</v>
      </c>
      <c r="J793">
        <f>fact_events[[#This Row],[base_price]]*fact_events[[#This Row],[quantity_sold(before_promo)]]</f>
        <v>510840</v>
      </c>
      <c r="K7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793">
        <f>fact_events[[#This Row],[quantity_sold(after_promo)]]*fact_events[[#This Row],[Discounted price]]</f>
        <v>471907.80000000005</v>
      </c>
      <c r="N793" t="str">
        <f>VLOOKUP(fact_events[[#This Row],[store_id]],dim_stores[],2,FALSE)</f>
        <v>Hyderabad</v>
      </c>
      <c r="O793" t="str">
        <f>VLOOKUP(fact_events[[#This Row],[product_code]],dim_products[],2,FALSE)</f>
        <v>Atliq_Sonamasuri_Rice (10KG)</v>
      </c>
      <c r="P793" t="str">
        <f>VLOOKUP(fact_events[[#This Row],[product_code]],dim_products[],3,FALSE)</f>
        <v>Grocery &amp; Staples</v>
      </c>
    </row>
    <row r="794" spans="1:16" x14ac:dyDescent="0.3">
      <c r="A794" s="1" t="s">
        <v>872</v>
      </c>
      <c r="B794" t="s">
        <v>23</v>
      </c>
      <c r="C794" t="s">
        <v>15</v>
      </c>
      <c r="D794" t="s">
        <v>87</v>
      </c>
      <c r="E794">
        <v>110</v>
      </c>
      <c r="F794" s="1" t="s">
        <v>12</v>
      </c>
      <c r="G794">
        <v>59</v>
      </c>
      <c r="H794">
        <v>69</v>
      </c>
      <c r="I794">
        <f>fact_events[[#This Row],[quantity_sold(after_promo)]]-fact_events[[#This Row],[quantity_sold(before_promo)]]</f>
        <v>10</v>
      </c>
      <c r="J794">
        <f>fact_events[[#This Row],[base_price]]*fact_events[[#This Row],[quantity_sold(before_promo)]]</f>
        <v>6490</v>
      </c>
      <c r="K7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794">
        <f>fact_events[[#This Row],[quantity_sold(after_promo)]]*fact_events[[#This Row],[Discounted price]]</f>
        <v>3795</v>
      </c>
      <c r="N794" t="str">
        <f>VLOOKUP(fact_events[[#This Row],[store_id]],dim_stores[],2,FALSE)</f>
        <v>Coimbatore</v>
      </c>
      <c r="O794" t="str">
        <f>VLOOKUP(fact_events[[#This Row],[product_code]],dim_products[],2,FALSE)</f>
        <v>Atliq_Body_Milk_Nourishing_Lotion (120ML)</v>
      </c>
      <c r="P794" t="str">
        <f>VLOOKUP(fact_events[[#This Row],[product_code]],dim_products[],3,FALSE)</f>
        <v>Personal Care</v>
      </c>
    </row>
    <row r="795" spans="1:16" x14ac:dyDescent="0.3">
      <c r="A795" s="1" t="s">
        <v>873</v>
      </c>
      <c r="B795" t="s">
        <v>227</v>
      </c>
      <c r="C795" t="s">
        <v>10</v>
      </c>
      <c r="D795" t="s">
        <v>33</v>
      </c>
      <c r="E795">
        <v>50</v>
      </c>
      <c r="F795" s="1" t="s">
        <v>17</v>
      </c>
      <c r="G795">
        <v>40</v>
      </c>
      <c r="H795">
        <v>33</v>
      </c>
      <c r="I795">
        <f>fact_events[[#This Row],[quantity_sold(after_promo)]]-fact_events[[#This Row],[quantity_sold(before_promo)]]</f>
        <v>-7</v>
      </c>
      <c r="J795">
        <f>fact_events[[#This Row],[base_price]]*fact_events[[#This Row],[quantity_sold(before_promo)]]</f>
        <v>2000</v>
      </c>
      <c r="K7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795">
        <f>fact_events[[#This Row],[quantity_sold(after_promo)]]*fact_events[[#This Row],[Discounted price]]</f>
        <v>1237.5</v>
      </c>
      <c r="N795" t="str">
        <f>VLOOKUP(fact_events[[#This Row],[store_id]],dim_stores[],2,FALSE)</f>
        <v>Bengaluru</v>
      </c>
      <c r="O795" t="str">
        <f>VLOOKUP(fact_events[[#This Row],[product_code]],dim_products[],2,FALSE)</f>
        <v>Atliq_Cream_Beauty_Bathing_Soap (125GM)</v>
      </c>
      <c r="P795" t="str">
        <f>VLOOKUP(fact_events[[#This Row],[product_code]],dim_products[],3,FALSE)</f>
        <v>Personal Care</v>
      </c>
    </row>
    <row r="796" spans="1:16" x14ac:dyDescent="0.3">
      <c r="A796" s="1" t="s">
        <v>874</v>
      </c>
      <c r="B796" t="s">
        <v>41</v>
      </c>
      <c r="C796" t="s">
        <v>15</v>
      </c>
      <c r="D796" t="s">
        <v>24</v>
      </c>
      <c r="E796">
        <v>3000</v>
      </c>
      <c r="F796" s="1" t="s">
        <v>25</v>
      </c>
      <c r="G796">
        <v>315</v>
      </c>
      <c r="H796">
        <v>976</v>
      </c>
      <c r="I796">
        <f>fact_events[[#This Row],[quantity_sold(after_promo)]]-fact_events[[#This Row],[quantity_sold(before_promo)]]</f>
        <v>661</v>
      </c>
      <c r="J796">
        <f>fact_events[[#This Row],[base_price]]*fact_events[[#This Row],[quantity_sold(before_promo)]]</f>
        <v>945000</v>
      </c>
      <c r="K7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796">
        <f>fact_events[[#This Row],[quantity_sold(after_promo)]]*fact_events[[#This Row],[Discounted price]]</f>
        <v>2440000</v>
      </c>
      <c r="N796" t="str">
        <f>VLOOKUP(fact_events[[#This Row],[store_id]],dim_stores[],2,FALSE)</f>
        <v>Madurai</v>
      </c>
      <c r="O796" t="str">
        <f>VLOOKUP(fact_events[[#This Row],[product_code]],dim_products[],2,FALSE)</f>
        <v>Atliq_Home_Essential_8_Product_Combo</v>
      </c>
      <c r="P796" t="str">
        <f>VLOOKUP(fact_events[[#This Row],[product_code]],dim_products[],3,FALSE)</f>
        <v>Combo1</v>
      </c>
    </row>
    <row r="797" spans="1:16" x14ac:dyDescent="0.3">
      <c r="A797" s="1" t="s">
        <v>875</v>
      </c>
      <c r="B797" t="s">
        <v>208</v>
      </c>
      <c r="C797" t="s">
        <v>10</v>
      </c>
      <c r="D797" t="s">
        <v>11</v>
      </c>
      <c r="E797">
        <v>190</v>
      </c>
      <c r="F797" s="1" t="s">
        <v>12</v>
      </c>
      <c r="G797">
        <v>49</v>
      </c>
      <c r="H797">
        <v>68</v>
      </c>
      <c r="I797">
        <f>fact_events[[#This Row],[quantity_sold(after_promo)]]-fact_events[[#This Row],[quantity_sold(before_promo)]]</f>
        <v>19</v>
      </c>
      <c r="J797">
        <f>fact_events[[#This Row],[base_price]]*fact_events[[#This Row],[quantity_sold(before_promo)]]</f>
        <v>9310</v>
      </c>
      <c r="K7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797">
        <f>fact_events[[#This Row],[quantity_sold(after_promo)]]*fact_events[[#This Row],[Discounted price]]</f>
        <v>6460</v>
      </c>
      <c r="N797" t="str">
        <f>VLOOKUP(fact_events[[#This Row],[store_id]],dim_stores[],2,FALSE)</f>
        <v>Bengaluru</v>
      </c>
      <c r="O797" t="str">
        <f>VLOOKUP(fact_events[[#This Row],[product_code]],dim_products[],2,FALSE)</f>
        <v>Atliq_Doodh_Kesar_Body_Lotion (200ML)</v>
      </c>
      <c r="P797" t="str">
        <f>VLOOKUP(fact_events[[#This Row],[product_code]],dim_products[],3,FALSE)</f>
        <v>Personal Care</v>
      </c>
    </row>
    <row r="798" spans="1:16" x14ac:dyDescent="0.3">
      <c r="A798" s="1" t="s">
        <v>876</v>
      </c>
      <c r="B798" t="s">
        <v>222</v>
      </c>
      <c r="C798" t="s">
        <v>10</v>
      </c>
      <c r="D798" t="s">
        <v>52</v>
      </c>
      <c r="E798">
        <v>370</v>
      </c>
      <c r="F798" s="1" t="s">
        <v>21</v>
      </c>
      <c r="G798">
        <v>412</v>
      </c>
      <c r="H798">
        <v>1615</v>
      </c>
      <c r="I798">
        <f>fact_events[[#This Row],[quantity_sold(after_promo)]]-fact_events[[#This Row],[quantity_sold(before_promo)]]</f>
        <v>1203</v>
      </c>
      <c r="J798">
        <f>fact_events[[#This Row],[base_price]]*fact_events[[#This Row],[quantity_sold(before_promo)]]</f>
        <v>152440</v>
      </c>
      <c r="K7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798">
        <f>fact_events[[#This Row],[quantity_sold(after_promo)]]*fact_events[[#This Row],[Discounted price]]</f>
        <v>298775</v>
      </c>
      <c r="N798" t="str">
        <f>VLOOKUP(fact_events[[#This Row],[store_id]],dim_stores[],2,FALSE)</f>
        <v>Hyderabad</v>
      </c>
      <c r="O798" t="str">
        <f>VLOOKUP(fact_events[[#This Row],[product_code]],dim_products[],2,FALSE)</f>
        <v>Atliq_Farm_Chakki_Atta (1KG)</v>
      </c>
      <c r="P798" t="str">
        <f>VLOOKUP(fact_events[[#This Row],[product_code]],dim_products[],3,FALSE)</f>
        <v>Grocery &amp; Staples</v>
      </c>
    </row>
    <row r="799" spans="1:16" x14ac:dyDescent="0.3">
      <c r="A799" s="1" t="s">
        <v>877</v>
      </c>
      <c r="B799" t="s">
        <v>35</v>
      </c>
      <c r="C799" t="s">
        <v>15</v>
      </c>
      <c r="D799" t="s">
        <v>52</v>
      </c>
      <c r="E799">
        <v>290</v>
      </c>
      <c r="F799" s="1" t="s">
        <v>17</v>
      </c>
      <c r="G799">
        <v>376</v>
      </c>
      <c r="H799">
        <v>360</v>
      </c>
      <c r="I799">
        <f>fact_events[[#This Row],[quantity_sold(after_promo)]]-fact_events[[#This Row],[quantity_sold(before_promo)]]</f>
        <v>-16</v>
      </c>
      <c r="J799">
        <f>fact_events[[#This Row],[base_price]]*fact_events[[#This Row],[quantity_sold(before_promo)]]</f>
        <v>109040</v>
      </c>
      <c r="K7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799">
        <f>fact_events[[#This Row],[quantity_sold(after_promo)]]*fact_events[[#This Row],[Discounted price]]</f>
        <v>78300</v>
      </c>
      <c r="N799" t="str">
        <f>VLOOKUP(fact_events[[#This Row],[store_id]],dim_stores[],2,FALSE)</f>
        <v>Hyderabad</v>
      </c>
      <c r="O799" t="str">
        <f>VLOOKUP(fact_events[[#This Row],[product_code]],dim_products[],2,FALSE)</f>
        <v>Atliq_Farm_Chakki_Atta (1KG)</v>
      </c>
      <c r="P799" t="str">
        <f>VLOOKUP(fact_events[[#This Row],[product_code]],dim_products[],3,FALSE)</f>
        <v>Grocery &amp; Staples</v>
      </c>
    </row>
    <row r="800" spans="1:16" x14ac:dyDescent="0.3">
      <c r="A800" s="1" t="s">
        <v>878</v>
      </c>
      <c r="B800" t="s">
        <v>77</v>
      </c>
      <c r="C800" t="s">
        <v>10</v>
      </c>
      <c r="D800" t="s">
        <v>49</v>
      </c>
      <c r="E800">
        <v>62</v>
      </c>
      <c r="F800" s="1" t="s">
        <v>12</v>
      </c>
      <c r="G800">
        <v>45</v>
      </c>
      <c r="H800">
        <v>53</v>
      </c>
      <c r="I800">
        <f>fact_events[[#This Row],[quantity_sold(after_promo)]]-fact_events[[#This Row],[quantity_sold(before_promo)]]</f>
        <v>8</v>
      </c>
      <c r="J800">
        <f>fact_events[[#This Row],[base_price]]*fact_events[[#This Row],[quantity_sold(before_promo)]]</f>
        <v>2790</v>
      </c>
      <c r="K8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800">
        <f>fact_events[[#This Row],[quantity_sold(after_promo)]]*fact_events[[#This Row],[Discounted price]]</f>
        <v>1643</v>
      </c>
      <c r="N800" t="str">
        <f>VLOOKUP(fact_events[[#This Row],[store_id]],dim_stores[],2,FALSE)</f>
        <v>Madurai</v>
      </c>
      <c r="O800" t="str">
        <f>VLOOKUP(fact_events[[#This Row],[product_code]],dim_products[],2,FALSE)</f>
        <v>Atliq_Lime_Cool_Bathing_Bar (125GM)</v>
      </c>
      <c r="P800" t="str">
        <f>VLOOKUP(fact_events[[#This Row],[product_code]],dim_products[],3,FALSE)</f>
        <v>Personal Care</v>
      </c>
    </row>
    <row r="801" spans="1:16" x14ac:dyDescent="0.3">
      <c r="A801" s="1" t="s">
        <v>879</v>
      </c>
      <c r="B801" t="s">
        <v>99</v>
      </c>
      <c r="C801" t="s">
        <v>15</v>
      </c>
      <c r="D801" t="s">
        <v>36</v>
      </c>
      <c r="E801">
        <v>350</v>
      </c>
      <c r="F801" s="1" t="s">
        <v>21</v>
      </c>
      <c r="G801">
        <v>73</v>
      </c>
      <c r="H801">
        <v>282</v>
      </c>
      <c r="I801">
        <f>fact_events[[#This Row],[quantity_sold(after_promo)]]-fact_events[[#This Row],[quantity_sold(before_promo)]]</f>
        <v>209</v>
      </c>
      <c r="J801">
        <f>fact_events[[#This Row],[base_price]]*fact_events[[#This Row],[quantity_sold(before_promo)]]</f>
        <v>25550</v>
      </c>
      <c r="K8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01">
        <f>fact_events[[#This Row],[quantity_sold(after_promo)]]*fact_events[[#This Row],[Discounted price]]</f>
        <v>49350</v>
      </c>
      <c r="N801" t="str">
        <f>VLOOKUP(fact_events[[#This Row],[store_id]],dim_stores[],2,FALSE)</f>
        <v>Mysuru</v>
      </c>
      <c r="O801" t="str">
        <f>VLOOKUP(fact_events[[#This Row],[product_code]],dim_products[],2,FALSE)</f>
        <v>Atliq_High_Glo_15W_LED_Bulb</v>
      </c>
      <c r="P801" t="str">
        <f>VLOOKUP(fact_events[[#This Row],[product_code]],dim_products[],3,FALSE)</f>
        <v>Home Appliances</v>
      </c>
    </row>
    <row r="802" spans="1:16" x14ac:dyDescent="0.3">
      <c r="A802" s="1" t="s">
        <v>880</v>
      </c>
      <c r="B802" t="s">
        <v>19</v>
      </c>
      <c r="C802" t="s">
        <v>15</v>
      </c>
      <c r="D802" t="s">
        <v>28</v>
      </c>
      <c r="E802">
        <v>55</v>
      </c>
      <c r="F802" s="1" t="s">
        <v>17</v>
      </c>
      <c r="G802">
        <v>56</v>
      </c>
      <c r="H802">
        <v>54</v>
      </c>
      <c r="I802">
        <f>fact_events[[#This Row],[quantity_sold(after_promo)]]-fact_events[[#This Row],[quantity_sold(before_promo)]]</f>
        <v>-2</v>
      </c>
      <c r="J802">
        <f>fact_events[[#This Row],[base_price]]*fact_events[[#This Row],[quantity_sold(before_promo)]]</f>
        <v>3080</v>
      </c>
      <c r="K8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02">
        <f>fact_events[[#This Row],[quantity_sold(after_promo)]]*fact_events[[#This Row],[Discounted price]]</f>
        <v>2227.5</v>
      </c>
      <c r="N802" t="str">
        <f>VLOOKUP(fact_events[[#This Row],[store_id]],dim_stores[],2,FALSE)</f>
        <v>Vijayawada</v>
      </c>
      <c r="O802" t="str">
        <f>VLOOKUP(fact_events[[#This Row],[product_code]],dim_products[],2,FALSE)</f>
        <v>Atliq_Scrub_Sponge_For_Dishwash</v>
      </c>
      <c r="P802" t="str">
        <f>VLOOKUP(fact_events[[#This Row],[product_code]],dim_products[],3,FALSE)</f>
        <v>Home Care</v>
      </c>
    </row>
    <row r="803" spans="1:16" x14ac:dyDescent="0.3">
      <c r="A803" s="1" t="s">
        <v>881</v>
      </c>
      <c r="B803" t="s">
        <v>187</v>
      </c>
      <c r="C803" t="s">
        <v>15</v>
      </c>
      <c r="D803" t="s">
        <v>63</v>
      </c>
      <c r="E803">
        <v>172</v>
      </c>
      <c r="F803" s="1" t="s">
        <v>56</v>
      </c>
      <c r="G803">
        <v>147</v>
      </c>
      <c r="H803">
        <v>214</v>
      </c>
      <c r="I803">
        <f>fact_events[[#This Row],[quantity_sold(after_promo)]]-fact_events[[#This Row],[quantity_sold(before_promo)]]</f>
        <v>67</v>
      </c>
      <c r="J803">
        <f>fact_events[[#This Row],[base_price]]*fact_events[[#This Row],[quantity_sold(before_promo)]]</f>
        <v>25284</v>
      </c>
      <c r="K8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803">
        <f>fact_events[[#This Row],[quantity_sold(after_promo)]]*fact_events[[#This Row],[Discounted price]]</f>
        <v>24661.360000000001</v>
      </c>
      <c r="N803" t="str">
        <f>VLOOKUP(fact_events[[#This Row],[store_id]],dim_stores[],2,FALSE)</f>
        <v>Trivandrum</v>
      </c>
      <c r="O803" t="str">
        <f>VLOOKUP(fact_events[[#This Row],[product_code]],dim_products[],2,FALSE)</f>
        <v>Atliq_Masoor_Dal (1KG)</v>
      </c>
      <c r="P803" t="str">
        <f>VLOOKUP(fact_events[[#This Row],[product_code]],dim_products[],3,FALSE)</f>
        <v>Grocery &amp; Staples</v>
      </c>
    </row>
    <row r="804" spans="1:16" x14ac:dyDescent="0.3">
      <c r="A804" s="1" t="s">
        <v>882</v>
      </c>
      <c r="B804" t="s">
        <v>99</v>
      </c>
      <c r="C804" t="s">
        <v>15</v>
      </c>
      <c r="D804" t="s">
        <v>33</v>
      </c>
      <c r="E804">
        <v>65</v>
      </c>
      <c r="F804" s="1" t="s">
        <v>12</v>
      </c>
      <c r="G804">
        <v>103</v>
      </c>
      <c r="H804">
        <v>109</v>
      </c>
      <c r="I804">
        <f>fact_events[[#This Row],[quantity_sold(after_promo)]]-fact_events[[#This Row],[quantity_sold(before_promo)]]</f>
        <v>6</v>
      </c>
      <c r="J804">
        <f>fact_events[[#This Row],[base_price]]*fact_events[[#This Row],[quantity_sold(before_promo)]]</f>
        <v>6695</v>
      </c>
      <c r="K8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804">
        <f>fact_events[[#This Row],[quantity_sold(after_promo)]]*fact_events[[#This Row],[Discounted price]]</f>
        <v>3542.5</v>
      </c>
      <c r="N804" t="str">
        <f>VLOOKUP(fact_events[[#This Row],[store_id]],dim_stores[],2,FALSE)</f>
        <v>Mysuru</v>
      </c>
      <c r="O804" t="str">
        <f>VLOOKUP(fact_events[[#This Row],[product_code]],dim_products[],2,FALSE)</f>
        <v>Atliq_Cream_Beauty_Bathing_Soap (125GM)</v>
      </c>
      <c r="P804" t="str">
        <f>VLOOKUP(fact_events[[#This Row],[product_code]],dim_products[],3,FALSE)</f>
        <v>Personal Care</v>
      </c>
    </row>
    <row r="805" spans="1:16" x14ac:dyDescent="0.3">
      <c r="A805" s="1" t="s">
        <v>883</v>
      </c>
      <c r="B805" t="s">
        <v>60</v>
      </c>
      <c r="C805" t="s">
        <v>10</v>
      </c>
      <c r="D805" t="s">
        <v>49</v>
      </c>
      <c r="E805">
        <v>62</v>
      </c>
      <c r="F805" s="1" t="s">
        <v>12</v>
      </c>
      <c r="G805">
        <v>58</v>
      </c>
      <c r="H805">
        <v>65</v>
      </c>
      <c r="I805">
        <f>fact_events[[#This Row],[quantity_sold(after_promo)]]-fact_events[[#This Row],[quantity_sold(before_promo)]]</f>
        <v>7</v>
      </c>
      <c r="J805">
        <f>fact_events[[#This Row],[base_price]]*fact_events[[#This Row],[quantity_sold(before_promo)]]</f>
        <v>3596</v>
      </c>
      <c r="K8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805">
        <f>fact_events[[#This Row],[quantity_sold(after_promo)]]*fact_events[[#This Row],[Discounted price]]</f>
        <v>2015</v>
      </c>
      <c r="N805" t="str">
        <f>VLOOKUP(fact_events[[#This Row],[store_id]],dim_stores[],2,FALSE)</f>
        <v>Chennai</v>
      </c>
      <c r="O805" t="str">
        <f>VLOOKUP(fact_events[[#This Row],[product_code]],dim_products[],2,FALSE)</f>
        <v>Atliq_Lime_Cool_Bathing_Bar (125GM)</v>
      </c>
      <c r="P805" t="str">
        <f>VLOOKUP(fact_events[[#This Row],[product_code]],dim_products[],3,FALSE)</f>
        <v>Personal Care</v>
      </c>
    </row>
    <row r="806" spans="1:16" x14ac:dyDescent="0.3">
      <c r="A806" s="1" t="s">
        <v>884</v>
      </c>
      <c r="B806" t="s">
        <v>23</v>
      </c>
      <c r="C806" t="s">
        <v>10</v>
      </c>
      <c r="D806" t="s">
        <v>63</v>
      </c>
      <c r="E806">
        <v>172</v>
      </c>
      <c r="F806" s="1" t="s">
        <v>56</v>
      </c>
      <c r="G806">
        <v>169</v>
      </c>
      <c r="H806">
        <v>206</v>
      </c>
      <c r="I806">
        <f>fact_events[[#This Row],[quantity_sold(after_promo)]]-fact_events[[#This Row],[quantity_sold(before_promo)]]</f>
        <v>37</v>
      </c>
      <c r="J806">
        <f>fact_events[[#This Row],[base_price]]*fact_events[[#This Row],[quantity_sold(before_promo)]]</f>
        <v>29068</v>
      </c>
      <c r="K8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806">
        <f>fact_events[[#This Row],[quantity_sold(after_promo)]]*fact_events[[#This Row],[Discounted price]]</f>
        <v>23739.440000000002</v>
      </c>
      <c r="N806" t="str">
        <f>VLOOKUP(fact_events[[#This Row],[store_id]],dim_stores[],2,FALSE)</f>
        <v>Coimbatore</v>
      </c>
      <c r="O806" t="str">
        <f>VLOOKUP(fact_events[[#This Row],[product_code]],dim_products[],2,FALSE)</f>
        <v>Atliq_Masoor_Dal (1KG)</v>
      </c>
      <c r="P806" t="str">
        <f>VLOOKUP(fact_events[[#This Row],[product_code]],dim_products[],3,FALSE)</f>
        <v>Grocery &amp; Staples</v>
      </c>
    </row>
    <row r="807" spans="1:16" x14ac:dyDescent="0.3">
      <c r="A807" s="1" t="s">
        <v>885</v>
      </c>
      <c r="B807" t="s">
        <v>146</v>
      </c>
      <c r="C807" t="s">
        <v>15</v>
      </c>
      <c r="D807" t="s">
        <v>33</v>
      </c>
      <c r="E807">
        <v>65</v>
      </c>
      <c r="F807" s="1" t="s">
        <v>12</v>
      </c>
      <c r="G807">
        <v>61</v>
      </c>
      <c r="H807">
        <v>68</v>
      </c>
      <c r="I807">
        <f>fact_events[[#This Row],[quantity_sold(after_promo)]]-fact_events[[#This Row],[quantity_sold(before_promo)]]</f>
        <v>7</v>
      </c>
      <c r="J807">
        <f>fact_events[[#This Row],[base_price]]*fact_events[[#This Row],[quantity_sold(before_promo)]]</f>
        <v>3965</v>
      </c>
      <c r="K8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807">
        <f>fact_events[[#This Row],[quantity_sold(after_promo)]]*fact_events[[#This Row],[Discounted price]]</f>
        <v>2210</v>
      </c>
      <c r="N807" t="str">
        <f>VLOOKUP(fact_events[[#This Row],[store_id]],dim_stores[],2,FALSE)</f>
        <v>Mangalore</v>
      </c>
      <c r="O807" t="str">
        <f>VLOOKUP(fact_events[[#This Row],[product_code]],dim_products[],2,FALSE)</f>
        <v>Atliq_Cream_Beauty_Bathing_Soap (125GM)</v>
      </c>
      <c r="P807" t="str">
        <f>VLOOKUP(fact_events[[#This Row],[product_code]],dim_products[],3,FALSE)</f>
        <v>Personal Care</v>
      </c>
    </row>
    <row r="808" spans="1:16" x14ac:dyDescent="0.3">
      <c r="A808" s="1" t="s">
        <v>886</v>
      </c>
      <c r="B808" t="s">
        <v>77</v>
      </c>
      <c r="C808" t="s">
        <v>10</v>
      </c>
      <c r="D808" t="s">
        <v>55</v>
      </c>
      <c r="E808">
        <v>860</v>
      </c>
      <c r="F808" s="1" t="s">
        <v>56</v>
      </c>
      <c r="G808">
        <v>457</v>
      </c>
      <c r="H808">
        <v>548</v>
      </c>
      <c r="I808">
        <f>fact_events[[#This Row],[quantity_sold(after_promo)]]-fact_events[[#This Row],[quantity_sold(before_promo)]]</f>
        <v>91</v>
      </c>
      <c r="J808">
        <f>fact_events[[#This Row],[base_price]]*fact_events[[#This Row],[quantity_sold(before_promo)]]</f>
        <v>393020</v>
      </c>
      <c r="K8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808">
        <f>fact_events[[#This Row],[quantity_sold(after_promo)]]*fact_events[[#This Row],[Discounted price]]</f>
        <v>315757.60000000003</v>
      </c>
      <c r="N808" t="str">
        <f>VLOOKUP(fact_events[[#This Row],[store_id]],dim_stores[],2,FALSE)</f>
        <v>Madurai</v>
      </c>
      <c r="O808" t="str">
        <f>VLOOKUP(fact_events[[#This Row],[product_code]],dim_products[],2,FALSE)</f>
        <v>Atliq_Sonamasuri_Rice (10KG)</v>
      </c>
      <c r="P808" t="str">
        <f>VLOOKUP(fact_events[[#This Row],[product_code]],dim_products[],3,FALSE)</f>
        <v>Grocery &amp; Staples</v>
      </c>
    </row>
    <row r="809" spans="1:16" x14ac:dyDescent="0.3">
      <c r="A809" s="1" t="s">
        <v>887</v>
      </c>
      <c r="B809" t="s">
        <v>54</v>
      </c>
      <c r="C809" t="s">
        <v>15</v>
      </c>
      <c r="D809" t="s">
        <v>52</v>
      </c>
      <c r="E809">
        <v>290</v>
      </c>
      <c r="F809" s="1" t="s">
        <v>17</v>
      </c>
      <c r="G809">
        <v>255</v>
      </c>
      <c r="H809">
        <v>196</v>
      </c>
      <c r="I809">
        <f>fact_events[[#This Row],[quantity_sold(after_promo)]]-fact_events[[#This Row],[quantity_sold(before_promo)]]</f>
        <v>-59</v>
      </c>
      <c r="J809">
        <f>fact_events[[#This Row],[base_price]]*fact_events[[#This Row],[quantity_sold(before_promo)]]</f>
        <v>73950</v>
      </c>
      <c r="K8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809">
        <f>fact_events[[#This Row],[quantity_sold(after_promo)]]*fact_events[[#This Row],[Discounted price]]</f>
        <v>42630</v>
      </c>
      <c r="N809" t="str">
        <f>VLOOKUP(fact_events[[#This Row],[store_id]],dim_stores[],2,FALSE)</f>
        <v>Visakhapatnam</v>
      </c>
      <c r="O809" t="str">
        <f>VLOOKUP(fact_events[[#This Row],[product_code]],dim_products[],2,FALSE)</f>
        <v>Atliq_Farm_Chakki_Atta (1KG)</v>
      </c>
      <c r="P809" t="str">
        <f>VLOOKUP(fact_events[[#This Row],[product_code]],dim_products[],3,FALSE)</f>
        <v>Grocery &amp; Staples</v>
      </c>
    </row>
    <row r="810" spans="1:16" x14ac:dyDescent="0.3">
      <c r="A810" s="1" t="s">
        <v>888</v>
      </c>
      <c r="B810" t="s">
        <v>23</v>
      </c>
      <c r="C810" t="s">
        <v>15</v>
      </c>
      <c r="D810" t="s">
        <v>44</v>
      </c>
      <c r="E810">
        <v>415</v>
      </c>
      <c r="F810" s="1" t="s">
        <v>17</v>
      </c>
      <c r="G810">
        <v>57</v>
      </c>
      <c r="H810">
        <v>44</v>
      </c>
      <c r="I810">
        <f>fact_events[[#This Row],[quantity_sold(after_promo)]]-fact_events[[#This Row],[quantity_sold(before_promo)]]</f>
        <v>-13</v>
      </c>
      <c r="J810">
        <f>fact_events[[#This Row],[base_price]]*fact_events[[#This Row],[quantity_sold(before_promo)]]</f>
        <v>23655</v>
      </c>
      <c r="K8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810">
        <f>fact_events[[#This Row],[quantity_sold(after_promo)]]*fact_events[[#This Row],[Discounted price]]</f>
        <v>13695</v>
      </c>
      <c r="N810" t="str">
        <f>VLOOKUP(fact_events[[#This Row],[store_id]],dim_stores[],2,FALSE)</f>
        <v>Coimbatore</v>
      </c>
      <c r="O810" t="str">
        <f>VLOOKUP(fact_events[[#This Row],[product_code]],dim_products[],2,FALSE)</f>
        <v>Atliq_Fusion_Container_Set_of_3</v>
      </c>
      <c r="P810" t="str">
        <f>VLOOKUP(fact_events[[#This Row],[product_code]],dim_products[],3,FALSE)</f>
        <v>Home Care</v>
      </c>
    </row>
    <row r="811" spans="1:16" x14ac:dyDescent="0.3">
      <c r="A811" s="1" t="s">
        <v>312</v>
      </c>
      <c r="B811" t="s">
        <v>208</v>
      </c>
      <c r="C811" t="s">
        <v>15</v>
      </c>
      <c r="D811" t="s">
        <v>70</v>
      </c>
      <c r="E811">
        <v>1020</v>
      </c>
      <c r="F811" s="1" t="s">
        <v>21</v>
      </c>
      <c r="G811">
        <v>47</v>
      </c>
      <c r="H811">
        <v>162</v>
      </c>
      <c r="I811">
        <f>fact_events[[#This Row],[quantity_sold(after_promo)]]-fact_events[[#This Row],[quantity_sold(before_promo)]]</f>
        <v>115</v>
      </c>
      <c r="J811">
        <f>fact_events[[#This Row],[base_price]]*fact_events[[#This Row],[quantity_sold(before_promo)]]</f>
        <v>47940</v>
      </c>
      <c r="K8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11">
        <f>fact_events[[#This Row],[quantity_sold(after_promo)]]*fact_events[[#This Row],[Discounted price]]</f>
        <v>82620</v>
      </c>
      <c r="N811" t="str">
        <f>VLOOKUP(fact_events[[#This Row],[store_id]],dim_stores[],2,FALSE)</f>
        <v>Bengaluru</v>
      </c>
      <c r="O811" t="str">
        <f>VLOOKUP(fact_events[[#This Row],[product_code]],dim_products[],2,FALSE)</f>
        <v>Atliq_waterproof_Immersion_Rod</v>
      </c>
      <c r="P811" t="str">
        <f>VLOOKUP(fact_events[[#This Row],[product_code]],dim_products[],3,FALSE)</f>
        <v>Home Appliances</v>
      </c>
    </row>
    <row r="812" spans="1:16" x14ac:dyDescent="0.3">
      <c r="A812" s="1" t="s">
        <v>890</v>
      </c>
      <c r="B812" t="s">
        <v>205</v>
      </c>
      <c r="C812" t="s">
        <v>15</v>
      </c>
      <c r="D812" t="s">
        <v>36</v>
      </c>
      <c r="E812">
        <v>350</v>
      </c>
      <c r="F812" s="1" t="s">
        <v>21</v>
      </c>
      <c r="G812">
        <v>47</v>
      </c>
      <c r="H812">
        <v>161</v>
      </c>
      <c r="I812">
        <f>fact_events[[#This Row],[quantity_sold(after_promo)]]-fact_events[[#This Row],[quantity_sold(before_promo)]]</f>
        <v>114</v>
      </c>
      <c r="J812">
        <f>fact_events[[#This Row],[base_price]]*fact_events[[#This Row],[quantity_sold(before_promo)]]</f>
        <v>16450</v>
      </c>
      <c r="K8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12">
        <f>fact_events[[#This Row],[quantity_sold(after_promo)]]*fact_events[[#This Row],[Discounted price]]</f>
        <v>28175</v>
      </c>
      <c r="N812" t="str">
        <f>VLOOKUP(fact_events[[#This Row],[store_id]],dim_stores[],2,FALSE)</f>
        <v>Visakhapatnam</v>
      </c>
      <c r="O812" t="str">
        <f>VLOOKUP(fact_events[[#This Row],[product_code]],dim_products[],2,FALSE)</f>
        <v>Atliq_High_Glo_15W_LED_Bulb</v>
      </c>
      <c r="P812" t="str">
        <f>VLOOKUP(fact_events[[#This Row],[product_code]],dim_products[],3,FALSE)</f>
        <v>Home Appliances</v>
      </c>
    </row>
    <row r="813" spans="1:16" x14ac:dyDescent="0.3">
      <c r="A813" s="1" t="s">
        <v>891</v>
      </c>
      <c r="B813" t="s">
        <v>65</v>
      </c>
      <c r="C813" t="s">
        <v>10</v>
      </c>
      <c r="D813" t="s">
        <v>55</v>
      </c>
      <c r="E813">
        <v>860</v>
      </c>
      <c r="F813" s="1" t="s">
        <v>56</v>
      </c>
      <c r="G813">
        <v>387</v>
      </c>
      <c r="H813">
        <v>530</v>
      </c>
      <c r="I813">
        <f>fact_events[[#This Row],[quantity_sold(after_promo)]]-fact_events[[#This Row],[quantity_sold(before_promo)]]</f>
        <v>143</v>
      </c>
      <c r="J813">
        <f>fact_events[[#This Row],[base_price]]*fact_events[[#This Row],[quantity_sold(before_promo)]]</f>
        <v>332820</v>
      </c>
      <c r="K8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813">
        <f>fact_events[[#This Row],[quantity_sold(after_promo)]]*fact_events[[#This Row],[Discounted price]]</f>
        <v>305386</v>
      </c>
      <c r="N813" t="str">
        <f>VLOOKUP(fact_events[[#This Row],[store_id]],dim_stores[],2,FALSE)</f>
        <v>Visakhapatnam</v>
      </c>
      <c r="O813" t="str">
        <f>VLOOKUP(fact_events[[#This Row],[product_code]],dim_products[],2,FALSE)</f>
        <v>Atliq_Sonamasuri_Rice (10KG)</v>
      </c>
      <c r="P813" t="str">
        <f>VLOOKUP(fact_events[[#This Row],[product_code]],dim_products[],3,FALSE)</f>
        <v>Grocery &amp; Staples</v>
      </c>
    </row>
    <row r="814" spans="1:16" x14ac:dyDescent="0.3">
      <c r="A814" s="1" t="s">
        <v>892</v>
      </c>
      <c r="B814" t="s">
        <v>60</v>
      </c>
      <c r="C814" t="s">
        <v>15</v>
      </c>
      <c r="D814" t="s">
        <v>33</v>
      </c>
      <c r="E814">
        <v>65</v>
      </c>
      <c r="F814" s="1" t="s">
        <v>12</v>
      </c>
      <c r="G814">
        <v>141</v>
      </c>
      <c r="H814">
        <v>157</v>
      </c>
      <c r="I814">
        <f>fact_events[[#This Row],[quantity_sold(after_promo)]]-fact_events[[#This Row],[quantity_sold(before_promo)]]</f>
        <v>16</v>
      </c>
      <c r="J814">
        <f>fact_events[[#This Row],[base_price]]*fact_events[[#This Row],[quantity_sold(before_promo)]]</f>
        <v>9165</v>
      </c>
      <c r="K8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814">
        <f>fact_events[[#This Row],[quantity_sold(after_promo)]]*fact_events[[#This Row],[Discounted price]]</f>
        <v>5102.5</v>
      </c>
      <c r="N814" t="str">
        <f>VLOOKUP(fact_events[[#This Row],[store_id]],dim_stores[],2,FALSE)</f>
        <v>Chennai</v>
      </c>
      <c r="O814" t="str">
        <f>VLOOKUP(fact_events[[#This Row],[product_code]],dim_products[],2,FALSE)</f>
        <v>Atliq_Cream_Beauty_Bathing_Soap (125GM)</v>
      </c>
      <c r="P814" t="str">
        <f>VLOOKUP(fact_events[[#This Row],[product_code]],dim_products[],3,FALSE)</f>
        <v>Personal Care</v>
      </c>
    </row>
    <row r="815" spans="1:16" x14ac:dyDescent="0.3">
      <c r="A815" s="1" t="s">
        <v>893</v>
      </c>
      <c r="B815" t="s">
        <v>99</v>
      </c>
      <c r="C815" t="s">
        <v>15</v>
      </c>
      <c r="D815" t="s">
        <v>20</v>
      </c>
      <c r="E815">
        <v>300</v>
      </c>
      <c r="F815" s="1" t="s">
        <v>21</v>
      </c>
      <c r="G815">
        <v>59</v>
      </c>
      <c r="H815">
        <v>233</v>
      </c>
      <c r="I815">
        <f>fact_events[[#This Row],[quantity_sold(after_promo)]]-fact_events[[#This Row],[quantity_sold(before_promo)]]</f>
        <v>174</v>
      </c>
      <c r="J815">
        <f>fact_events[[#This Row],[base_price]]*fact_events[[#This Row],[quantity_sold(before_promo)]]</f>
        <v>17700</v>
      </c>
      <c r="K8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815">
        <f>fact_events[[#This Row],[quantity_sold(after_promo)]]*fact_events[[#This Row],[Discounted price]]</f>
        <v>34950</v>
      </c>
      <c r="N815" t="str">
        <f>VLOOKUP(fact_events[[#This Row],[store_id]],dim_stores[],2,FALSE)</f>
        <v>Mysuru</v>
      </c>
      <c r="O815" t="str">
        <f>VLOOKUP(fact_events[[#This Row],[product_code]],dim_products[],2,FALSE)</f>
        <v>Atliq_Curtains</v>
      </c>
      <c r="P815" t="str">
        <f>VLOOKUP(fact_events[[#This Row],[product_code]],dim_products[],3,FALSE)</f>
        <v>Home Care</v>
      </c>
    </row>
    <row r="816" spans="1:16" x14ac:dyDescent="0.3">
      <c r="A816" s="1" t="s">
        <v>894</v>
      </c>
      <c r="B816" t="s">
        <v>77</v>
      </c>
      <c r="C816" t="s">
        <v>15</v>
      </c>
      <c r="D816" t="s">
        <v>28</v>
      </c>
      <c r="E816">
        <v>55</v>
      </c>
      <c r="F816" s="1" t="s">
        <v>17</v>
      </c>
      <c r="G816">
        <v>64</v>
      </c>
      <c r="H816">
        <v>58</v>
      </c>
      <c r="I816">
        <f>fact_events[[#This Row],[quantity_sold(after_promo)]]-fact_events[[#This Row],[quantity_sold(before_promo)]]</f>
        <v>-6</v>
      </c>
      <c r="J816">
        <f>fact_events[[#This Row],[base_price]]*fact_events[[#This Row],[quantity_sold(before_promo)]]</f>
        <v>3520</v>
      </c>
      <c r="K8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16">
        <f>fact_events[[#This Row],[quantity_sold(after_promo)]]*fact_events[[#This Row],[Discounted price]]</f>
        <v>2392.5</v>
      </c>
      <c r="N816" t="str">
        <f>VLOOKUP(fact_events[[#This Row],[store_id]],dim_stores[],2,FALSE)</f>
        <v>Madurai</v>
      </c>
      <c r="O816" t="str">
        <f>VLOOKUP(fact_events[[#This Row],[product_code]],dim_products[],2,FALSE)</f>
        <v>Atliq_Scrub_Sponge_For_Dishwash</v>
      </c>
      <c r="P816" t="str">
        <f>VLOOKUP(fact_events[[#This Row],[product_code]],dim_products[],3,FALSE)</f>
        <v>Home Care</v>
      </c>
    </row>
    <row r="817" spans="1:16" x14ac:dyDescent="0.3">
      <c r="A817" s="1" t="s">
        <v>895</v>
      </c>
      <c r="B817" t="s">
        <v>131</v>
      </c>
      <c r="C817" t="s">
        <v>10</v>
      </c>
      <c r="D817" t="s">
        <v>11</v>
      </c>
      <c r="E817">
        <v>190</v>
      </c>
      <c r="F817" s="1" t="s">
        <v>12</v>
      </c>
      <c r="G817">
        <v>39</v>
      </c>
      <c r="H817">
        <v>55</v>
      </c>
      <c r="I817">
        <f>fact_events[[#This Row],[quantity_sold(after_promo)]]-fact_events[[#This Row],[quantity_sold(before_promo)]]</f>
        <v>16</v>
      </c>
      <c r="J817">
        <f>fact_events[[#This Row],[base_price]]*fact_events[[#This Row],[quantity_sold(before_promo)]]</f>
        <v>7410</v>
      </c>
      <c r="K8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17">
        <f>fact_events[[#This Row],[quantity_sold(after_promo)]]*fact_events[[#This Row],[Discounted price]]</f>
        <v>5225</v>
      </c>
      <c r="N817" t="str">
        <f>VLOOKUP(fact_events[[#This Row],[store_id]],dim_stores[],2,FALSE)</f>
        <v>Bengaluru</v>
      </c>
      <c r="O817" t="str">
        <f>VLOOKUP(fact_events[[#This Row],[product_code]],dim_products[],2,FALSE)</f>
        <v>Atliq_Doodh_Kesar_Body_Lotion (200ML)</v>
      </c>
      <c r="P817" t="str">
        <f>VLOOKUP(fact_events[[#This Row],[product_code]],dim_products[],3,FALSE)</f>
        <v>Personal Care</v>
      </c>
    </row>
    <row r="818" spans="1:16" x14ac:dyDescent="0.3">
      <c r="A818" s="1" t="s">
        <v>896</v>
      </c>
      <c r="B818" t="s">
        <v>80</v>
      </c>
      <c r="C818" t="s">
        <v>15</v>
      </c>
      <c r="D818" t="s">
        <v>87</v>
      </c>
      <c r="E818">
        <v>110</v>
      </c>
      <c r="F818" s="1" t="s">
        <v>12</v>
      </c>
      <c r="G818">
        <v>70</v>
      </c>
      <c r="H818">
        <v>87</v>
      </c>
      <c r="I818">
        <f>fact_events[[#This Row],[quantity_sold(after_promo)]]-fact_events[[#This Row],[quantity_sold(before_promo)]]</f>
        <v>17</v>
      </c>
      <c r="J818">
        <f>fact_events[[#This Row],[base_price]]*fact_events[[#This Row],[quantity_sold(before_promo)]]</f>
        <v>7700</v>
      </c>
      <c r="K8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818">
        <f>fact_events[[#This Row],[quantity_sold(after_promo)]]*fact_events[[#This Row],[Discounted price]]</f>
        <v>4785</v>
      </c>
      <c r="N818" t="str">
        <f>VLOOKUP(fact_events[[#This Row],[store_id]],dim_stores[],2,FALSE)</f>
        <v>Mysuru</v>
      </c>
      <c r="O818" t="str">
        <f>VLOOKUP(fact_events[[#This Row],[product_code]],dim_products[],2,FALSE)</f>
        <v>Atliq_Body_Milk_Nourishing_Lotion (120ML)</v>
      </c>
      <c r="P818" t="str">
        <f>VLOOKUP(fact_events[[#This Row],[product_code]],dim_products[],3,FALSE)</f>
        <v>Personal Care</v>
      </c>
    </row>
    <row r="819" spans="1:16" x14ac:dyDescent="0.3">
      <c r="A819" s="1" t="s">
        <v>897</v>
      </c>
      <c r="B819" t="s">
        <v>65</v>
      </c>
      <c r="C819" t="s">
        <v>15</v>
      </c>
      <c r="D819" t="s">
        <v>52</v>
      </c>
      <c r="E819">
        <v>290</v>
      </c>
      <c r="F819" s="1" t="s">
        <v>17</v>
      </c>
      <c r="G819">
        <v>252</v>
      </c>
      <c r="H819">
        <v>196</v>
      </c>
      <c r="I819">
        <f>fact_events[[#This Row],[quantity_sold(after_promo)]]-fact_events[[#This Row],[quantity_sold(before_promo)]]</f>
        <v>-56</v>
      </c>
      <c r="J819">
        <f>fact_events[[#This Row],[base_price]]*fact_events[[#This Row],[quantity_sold(before_promo)]]</f>
        <v>73080</v>
      </c>
      <c r="K8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819">
        <f>fact_events[[#This Row],[quantity_sold(after_promo)]]*fact_events[[#This Row],[Discounted price]]</f>
        <v>42630</v>
      </c>
      <c r="N819" t="str">
        <f>VLOOKUP(fact_events[[#This Row],[store_id]],dim_stores[],2,FALSE)</f>
        <v>Visakhapatnam</v>
      </c>
      <c r="O819" t="str">
        <f>VLOOKUP(fact_events[[#This Row],[product_code]],dim_products[],2,FALSE)</f>
        <v>Atliq_Farm_Chakki_Atta (1KG)</v>
      </c>
      <c r="P819" t="str">
        <f>VLOOKUP(fact_events[[#This Row],[product_code]],dim_products[],3,FALSE)</f>
        <v>Grocery &amp; Staples</v>
      </c>
    </row>
    <row r="820" spans="1:16" x14ac:dyDescent="0.3">
      <c r="A820" s="1" t="s">
        <v>898</v>
      </c>
      <c r="B820" t="s">
        <v>38</v>
      </c>
      <c r="C820" t="s">
        <v>15</v>
      </c>
      <c r="D820" t="s">
        <v>36</v>
      </c>
      <c r="E820">
        <v>350</v>
      </c>
      <c r="F820" s="1" t="s">
        <v>21</v>
      </c>
      <c r="G820">
        <v>42</v>
      </c>
      <c r="H820">
        <v>128</v>
      </c>
      <c r="I820">
        <f>fact_events[[#This Row],[quantity_sold(after_promo)]]-fact_events[[#This Row],[quantity_sold(before_promo)]]</f>
        <v>86</v>
      </c>
      <c r="J820">
        <f>fact_events[[#This Row],[base_price]]*fact_events[[#This Row],[quantity_sold(before_promo)]]</f>
        <v>14700</v>
      </c>
      <c r="K8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20">
        <f>fact_events[[#This Row],[quantity_sold(after_promo)]]*fact_events[[#This Row],[Discounted price]]</f>
        <v>22400</v>
      </c>
      <c r="N820" t="str">
        <f>VLOOKUP(fact_events[[#This Row],[store_id]],dim_stores[],2,FALSE)</f>
        <v>Coimbatore</v>
      </c>
      <c r="O820" t="str">
        <f>VLOOKUP(fact_events[[#This Row],[product_code]],dim_products[],2,FALSE)</f>
        <v>Atliq_High_Glo_15W_LED_Bulb</v>
      </c>
      <c r="P820" t="str">
        <f>VLOOKUP(fact_events[[#This Row],[product_code]],dim_products[],3,FALSE)</f>
        <v>Home Appliances</v>
      </c>
    </row>
    <row r="821" spans="1:16" x14ac:dyDescent="0.3">
      <c r="A821" s="1" t="s">
        <v>899</v>
      </c>
      <c r="B821" t="s">
        <v>95</v>
      </c>
      <c r="C821" t="s">
        <v>15</v>
      </c>
      <c r="D821" t="s">
        <v>11</v>
      </c>
      <c r="E821">
        <v>190</v>
      </c>
      <c r="F821" s="1" t="s">
        <v>12</v>
      </c>
      <c r="G821">
        <v>63</v>
      </c>
      <c r="H821">
        <v>81</v>
      </c>
      <c r="I821">
        <f>fact_events[[#This Row],[quantity_sold(after_promo)]]-fact_events[[#This Row],[quantity_sold(before_promo)]]</f>
        <v>18</v>
      </c>
      <c r="J821">
        <f>fact_events[[#This Row],[base_price]]*fact_events[[#This Row],[quantity_sold(before_promo)]]</f>
        <v>11970</v>
      </c>
      <c r="K8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21">
        <f>fact_events[[#This Row],[quantity_sold(after_promo)]]*fact_events[[#This Row],[Discounted price]]</f>
        <v>7695</v>
      </c>
      <c r="N821" t="str">
        <f>VLOOKUP(fact_events[[#This Row],[store_id]],dim_stores[],2,FALSE)</f>
        <v>Bengaluru</v>
      </c>
      <c r="O821" t="str">
        <f>VLOOKUP(fact_events[[#This Row],[product_code]],dim_products[],2,FALSE)</f>
        <v>Atliq_Doodh_Kesar_Body_Lotion (200ML)</v>
      </c>
      <c r="P821" t="str">
        <f>VLOOKUP(fact_events[[#This Row],[product_code]],dim_products[],3,FALSE)</f>
        <v>Personal Care</v>
      </c>
    </row>
    <row r="822" spans="1:16" x14ac:dyDescent="0.3">
      <c r="A822" s="1" t="s">
        <v>900</v>
      </c>
      <c r="B822" t="s">
        <v>83</v>
      </c>
      <c r="C822" t="s">
        <v>15</v>
      </c>
      <c r="D822" t="s">
        <v>63</v>
      </c>
      <c r="E822">
        <v>172</v>
      </c>
      <c r="F822" s="1" t="s">
        <v>56</v>
      </c>
      <c r="G822">
        <v>201</v>
      </c>
      <c r="H822">
        <v>305</v>
      </c>
      <c r="I822">
        <f>fact_events[[#This Row],[quantity_sold(after_promo)]]-fact_events[[#This Row],[quantity_sold(before_promo)]]</f>
        <v>104</v>
      </c>
      <c r="J822">
        <f>fact_events[[#This Row],[base_price]]*fact_events[[#This Row],[quantity_sold(before_promo)]]</f>
        <v>34572</v>
      </c>
      <c r="K8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822">
        <f>fact_events[[#This Row],[quantity_sold(after_promo)]]*fact_events[[#This Row],[Discounted price]]</f>
        <v>35148.200000000004</v>
      </c>
      <c r="N822" t="str">
        <f>VLOOKUP(fact_events[[#This Row],[store_id]],dim_stores[],2,FALSE)</f>
        <v>Madurai</v>
      </c>
      <c r="O822" t="str">
        <f>VLOOKUP(fact_events[[#This Row],[product_code]],dim_products[],2,FALSE)</f>
        <v>Atliq_Masoor_Dal (1KG)</v>
      </c>
      <c r="P822" t="str">
        <f>VLOOKUP(fact_events[[#This Row],[product_code]],dim_products[],3,FALSE)</f>
        <v>Grocery &amp; Staples</v>
      </c>
    </row>
    <row r="823" spans="1:16" x14ac:dyDescent="0.3">
      <c r="A823" s="1" t="s">
        <v>901</v>
      </c>
      <c r="B823" t="s">
        <v>60</v>
      </c>
      <c r="C823" t="s">
        <v>10</v>
      </c>
      <c r="D823" t="s">
        <v>11</v>
      </c>
      <c r="E823">
        <v>190</v>
      </c>
      <c r="F823" s="1" t="s">
        <v>12</v>
      </c>
      <c r="G823">
        <v>34</v>
      </c>
      <c r="H823">
        <v>39</v>
      </c>
      <c r="I823">
        <f>fact_events[[#This Row],[quantity_sold(after_promo)]]-fact_events[[#This Row],[quantity_sold(before_promo)]]</f>
        <v>5</v>
      </c>
      <c r="J823">
        <f>fact_events[[#This Row],[base_price]]*fact_events[[#This Row],[quantity_sold(before_promo)]]</f>
        <v>6460</v>
      </c>
      <c r="K8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23">
        <f>fact_events[[#This Row],[quantity_sold(after_promo)]]*fact_events[[#This Row],[Discounted price]]</f>
        <v>3705</v>
      </c>
      <c r="N823" t="str">
        <f>VLOOKUP(fact_events[[#This Row],[store_id]],dim_stores[],2,FALSE)</f>
        <v>Chennai</v>
      </c>
      <c r="O823" t="str">
        <f>VLOOKUP(fact_events[[#This Row],[product_code]],dim_products[],2,FALSE)</f>
        <v>Atliq_Doodh_Kesar_Body_Lotion (200ML)</v>
      </c>
      <c r="P823" t="str">
        <f>VLOOKUP(fact_events[[#This Row],[product_code]],dim_products[],3,FALSE)</f>
        <v>Personal Care</v>
      </c>
    </row>
    <row r="824" spans="1:16" x14ac:dyDescent="0.3">
      <c r="A824" s="1" t="s">
        <v>902</v>
      </c>
      <c r="B824" t="s">
        <v>151</v>
      </c>
      <c r="C824" t="s">
        <v>10</v>
      </c>
      <c r="D824" t="s">
        <v>16</v>
      </c>
      <c r="E824">
        <v>200</v>
      </c>
      <c r="F824" s="1" t="s">
        <v>21</v>
      </c>
      <c r="G824">
        <v>255</v>
      </c>
      <c r="H824">
        <v>1009</v>
      </c>
      <c r="I824">
        <f>fact_events[[#This Row],[quantity_sold(after_promo)]]-fact_events[[#This Row],[quantity_sold(before_promo)]]</f>
        <v>754</v>
      </c>
      <c r="J824">
        <f>fact_events[[#This Row],[base_price]]*fact_events[[#This Row],[quantity_sold(before_promo)]]</f>
        <v>51000</v>
      </c>
      <c r="K8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824">
        <f>fact_events[[#This Row],[quantity_sold(after_promo)]]*fact_events[[#This Row],[Discounted price]]</f>
        <v>100900</v>
      </c>
      <c r="N824" t="str">
        <f>VLOOKUP(fact_events[[#This Row],[store_id]],dim_stores[],2,FALSE)</f>
        <v>Madurai</v>
      </c>
      <c r="O824" t="str">
        <f>VLOOKUP(fact_events[[#This Row],[product_code]],dim_products[],2,FALSE)</f>
        <v>Atliq_Suflower_Oil (1L)</v>
      </c>
      <c r="P824" t="str">
        <f>VLOOKUP(fact_events[[#This Row],[product_code]],dim_products[],3,FALSE)</f>
        <v>Grocery &amp; Staples</v>
      </c>
    </row>
    <row r="825" spans="1:16" x14ac:dyDescent="0.3">
      <c r="A825" s="1" t="s">
        <v>903</v>
      </c>
      <c r="B825" t="s">
        <v>51</v>
      </c>
      <c r="C825" t="s">
        <v>15</v>
      </c>
      <c r="D825" t="s">
        <v>16</v>
      </c>
      <c r="E825">
        <v>156</v>
      </c>
      <c r="F825" s="1" t="s">
        <v>17</v>
      </c>
      <c r="G825">
        <v>390</v>
      </c>
      <c r="H825">
        <v>308</v>
      </c>
      <c r="I825">
        <f>fact_events[[#This Row],[quantity_sold(after_promo)]]-fact_events[[#This Row],[quantity_sold(before_promo)]]</f>
        <v>-82</v>
      </c>
      <c r="J825">
        <f>fact_events[[#This Row],[base_price]]*fact_events[[#This Row],[quantity_sold(before_promo)]]</f>
        <v>60840</v>
      </c>
      <c r="K8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825">
        <f>fact_events[[#This Row],[quantity_sold(after_promo)]]*fact_events[[#This Row],[Discounted price]]</f>
        <v>36036</v>
      </c>
      <c r="N825" t="str">
        <f>VLOOKUP(fact_events[[#This Row],[store_id]],dim_stores[],2,FALSE)</f>
        <v>Bengaluru</v>
      </c>
      <c r="O825" t="str">
        <f>VLOOKUP(fact_events[[#This Row],[product_code]],dim_products[],2,FALSE)</f>
        <v>Atliq_Suflower_Oil (1L)</v>
      </c>
      <c r="P825" t="str">
        <f>VLOOKUP(fact_events[[#This Row],[product_code]],dim_products[],3,FALSE)</f>
        <v>Grocery &amp; Staples</v>
      </c>
    </row>
    <row r="826" spans="1:16" x14ac:dyDescent="0.3">
      <c r="A826" s="1" t="s">
        <v>904</v>
      </c>
      <c r="B826" t="s">
        <v>60</v>
      </c>
      <c r="C826" t="s">
        <v>15</v>
      </c>
      <c r="D826" t="s">
        <v>28</v>
      </c>
      <c r="E826">
        <v>55</v>
      </c>
      <c r="F826" s="1" t="s">
        <v>17</v>
      </c>
      <c r="G826">
        <v>127</v>
      </c>
      <c r="H826">
        <v>109</v>
      </c>
      <c r="I826">
        <f>fact_events[[#This Row],[quantity_sold(after_promo)]]-fact_events[[#This Row],[quantity_sold(before_promo)]]</f>
        <v>-18</v>
      </c>
      <c r="J826">
        <f>fact_events[[#This Row],[base_price]]*fact_events[[#This Row],[quantity_sold(before_promo)]]</f>
        <v>6985</v>
      </c>
      <c r="K8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26">
        <f>fact_events[[#This Row],[quantity_sold(after_promo)]]*fact_events[[#This Row],[Discounted price]]</f>
        <v>4496.25</v>
      </c>
      <c r="N826" t="str">
        <f>VLOOKUP(fact_events[[#This Row],[store_id]],dim_stores[],2,FALSE)</f>
        <v>Chennai</v>
      </c>
      <c r="O826" t="str">
        <f>VLOOKUP(fact_events[[#This Row],[product_code]],dim_products[],2,FALSE)</f>
        <v>Atliq_Scrub_Sponge_For_Dishwash</v>
      </c>
      <c r="P826" t="str">
        <f>VLOOKUP(fact_events[[#This Row],[product_code]],dim_products[],3,FALSE)</f>
        <v>Home Care</v>
      </c>
    </row>
    <row r="827" spans="1:16" x14ac:dyDescent="0.3">
      <c r="A827" s="1" t="s">
        <v>905</v>
      </c>
      <c r="B827" t="s">
        <v>208</v>
      </c>
      <c r="C827" t="s">
        <v>10</v>
      </c>
      <c r="D827" t="s">
        <v>28</v>
      </c>
      <c r="E827">
        <v>55</v>
      </c>
      <c r="F827" s="1" t="s">
        <v>17</v>
      </c>
      <c r="G827">
        <v>24</v>
      </c>
      <c r="H827">
        <v>19</v>
      </c>
      <c r="I827">
        <f>fact_events[[#This Row],[quantity_sold(after_promo)]]-fact_events[[#This Row],[quantity_sold(before_promo)]]</f>
        <v>-5</v>
      </c>
      <c r="J827">
        <f>fact_events[[#This Row],[base_price]]*fact_events[[#This Row],[quantity_sold(before_promo)]]</f>
        <v>1320</v>
      </c>
      <c r="K8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27">
        <f>fact_events[[#This Row],[quantity_sold(after_promo)]]*fact_events[[#This Row],[Discounted price]]</f>
        <v>783.75</v>
      </c>
      <c r="N827" t="str">
        <f>VLOOKUP(fact_events[[#This Row],[store_id]],dim_stores[],2,FALSE)</f>
        <v>Bengaluru</v>
      </c>
      <c r="O827" t="str">
        <f>VLOOKUP(fact_events[[#This Row],[product_code]],dim_products[],2,FALSE)</f>
        <v>Atliq_Scrub_Sponge_For_Dishwash</v>
      </c>
      <c r="P827" t="str">
        <f>VLOOKUP(fact_events[[#This Row],[product_code]],dim_products[],3,FALSE)</f>
        <v>Home Care</v>
      </c>
    </row>
    <row r="828" spans="1:16" x14ac:dyDescent="0.3">
      <c r="A828" s="1" t="s">
        <v>906</v>
      </c>
      <c r="B828" t="s">
        <v>97</v>
      </c>
      <c r="C828" t="s">
        <v>15</v>
      </c>
      <c r="D828" t="s">
        <v>28</v>
      </c>
      <c r="E828">
        <v>55</v>
      </c>
      <c r="F828" s="1" t="s">
        <v>17</v>
      </c>
      <c r="G828">
        <v>110</v>
      </c>
      <c r="H828">
        <v>86</v>
      </c>
      <c r="I828">
        <f>fact_events[[#This Row],[quantity_sold(after_promo)]]-fact_events[[#This Row],[quantity_sold(before_promo)]]</f>
        <v>-24</v>
      </c>
      <c r="J828">
        <f>fact_events[[#This Row],[base_price]]*fact_events[[#This Row],[quantity_sold(before_promo)]]</f>
        <v>6050</v>
      </c>
      <c r="K8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28">
        <f>fact_events[[#This Row],[quantity_sold(after_promo)]]*fact_events[[#This Row],[Discounted price]]</f>
        <v>3547.5</v>
      </c>
      <c r="N828" t="str">
        <f>VLOOKUP(fact_events[[#This Row],[store_id]],dim_stores[],2,FALSE)</f>
        <v>Hyderabad</v>
      </c>
      <c r="O828" t="str">
        <f>VLOOKUP(fact_events[[#This Row],[product_code]],dim_products[],2,FALSE)</f>
        <v>Atliq_Scrub_Sponge_For_Dishwash</v>
      </c>
      <c r="P828" t="str">
        <f>VLOOKUP(fact_events[[#This Row],[product_code]],dim_products[],3,FALSE)</f>
        <v>Home Care</v>
      </c>
    </row>
    <row r="829" spans="1:16" x14ac:dyDescent="0.3">
      <c r="A829" s="1" t="s">
        <v>322</v>
      </c>
      <c r="B829" t="s">
        <v>148</v>
      </c>
      <c r="C829" t="s">
        <v>15</v>
      </c>
      <c r="D829" t="s">
        <v>70</v>
      </c>
      <c r="E829">
        <v>1020</v>
      </c>
      <c r="F829" s="1" t="s">
        <v>21</v>
      </c>
      <c r="G829">
        <v>38</v>
      </c>
      <c r="H829">
        <v>117</v>
      </c>
      <c r="I829">
        <f>fact_events[[#This Row],[quantity_sold(after_promo)]]-fact_events[[#This Row],[quantity_sold(before_promo)]]</f>
        <v>79</v>
      </c>
      <c r="J829">
        <f>fact_events[[#This Row],[base_price]]*fact_events[[#This Row],[quantity_sold(before_promo)]]</f>
        <v>38760</v>
      </c>
      <c r="K8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29">
        <f>fact_events[[#This Row],[quantity_sold(after_promo)]]*fact_events[[#This Row],[Discounted price]]</f>
        <v>59670</v>
      </c>
      <c r="N829" t="str">
        <f>VLOOKUP(fact_events[[#This Row],[store_id]],dim_stores[],2,FALSE)</f>
        <v>Visakhapatnam</v>
      </c>
      <c r="O829" t="str">
        <f>VLOOKUP(fact_events[[#This Row],[product_code]],dim_products[],2,FALSE)</f>
        <v>Atliq_waterproof_Immersion_Rod</v>
      </c>
      <c r="P829" t="str">
        <f>VLOOKUP(fact_events[[#This Row],[product_code]],dim_products[],3,FALSE)</f>
        <v>Home Appliances</v>
      </c>
    </row>
    <row r="830" spans="1:16" x14ac:dyDescent="0.3">
      <c r="A830" s="1" t="s">
        <v>908</v>
      </c>
      <c r="B830" t="s">
        <v>109</v>
      </c>
      <c r="C830" t="s">
        <v>10</v>
      </c>
      <c r="D830" t="s">
        <v>44</v>
      </c>
      <c r="E830">
        <v>415</v>
      </c>
      <c r="F830" s="1" t="s">
        <v>17</v>
      </c>
      <c r="G830">
        <v>27</v>
      </c>
      <c r="H830">
        <v>22</v>
      </c>
      <c r="I830">
        <f>fact_events[[#This Row],[quantity_sold(after_promo)]]-fact_events[[#This Row],[quantity_sold(before_promo)]]</f>
        <v>-5</v>
      </c>
      <c r="J830">
        <f>fact_events[[#This Row],[base_price]]*fact_events[[#This Row],[quantity_sold(before_promo)]]</f>
        <v>11205</v>
      </c>
      <c r="K8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830">
        <f>fact_events[[#This Row],[quantity_sold(after_promo)]]*fact_events[[#This Row],[Discounted price]]</f>
        <v>6847.5</v>
      </c>
      <c r="N830" t="str">
        <f>VLOOKUP(fact_events[[#This Row],[store_id]],dim_stores[],2,FALSE)</f>
        <v>Hyderabad</v>
      </c>
      <c r="O830" t="str">
        <f>VLOOKUP(fact_events[[#This Row],[product_code]],dim_products[],2,FALSE)</f>
        <v>Atliq_Fusion_Container_Set_of_3</v>
      </c>
      <c r="P830" t="str">
        <f>VLOOKUP(fact_events[[#This Row],[product_code]],dim_products[],3,FALSE)</f>
        <v>Home Care</v>
      </c>
    </row>
    <row r="831" spans="1:16" x14ac:dyDescent="0.3">
      <c r="A831" s="1" t="s">
        <v>909</v>
      </c>
      <c r="B831" t="s">
        <v>77</v>
      </c>
      <c r="C831" t="s">
        <v>10</v>
      </c>
      <c r="D831" t="s">
        <v>63</v>
      </c>
      <c r="E831">
        <v>172</v>
      </c>
      <c r="F831" s="1" t="s">
        <v>56</v>
      </c>
      <c r="G831">
        <v>214</v>
      </c>
      <c r="H831">
        <v>267</v>
      </c>
      <c r="I831">
        <f>fact_events[[#This Row],[quantity_sold(after_promo)]]-fact_events[[#This Row],[quantity_sold(before_promo)]]</f>
        <v>53</v>
      </c>
      <c r="J831">
        <f>fact_events[[#This Row],[base_price]]*fact_events[[#This Row],[quantity_sold(before_promo)]]</f>
        <v>36808</v>
      </c>
      <c r="K8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831">
        <f>fact_events[[#This Row],[quantity_sold(after_promo)]]*fact_events[[#This Row],[Discounted price]]</f>
        <v>30769.08</v>
      </c>
      <c r="N831" t="str">
        <f>VLOOKUP(fact_events[[#This Row],[store_id]],dim_stores[],2,FALSE)</f>
        <v>Madurai</v>
      </c>
      <c r="O831" t="str">
        <f>VLOOKUP(fact_events[[#This Row],[product_code]],dim_products[],2,FALSE)</f>
        <v>Atliq_Masoor_Dal (1KG)</v>
      </c>
      <c r="P831" t="str">
        <f>VLOOKUP(fact_events[[#This Row],[product_code]],dim_products[],3,FALSE)</f>
        <v>Grocery &amp; Staples</v>
      </c>
    </row>
    <row r="832" spans="1:16" x14ac:dyDescent="0.3">
      <c r="A832" s="1" t="s">
        <v>910</v>
      </c>
      <c r="B832" t="s">
        <v>131</v>
      </c>
      <c r="C832" t="s">
        <v>15</v>
      </c>
      <c r="D832" t="s">
        <v>55</v>
      </c>
      <c r="E832">
        <v>860</v>
      </c>
      <c r="F832" s="1" t="s">
        <v>56</v>
      </c>
      <c r="G832">
        <v>358</v>
      </c>
      <c r="H832">
        <v>537</v>
      </c>
      <c r="I832">
        <f>fact_events[[#This Row],[quantity_sold(after_promo)]]-fact_events[[#This Row],[quantity_sold(before_promo)]]</f>
        <v>179</v>
      </c>
      <c r="J832">
        <f>fact_events[[#This Row],[base_price]]*fact_events[[#This Row],[quantity_sold(before_promo)]]</f>
        <v>307880</v>
      </c>
      <c r="K8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832">
        <f>fact_events[[#This Row],[quantity_sold(after_promo)]]*fact_events[[#This Row],[Discounted price]]</f>
        <v>309419.40000000002</v>
      </c>
      <c r="N832" t="str">
        <f>VLOOKUP(fact_events[[#This Row],[store_id]],dim_stores[],2,FALSE)</f>
        <v>Bengaluru</v>
      </c>
      <c r="O832" t="str">
        <f>VLOOKUP(fact_events[[#This Row],[product_code]],dim_products[],2,FALSE)</f>
        <v>Atliq_Sonamasuri_Rice (10KG)</v>
      </c>
      <c r="P832" t="str">
        <f>VLOOKUP(fact_events[[#This Row],[product_code]],dim_products[],3,FALSE)</f>
        <v>Grocery &amp; Staples</v>
      </c>
    </row>
    <row r="833" spans="1:16" x14ac:dyDescent="0.3">
      <c r="A833" s="1" t="s">
        <v>911</v>
      </c>
      <c r="B833" t="s">
        <v>205</v>
      </c>
      <c r="C833" t="s">
        <v>15</v>
      </c>
      <c r="D833" t="s">
        <v>52</v>
      </c>
      <c r="E833">
        <v>290</v>
      </c>
      <c r="F833" s="1" t="s">
        <v>17</v>
      </c>
      <c r="G833">
        <v>201</v>
      </c>
      <c r="H833">
        <v>174</v>
      </c>
      <c r="I833">
        <f>fact_events[[#This Row],[quantity_sold(after_promo)]]-fact_events[[#This Row],[quantity_sold(before_promo)]]</f>
        <v>-27</v>
      </c>
      <c r="J833">
        <f>fact_events[[#This Row],[base_price]]*fact_events[[#This Row],[quantity_sold(before_promo)]]</f>
        <v>58290</v>
      </c>
      <c r="K8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833">
        <f>fact_events[[#This Row],[quantity_sold(after_promo)]]*fact_events[[#This Row],[Discounted price]]</f>
        <v>37845</v>
      </c>
      <c r="N833" t="str">
        <f>VLOOKUP(fact_events[[#This Row],[store_id]],dim_stores[],2,FALSE)</f>
        <v>Visakhapatnam</v>
      </c>
      <c r="O833" t="str">
        <f>VLOOKUP(fact_events[[#This Row],[product_code]],dim_products[],2,FALSE)</f>
        <v>Atliq_Farm_Chakki_Atta (1KG)</v>
      </c>
      <c r="P833" t="str">
        <f>VLOOKUP(fact_events[[#This Row],[product_code]],dim_products[],3,FALSE)</f>
        <v>Grocery &amp; Staples</v>
      </c>
    </row>
    <row r="834" spans="1:16" x14ac:dyDescent="0.3">
      <c r="A834" s="1" t="s">
        <v>912</v>
      </c>
      <c r="B834" t="s">
        <v>80</v>
      </c>
      <c r="C834" t="s">
        <v>15</v>
      </c>
      <c r="D834" t="s">
        <v>16</v>
      </c>
      <c r="E834">
        <v>156</v>
      </c>
      <c r="F834" s="1" t="s">
        <v>17</v>
      </c>
      <c r="G834">
        <v>301</v>
      </c>
      <c r="H834">
        <v>264</v>
      </c>
      <c r="I834">
        <f>fact_events[[#This Row],[quantity_sold(after_promo)]]-fact_events[[#This Row],[quantity_sold(before_promo)]]</f>
        <v>-37</v>
      </c>
      <c r="J834">
        <f>fact_events[[#This Row],[base_price]]*fact_events[[#This Row],[quantity_sold(before_promo)]]</f>
        <v>46956</v>
      </c>
      <c r="K8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834">
        <f>fact_events[[#This Row],[quantity_sold(after_promo)]]*fact_events[[#This Row],[Discounted price]]</f>
        <v>30888</v>
      </c>
      <c r="N834" t="str">
        <f>VLOOKUP(fact_events[[#This Row],[store_id]],dim_stores[],2,FALSE)</f>
        <v>Mysuru</v>
      </c>
      <c r="O834" t="str">
        <f>VLOOKUP(fact_events[[#This Row],[product_code]],dim_products[],2,FALSE)</f>
        <v>Atliq_Suflower_Oil (1L)</v>
      </c>
      <c r="P834" t="str">
        <f>VLOOKUP(fact_events[[#This Row],[product_code]],dim_products[],3,FALSE)</f>
        <v>Grocery &amp; Staples</v>
      </c>
    </row>
    <row r="835" spans="1:16" x14ac:dyDescent="0.3">
      <c r="A835" s="1" t="s">
        <v>913</v>
      </c>
      <c r="B835" t="s">
        <v>80</v>
      </c>
      <c r="C835" t="s">
        <v>10</v>
      </c>
      <c r="D835" t="s">
        <v>49</v>
      </c>
      <c r="E835">
        <v>62</v>
      </c>
      <c r="F835" s="1" t="s">
        <v>12</v>
      </c>
      <c r="G835">
        <v>66</v>
      </c>
      <c r="H835">
        <v>92</v>
      </c>
      <c r="I835">
        <f>fact_events[[#This Row],[quantity_sold(after_promo)]]-fact_events[[#This Row],[quantity_sold(before_promo)]]</f>
        <v>26</v>
      </c>
      <c r="J835">
        <f>fact_events[[#This Row],[base_price]]*fact_events[[#This Row],[quantity_sold(before_promo)]]</f>
        <v>4092</v>
      </c>
      <c r="K8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835">
        <f>fact_events[[#This Row],[quantity_sold(after_promo)]]*fact_events[[#This Row],[Discounted price]]</f>
        <v>2852</v>
      </c>
      <c r="N835" t="str">
        <f>VLOOKUP(fact_events[[#This Row],[store_id]],dim_stores[],2,FALSE)</f>
        <v>Mysuru</v>
      </c>
      <c r="O835" t="str">
        <f>VLOOKUP(fact_events[[#This Row],[product_code]],dim_products[],2,FALSE)</f>
        <v>Atliq_Lime_Cool_Bathing_Bar (125GM)</v>
      </c>
      <c r="P835" t="str">
        <f>VLOOKUP(fact_events[[#This Row],[product_code]],dim_products[],3,FALSE)</f>
        <v>Personal Care</v>
      </c>
    </row>
    <row r="836" spans="1:16" x14ac:dyDescent="0.3">
      <c r="A836" s="1" t="s">
        <v>914</v>
      </c>
      <c r="B836" t="s">
        <v>51</v>
      </c>
      <c r="C836" t="s">
        <v>10</v>
      </c>
      <c r="D836" t="s">
        <v>36</v>
      </c>
      <c r="E836">
        <v>350</v>
      </c>
      <c r="F836" s="1" t="s">
        <v>21</v>
      </c>
      <c r="G836">
        <v>118</v>
      </c>
      <c r="H836">
        <v>455</v>
      </c>
      <c r="I836">
        <f>fact_events[[#This Row],[quantity_sold(after_promo)]]-fact_events[[#This Row],[quantity_sold(before_promo)]]</f>
        <v>337</v>
      </c>
      <c r="J836">
        <f>fact_events[[#This Row],[base_price]]*fact_events[[#This Row],[quantity_sold(before_promo)]]</f>
        <v>41300</v>
      </c>
      <c r="K8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36">
        <f>fact_events[[#This Row],[quantity_sold(after_promo)]]*fact_events[[#This Row],[Discounted price]]</f>
        <v>79625</v>
      </c>
      <c r="N836" t="str">
        <f>VLOOKUP(fact_events[[#This Row],[store_id]],dim_stores[],2,FALSE)</f>
        <v>Bengaluru</v>
      </c>
      <c r="O836" t="str">
        <f>VLOOKUP(fact_events[[#This Row],[product_code]],dim_products[],2,FALSE)</f>
        <v>Atliq_High_Glo_15W_LED_Bulb</v>
      </c>
      <c r="P836" t="str">
        <f>VLOOKUP(fact_events[[#This Row],[product_code]],dim_products[],3,FALSE)</f>
        <v>Home Appliances</v>
      </c>
    </row>
    <row r="837" spans="1:16" x14ac:dyDescent="0.3">
      <c r="A837" s="1" t="s">
        <v>915</v>
      </c>
      <c r="B837" t="s">
        <v>222</v>
      </c>
      <c r="C837" t="s">
        <v>10</v>
      </c>
      <c r="D837" t="s">
        <v>49</v>
      </c>
      <c r="E837">
        <v>62</v>
      </c>
      <c r="F837" s="1" t="s">
        <v>12</v>
      </c>
      <c r="G837">
        <v>57</v>
      </c>
      <c r="H837">
        <v>90</v>
      </c>
      <c r="I837">
        <f>fact_events[[#This Row],[quantity_sold(after_promo)]]-fact_events[[#This Row],[quantity_sold(before_promo)]]</f>
        <v>33</v>
      </c>
      <c r="J837">
        <f>fact_events[[#This Row],[base_price]]*fact_events[[#This Row],[quantity_sold(before_promo)]]</f>
        <v>3534</v>
      </c>
      <c r="K8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837">
        <f>fact_events[[#This Row],[quantity_sold(after_promo)]]*fact_events[[#This Row],[Discounted price]]</f>
        <v>2790</v>
      </c>
      <c r="N837" t="str">
        <f>VLOOKUP(fact_events[[#This Row],[store_id]],dim_stores[],2,FALSE)</f>
        <v>Hyderabad</v>
      </c>
      <c r="O837" t="str">
        <f>VLOOKUP(fact_events[[#This Row],[product_code]],dim_products[],2,FALSE)</f>
        <v>Atliq_Lime_Cool_Bathing_Bar (125GM)</v>
      </c>
      <c r="P837" t="str">
        <f>VLOOKUP(fact_events[[#This Row],[product_code]],dim_products[],3,FALSE)</f>
        <v>Personal Care</v>
      </c>
    </row>
    <row r="838" spans="1:16" x14ac:dyDescent="0.3">
      <c r="A838" s="1" t="s">
        <v>916</v>
      </c>
      <c r="B838" t="s">
        <v>67</v>
      </c>
      <c r="C838" t="s">
        <v>15</v>
      </c>
      <c r="D838" t="s">
        <v>24</v>
      </c>
      <c r="E838">
        <v>3000</v>
      </c>
      <c r="F838" s="1" t="s">
        <v>25</v>
      </c>
      <c r="G838">
        <v>357</v>
      </c>
      <c r="H838">
        <v>1046</v>
      </c>
      <c r="I838">
        <f>fact_events[[#This Row],[quantity_sold(after_promo)]]-fact_events[[#This Row],[quantity_sold(before_promo)]]</f>
        <v>689</v>
      </c>
      <c r="J838">
        <f>fact_events[[#This Row],[base_price]]*fact_events[[#This Row],[quantity_sold(before_promo)]]</f>
        <v>1071000</v>
      </c>
      <c r="K8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838">
        <f>fact_events[[#This Row],[quantity_sold(after_promo)]]*fact_events[[#This Row],[Discounted price]]</f>
        <v>2615000</v>
      </c>
      <c r="N838" t="str">
        <f>VLOOKUP(fact_events[[#This Row],[store_id]],dim_stores[],2,FALSE)</f>
        <v>Hyderabad</v>
      </c>
      <c r="O838" t="str">
        <f>VLOOKUP(fact_events[[#This Row],[product_code]],dim_products[],2,FALSE)</f>
        <v>Atliq_Home_Essential_8_Product_Combo</v>
      </c>
      <c r="P838" t="str">
        <f>VLOOKUP(fact_events[[#This Row],[product_code]],dim_products[],3,FALSE)</f>
        <v>Combo1</v>
      </c>
    </row>
    <row r="839" spans="1:16" x14ac:dyDescent="0.3">
      <c r="A839" s="1" t="s">
        <v>917</v>
      </c>
      <c r="B839" t="s">
        <v>208</v>
      </c>
      <c r="C839" t="s">
        <v>15</v>
      </c>
      <c r="D839" t="s">
        <v>44</v>
      </c>
      <c r="E839">
        <v>415</v>
      </c>
      <c r="F839" s="1" t="s">
        <v>17</v>
      </c>
      <c r="G839">
        <v>92</v>
      </c>
      <c r="H839">
        <v>81</v>
      </c>
      <c r="I839">
        <f>fact_events[[#This Row],[quantity_sold(after_promo)]]-fact_events[[#This Row],[quantity_sold(before_promo)]]</f>
        <v>-11</v>
      </c>
      <c r="J839">
        <f>fact_events[[#This Row],[base_price]]*fact_events[[#This Row],[quantity_sold(before_promo)]]</f>
        <v>38180</v>
      </c>
      <c r="K8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839">
        <f>fact_events[[#This Row],[quantity_sold(after_promo)]]*fact_events[[#This Row],[Discounted price]]</f>
        <v>25211.25</v>
      </c>
      <c r="N839" t="str">
        <f>VLOOKUP(fact_events[[#This Row],[store_id]],dim_stores[],2,FALSE)</f>
        <v>Bengaluru</v>
      </c>
      <c r="O839" t="str">
        <f>VLOOKUP(fact_events[[#This Row],[product_code]],dim_products[],2,FALSE)</f>
        <v>Atliq_Fusion_Container_Set_of_3</v>
      </c>
      <c r="P839" t="str">
        <f>VLOOKUP(fact_events[[#This Row],[product_code]],dim_products[],3,FALSE)</f>
        <v>Home Care</v>
      </c>
    </row>
    <row r="840" spans="1:16" x14ac:dyDescent="0.3">
      <c r="A840" s="1" t="s">
        <v>918</v>
      </c>
      <c r="B840" t="s">
        <v>62</v>
      </c>
      <c r="C840" t="s">
        <v>15</v>
      </c>
      <c r="D840" t="s">
        <v>87</v>
      </c>
      <c r="E840">
        <v>110</v>
      </c>
      <c r="F840" s="1" t="s">
        <v>12</v>
      </c>
      <c r="G840">
        <v>33</v>
      </c>
      <c r="H840">
        <v>43</v>
      </c>
      <c r="I840">
        <f>fact_events[[#This Row],[quantity_sold(after_promo)]]-fact_events[[#This Row],[quantity_sold(before_promo)]]</f>
        <v>10</v>
      </c>
      <c r="J840">
        <f>fact_events[[#This Row],[base_price]]*fact_events[[#This Row],[quantity_sold(before_promo)]]</f>
        <v>3630</v>
      </c>
      <c r="K8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840">
        <f>fact_events[[#This Row],[quantity_sold(after_promo)]]*fact_events[[#This Row],[Discounted price]]</f>
        <v>2365</v>
      </c>
      <c r="N840" t="str">
        <f>VLOOKUP(fact_events[[#This Row],[store_id]],dim_stores[],2,FALSE)</f>
        <v>Trivandrum</v>
      </c>
      <c r="O840" t="str">
        <f>VLOOKUP(fact_events[[#This Row],[product_code]],dim_products[],2,FALSE)</f>
        <v>Atliq_Body_Milk_Nourishing_Lotion (120ML)</v>
      </c>
      <c r="P840" t="str">
        <f>VLOOKUP(fact_events[[#This Row],[product_code]],dim_products[],3,FALSE)</f>
        <v>Personal Care</v>
      </c>
    </row>
    <row r="841" spans="1:16" x14ac:dyDescent="0.3">
      <c r="A841" s="1" t="s">
        <v>324</v>
      </c>
      <c r="B841" t="s">
        <v>83</v>
      </c>
      <c r="C841" t="s">
        <v>15</v>
      </c>
      <c r="D841" t="s">
        <v>70</v>
      </c>
      <c r="E841">
        <v>1020</v>
      </c>
      <c r="F841" s="1" t="s">
        <v>21</v>
      </c>
      <c r="G841">
        <v>33</v>
      </c>
      <c r="H841">
        <v>126</v>
      </c>
      <c r="I841">
        <f>fact_events[[#This Row],[quantity_sold(after_promo)]]-fact_events[[#This Row],[quantity_sold(before_promo)]]</f>
        <v>93</v>
      </c>
      <c r="J841">
        <f>fact_events[[#This Row],[base_price]]*fact_events[[#This Row],[quantity_sold(before_promo)]]</f>
        <v>33660</v>
      </c>
      <c r="K8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41">
        <f>fact_events[[#This Row],[quantity_sold(after_promo)]]*fact_events[[#This Row],[Discounted price]]</f>
        <v>64260</v>
      </c>
      <c r="N841" t="str">
        <f>VLOOKUP(fact_events[[#This Row],[store_id]],dim_stores[],2,FALSE)</f>
        <v>Madurai</v>
      </c>
      <c r="O841" t="str">
        <f>VLOOKUP(fact_events[[#This Row],[product_code]],dim_products[],2,FALSE)</f>
        <v>Atliq_waterproof_Immersion_Rod</v>
      </c>
      <c r="P841" t="str">
        <f>VLOOKUP(fact_events[[#This Row],[product_code]],dim_products[],3,FALSE)</f>
        <v>Home Appliances</v>
      </c>
    </row>
    <row r="842" spans="1:16" x14ac:dyDescent="0.3">
      <c r="A842" s="1" t="s">
        <v>920</v>
      </c>
      <c r="B842" t="s">
        <v>93</v>
      </c>
      <c r="C842" t="s">
        <v>15</v>
      </c>
      <c r="D842" t="s">
        <v>11</v>
      </c>
      <c r="E842">
        <v>190</v>
      </c>
      <c r="F842" s="1" t="s">
        <v>12</v>
      </c>
      <c r="G842">
        <v>80</v>
      </c>
      <c r="H842">
        <v>124</v>
      </c>
      <c r="I842">
        <f>fact_events[[#This Row],[quantity_sold(after_promo)]]-fact_events[[#This Row],[quantity_sold(before_promo)]]</f>
        <v>44</v>
      </c>
      <c r="J842">
        <f>fact_events[[#This Row],[base_price]]*fact_events[[#This Row],[quantity_sold(before_promo)]]</f>
        <v>15200</v>
      </c>
      <c r="K8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42">
        <f>fact_events[[#This Row],[quantity_sold(after_promo)]]*fact_events[[#This Row],[Discounted price]]</f>
        <v>11780</v>
      </c>
      <c r="N842" t="str">
        <f>VLOOKUP(fact_events[[#This Row],[store_id]],dim_stores[],2,FALSE)</f>
        <v>Hyderabad</v>
      </c>
      <c r="O842" t="str">
        <f>VLOOKUP(fact_events[[#This Row],[product_code]],dim_products[],2,FALSE)</f>
        <v>Atliq_Doodh_Kesar_Body_Lotion (200ML)</v>
      </c>
      <c r="P842" t="str">
        <f>VLOOKUP(fact_events[[#This Row],[product_code]],dim_products[],3,FALSE)</f>
        <v>Personal Care</v>
      </c>
    </row>
    <row r="843" spans="1:16" x14ac:dyDescent="0.3">
      <c r="A843" s="1" t="s">
        <v>921</v>
      </c>
      <c r="B843" t="s">
        <v>208</v>
      </c>
      <c r="C843" t="s">
        <v>15</v>
      </c>
      <c r="D843" t="s">
        <v>20</v>
      </c>
      <c r="E843">
        <v>300</v>
      </c>
      <c r="F843" s="1" t="s">
        <v>21</v>
      </c>
      <c r="G843">
        <v>56</v>
      </c>
      <c r="H843">
        <v>196</v>
      </c>
      <c r="I843">
        <f>fact_events[[#This Row],[quantity_sold(after_promo)]]-fact_events[[#This Row],[quantity_sold(before_promo)]]</f>
        <v>140</v>
      </c>
      <c r="J843">
        <f>fact_events[[#This Row],[base_price]]*fact_events[[#This Row],[quantity_sold(before_promo)]]</f>
        <v>16800</v>
      </c>
      <c r="K8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843">
        <f>fact_events[[#This Row],[quantity_sold(after_promo)]]*fact_events[[#This Row],[Discounted price]]</f>
        <v>29400</v>
      </c>
      <c r="N843" t="str">
        <f>VLOOKUP(fact_events[[#This Row],[store_id]],dim_stores[],2,FALSE)</f>
        <v>Bengaluru</v>
      </c>
      <c r="O843" t="str">
        <f>VLOOKUP(fact_events[[#This Row],[product_code]],dim_products[],2,FALSE)</f>
        <v>Atliq_Curtains</v>
      </c>
      <c r="P843" t="str">
        <f>VLOOKUP(fact_events[[#This Row],[product_code]],dim_products[],3,FALSE)</f>
        <v>Home Care</v>
      </c>
    </row>
    <row r="844" spans="1:16" x14ac:dyDescent="0.3">
      <c r="A844" s="1" t="s">
        <v>922</v>
      </c>
      <c r="B844" t="s">
        <v>123</v>
      </c>
      <c r="C844" t="s">
        <v>10</v>
      </c>
      <c r="D844" t="s">
        <v>11</v>
      </c>
      <c r="E844">
        <v>190</v>
      </c>
      <c r="F844" s="1" t="s">
        <v>12</v>
      </c>
      <c r="G844">
        <v>52</v>
      </c>
      <c r="H844">
        <v>73</v>
      </c>
      <c r="I844">
        <f>fact_events[[#This Row],[quantity_sold(after_promo)]]-fact_events[[#This Row],[quantity_sold(before_promo)]]</f>
        <v>21</v>
      </c>
      <c r="J844">
        <f>fact_events[[#This Row],[base_price]]*fact_events[[#This Row],[quantity_sold(before_promo)]]</f>
        <v>9880</v>
      </c>
      <c r="K8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44">
        <f>fact_events[[#This Row],[quantity_sold(after_promo)]]*fact_events[[#This Row],[Discounted price]]</f>
        <v>6935</v>
      </c>
      <c r="N844" t="str">
        <f>VLOOKUP(fact_events[[#This Row],[store_id]],dim_stores[],2,FALSE)</f>
        <v>Bengaluru</v>
      </c>
      <c r="O844" t="str">
        <f>VLOOKUP(fact_events[[#This Row],[product_code]],dim_products[],2,FALSE)</f>
        <v>Atliq_Doodh_Kesar_Body_Lotion (200ML)</v>
      </c>
      <c r="P844" t="str">
        <f>VLOOKUP(fact_events[[#This Row],[product_code]],dim_products[],3,FALSE)</f>
        <v>Personal Care</v>
      </c>
    </row>
    <row r="845" spans="1:16" x14ac:dyDescent="0.3">
      <c r="A845" s="1" t="s">
        <v>349</v>
      </c>
      <c r="B845" t="s">
        <v>9</v>
      </c>
      <c r="C845" t="s">
        <v>10</v>
      </c>
      <c r="D845" t="s">
        <v>70</v>
      </c>
      <c r="E845">
        <v>1020</v>
      </c>
      <c r="F845" s="1" t="s">
        <v>21</v>
      </c>
      <c r="G845">
        <v>78</v>
      </c>
      <c r="H845">
        <v>334</v>
      </c>
      <c r="I845">
        <f>fact_events[[#This Row],[quantity_sold(after_promo)]]-fact_events[[#This Row],[quantity_sold(before_promo)]]</f>
        <v>256</v>
      </c>
      <c r="J845">
        <f>fact_events[[#This Row],[base_price]]*fact_events[[#This Row],[quantity_sold(before_promo)]]</f>
        <v>79560</v>
      </c>
      <c r="K8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45">
        <f>fact_events[[#This Row],[quantity_sold(after_promo)]]*fact_events[[#This Row],[Discounted price]]</f>
        <v>170340</v>
      </c>
      <c r="N845" t="str">
        <f>VLOOKUP(fact_events[[#This Row],[store_id]],dim_stores[],2,FALSE)</f>
        <v>Coimbatore</v>
      </c>
      <c r="O845" t="str">
        <f>VLOOKUP(fact_events[[#This Row],[product_code]],dim_products[],2,FALSE)</f>
        <v>Atliq_waterproof_Immersion_Rod</v>
      </c>
      <c r="P845" t="str">
        <f>VLOOKUP(fact_events[[#This Row],[product_code]],dim_products[],3,FALSE)</f>
        <v>Home Appliances</v>
      </c>
    </row>
    <row r="846" spans="1:16" x14ac:dyDescent="0.3">
      <c r="A846" s="1" t="s">
        <v>924</v>
      </c>
      <c r="B846" t="s">
        <v>48</v>
      </c>
      <c r="C846" t="s">
        <v>15</v>
      </c>
      <c r="D846" t="s">
        <v>87</v>
      </c>
      <c r="E846">
        <v>110</v>
      </c>
      <c r="F846" s="1" t="s">
        <v>12</v>
      </c>
      <c r="G846">
        <v>66</v>
      </c>
      <c r="H846">
        <v>82</v>
      </c>
      <c r="I846">
        <f>fact_events[[#This Row],[quantity_sold(after_promo)]]-fact_events[[#This Row],[quantity_sold(before_promo)]]</f>
        <v>16</v>
      </c>
      <c r="J846">
        <f>fact_events[[#This Row],[base_price]]*fact_events[[#This Row],[quantity_sold(before_promo)]]</f>
        <v>7260</v>
      </c>
      <c r="K8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846">
        <f>fact_events[[#This Row],[quantity_sold(after_promo)]]*fact_events[[#This Row],[Discounted price]]</f>
        <v>4510</v>
      </c>
      <c r="N846" t="str">
        <f>VLOOKUP(fact_events[[#This Row],[store_id]],dim_stores[],2,FALSE)</f>
        <v>Chennai</v>
      </c>
      <c r="O846" t="str">
        <f>VLOOKUP(fact_events[[#This Row],[product_code]],dim_products[],2,FALSE)</f>
        <v>Atliq_Body_Milk_Nourishing_Lotion (120ML)</v>
      </c>
      <c r="P846" t="str">
        <f>VLOOKUP(fact_events[[#This Row],[product_code]],dim_products[],3,FALSE)</f>
        <v>Personal Care</v>
      </c>
    </row>
    <row r="847" spans="1:16" x14ac:dyDescent="0.3">
      <c r="A847" s="1" t="s">
        <v>374</v>
      </c>
      <c r="B847" t="s">
        <v>127</v>
      </c>
      <c r="C847" t="s">
        <v>15</v>
      </c>
      <c r="D847" t="s">
        <v>70</v>
      </c>
      <c r="E847">
        <v>1020</v>
      </c>
      <c r="F847" s="1" t="s">
        <v>21</v>
      </c>
      <c r="G847">
        <v>52</v>
      </c>
      <c r="H847">
        <v>211</v>
      </c>
      <c r="I847">
        <f>fact_events[[#This Row],[quantity_sold(after_promo)]]-fact_events[[#This Row],[quantity_sold(before_promo)]]</f>
        <v>159</v>
      </c>
      <c r="J847">
        <f>fact_events[[#This Row],[base_price]]*fact_events[[#This Row],[quantity_sold(before_promo)]]</f>
        <v>53040</v>
      </c>
      <c r="K8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47">
        <f>fact_events[[#This Row],[quantity_sold(after_promo)]]*fact_events[[#This Row],[Discounted price]]</f>
        <v>107610</v>
      </c>
      <c r="N847" t="str">
        <f>VLOOKUP(fact_events[[#This Row],[store_id]],dim_stores[],2,FALSE)</f>
        <v>Chennai</v>
      </c>
      <c r="O847" t="str">
        <f>VLOOKUP(fact_events[[#This Row],[product_code]],dim_products[],2,FALSE)</f>
        <v>Atliq_waterproof_Immersion_Rod</v>
      </c>
      <c r="P847" t="str">
        <f>VLOOKUP(fact_events[[#This Row],[product_code]],dim_products[],3,FALSE)</f>
        <v>Home Appliances</v>
      </c>
    </row>
    <row r="848" spans="1:16" x14ac:dyDescent="0.3">
      <c r="A848" s="1" t="s">
        <v>926</v>
      </c>
      <c r="B848" t="s">
        <v>83</v>
      </c>
      <c r="C848" t="s">
        <v>10</v>
      </c>
      <c r="D848" t="s">
        <v>36</v>
      </c>
      <c r="E848">
        <v>350</v>
      </c>
      <c r="F848" s="1" t="s">
        <v>21</v>
      </c>
      <c r="G848">
        <v>90</v>
      </c>
      <c r="H848">
        <v>371</v>
      </c>
      <c r="I848">
        <f>fact_events[[#This Row],[quantity_sold(after_promo)]]-fact_events[[#This Row],[quantity_sold(before_promo)]]</f>
        <v>281</v>
      </c>
      <c r="J848">
        <f>fact_events[[#This Row],[base_price]]*fact_events[[#This Row],[quantity_sold(before_promo)]]</f>
        <v>31500</v>
      </c>
      <c r="K8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48">
        <f>fact_events[[#This Row],[quantity_sold(after_promo)]]*fact_events[[#This Row],[Discounted price]]</f>
        <v>64925</v>
      </c>
      <c r="N848" t="str">
        <f>VLOOKUP(fact_events[[#This Row],[store_id]],dim_stores[],2,FALSE)</f>
        <v>Madurai</v>
      </c>
      <c r="O848" t="str">
        <f>VLOOKUP(fact_events[[#This Row],[product_code]],dim_products[],2,FALSE)</f>
        <v>Atliq_High_Glo_15W_LED_Bulb</v>
      </c>
      <c r="P848" t="str">
        <f>VLOOKUP(fact_events[[#This Row],[product_code]],dim_products[],3,FALSE)</f>
        <v>Home Appliances</v>
      </c>
    </row>
    <row r="849" spans="1:16" x14ac:dyDescent="0.3">
      <c r="A849" s="1" t="s">
        <v>927</v>
      </c>
      <c r="B849" t="s">
        <v>151</v>
      </c>
      <c r="C849" t="s">
        <v>10</v>
      </c>
      <c r="D849" t="s">
        <v>55</v>
      </c>
      <c r="E849">
        <v>860</v>
      </c>
      <c r="F849" s="1" t="s">
        <v>56</v>
      </c>
      <c r="G849">
        <v>289</v>
      </c>
      <c r="H849">
        <v>404</v>
      </c>
      <c r="I849">
        <f>fact_events[[#This Row],[quantity_sold(after_promo)]]-fact_events[[#This Row],[quantity_sold(before_promo)]]</f>
        <v>115</v>
      </c>
      <c r="J849">
        <f>fact_events[[#This Row],[base_price]]*fact_events[[#This Row],[quantity_sold(before_promo)]]</f>
        <v>248540</v>
      </c>
      <c r="K8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849">
        <f>fact_events[[#This Row],[quantity_sold(after_promo)]]*fact_events[[#This Row],[Discounted price]]</f>
        <v>232784.80000000002</v>
      </c>
      <c r="N849" t="str">
        <f>VLOOKUP(fact_events[[#This Row],[store_id]],dim_stores[],2,FALSE)</f>
        <v>Madurai</v>
      </c>
      <c r="O849" t="str">
        <f>VLOOKUP(fact_events[[#This Row],[product_code]],dim_products[],2,FALSE)</f>
        <v>Atliq_Sonamasuri_Rice (10KG)</v>
      </c>
      <c r="P849" t="str">
        <f>VLOOKUP(fact_events[[#This Row],[product_code]],dim_products[],3,FALSE)</f>
        <v>Grocery &amp; Staples</v>
      </c>
    </row>
    <row r="850" spans="1:16" x14ac:dyDescent="0.3">
      <c r="A850" s="1" t="s">
        <v>928</v>
      </c>
      <c r="B850" t="s">
        <v>38</v>
      </c>
      <c r="C850" t="s">
        <v>10</v>
      </c>
      <c r="D850" t="s">
        <v>49</v>
      </c>
      <c r="E850">
        <v>62</v>
      </c>
      <c r="F850" s="1" t="s">
        <v>12</v>
      </c>
      <c r="G850">
        <v>37</v>
      </c>
      <c r="H850">
        <v>53</v>
      </c>
      <c r="I850">
        <f>fact_events[[#This Row],[quantity_sold(after_promo)]]-fact_events[[#This Row],[quantity_sold(before_promo)]]</f>
        <v>16</v>
      </c>
      <c r="J850">
        <f>fact_events[[#This Row],[base_price]]*fact_events[[#This Row],[quantity_sold(before_promo)]]</f>
        <v>2294</v>
      </c>
      <c r="K8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850">
        <f>fact_events[[#This Row],[quantity_sold(after_promo)]]*fact_events[[#This Row],[Discounted price]]</f>
        <v>1643</v>
      </c>
      <c r="N850" t="str">
        <f>VLOOKUP(fact_events[[#This Row],[store_id]],dim_stores[],2,FALSE)</f>
        <v>Coimbatore</v>
      </c>
      <c r="O850" t="str">
        <f>VLOOKUP(fact_events[[#This Row],[product_code]],dim_products[],2,FALSE)</f>
        <v>Atliq_Lime_Cool_Bathing_Bar (125GM)</v>
      </c>
      <c r="P850" t="str">
        <f>VLOOKUP(fact_events[[#This Row],[product_code]],dim_products[],3,FALSE)</f>
        <v>Personal Care</v>
      </c>
    </row>
    <row r="851" spans="1:16" x14ac:dyDescent="0.3">
      <c r="A851" s="1" t="s">
        <v>929</v>
      </c>
      <c r="B851" t="s">
        <v>72</v>
      </c>
      <c r="C851" t="s">
        <v>10</v>
      </c>
      <c r="D851" t="s">
        <v>55</v>
      </c>
      <c r="E851">
        <v>860</v>
      </c>
      <c r="F851" s="1" t="s">
        <v>56</v>
      </c>
      <c r="G851">
        <v>642</v>
      </c>
      <c r="H851">
        <v>918</v>
      </c>
      <c r="I851">
        <f>fact_events[[#This Row],[quantity_sold(after_promo)]]-fact_events[[#This Row],[quantity_sold(before_promo)]]</f>
        <v>276</v>
      </c>
      <c r="J851">
        <f>fact_events[[#This Row],[base_price]]*fact_events[[#This Row],[quantity_sold(before_promo)]]</f>
        <v>552120</v>
      </c>
      <c r="K8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851">
        <f>fact_events[[#This Row],[quantity_sold(after_promo)]]*fact_events[[#This Row],[Discounted price]]</f>
        <v>528951.60000000009</v>
      </c>
      <c r="N851" t="str">
        <f>VLOOKUP(fact_events[[#This Row],[store_id]],dim_stores[],2,FALSE)</f>
        <v>Chennai</v>
      </c>
      <c r="O851" t="str">
        <f>VLOOKUP(fact_events[[#This Row],[product_code]],dim_products[],2,FALSE)</f>
        <v>Atliq_Sonamasuri_Rice (10KG)</v>
      </c>
      <c r="P851" t="str">
        <f>VLOOKUP(fact_events[[#This Row],[product_code]],dim_products[],3,FALSE)</f>
        <v>Grocery &amp; Staples</v>
      </c>
    </row>
    <row r="852" spans="1:16" x14ac:dyDescent="0.3">
      <c r="A852" s="1" t="s">
        <v>930</v>
      </c>
      <c r="B852" t="s">
        <v>125</v>
      </c>
      <c r="C852" t="s">
        <v>15</v>
      </c>
      <c r="D852" t="s">
        <v>24</v>
      </c>
      <c r="E852">
        <v>3000</v>
      </c>
      <c r="F852" s="1" t="s">
        <v>25</v>
      </c>
      <c r="G852">
        <v>211</v>
      </c>
      <c r="H852">
        <v>614</v>
      </c>
      <c r="I852">
        <f>fact_events[[#This Row],[quantity_sold(after_promo)]]-fact_events[[#This Row],[quantity_sold(before_promo)]]</f>
        <v>403</v>
      </c>
      <c r="J852">
        <f>fact_events[[#This Row],[base_price]]*fact_events[[#This Row],[quantity_sold(before_promo)]]</f>
        <v>633000</v>
      </c>
      <c r="K8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852">
        <f>fact_events[[#This Row],[quantity_sold(after_promo)]]*fact_events[[#This Row],[Discounted price]]</f>
        <v>1535000</v>
      </c>
      <c r="N852" t="str">
        <f>VLOOKUP(fact_events[[#This Row],[store_id]],dim_stores[],2,FALSE)</f>
        <v>Mangalore</v>
      </c>
      <c r="O852" t="str">
        <f>VLOOKUP(fact_events[[#This Row],[product_code]],dim_products[],2,FALSE)</f>
        <v>Atliq_Home_Essential_8_Product_Combo</v>
      </c>
      <c r="P852" t="str">
        <f>VLOOKUP(fact_events[[#This Row],[product_code]],dim_products[],3,FALSE)</f>
        <v>Combo1</v>
      </c>
    </row>
    <row r="853" spans="1:16" x14ac:dyDescent="0.3">
      <c r="A853" s="1" t="s">
        <v>931</v>
      </c>
      <c r="B853" t="s">
        <v>27</v>
      </c>
      <c r="C853" t="s">
        <v>15</v>
      </c>
      <c r="D853" t="s">
        <v>33</v>
      </c>
      <c r="E853">
        <v>65</v>
      </c>
      <c r="F853" s="1" t="s">
        <v>12</v>
      </c>
      <c r="G853">
        <v>103</v>
      </c>
      <c r="H853">
        <v>160</v>
      </c>
      <c r="I853">
        <f>fact_events[[#This Row],[quantity_sold(after_promo)]]-fact_events[[#This Row],[quantity_sold(before_promo)]]</f>
        <v>57</v>
      </c>
      <c r="J853">
        <f>fact_events[[#This Row],[base_price]]*fact_events[[#This Row],[quantity_sold(before_promo)]]</f>
        <v>6695</v>
      </c>
      <c r="K8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853">
        <f>fact_events[[#This Row],[quantity_sold(after_promo)]]*fact_events[[#This Row],[Discounted price]]</f>
        <v>5200</v>
      </c>
      <c r="N853" t="str">
        <f>VLOOKUP(fact_events[[#This Row],[store_id]],dim_stores[],2,FALSE)</f>
        <v>Bengaluru</v>
      </c>
      <c r="O853" t="str">
        <f>VLOOKUP(fact_events[[#This Row],[product_code]],dim_products[],2,FALSE)</f>
        <v>Atliq_Cream_Beauty_Bathing_Soap (125GM)</v>
      </c>
      <c r="P853" t="str">
        <f>VLOOKUP(fact_events[[#This Row],[product_code]],dim_products[],3,FALSE)</f>
        <v>Personal Care</v>
      </c>
    </row>
    <row r="854" spans="1:16" x14ac:dyDescent="0.3">
      <c r="A854" s="1" t="s">
        <v>932</v>
      </c>
      <c r="B854" t="s">
        <v>69</v>
      </c>
      <c r="C854" t="s">
        <v>15</v>
      </c>
      <c r="D854" t="s">
        <v>87</v>
      </c>
      <c r="E854">
        <v>110</v>
      </c>
      <c r="F854" s="1" t="s">
        <v>12</v>
      </c>
      <c r="G854">
        <v>78</v>
      </c>
      <c r="H854">
        <v>104</v>
      </c>
      <c r="I854">
        <f>fact_events[[#This Row],[quantity_sold(after_promo)]]-fact_events[[#This Row],[quantity_sold(before_promo)]]</f>
        <v>26</v>
      </c>
      <c r="J854">
        <f>fact_events[[#This Row],[base_price]]*fact_events[[#This Row],[quantity_sold(before_promo)]]</f>
        <v>8580</v>
      </c>
      <c r="K8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854">
        <f>fact_events[[#This Row],[quantity_sold(after_promo)]]*fact_events[[#This Row],[Discounted price]]</f>
        <v>5720</v>
      </c>
      <c r="N854" t="str">
        <f>VLOOKUP(fact_events[[#This Row],[store_id]],dim_stores[],2,FALSE)</f>
        <v>Bengaluru</v>
      </c>
      <c r="O854" t="str">
        <f>VLOOKUP(fact_events[[#This Row],[product_code]],dim_products[],2,FALSE)</f>
        <v>Atliq_Body_Milk_Nourishing_Lotion (120ML)</v>
      </c>
      <c r="P854" t="str">
        <f>VLOOKUP(fact_events[[#This Row],[product_code]],dim_products[],3,FALSE)</f>
        <v>Personal Care</v>
      </c>
    </row>
    <row r="855" spans="1:16" x14ac:dyDescent="0.3">
      <c r="A855" s="1" t="s">
        <v>933</v>
      </c>
      <c r="B855" t="s">
        <v>54</v>
      </c>
      <c r="C855" t="s">
        <v>10</v>
      </c>
      <c r="D855" t="s">
        <v>36</v>
      </c>
      <c r="E855">
        <v>350</v>
      </c>
      <c r="F855" s="1" t="s">
        <v>21</v>
      </c>
      <c r="G855">
        <v>85</v>
      </c>
      <c r="H855">
        <v>215</v>
      </c>
      <c r="I855">
        <f>fact_events[[#This Row],[quantity_sold(after_promo)]]-fact_events[[#This Row],[quantity_sold(before_promo)]]</f>
        <v>130</v>
      </c>
      <c r="J855">
        <f>fact_events[[#This Row],[base_price]]*fact_events[[#This Row],[quantity_sold(before_promo)]]</f>
        <v>29750</v>
      </c>
      <c r="K8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55">
        <f>fact_events[[#This Row],[quantity_sold(after_promo)]]*fact_events[[#This Row],[Discounted price]]</f>
        <v>37625</v>
      </c>
      <c r="N855" t="str">
        <f>VLOOKUP(fact_events[[#This Row],[store_id]],dim_stores[],2,FALSE)</f>
        <v>Visakhapatnam</v>
      </c>
      <c r="O855" t="str">
        <f>VLOOKUP(fact_events[[#This Row],[product_code]],dim_products[],2,FALSE)</f>
        <v>Atliq_High_Glo_15W_LED_Bulb</v>
      </c>
      <c r="P855" t="str">
        <f>VLOOKUP(fact_events[[#This Row],[product_code]],dim_products[],3,FALSE)</f>
        <v>Home Appliances</v>
      </c>
    </row>
    <row r="856" spans="1:16" x14ac:dyDescent="0.3">
      <c r="A856" s="1" t="s">
        <v>934</v>
      </c>
      <c r="B856" t="s">
        <v>38</v>
      </c>
      <c r="C856" t="s">
        <v>15</v>
      </c>
      <c r="D856" t="s">
        <v>52</v>
      </c>
      <c r="E856">
        <v>290</v>
      </c>
      <c r="F856" s="1" t="s">
        <v>17</v>
      </c>
      <c r="G856">
        <v>252</v>
      </c>
      <c r="H856">
        <v>226</v>
      </c>
      <c r="I856">
        <f>fact_events[[#This Row],[quantity_sold(after_promo)]]-fact_events[[#This Row],[quantity_sold(before_promo)]]</f>
        <v>-26</v>
      </c>
      <c r="J856">
        <f>fact_events[[#This Row],[base_price]]*fact_events[[#This Row],[quantity_sold(before_promo)]]</f>
        <v>73080</v>
      </c>
      <c r="K8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856">
        <f>fact_events[[#This Row],[quantity_sold(after_promo)]]*fact_events[[#This Row],[Discounted price]]</f>
        <v>49155</v>
      </c>
      <c r="N856" t="str">
        <f>VLOOKUP(fact_events[[#This Row],[store_id]],dim_stores[],2,FALSE)</f>
        <v>Coimbatore</v>
      </c>
      <c r="O856" t="str">
        <f>VLOOKUP(fact_events[[#This Row],[product_code]],dim_products[],2,FALSE)</f>
        <v>Atliq_Farm_Chakki_Atta (1KG)</v>
      </c>
      <c r="P856" t="str">
        <f>VLOOKUP(fact_events[[#This Row],[product_code]],dim_products[],3,FALSE)</f>
        <v>Grocery &amp; Staples</v>
      </c>
    </row>
    <row r="857" spans="1:16" x14ac:dyDescent="0.3">
      <c r="A857" s="1" t="s">
        <v>935</v>
      </c>
      <c r="B857" t="s">
        <v>146</v>
      </c>
      <c r="C857" t="s">
        <v>10</v>
      </c>
      <c r="D857" t="s">
        <v>36</v>
      </c>
      <c r="E857">
        <v>350</v>
      </c>
      <c r="F857" s="1" t="s">
        <v>21</v>
      </c>
      <c r="G857">
        <v>70</v>
      </c>
      <c r="H857">
        <v>281</v>
      </c>
      <c r="I857">
        <f>fact_events[[#This Row],[quantity_sold(after_promo)]]-fact_events[[#This Row],[quantity_sold(before_promo)]]</f>
        <v>211</v>
      </c>
      <c r="J857">
        <f>fact_events[[#This Row],[base_price]]*fact_events[[#This Row],[quantity_sold(before_promo)]]</f>
        <v>24500</v>
      </c>
      <c r="K8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57">
        <f>fact_events[[#This Row],[quantity_sold(after_promo)]]*fact_events[[#This Row],[Discounted price]]</f>
        <v>49175</v>
      </c>
      <c r="N857" t="str">
        <f>VLOOKUP(fact_events[[#This Row],[store_id]],dim_stores[],2,FALSE)</f>
        <v>Mangalore</v>
      </c>
      <c r="O857" t="str">
        <f>VLOOKUP(fact_events[[#This Row],[product_code]],dim_products[],2,FALSE)</f>
        <v>Atliq_High_Glo_15W_LED_Bulb</v>
      </c>
      <c r="P857" t="str">
        <f>VLOOKUP(fact_events[[#This Row],[product_code]],dim_products[],3,FALSE)</f>
        <v>Home Appliances</v>
      </c>
    </row>
    <row r="858" spans="1:16" x14ac:dyDescent="0.3">
      <c r="A858" s="1" t="s">
        <v>936</v>
      </c>
      <c r="B858" t="s">
        <v>104</v>
      </c>
      <c r="C858" t="s">
        <v>15</v>
      </c>
      <c r="D858" t="s">
        <v>63</v>
      </c>
      <c r="E858">
        <v>172</v>
      </c>
      <c r="F858" s="1" t="s">
        <v>56</v>
      </c>
      <c r="G858">
        <v>241</v>
      </c>
      <c r="H858">
        <v>404</v>
      </c>
      <c r="I858">
        <f>fact_events[[#This Row],[quantity_sold(after_promo)]]-fact_events[[#This Row],[quantity_sold(before_promo)]]</f>
        <v>163</v>
      </c>
      <c r="J858">
        <f>fact_events[[#This Row],[base_price]]*fact_events[[#This Row],[quantity_sold(before_promo)]]</f>
        <v>41452</v>
      </c>
      <c r="K8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858">
        <f>fact_events[[#This Row],[quantity_sold(after_promo)]]*fact_events[[#This Row],[Discounted price]]</f>
        <v>46556.960000000006</v>
      </c>
      <c r="N858" t="str">
        <f>VLOOKUP(fact_events[[#This Row],[store_id]],dim_stores[],2,FALSE)</f>
        <v>Coimbatore</v>
      </c>
      <c r="O858" t="str">
        <f>VLOOKUP(fact_events[[#This Row],[product_code]],dim_products[],2,FALSE)</f>
        <v>Atliq_Masoor_Dal (1KG)</v>
      </c>
      <c r="P858" t="str">
        <f>VLOOKUP(fact_events[[#This Row],[product_code]],dim_products[],3,FALSE)</f>
        <v>Grocery &amp; Staples</v>
      </c>
    </row>
    <row r="859" spans="1:16" x14ac:dyDescent="0.3">
      <c r="A859" s="1" t="s">
        <v>937</v>
      </c>
      <c r="B859" t="s">
        <v>123</v>
      </c>
      <c r="C859" t="s">
        <v>15</v>
      </c>
      <c r="D859" t="s">
        <v>11</v>
      </c>
      <c r="E859">
        <v>190</v>
      </c>
      <c r="F859" s="1" t="s">
        <v>12</v>
      </c>
      <c r="G859">
        <v>75</v>
      </c>
      <c r="H859">
        <v>98</v>
      </c>
      <c r="I859">
        <f>fact_events[[#This Row],[quantity_sold(after_promo)]]-fact_events[[#This Row],[quantity_sold(before_promo)]]</f>
        <v>23</v>
      </c>
      <c r="J859">
        <f>fact_events[[#This Row],[base_price]]*fact_events[[#This Row],[quantity_sold(before_promo)]]</f>
        <v>14250</v>
      </c>
      <c r="K8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59">
        <f>fact_events[[#This Row],[quantity_sold(after_promo)]]*fact_events[[#This Row],[Discounted price]]</f>
        <v>9310</v>
      </c>
      <c r="N859" t="str">
        <f>VLOOKUP(fact_events[[#This Row],[store_id]],dim_stores[],2,FALSE)</f>
        <v>Bengaluru</v>
      </c>
      <c r="O859" t="str">
        <f>VLOOKUP(fact_events[[#This Row],[product_code]],dim_products[],2,FALSE)</f>
        <v>Atliq_Doodh_Kesar_Body_Lotion (200ML)</v>
      </c>
      <c r="P859" t="str">
        <f>VLOOKUP(fact_events[[#This Row],[product_code]],dim_products[],3,FALSE)</f>
        <v>Personal Care</v>
      </c>
    </row>
    <row r="860" spans="1:16" x14ac:dyDescent="0.3">
      <c r="A860" s="1" t="s">
        <v>938</v>
      </c>
      <c r="B860" t="s">
        <v>123</v>
      </c>
      <c r="C860" t="s">
        <v>15</v>
      </c>
      <c r="D860" t="s">
        <v>52</v>
      </c>
      <c r="E860">
        <v>290</v>
      </c>
      <c r="F860" s="1" t="s">
        <v>17</v>
      </c>
      <c r="G860">
        <v>311</v>
      </c>
      <c r="H860">
        <v>304</v>
      </c>
      <c r="I860">
        <f>fact_events[[#This Row],[quantity_sold(after_promo)]]-fact_events[[#This Row],[quantity_sold(before_promo)]]</f>
        <v>-7</v>
      </c>
      <c r="J860">
        <f>fact_events[[#This Row],[base_price]]*fact_events[[#This Row],[quantity_sold(before_promo)]]</f>
        <v>90190</v>
      </c>
      <c r="K8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860">
        <f>fact_events[[#This Row],[quantity_sold(after_promo)]]*fact_events[[#This Row],[Discounted price]]</f>
        <v>66120</v>
      </c>
      <c r="N860" t="str">
        <f>VLOOKUP(fact_events[[#This Row],[store_id]],dim_stores[],2,FALSE)</f>
        <v>Bengaluru</v>
      </c>
      <c r="O860" t="str">
        <f>VLOOKUP(fact_events[[#This Row],[product_code]],dim_products[],2,FALSE)</f>
        <v>Atliq_Farm_Chakki_Atta (1KG)</v>
      </c>
      <c r="P860" t="str">
        <f>VLOOKUP(fact_events[[#This Row],[product_code]],dim_products[],3,FALSE)</f>
        <v>Grocery &amp; Staples</v>
      </c>
    </row>
    <row r="861" spans="1:16" x14ac:dyDescent="0.3">
      <c r="A861" s="1" t="s">
        <v>939</v>
      </c>
      <c r="B861" t="s">
        <v>134</v>
      </c>
      <c r="C861" t="s">
        <v>15</v>
      </c>
      <c r="D861" t="s">
        <v>52</v>
      </c>
      <c r="E861">
        <v>290</v>
      </c>
      <c r="F861" s="1" t="s">
        <v>17</v>
      </c>
      <c r="G861">
        <v>175</v>
      </c>
      <c r="H861">
        <v>150</v>
      </c>
      <c r="I861">
        <f>fact_events[[#This Row],[quantity_sold(after_promo)]]-fact_events[[#This Row],[quantity_sold(before_promo)]]</f>
        <v>-25</v>
      </c>
      <c r="J861">
        <f>fact_events[[#This Row],[base_price]]*fact_events[[#This Row],[quantity_sold(before_promo)]]</f>
        <v>50750</v>
      </c>
      <c r="K8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861">
        <f>fact_events[[#This Row],[quantity_sold(after_promo)]]*fact_events[[#This Row],[Discounted price]]</f>
        <v>32625</v>
      </c>
      <c r="N861" t="str">
        <f>VLOOKUP(fact_events[[#This Row],[store_id]],dim_stores[],2,FALSE)</f>
        <v>Mangalore</v>
      </c>
      <c r="O861" t="str">
        <f>VLOOKUP(fact_events[[#This Row],[product_code]],dim_products[],2,FALSE)</f>
        <v>Atliq_Farm_Chakki_Atta (1KG)</v>
      </c>
      <c r="P861" t="str">
        <f>VLOOKUP(fact_events[[#This Row],[product_code]],dim_products[],3,FALSE)</f>
        <v>Grocery &amp; Staples</v>
      </c>
    </row>
    <row r="862" spans="1:16" x14ac:dyDescent="0.3">
      <c r="A862" s="1" t="s">
        <v>940</v>
      </c>
      <c r="B862" t="s">
        <v>62</v>
      </c>
      <c r="C862" t="s">
        <v>10</v>
      </c>
      <c r="D862" t="s">
        <v>28</v>
      </c>
      <c r="E862">
        <v>55</v>
      </c>
      <c r="F862" s="1" t="s">
        <v>17</v>
      </c>
      <c r="G862">
        <v>12</v>
      </c>
      <c r="H862">
        <v>11</v>
      </c>
      <c r="I862">
        <f>fact_events[[#This Row],[quantity_sold(after_promo)]]-fact_events[[#This Row],[quantity_sold(before_promo)]]</f>
        <v>-1</v>
      </c>
      <c r="J862">
        <f>fact_events[[#This Row],[base_price]]*fact_events[[#This Row],[quantity_sold(before_promo)]]</f>
        <v>660</v>
      </c>
      <c r="K8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62">
        <f>fact_events[[#This Row],[quantity_sold(after_promo)]]*fact_events[[#This Row],[Discounted price]]</f>
        <v>453.75</v>
      </c>
      <c r="N862" t="str">
        <f>VLOOKUP(fact_events[[#This Row],[store_id]],dim_stores[],2,FALSE)</f>
        <v>Trivandrum</v>
      </c>
      <c r="O862" t="str">
        <f>VLOOKUP(fact_events[[#This Row],[product_code]],dim_products[],2,FALSE)</f>
        <v>Atliq_Scrub_Sponge_For_Dishwash</v>
      </c>
      <c r="P862" t="str">
        <f>VLOOKUP(fact_events[[#This Row],[product_code]],dim_products[],3,FALSE)</f>
        <v>Home Care</v>
      </c>
    </row>
    <row r="863" spans="1:16" x14ac:dyDescent="0.3">
      <c r="A863" s="1" t="s">
        <v>941</v>
      </c>
      <c r="B863" t="s">
        <v>205</v>
      </c>
      <c r="C863" t="s">
        <v>10</v>
      </c>
      <c r="D863" t="s">
        <v>20</v>
      </c>
      <c r="E863">
        <v>300</v>
      </c>
      <c r="F863" s="1" t="s">
        <v>21</v>
      </c>
      <c r="G863">
        <v>24</v>
      </c>
      <c r="H863">
        <v>92</v>
      </c>
      <c r="I863">
        <f>fact_events[[#This Row],[quantity_sold(after_promo)]]-fact_events[[#This Row],[quantity_sold(before_promo)]]</f>
        <v>68</v>
      </c>
      <c r="J863">
        <f>fact_events[[#This Row],[base_price]]*fact_events[[#This Row],[quantity_sold(before_promo)]]</f>
        <v>7200</v>
      </c>
      <c r="K8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863">
        <f>fact_events[[#This Row],[quantity_sold(after_promo)]]*fact_events[[#This Row],[Discounted price]]</f>
        <v>13800</v>
      </c>
      <c r="N863" t="str">
        <f>VLOOKUP(fact_events[[#This Row],[store_id]],dim_stores[],2,FALSE)</f>
        <v>Visakhapatnam</v>
      </c>
      <c r="O863" t="str">
        <f>VLOOKUP(fact_events[[#This Row],[product_code]],dim_products[],2,FALSE)</f>
        <v>Atliq_Curtains</v>
      </c>
      <c r="P863" t="str">
        <f>VLOOKUP(fact_events[[#This Row],[product_code]],dim_products[],3,FALSE)</f>
        <v>Home Care</v>
      </c>
    </row>
    <row r="864" spans="1:16" x14ac:dyDescent="0.3">
      <c r="A864" s="1" t="s">
        <v>942</v>
      </c>
      <c r="B864" t="s">
        <v>30</v>
      </c>
      <c r="C864" t="s">
        <v>15</v>
      </c>
      <c r="D864" t="s">
        <v>20</v>
      </c>
      <c r="E864">
        <v>300</v>
      </c>
      <c r="F864" s="1" t="s">
        <v>21</v>
      </c>
      <c r="G864">
        <v>70</v>
      </c>
      <c r="H864">
        <v>243</v>
      </c>
      <c r="I864">
        <f>fact_events[[#This Row],[quantity_sold(after_promo)]]-fact_events[[#This Row],[quantity_sold(before_promo)]]</f>
        <v>173</v>
      </c>
      <c r="J864">
        <f>fact_events[[#This Row],[base_price]]*fact_events[[#This Row],[quantity_sold(before_promo)]]</f>
        <v>21000</v>
      </c>
      <c r="K8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864">
        <f>fact_events[[#This Row],[quantity_sold(after_promo)]]*fact_events[[#This Row],[Discounted price]]</f>
        <v>36450</v>
      </c>
      <c r="N864" t="str">
        <f>VLOOKUP(fact_events[[#This Row],[store_id]],dim_stores[],2,FALSE)</f>
        <v>Bengaluru</v>
      </c>
      <c r="O864" t="str">
        <f>VLOOKUP(fact_events[[#This Row],[product_code]],dim_products[],2,FALSE)</f>
        <v>Atliq_Curtains</v>
      </c>
      <c r="P864" t="str">
        <f>VLOOKUP(fact_events[[#This Row],[product_code]],dim_products[],3,FALSE)</f>
        <v>Home Care</v>
      </c>
    </row>
    <row r="865" spans="1:16" x14ac:dyDescent="0.3">
      <c r="A865" s="1" t="s">
        <v>943</v>
      </c>
      <c r="B865" t="s">
        <v>131</v>
      </c>
      <c r="C865" t="s">
        <v>10</v>
      </c>
      <c r="D865" t="s">
        <v>36</v>
      </c>
      <c r="E865">
        <v>350</v>
      </c>
      <c r="F865" s="1" t="s">
        <v>21</v>
      </c>
      <c r="G865">
        <v>111</v>
      </c>
      <c r="H865">
        <v>290</v>
      </c>
      <c r="I865">
        <f>fact_events[[#This Row],[quantity_sold(after_promo)]]-fact_events[[#This Row],[quantity_sold(before_promo)]]</f>
        <v>179</v>
      </c>
      <c r="J865">
        <f>fact_events[[#This Row],[base_price]]*fact_events[[#This Row],[quantity_sold(before_promo)]]</f>
        <v>38850</v>
      </c>
      <c r="K8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65">
        <f>fact_events[[#This Row],[quantity_sold(after_promo)]]*fact_events[[#This Row],[Discounted price]]</f>
        <v>50750</v>
      </c>
      <c r="N865" t="str">
        <f>VLOOKUP(fact_events[[#This Row],[store_id]],dim_stores[],2,FALSE)</f>
        <v>Bengaluru</v>
      </c>
      <c r="O865" t="str">
        <f>VLOOKUP(fact_events[[#This Row],[product_code]],dim_products[],2,FALSE)</f>
        <v>Atliq_High_Glo_15W_LED_Bulb</v>
      </c>
      <c r="P865" t="str">
        <f>VLOOKUP(fact_events[[#This Row],[product_code]],dim_products[],3,FALSE)</f>
        <v>Home Appliances</v>
      </c>
    </row>
    <row r="866" spans="1:16" x14ac:dyDescent="0.3">
      <c r="A866" s="1" t="s">
        <v>379</v>
      </c>
      <c r="B866" t="s">
        <v>146</v>
      </c>
      <c r="C866" t="s">
        <v>15</v>
      </c>
      <c r="D866" t="s">
        <v>70</v>
      </c>
      <c r="E866">
        <v>1020</v>
      </c>
      <c r="F866" s="1" t="s">
        <v>21</v>
      </c>
      <c r="G866">
        <v>21</v>
      </c>
      <c r="H866">
        <v>73</v>
      </c>
      <c r="I866">
        <f>fact_events[[#This Row],[quantity_sold(after_promo)]]-fact_events[[#This Row],[quantity_sold(before_promo)]]</f>
        <v>52</v>
      </c>
      <c r="J866">
        <f>fact_events[[#This Row],[base_price]]*fact_events[[#This Row],[quantity_sold(before_promo)]]</f>
        <v>21420</v>
      </c>
      <c r="K8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66">
        <f>fact_events[[#This Row],[quantity_sold(after_promo)]]*fact_events[[#This Row],[Discounted price]]</f>
        <v>37230</v>
      </c>
      <c r="N866" t="str">
        <f>VLOOKUP(fact_events[[#This Row],[store_id]],dim_stores[],2,FALSE)</f>
        <v>Mangalore</v>
      </c>
      <c r="O866" t="str">
        <f>VLOOKUP(fact_events[[#This Row],[product_code]],dim_products[],2,FALSE)</f>
        <v>Atliq_waterproof_Immersion_Rod</v>
      </c>
      <c r="P866" t="str">
        <f>VLOOKUP(fact_events[[#This Row],[product_code]],dim_products[],3,FALSE)</f>
        <v>Home Appliances</v>
      </c>
    </row>
    <row r="867" spans="1:16" x14ac:dyDescent="0.3">
      <c r="A867" s="1" t="s">
        <v>945</v>
      </c>
      <c r="B867" t="s">
        <v>58</v>
      </c>
      <c r="C867" t="s">
        <v>10</v>
      </c>
      <c r="D867" t="s">
        <v>44</v>
      </c>
      <c r="E867">
        <v>415</v>
      </c>
      <c r="F867" s="1" t="s">
        <v>17</v>
      </c>
      <c r="G867">
        <v>25</v>
      </c>
      <c r="H867">
        <v>22</v>
      </c>
      <c r="I867">
        <f>fact_events[[#This Row],[quantity_sold(after_promo)]]-fact_events[[#This Row],[quantity_sold(before_promo)]]</f>
        <v>-3</v>
      </c>
      <c r="J867">
        <f>fact_events[[#This Row],[base_price]]*fact_events[[#This Row],[quantity_sold(before_promo)]]</f>
        <v>10375</v>
      </c>
      <c r="K8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867">
        <f>fact_events[[#This Row],[quantity_sold(after_promo)]]*fact_events[[#This Row],[Discounted price]]</f>
        <v>6847.5</v>
      </c>
      <c r="N867" t="str">
        <f>VLOOKUP(fact_events[[#This Row],[store_id]],dim_stores[],2,FALSE)</f>
        <v>Chennai</v>
      </c>
      <c r="O867" t="str">
        <f>VLOOKUP(fact_events[[#This Row],[product_code]],dim_products[],2,FALSE)</f>
        <v>Atliq_Fusion_Container_Set_of_3</v>
      </c>
      <c r="P867" t="str">
        <f>VLOOKUP(fact_events[[#This Row],[product_code]],dim_products[],3,FALSE)</f>
        <v>Home Care</v>
      </c>
    </row>
    <row r="868" spans="1:16" x14ac:dyDescent="0.3">
      <c r="A868" s="1" t="s">
        <v>946</v>
      </c>
      <c r="B868" t="s">
        <v>9</v>
      </c>
      <c r="C868" t="s">
        <v>10</v>
      </c>
      <c r="D868" t="s">
        <v>33</v>
      </c>
      <c r="E868">
        <v>50</v>
      </c>
      <c r="F868" s="1" t="s">
        <v>17</v>
      </c>
      <c r="G868">
        <v>22</v>
      </c>
      <c r="H868">
        <v>18</v>
      </c>
      <c r="I868">
        <f>fact_events[[#This Row],[quantity_sold(after_promo)]]-fact_events[[#This Row],[quantity_sold(before_promo)]]</f>
        <v>-4</v>
      </c>
      <c r="J868">
        <f>fact_events[[#This Row],[base_price]]*fact_events[[#This Row],[quantity_sold(before_promo)]]</f>
        <v>1100</v>
      </c>
      <c r="K8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868">
        <f>fact_events[[#This Row],[quantity_sold(after_promo)]]*fact_events[[#This Row],[Discounted price]]</f>
        <v>675</v>
      </c>
      <c r="N868" t="str">
        <f>VLOOKUP(fact_events[[#This Row],[store_id]],dim_stores[],2,FALSE)</f>
        <v>Coimbatore</v>
      </c>
      <c r="O868" t="str">
        <f>VLOOKUP(fact_events[[#This Row],[product_code]],dim_products[],2,FALSE)</f>
        <v>Atliq_Cream_Beauty_Bathing_Soap (125GM)</v>
      </c>
      <c r="P868" t="str">
        <f>VLOOKUP(fact_events[[#This Row],[product_code]],dim_products[],3,FALSE)</f>
        <v>Personal Care</v>
      </c>
    </row>
    <row r="869" spans="1:16" x14ac:dyDescent="0.3">
      <c r="A869" s="1" t="s">
        <v>947</v>
      </c>
      <c r="B869" t="s">
        <v>91</v>
      </c>
      <c r="C869" t="s">
        <v>10</v>
      </c>
      <c r="D869" t="s">
        <v>28</v>
      </c>
      <c r="E869">
        <v>55</v>
      </c>
      <c r="F869" s="1" t="s">
        <v>17</v>
      </c>
      <c r="G869">
        <v>13</v>
      </c>
      <c r="H869">
        <v>9</v>
      </c>
      <c r="I869">
        <f>fact_events[[#This Row],[quantity_sold(after_promo)]]-fact_events[[#This Row],[quantity_sold(before_promo)]]</f>
        <v>-4</v>
      </c>
      <c r="J869">
        <f>fact_events[[#This Row],[base_price]]*fact_events[[#This Row],[quantity_sold(before_promo)]]</f>
        <v>715</v>
      </c>
      <c r="K8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69">
        <f>fact_events[[#This Row],[quantity_sold(after_promo)]]*fact_events[[#This Row],[Discounted price]]</f>
        <v>371.25</v>
      </c>
      <c r="N869" t="str">
        <f>VLOOKUP(fact_events[[#This Row],[store_id]],dim_stores[],2,FALSE)</f>
        <v>Vijayawada</v>
      </c>
      <c r="O869" t="str">
        <f>VLOOKUP(fact_events[[#This Row],[product_code]],dim_products[],2,FALSE)</f>
        <v>Atliq_Scrub_Sponge_For_Dishwash</v>
      </c>
      <c r="P869" t="str">
        <f>VLOOKUP(fact_events[[#This Row],[product_code]],dim_products[],3,FALSE)</f>
        <v>Home Care</v>
      </c>
    </row>
    <row r="870" spans="1:16" x14ac:dyDescent="0.3">
      <c r="A870" s="1" t="s">
        <v>948</v>
      </c>
      <c r="B870" t="s">
        <v>86</v>
      </c>
      <c r="C870" t="s">
        <v>10</v>
      </c>
      <c r="D870" t="s">
        <v>36</v>
      </c>
      <c r="E870">
        <v>350</v>
      </c>
      <c r="F870" s="1" t="s">
        <v>21</v>
      </c>
      <c r="G870">
        <v>129</v>
      </c>
      <c r="H870">
        <v>540</v>
      </c>
      <c r="I870">
        <f>fact_events[[#This Row],[quantity_sold(after_promo)]]-fact_events[[#This Row],[quantity_sold(before_promo)]]</f>
        <v>411</v>
      </c>
      <c r="J870">
        <f>fact_events[[#This Row],[base_price]]*fact_events[[#This Row],[quantity_sold(before_promo)]]</f>
        <v>45150</v>
      </c>
      <c r="K8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70">
        <f>fact_events[[#This Row],[quantity_sold(after_promo)]]*fact_events[[#This Row],[Discounted price]]</f>
        <v>94500</v>
      </c>
      <c r="N870" t="str">
        <f>VLOOKUP(fact_events[[#This Row],[store_id]],dim_stores[],2,FALSE)</f>
        <v>Mysuru</v>
      </c>
      <c r="O870" t="str">
        <f>VLOOKUP(fact_events[[#This Row],[product_code]],dim_products[],2,FALSE)</f>
        <v>Atliq_High_Glo_15W_LED_Bulb</v>
      </c>
      <c r="P870" t="str">
        <f>VLOOKUP(fact_events[[#This Row],[product_code]],dim_products[],3,FALSE)</f>
        <v>Home Appliances</v>
      </c>
    </row>
    <row r="871" spans="1:16" x14ac:dyDescent="0.3">
      <c r="A871" s="1" t="s">
        <v>412</v>
      </c>
      <c r="B871" t="s">
        <v>9</v>
      </c>
      <c r="C871" t="s">
        <v>15</v>
      </c>
      <c r="D871" t="s">
        <v>70</v>
      </c>
      <c r="E871">
        <v>1020</v>
      </c>
      <c r="F871" s="1" t="s">
        <v>21</v>
      </c>
      <c r="G871">
        <v>42</v>
      </c>
      <c r="H871">
        <v>160</v>
      </c>
      <c r="I871">
        <f>fact_events[[#This Row],[quantity_sold(after_promo)]]-fact_events[[#This Row],[quantity_sold(before_promo)]]</f>
        <v>118</v>
      </c>
      <c r="J871">
        <f>fact_events[[#This Row],[base_price]]*fact_events[[#This Row],[quantity_sold(before_promo)]]</f>
        <v>42840</v>
      </c>
      <c r="K8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71">
        <f>fact_events[[#This Row],[quantity_sold(after_promo)]]*fact_events[[#This Row],[Discounted price]]</f>
        <v>81600</v>
      </c>
      <c r="N871" t="str">
        <f>VLOOKUP(fact_events[[#This Row],[store_id]],dim_stores[],2,FALSE)</f>
        <v>Coimbatore</v>
      </c>
      <c r="O871" t="str">
        <f>VLOOKUP(fact_events[[#This Row],[product_code]],dim_products[],2,FALSE)</f>
        <v>Atliq_waterproof_Immersion_Rod</v>
      </c>
      <c r="P871" t="str">
        <f>VLOOKUP(fact_events[[#This Row],[product_code]],dim_products[],3,FALSE)</f>
        <v>Home Appliances</v>
      </c>
    </row>
    <row r="872" spans="1:16" x14ac:dyDescent="0.3">
      <c r="A872" s="1" t="s">
        <v>950</v>
      </c>
      <c r="B872" t="s">
        <v>205</v>
      </c>
      <c r="C872" t="s">
        <v>15</v>
      </c>
      <c r="D872" t="s">
        <v>11</v>
      </c>
      <c r="E872">
        <v>190</v>
      </c>
      <c r="F872" s="1" t="s">
        <v>12</v>
      </c>
      <c r="G872">
        <v>49</v>
      </c>
      <c r="H872">
        <v>76</v>
      </c>
      <c r="I872">
        <f>fact_events[[#This Row],[quantity_sold(after_promo)]]-fact_events[[#This Row],[quantity_sold(before_promo)]]</f>
        <v>27</v>
      </c>
      <c r="J872">
        <f>fact_events[[#This Row],[base_price]]*fact_events[[#This Row],[quantity_sold(before_promo)]]</f>
        <v>9310</v>
      </c>
      <c r="K8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72">
        <f>fact_events[[#This Row],[quantity_sold(after_promo)]]*fact_events[[#This Row],[Discounted price]]</f>
        <v>7220</v>
      </c>
      <c r="N872" t="str">
        <f>VLOOKUP(fact_events[[#This Row],[store_id]],dim_stores[],2,FALSE)</f>
        <v>Visakhapatnam</v>
      </c>
      <c r="O872" t="str">
        <f>VLOOKUP(fact_events[[#This Row],[product_code]],dim_products[],2,FALSE)</f>
        <v>Atliq_Doodh_Kesar_Body_Lotion (200ML)</v>
      </c>
      <c r="P872" t="str">
        <f>VLOOKUP(fact_events[[#This Row],[product_code]],dim_products[],3,FALSE)</f>
        <v>Personal Care</v>
      </c>
    </row>
    <row r="873" spans="1:16" x14ac:dyDescent="0.3">
      <c r="A873" s="1" t="s">
        <v>951</v>
      </c>
      <c r="B873" t="s">
        <v>67</v>
      </c>
      <c r="C873" t="s">
        <v>10</v>
      </c>
      <c r="D873" t="s">
        <v>87</v>
      </c>
      <c r="E873">
        <v>90</v>
      </c>
      <c r="F873" s="1" t="s">
        <v>17</v>
      </c>
      <c r="G873">
        <v>66</v>
      </c>
      <c r="H873">
        <v>62</v>
      </c>
      <c r="I873">
        <f>fact_events[[#This Row],[quantity_sold(after_promo)]]-fact_events[[#This Row],[quantity_sold(before_promo)]]</f>
        <v>-4</v>
      </c>
      <c r="J873">
        <f>fact_events[[#This Row],[base_price]]*fact_events[[#This Row],[quantity_sold(before_promo)]]</f>
        <v>5940</v>
      </c>
      <c r="K8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873">
        <f>fact_events[[#This Row],[quantity_sold(after_promo)]]*fact_events[[#This Row],[Discounted price]]</f>
        <v>4185</v>
      </c>
      <c r="N873" t="str">
        <f>VLOOKUP(fact_events[[#This Row],[store_id]],dim_stores[],2,FALSE)</f>
        <v>Hyderabad</v>
      </c>
      <c r="O873" t="str">
        <f>VLOOKUP(fact_events[[#This Row],[product_code]],dim_products[],2,FALSE)</f>
        <v>Atliq_Body_Milk_Nourishing_Lotion (120ML)</v>
      </c>
      <c r="P873" t="str">
        <f>VLOOKUP(fact_events[[#This Row],[product_code]],dim_products[],3,FALSE)</f>
        <v>Personal Care</v>
      </c>
    </row>
    <row r="874" spans="1:16" x14ac:dyDescent="0.3">
      <c r="A874" s="1" t="s">
        <v>952</v>
      </c>
      <c r="B874" t="s">
        <v>30</v>
      </c>
      <c r="C874" t="s">
        <v>15</v>
      </c>
      <c r="D874" t="s">
        <v>36</v>
      </c>
      <c r="E874">
        <v>350</v>
      </c>
      <c r="F874" s="1" t="s">
        <v>21</v>
      </c>
      <c r="G874">
        <v>84</v>
      </c>
      <c r="H874">
        <v>285</v>
      </c>
      <c r="I874">
        <f>fact_events[[#This Row],[quantity_sold(after_promo)]]-fact_events[[#This Row],[quantity_sold(before_promo)]]</f>
        <v>201</v>
      </c>
      <c r="J874">
        <f>fact_events[[#This Row],[base_price]]*fact_events[[#This Row],[quantity_sold(before_promo)]]</f>
        <v>29400</v>
      </c>
      <c r="K8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74">
        <f>fact_events[[#This Row],[quantity_sold(after_promo)]]*fact_events[[#This Row],[Discounted price]]</f>
        <v>49875</v>
      </c>
      <c r="N874" t="str">
        <f>VLOOKUP(fact_events[[#This Row],[store_id]],dim_stores[],2,FALSE)</f>
        <v>Bengaluru</v>
      </c>
      <c r="O874" t="str">
        <f>VLOOKUP(fact_events[[#This Row],[product_code]],dim_products[],2,FALSE)</f>
        <v>Atliq_High_Glo_15W_LED_Bulb</v>
      </c>
      <c r="P874" t="str">
        <f>VLOOKUP(fact_events[[#This Row],[product_code]],dim_products[],3,FALSE)</f>
        <v>Home Appliances</v>
      </c>
    </row>
    <row r="875" spans="1:16" x14ac:dyDescent="0.3">
      <c r="A875" s="1" t="s">
        <v>953</v>
      </c>
      <c r="B875" t="s">
        <v>172</v>
      </c>
      <c r="C875" t="s">
        <v>10</v>
      </c>
      <c r="D875" t="s">
        <v>49</v>
      </c>
      <c r="E875">
        <v>62</v>
      </c>
      <c r="F875" s="1" t="s">
        <v>12</v>
      </c>
      <c r="G875">
        <v>67</v>
      </c>
      <c r="H875">
        <v>95</v>
      </c>
      <c r="I875">
        <f>fact_events[[#This Row],[quantity_sold(after_promo)]]-fact_events[[#This Row],[quantity_sold(before_promo)]]</f>
        <v>28</v>
      </c>
      <c r="J875">
        <f>fact_events[[#This Row],[base_price]]*fact_events[[#This Row],[quantity_sold(before_promo)]]</f>
        <v>4154</v>
      </c>
      <c r="K8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875">
        <f>fact_events[[#This Row],[quantity_sold(after_promo)]]*fact_events[[#This Row],[Discounted price]]</f>
        <v>2945</v>
      </c>
      <c r="N875" t="str">
        <f>VLOOKUP(fact_events[[#This Row],[store_id]],dim_stores[],2,FALSE)</f>
        <v>Chennai</v>
      </c>
      <c r="O875" t="str">
        <f>VLOOKUP(fact_events[[#This Row],[product_code]],dim_products[],2,FALSE)</f>
        <v>Atliq_Lime_Cool_Bathing_Bar (125GM)</v>
      </c>
      <c r="P875" t="str">
        <f>VLOOKUP(fact_events[[#This Row],[product_code]],dim_products[],3,FALSE)</f>
        <v>Personal Care</v>
      </c>
    </row>
    <row r="876" spans="1:16" x14ac:dyDescent="0.3">
      <c r="A876" s="1" t="s">
        <v>954</v>
      </c>
      <c r="B876" t="s">
        <v>51</v>
      </c>
      <c r="C876" t="s">
        <v>10</v>
      </c>
      <c r="D876" t="s">
        <v>52</v>
      </c>
      <c r="E876">
        <v>370</v>
      </c>
      <c r="F876" s="1" t="s">
        <v>21</v>
      </c>
      <c r="G876">
        <v>481</v>
      </c>
      <c r="H876">
        <v>1890</v>
      </c>
      <c r="I876">
        <f>fact_events[[#This Row],[quantity_sold(after_promo)]]-fact_events[[#This Row],[quantity_sold(before_promo)]]</f>
        <v>1409</v>
      </c>
      <c r="J876">
        <f>fact_events[[#This Row],[base_price]]*fact_events[[#This Row],[quantity_sold(before_promo)]]</f>
        <v>177970</v>
      </c>
      <c r="K8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876">
        <f>fact_events[[#This Row],[quantity_sold(after_promo)]]*fact_events[[#This Row],[Discounted price]]</f>
        <v>349650</v>
      </c>
      <c r="N876" t="str">
        <f>VLOOKUP(fact_events[[#This Row],[store_id]],dim_stores[],2,FALSE)</f>
        <v>Bengaluru</v>
      </c>
      <c r="O876" t="str">
        <f>VLOOKUP(fact_events[[#This Row],[product_code]],dim_products[],2,FALSE)</f>
        <v>Atliq_Farm_Chakki_Atta (1KG)</v>
      </c>
      <c r="P876" t="str">
        <f>VLOOKUP(fact_events[[#This Row],[product_code]],dim_products[],3,FALSE)</f>
        <v>Grocery &amp; Staples</v>
      </c>
    </row>
    <row r="877" spans="1:16" x14ac:dyDescent="0.3">
      <c r="A877" s="1" t="s">
        <v>955</v>
      </c>
      <c r="B877" t="s">
        <v>117</v>
      </c>
      <c r="C877" t="s">
        <v>10</v>
      </c>
      <c r="D877" t="s">
        <v>52</v>
      </c>
      <c r="E877">
        <v>370</v>
      </c>
      <c r="F877" s="1" t="s">
        <v>21</v>
      </c>
      <c r="G877">
        <v>469</v>
      </c>
      <c r="H877">
        <v>1861</v>
      </c>
      <c r="I877">
        <f>fact_events[[#This Row],[quantity_sold(after_promo)]]-fact_events[[#This Row],[quantity_sold(before_promo)]]</f>
        <v>1392</v>
      </c>
      <c r="J877">
        <f>fact_events[[#This Row],[base_price]]*fact_events[[#This Row],[quantity_sold(before_promo)]]</f>
        <v>173530</v>
      </c>
      <c r="K8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877">
        <f>fact_events[[#This Row],[quantity_sold(after_promo)]]*fact_events[[#This Row],[Discounted price]]</f>
        <v>344285</v>
      </c>
      <c r="N877" t="str">
        <f>VLOOKUP(fact_events[[#This Row],[store_id]],dim_stores[],2,FALSE)</f>
        <v>Chennai</v>
      </c>
      <c r="O877" t="str">
        <f>VLOOKUP(fact_events[[#This Row],[product_code]],dim_products[],2,FALSE)</f>
        <v>Atliq_Farm_Chakki_Atta (1KG)</v>
      </c>
      <c r="P877" t="str">
        <f>VLOOKUP(fact_events[[#This Row],[product_code]],dim_products[],3,FALSE)</f>
        <v>Grocery &amp; Staples</v>
      </c>
    </row>
    <row r="878" spans="1:16" x14ac:dyDescent="0.3">
      <c r="A878" s="1" t="s">
        <v>956</v>
      </c>
      <c r="B878" t="s">
        <v>69</v>
      </c>
      <c r="C878" t="s">
        <v>10</v>
      </c>
      <c r="D878" t="s">
        <v>52</v>
      </c>
      <c r="E878">
        <v>370</v>
      </c>
      <c r="F878" s="1" t="s">
        <v>21</v>
      </c>
      <c r="G878">
        <v>465</v>
      </c>
      <c r="H878">
        <v>2064</v>
      </c>
      <c r="I878">
        <f>fact_events[[#This Row],[quantity_sold(after_promo)]]-fact_events[[#This Row],[quantity_sold(before_promo)]]</f>
        <v>1599</v>
      </c>
      <c r="J878">
        <f>fact_events[[#This Row],[base_price]]*fact_events[[#This Row],[quantity_sold(before_promo)]]</f>
        <v>172050</v>
      </c>
      <c r="K8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878">
        <f>fact_events[[#This Row],[quantity_sold(after_promo)]]*fact_events[[#This Row],[Discounted price]]</f>
        <v>381840</v>
      </c>
      <c r="N878" t="str">
        <f>VLOOKUP(fact_events[[#This Row],[store_id]],dim_stores[],2,FALSE)</f>
        <v>Bengaluru</v>
      </c>
      <c r="O878" t="str">
        <f>VLOOKUP(fact_events[[#This Row],[product_code]],dim_products[],2,FALSE)</f>
        <v>Atliq_Farm_Chakki_Atta (1KG)</v>
      </c>
      <c r="P878" t="str">
        <f>VLOOKUP(fact_events[[#This Row],[product_code]],dim_products[],3,FALSE)</f>
        <v>Grocery &amp; Staples</v>
      </c>
    </row>
    <row r="879" spans="1:16" x14ac:dyDescent="0.3">
      <c r="A879" s="1" t="s">
        <v>957</v>
      </c>
      <c r="B879" t="s">
        <v>121</v>
      </c>
      <c r="C879" t="s">
        <v>10</v>
      </c>
      <c r="D879" t="s">
        <v>44</v>
      </c>
      <c r="E879">
        <v>415</v>
      </c>
      <c r="F879" s="1" t="s">
        <v>17</v>
      </c>
      <c r="G879">
        <v>36</v>
      </c>
      <c r="H879">
        <v>29</v>
      </c>
      <c r="I879">
        <f>fact_events[[#This Row],[quantity_sold(after_promo)]]-fact_events[[#This Row],[quantity_sold(before_promo)]]</f>
        <v>-7</v>
      </c>
      <c r="J879">
        <f>fact_events[[#This Row],[base_price]]*fact_events[[#This Row],[quantity_sold(before_promo)]]</f>
        <v>14940</v>
      </c>
      <c r="K8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879">
        <f>fact_events[[#This Row],[quantity_sold(after_promo)]]*fact_events[[#This Row],[Discounted price]]</f>
        <v>9026.25</v>
      </c>
      <c r="N879" t="str">
        <f>VLOOKUP(fact_events[[#This Row],[store_id]],dim_stores[],2,FALSE)</f>
        <v>Chennai</v>
      </c>
      <c r="O879" t="str">
        <f>VLOOKUP(fact_events[[#This Row],[product_code]],dim_products[],2,FALSE)</f>
        <v>Atliq_Fusion_Container_Set_of_3</v>
      </c>
      <c r="P879" t="str">
        <f>VLOOKUP(fact_events[[#This Row],[product_code]],dim_products[],3,FALSE)</f>
        <v>Home Care</v>
      </c>
    </row>
    <row r="880" spans="1:16" x14ac:dyDescent="0.3">
      <c r="A880" s="1" t="s">
        <v>958</v>
      </c>
      <c r="B880" t="s">
        <v>27</v>
      </c>
      <c r="C880" t="s">
        <v>10</v>
      </c>
      <c r="D880" t="s">
        <v>49</v>
      </c>
      <c r="E880">
        <v>62</v>
      </c>
      <c r="F880" s="1" t="s">
        <v>12</v>
      </c>
      <c r="G880">
        <v>54</v>
      </c>
      <c r="H880">
        <v>83</v>
      </c>
      <c r="I880">
        <f>fact_events[[#This Row],[quantity_sold(after_promo)]]-fact_events[[#This Row],[quantity_sold(before_promo)]]</f>
        <v>29</v>
      </c>
      <c r="J880">
        <f>fact_events[[#This Row],[base_price]]*fact_events[[#This Row],[quantity_sold(before_promo)]]</f>
        <v>3348</v>
      </c>
      <c r="K8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880">
        <f>fact_events[[#This Row],[quantity_sold(after_promo)]]*fact_events[[#This Row],[Discounted price]]</f>
        <v>2573</v>
      </c>
      <c r="N880" t="str">
        <f>VLOOKUP(fact_events[[#This Row],[store_id]],dim_stores[],2,FALSE)</f>
        <v>Bengaluru</v>
      </c>
      <c r="O880" t="str">
        <f>VLOOKUP(fact_events[[#This Row],[product_code]],dim_products[],2,FALSE)</f>
        <v>Atliq_Lime_Cool_Bathing_Bar (125GM)</v>
      </c>
      <c r="P880" t="str">
        <f>VLOOKUP(fact_events[[#This Row],[product_code]],dim_products[],3,FALSE)</f>
        <v>Personal Care</v>
      </c>
    </row>
    <row r="881" spans="1:16" x14ac:dyDescent="0.3">
      <c r="A881" s="1" t="s">
        <v>416</v>
      </c>
      <c r="B881" t="s">
        <v>222</v>
      </c>
      <c r="C881" t="s">
        <v>10</v>
      </c>
      <c r="D881" t="s">
        <v>70</v>
      </c>
      <c r="E881">
        <v>1020</v>
      </c>
      <c r="F881" s="1" t="s">
        <v>21</v>
      </c>
      <c r="G881">
        <v>106</v>
      </c>
      <c r="H881">
        <v>422</v>
      </c>
      <c r="I881">
        <f>fact_events[[#This Row],[quantity_sold(after_promo)]]-fact_events[[#This Row],[quantity_sold(before_promo)]]</f>
        <v>316</v>
      </c>
      <c r="J881">
        <f>fact_events[[#This Row],[base_price]]*fact_events[[#This Row],[quantity_sold(before_promo)]]</f>
        <v>108120</v>
      </c>
      <c r="K8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81">
        <f>fact_events[[#This Row],[quantity_sold(after_promo)]]*fact_events[[#This Row],[Discounted price]]</f>
        <v>215220</v>
      </c>
      <c r="N881" t="str">
        <f>VLOOKUP(fact_events[[#This Row],[store_id]],dim_stores[],2,FALSE)</f>
        <v>Hyderabad</v>
      </c>
      <c r="O881" t="str">
        <f>VLOOKUP(fact_events[[#This Row],[product_code]],dim_products[],2,FALSE)</f>
        <v>Atliq_waterproof_Immersion_Rod</v>
      </c>
      <c r="P881" t="str">
        <f>VLOOKUP(fact_events[[#This Row],[product_code]],dim_products[],3,FALSE)</f>
        <v>Home Appliances</v>
      </c>
    </row>
    <row r="882" spans="1:16" x14ac:dyDescent="0.3">
      <c r="A882" s="1" t="s">
        <v>427</v>
      </c>
      <c r="B882" t="s">
        <v>41</v>
      </c>
      <c r="C882" t="s">
        <v>15</v>
      </c>
      <c r="D882" t="s">
        <v>70</v>
      </c>
      <c r="E882">
        <v>1020</v>
      </c>
      <c r="F882" s="1" t="s">
        <v>21</v>
      </c>
      <c r="G882">
        <v>28</v>
      </c>
      <c r="H882">
        <v>96</v>
      </c>
      <c r="I882">
        <f>fact_events[[#This Row],[quantity_sold(after_promo)]]-fact_events[[#This Row],[quantity_sold(before_promo)]]</f>
        <v>68</v>
      </c>
      <c r="J882">
        <f>fact_events[[#This Row],[base_price]]*fact_events[[#This Row],[quantity_sold(before_promo)]]</f>
        <v>28560</v>
      </c>
      <c r="K8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82">
        <f>fact_events[[#This Row],[quantity_sold(after_promo)]]*fact_events[[#This Row],[Discounted price]]</f>
        <v>48960</v>
      </c>
      <c r="N882" t="str">
        <f>VLOOKUP(fact_events[[#This Row],[store_id]],dim_stores[],2,FALSE)</f>
        <v>Madurai</v>
      </c>
      <c r="O882" t="str">
        <f>VLOOKUP(fact_events[[#This Row],[product_code]],dim_products[],2,FALSE)</f>
        <v>Atliq_waterproof_Immersion_Rod</v>
      </c>
      <c r="P882" t="str">
        <f>VLOOKUP(fact_events[[#This Row],[product_code]],dim_products[],3,FALSE)</f>
        <v>Home Appliances</v>
      </c>
    </row>
    <row r="883" spans="1:16" x14ac:dyDescent="0.3">
      <c r="A883" s="1" t="s">
        <v>961</v>
      </c>
      <c r="B883" t="s">
        <v>125</v>
      </c>
      <c r="C883" t="s">
        <v>10</v>
      </c>
      <c r="D883" t="s">
        <v>11</v>
      </c>
      <c r="E883">
        <v>190</v>
      </c>
      <c r="F883" s="1" t="s">
        <v>12</v>
      </c>
      <c r="G883">
        <v>21</v>
      </c>
      <c r="H883">
        <v>30</v>
      </c>
      <c r="I883">
        <f>fact_events[[#This Row],[quantity_sold(after_promo)]]-fact_events[[#This Row],[quantity_sold(before_promo)]]</f>
        <v>9</v>
      </c>
      <c r="J883">
        <f>fact_events[[#This Row],[base_price]]*fact_events[[#This Row],[quantity_sold(before_promo)]]</f>
        <v>3990</v>
      </c>
      <c r="K8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83">
        <f>fact_events[[#This Row],[quantity_sold(after_promo)]]*fact_events[[#This Row],[Discounted price]]</f>
        <v>2850</v>
      </c>
      <c r="N883" t="str">
        <f>VLOOKUP(fact_events[[#This Row],[store_id]],dim_stores[],2,FALSE)</f>
        <v>Mangalore</v>
      </c>
      <c r="O883" t="str">
        <f>VLOOKUP(fact_events[[#This Row],[product_code]],dim_products[],2,FALSE)</f>
        <v>Atliq_Doodh_Kesar_Body_Lotion (200ML)</v>
      </c>
      <c r="P883" t="str">
        <f>VLOOKUP(fact_events[[#This Row],[product_code]],dim_products[],3,FALSE)</f>
        <v>Personal Care</v>
      </c>
    </row>
    <row r="884" spans="1:16" x14ac:dyDescent="0.3">
      <c r="A884" s="1" t="s">
        <v>962</v>
      </c>
      <c r="B884" t="s">
        <v>125</v>
      </c>
      <c r="C884" t="s">
        <v>15</v>
      </c>
      <c r="D884" t="s">
        <v>36</v>
      </c>
      <c r="E884">
        <v>350</v>
      </c>
      <c r="F884" s="1" t="s">
        <v>21</v>
      </c>
      <c r="G884">
        <v>42</v>
      </c>
      <c r="H884">
        <v>145</v>
      </c>
      <c r="I884">
        <f>fact_events[[#This Row],[quantity_sold(after_promo)]]-fact_events[[#This Row],[quantity_sold(before_promo)]]</f>
        <v>103</v>
      </c>
      <c r="J884">
        <f>fact_events[[#This Row],[base_price]]*fact_events[[#This Row],[quantity_sold(before_promo)]]</f>
        <v>14700</v>
      </c>
      <c r="K8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84">
        <f>fact_events[[#This Row],[quantity_sold(after_promo)]]*fact_events[[#This Row],[Discounted price]]</f>
        <v>25375</v>
      </c>
      <c r="N884" t="str">
        <f>VLOOKUP(fact_events[[#This Row],[store_id]],dim_stores[],2,FALSE)</f>
        <v>Mangalore</v>
      </c>
      <c r="O884" t="str">
        <f>VLOOKUP(fact_events[[#This Row],[product_code]],dim_products[],2,FALSE)</f>
        <v>Atliq_High_Glo_15W_LED_Bulb</v>
      </c>
      <c r="P884" t="str">
        <f>VLOOKUP(fact_events[[#This Row],[product_code]],dim_products[],3,FALSE)</f>
        <v>Home Appliances</v>
      </c>
    </row>
    <row r="885" spans="1:16" x14ac:dyDescent="0.3">
      <c r="A885" s="1" t="s">
        <v>963</v>
      </c>
      <c r="B885" t="s">
        <v>38</v>
      </c>
      <c r="C885" t="s">
        <v>10</v>
      </c>
      <c r="D885" t="s">
        <v>36</v>
      </c>
      <c r="E885">
        <v>350</v>
      </c>
      <c r="F885" s="1" t="s">
        <v>21</v>
      </c>
      <c r="G885">
        <v>75</v>
      </c>
      <c r="H885">
        <v>200</v>
      </c>
      <c r="I885">
        <f>fact_events[[#This Row],[quantity_sold(after_promo)]]-fact_events[[#This Row],[quantity_sold(before_promo)]]</f>
        <v>125</v>
      </c>
      <c r="J885">
        <f>fact_events[[#This Row],[base_price]]*fact_events[[#This Row],[quantity_sold(before_promo)]]</f>
        <v>26250</v>
      </c>
      <c r="K8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85">
        <f>fact_events[[#This Row],[quantity_sold(after_promo)]]*fact_events[[#This Row],[Discounted price]]</f>
        <v>35000</v>
      </c>
      <c r="N885" t="str">
        <f>VLOOKUP(fact_events[[#This Row],[store_id]],dim_stores[],2,FALSE)</f>
        <v>Coimbatore</v>
      </c>
      <c r="O885" t="str">
        <f>VLOOKUP(fact_events[[#This Row],[product_code]],dim_products[],2,FALSE)</f>
        <v>Atliq_High_Glo_15W_LED_Bulb</v>
      </c>
      <c r="P885" t="str">
        <f>VLOOKUP(fact_events[[#This Row],[product_code]],dim_products[],3,FALSE)</f>
        <v>Home Appliances</v>
      </c>
    </row>
    <row r="886" spans="1:16" x14ac:dyDescent="0.3">
      <c r="A886" s="1" t="s">
        <v>964</v>
      </c>
      <c r="B886" t="s">
        <v>172</v>
      </c>
      <c r="C886" t="s">
        <v>15</v>
      </c>
      <c r="D886" t="s">
        <v>52</v>
      </c>
      <c r="E886">
        <v>290</v>
      </c>
      <c r="F886" s="1" t="s">
        <v>17</v>
      </c>
      <c r="G886">
        <v>348</v>
      </c>
      <c r="H886">
        <v>334</v>
      </c>
      <c r="I886">
        <f>fact_events[[#This Row],[quantity_sold(after_promo)]]-fact_events[[#This Row],[quantity_sold(before_promo)]]</f>
        <v>-14</v>
      </c>
      <c r="J886">
        <f>fact_events[[#This Row],[base_price]]*fact_events[[#This Row],[quantity_sold(before_promo)]]</f>
        <v>100920</v>
      </c>
      <c r="K8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886">
        <f>fact_events[[#This Row],[quantity_sold(after_promo)]]*fact_events[[#This Row],[Discounted price]]</f>
        <v>72645</v>
      </c>
      <c r="N886" t="str">
        <f>VLOOKUP(fact_events[[#This Row],[store_id]],dim_stores[],2,FALSE)</f>
        <v>Chennai</v>
      </c>
      <c r="O886" t="str">
        <f>VLOOKUP(fact_events[[#This Row],[product_code]],dim_products[],2,FALSE)</f>
        <v>Atliq_Farm_Chakki_Atta (1KG)</v>
      </c>
      <c r="P886" t="str">
        <f>VLOOKUP(fact_events[[#This Row],[product_code]],dim_products[],3,FALSE)</f>
        <v>Grocery &amp; Staples</v>
      </c>
    </row>
    <row r="887" spans="1:16" x14ac:dyDescent="0.3">
      <c r="A887" s="1" t="s">
        <v>965</v>
      </c>
      <c r="B887" t="s">
        <v>46</v>
      </c>
      <c r="C887" t="s">
        <v>15</v>
      </c>
      <c r="D887" t="s">
        <v>11</v>
      </c>
      <c r="E887">
        <v>190</v>
      </c>
      <c r="F887" s="1" t="s">
        <v>12</v>
      </c>
      <c r="G887">
        <v>57</v>
      </c>
      <c r="H887">
        <v>71</v>
      </c>
      <c r="I887">
        <f>fact_events[[#This Row],[quantity_sold(after_promo)]]-fact_events[[#This Row],[quantity_sold(before_promo)]]</f>
        <v>14</v>
      </c>
      <c r="J887">
        <f>fact_events[[#This Row],[base_price]]*fact_events[[#This Row],[quantity_sold(before_promo)]]</f>
        <v>10830</v>
      </c>
      <c r="K8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887">
        <f>fact_events[[#This Row],[quantity_sold(after_promo)]]*fact_events[[#This Row],[Discounted price]]</f>
        <v>6745</v>
      </c>
      <c r="N887" t="str">
        <f>VLOOKUP(fact_events[[#This Row],[store_id]],dim_stores[],2,FALSE)</f>
        <v>Hyderabad</v>
      </c>
      <c r="O887" t="str">
        <f>VLOOKUP(fact_events[[#This Row],[product_code]],dim_products[],2,FALSE)</f>
        <v>Atliq_Doodh_Kesar_Body_Lotion (200ML)</v>
      </c>
      <c r="P887" t="str">
        <f>VLOOKUP(fact_events[[#This Row],[product_code]],dim_products[],3,FALSE)</f>
        <v>Personal Care</v>
      </c>
    </row>
    <row r="888" spans="1:16" x14ac:dyDescent="0.3">
      <c r="A888" s="1" t="s">
        <v>966</v>
      </c>
      <c r="B888" t="s">
        <v>86</v>
      </c>
      <c r="C888" t="s">
        <v>15</v>
      </c>
      <c r="D888" t="s">
        <v>63</v>
      </c>
      <c r="E888">
        <v>172</v>
      </c>
      <c r="F888" s="1" t="s">
        <v>56</v>
      </c>
      <c r="G888">
        <v>334</v>
      </c>
      <c r="H888">
        <v>591</v>
      </c>
      <c r="I888">
        <f>fact_events[[#This Row],[quantity_sold(after_promo)]]-fact_events[[#This Row],[quantity_sold(before_promo)]]</f>
        <v>257</v>
      </c>
      <c r="J888">
        <f>fact_events[[#This Row],[base_price]]*fact_events[[#This Row],[quantity_sold(before_promo)]]</f>
        <v>57448</v>
      </c>
      <c r="K8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888">
        <f>fact_events[[#This Row],[quantity_sold(after_promo)]]*fact_events[[#This Row],[Discounted price]]</f>
        <v>68106.840000000011</v>
      </c>
      <c r="N888" t="str">
        <f>VLOOKUP(fact_events[[#This Row],[store_id]],dim_stores[],2,FALSE)</f>
        <v>Mysuru</v>
      </c>
      <c r="O888" t="str">
        <f>VLOOKUP(fact_events[[#This Row],[product_code]],dim_products[],2,FALSE)</f>
        <v>Atliq_Masoor_Dal (1KG)</v>
      </c>
      <c r="P888" t="str">
        <f>VLOOKUP(fact_events[[#This Row],[product_code]],dim_products[],3,FALSE)</f>
        <v>Grocery &amp; Staples</v>
      </c>
    </row>
    <row r="889" spans="1:16" x14ac:dyDescent="0.3">
      <c r="A889" s="1" t="s">
        <v>967</v>
      </c>
      <c r="B889" t="s">
        <v>187</v>
      </c>
      <c r="C889" t="s">
        <v>10</v>
      </c>
      <c r="D889" t="s">
        <v>24</v>
      </c>
      <c r="E889">
        <v>3000</v>
      </c>
      <c r="F889" s="1" t="s">
        <v>25</v>
      </c>
      <c r="G889">
        <v>54</v>
      </c>
      <c r="H889">
        <v>125</v>
      </c>
      <c r="I889">
        <f>fact_events[[#This Row],[quantity_sold(after_promo)]]-fact_events[[#This Row],[quantity_sold(before_promo)]]</f>
        <v>71</v>
      </c>
      <c r="J889">
        <f>fact_events[[#This Row],[base_price]]*fact_events[[#This Row],[quantity_sold(before_promo)]]</f>
        <v>162000</v>
      </c>
      <c r="K8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889">
        <f>fact_events[[#This Row],[quantity_sold(after_promo)]]*fact_events[[#This Row],[Discounted price]]</f>
        <v>312500</v>
      </c>
      <c r="N889" t="str">
        <f>VLOOKUP(fact_events[[#This Row],[store_id]],dim_stores[],2,FALSE)</f>
        <v>Trivandrum</v>
      </c>
      <c r="O889" t="str">
        <f>VLOOKUP(fact_events[[#This Row],[product_code]],dim_products[],2,FALSE)</f>
        <v>Atliq_Home_Essential_8_Product_Combo</v>
      </c>
      <c r="P889" t="str">
        <f>VLOOKUP(fact_events[[#This Row],[product_code]],dim_products[],3,FALSE)</f>
        <v>Combo1</v>
      </c>
    </row>
    <row r="890" spans="1:16" x14ac:dyDescent="0.3">
      <c r="A890" s="1" t="s">
        <v>968</v>
      </c>
      <c r="B890" t="s">
        <v>205</v>
      </c>
      <c r="C890" t="s">
        <v>15</v>
      </c>
      <c r="D890" t="s">
        <v>87</v>
      </c>
      <c r="E890">
        <v>110</v>
      </c>
      <c r="F890" s="1" t="s">
        <v>12</v>
      </c>
      <c r="G890">
        <v>50</v>
      </c>
      <c r="H890">
        <v>76</v>
      </c>
      <c r="I890">
        <f>fact_events[[#This Row],[quantity_sold(after_promo)]]-fact_events[[#This Row],[quantity_sold(before_promo)]]</f>
        <v>26</v>
      </c>
      <c r="J890">
        <f>fact_events[[#This Row],[base_price]]*fact_events[[#This Row],[quantity_sold(before_promo)]]</f>
        <v>5500</v>
      </c>
      <c r="K8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890">
        <f>fact_events[[#This Row],[quantity_sold(after_promo)]]*fact_events[[#This Row],[Discounted price]]</f>
        <v>4180</v>
      </c>
      <c r="N890" t="str">
        <f>VLOOKUP(fact_events[[#This Row],[store_id]],dim_stores[],2,FALSE)</f>
        <v>Visakhapatnam</v>
      </c>
      <c r="O890" t="str">
        <f>VLOOKUP(fact_events[[#This Row],[product_code]],dim_products[],2,FALSE)</f>
        <v>Atliq_Body_Milk_Nourishing_Lotion (120ML)</v>
      </c>
      <c r="P890" t="str">
        <f>VLOOKUP(fact_events[[#This Row],[product_code]],dim_products[],3,FALSE)</f>
        <v>Personal Care</v>
      </c>
    </row>
    <row r="891" spans="1:16" x14ac:dyDescent="0.3">
      <c r="A891" s="1" t="s">
        <v>969</v>
      </c>
      <c r="B891" t="s">
        <v>62</v>
      </c>
      <c r="C891" t="s">
        <v>10</v>
      </c>
      <c r="D891" t="s">
        <v>24</v>
      </c>
      <c r="E891">
        <v>3000</v>
      </c>
      <c r="F891" s="1" t="s">
        <v>25</v>
      </c>
      <c r="G891">
        <v>79</v>
      </c>
      <c r="H891">
        <v>171</v>
      </c>
      <c r="I891">
        <f>fact_events[[#This Row],[quantity_sold(after_promo)]]-fact_events[[#This Row],[quantity_sold(before_promo)]]</f>
        <v>92</v>
      </c>
      <c r="J891">
        <f>fact_events[[#This Row],[base_price]]*fact_events[[#This Row],[quantity_sold(before_promo)]]</f>
        <v>237000</v>
      </c>
      <c r="K8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891">
        <f>fact_events[[#This Row],[quantity_sold(after_promo)]]*fact_events[[#This Row],[Discounted price]]</f>
        <v>427500</v>
      </c>
      <c r="N891" t="str">
        <f>VLOOKUP(fact_events[[#This Row],[store_id]],dim_stores[],2,FALSE)</f>
        <v>Trivandrum</v>
      </c>
      <c r="O891" t="str">
        <f>VLOOKUP(fact_events[[#This Row],[product_code]],dim_products[],2,FALSE)</f>
        <v>Atliq_Home_Essential_8_Product_Combo</v>
      </c>
      <c r="P891" t="str">
        <f>VLOOKUP(fact_events[[#This Row],[product_code]],dim_products[],3,FALSE)</f>
        <v>Combo1</v>
      </c>
    </row>
    <row r="892" spans="1:16" x14ac:dyDescent="0.3">
      <c r="A892" s="1" t="s">
        <v>970</v>
      </c>
      <c r="B892" t="s">
        <v>83</v>
      </c>
      <c r="C892" t="s">
        <v>10</v>
      </c>
      <c r="D892" t="s">
        <v>52</v>
      </c>
      <c r="E892">
        <v>370</v>
      </c>
      <c r="F892" s="1" t="s">
        <v>21</v>
      </c>
      <c r="G892">
        <v>273</v>
      </c>
      <c r="H892">
        <v>1201</v>
      </c>
      <c r="I892">
        <f>fact_events[[#This Row],[quantity_sold(after_promo)]]-fact_events[[#This Row],[quantity_sold(before_promo)]]</f>
        <v>928</v>
      </c>
      <c r="J892">
        <f>fact_events[[#This Row],[base_price]]*fact_events[[#This Row],[quantity_sold(before_promo)]]</f>
        <v>101010</v>
      </c>
      <c r="K8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892">
        <f>fact_events[[#This Row],[quantity_sold(after_promo)]]*fact_events[[#This Row],[Discounted price]]</f>
        <v>222185</v>
      </c>
      <c r="N892" t="str">
        <f>VLOOKUP(fact_events[[#This Row],[store_id]],dim_stores[],2,FALSE)</f>
        <v>Madurai</v>
      </c>
      <c r="O892" t="str">
        <f>VLOOKUP(fact_events[[#This Row],[product_code]],dim_products[],2,FALSE)</f>
        <v>Atliq_Farm_Chakki_Atta (1KG)</v>
      </c>
      <c r="P892" t="str">
        <f>VLOOKUP(fact_events[[#This Row],[product_code]],dim_products[],3,FALSE)</f>
        <v>Grocery &amp; Staples</v>
      </c>
    </row>
    <row r="893" spans="1:16" x14ac:dyDescent="0.3">
      <c r="A893" s="1" t="s">
        <v>971</v>
      </c>
      <c r="B893" t="s">
        <v>187</v>
      </c>
      <c r="C893" t="s">
        <v>15</v>
      </c>
      <c r="D893" t="s">
        <v>36</v>
      </c>
      <c r="E893">
        <v>350</v>
      </c>
      <c r="F893" s="1" t="s">
        <v>21</v>
      </c>
      <c r="G893">
        <v>36</v>
      </c>
      <c r="H893">
        <v>122</v>
      </c>
      <c r="I893">
        <f>fact_events[[#This Row],[quantity_sold(after_promo)]]-fact_events[[#This Row],[quantity_sold(before_promo)]]</f>
        <v>86</v>
      </c>
      <c r="J893">
        <f>fact_events[[#This Row],[base_price]]*fact_events[[#This Row],[quantity_sold(before_promo)]]</f>
        <v>12600</v>
      </c>
      <c r="K8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893">
        <f>fact_events[[#This Row],[quantity_sold(after_promo)]]*fact_events[[#This Row],[Discounted price]]</f>
        <v>21350</v>
      </c>
      <c r="N893" t="str">
        <f>VLOOKUP(fact_events[[#This Row],[store_id]],dim_stores[],2,FALSE)</f>
        <v>Trivandrum</v>
      </c>
      <c r="O893" t="str">
        <f>VLOOKUP(fact_events[[#This Row],[product_code]],dim_products[],2,FALSE)</f>
        <v>Atliq_High_Glo_15W_LED_Bulb</v>
      </c>
      <c r="P893" t="str">
        <f>VLOOKUP(fact_events[[#This Row],[product_code]],dim_products[],3,FALSE)</f>
        <v>Home Appliances</v>
      </c>
    </row>
    <row r="894" spans="1:16" x14ac:dyDescent="0.3">
      <c r="A894" s="1" t="s">
        <v>433</v>
      </c>
      <c r="B894" t="s">
        <v>134</v>
      </c>
      <c r="C894" t="s">
        <v>15</v>
      </c>
      <c r="D894" t="s">
        <v>70</v>
      </c>
      <c r="E894">
        <v>1020</v>
      </c>
      <c r="F894" s="1" t="s">
        <v>21</v>
      </c>
      <c r="G894">
        <v>22</v>
      </c>
      <c r="H894">
        <v>69</v>
      </c>
      <c r="I894">
        <f>fact_events[[#This Row],[quantity_sold(after_promo)]]-fact_events[[#This Row],[quantity_sold(before_promo)]]</f>
        <v>47</v>
      </c>
      <c r="J894">
        <f>fact_events[[#This Row],[base_price]]*fact_events[[#This Row],[quantity_sold(before_promo)]]</f>
        <v>22440</v>
      </c>
      <c r="K8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894">
        <f>fact_events[[#This Row],[quantity_sold(after_promo)]]*fact_events[[#This Row],[Discounted price]]</f>
        <v>35190</v>
      </c>
      <c r="N894" t="str">
        <f>VLOOKUP(fact_events[[#This Row],[store_id]],dim_stores[],2,FALSE)</f>
        <v>Mangalore</v>
      </c>
      <c r="O894" t="str">
        <f>VLOOKUP(fact_events[[#This Row],[product_code]],dim_products[],2,FALSE)</f>
        <v>Atliq_waterproof_Immersion_Rod</v>
      </c>
      <c r="P894" t="str">
        <f>VLOOKUP(fact_events[[#This Row],[product_code]],dim_products[],3,FALSE)</f>
        <v>Home Appliances</v>
      </c>
    </row>
    <row r="895" spans="1:16" x14ac:dyDescent="0.3">
      <c r="A895" s="1" t="s">
        <v>973</v>
      </c>
      <c r="B895" t="s">
        <v>151</v>
      </c>
      <c r="C895" t="s">
        <v>10</v>
      </c>
      <c r="D895" t="s">
        <v>28</v>
      </c>
      <c r="E895">
        <v>55</v>
      </c>
      <c r="F895" s="1" t="s">
        <v>17</v>
      </c>
      <c r="G895">
        <v>15</v>
      </c>
      <c r="H895">
        <v>12</v>
      </c>
      <c r="I895">
        <f>fact_events[[#This Row],[quantity_sold(after_promo)]]-fact_events[[#This Row],[quantity_sold(before_promo)]]</f>
        <v>-3</v>
      </c>
      <c r="J895">
        <f>fact_events[[#This Row],[base_price]]*fact_events[[#This Row],[quantity_sold(before_promo)]]</f>
        <v>825</v>
      </c>
      <c r="K8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95">
        <f>fact_events[[#This Row],[quantity_sold(after_promo)]]*fact_events[[#This Row],[Discounted price]]</f>
        <v>495</v>
      </c>
      <c r="N895" t="str">
        <f>VLOOKUP(fact_events[[#This Row],[store_id]],dim_stores[],2,FALSE)</f>
        <v>Madurai</v>
      </c>
      <c r="O895" t="str">
        <f>VLOOKUP(fact_events[[#This Row],[product_code]],dim_products[],2,FALSE)</f>
        <v>Atliq_Scrub_Sponge_For_Dishwash</v>
      </c>
      <c r="P895" t="str">
        <f>VLOOKUP(fact_events[[#This Row],[product_code]],dim_products[],3,FALSE)</f>
        <v>Home Care</v>
      </c>
    </row>
    <row r="896" spans="1:16" x14ac:dyDescent="0.3">
      <c r="A896" s="1" t="s">
        <v>974</v>
      </c>
      <c r="B896" t="s">
        <v>23</v>
      </c>
      <c r="C896" t="s">
        <v>10</v>
      </c>
      <c r="D896" t="s">
        <v>28</v>
      </c>
      <c r="E896">
        <v>55</v>
      </c>
      <c r="F896" s="1" t="s">
        <v>17</v>
      </c>
      <c r="G896">
        <v>25</v>
      </c>
      <c r="H896">
        <v>18</v>
      </c>
      <c r="I896">
        <f>fact_events[[#This Row],[quantity_sold(after_promo)]]-fact_events[[#This Row],[quantity_sold(before_promo)]]</f>
        <v>-7</v>
      </c>
      <c r="J896">
        <f>fact_events[[#This Row],[base_price]]*fact_events[[#This Row],[quantity_sold(before_promo)]]</f>
        <v>1375</v>
      </c>
      <c r="K8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96">
        <f>fact_events[[#This Row],[quantity_sold(after_promo)]]*fact_events[[#This Row],[Discounted price]]</f>
        <v>742.5</v>
      </c>
      <c r="N896" t="str">
        <f>VLOOKUP(fact_events[[#This Row],[store_id]],dim_stores[],2,FALSE)</f>
        <v>Coimbatore</v>
      </c>
      <c r="O896" t="str">
        <f>VLOOKUP(fact_events[[#This Row],[product_code]],dim_products[],2,FALSE)</f>
        <v>Atliq_Scrub_Sponge_For_Dishwash</v>
      </c>
      <c r="P896" t="str">
        <f>VLOOKUP(fact_events[[#This Row],[product_code]],dim_products[],3,FALSE)</f>
        <v>Home Care</v>
      </c>
    </row>
    <row r="897" spans="1:16" x14ac:dyDescent="0.3">
      <c r="A897" s="1" t="s">
        <v>975</v>
      </c>
      <c r="B897" t="s">
        <v>227</v>
      </c>
      <c r="C897" t="s">
        <v>15</v>
      </c>
      <c r="D897" t="s">
        <v>24</v>
      </c>
      <c r="E897">
        <v>3000</v>
      </c>
      <c r="F897" s="1" t="s">
        <v>25</v>
      </c>
      <c r="G897">
        <v>416</v>
      </c>
      <c r="H897">
        <v>1389</v>
      </c>
      <c r="I897">
        <f>fact_events[[#This Row],[quantity_sold(after_promo)]]-fact_events[[#This Row],[quantity_sold(before_promo)]]</f>
        <v>973</v>
      </c>
      <c r="J897">
        <f>fact_events[[#This Row],[base_price]]*fact_events[[#This Row],[quantity_sold(before_promo)]]</f>
        <v>1248000</v>
      </c>
      <c r="K8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897">
        <f>fact_events[[#This Row],[quantity_sold(after_promo)]]*fact_events[[#This Row],[Discounted price]]</f>
        <v>3472500</v>
      </c>
      <c r="N897" t="str">
        <f>VLOOKUP(fact_events[[#This Row],[store_id]],dim_stores[],2,FALSE)</f>
        <v>Bengaluru</v>
      </c>
      <c r="O897" t="str">
        <f>VLOOKUP(fact_events[[#This Row],[product_code]],dim_products[],2,FALSE)</f>
        <v>Atliq_Home_Essential_8_Product_Combo</v>
      </c>
      <c r="P897" t="str">
        <f>VLOOKUP(fact_events[[#This Row],[product_code]],dim_products[],3,FALSE)</f>
        <v>Combo1</v>
      </c>
    </row>
    <row r="898" spans="1:16" x14ac:dyDescent="0.3">
      <c r="A898" s="1" t="s">
        <v>976</v>
      </c>
      <c r="B898" t="s">
        <v>41</v>
      </c>
      <c r="C898" t="s">
        <v>10</v>
      </c>
      <c r="D898" t="s">
        <v>28</v>
      </c>
      <c r="E898">
        <v>55</v>
      </c>
      <c r="F898" s="1" t="s">
        <v>17</v>
      </c>
      <c r="G898">
        <v>21</v>
      </c>
      <c r="H898">
        <v>17</v>
      </c>
      <c r="I898">
        <f>fact_events[[#This Row],[quantity_sold(after_promo)]]-fact_events[[#This Row],[quantity_sold(before_promo)]]</f>
        <v>-4</v>
      </c>
      <c r="J898">
        <f>fact_events[[#This Row],[base_price]]*fact_events[[#This Row],[quantity_sold(before_promo)]]</f>
        <v>1155</v>
      </c>
      <c r="K8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898">
        <f>fact_events[[#This Row],[quantity_sold(after_promo)]]*fact_events[[#This Row],[Discounted price]]</f>
        <v>701.25</v>
      </c>
      <c r="N898" t="str">
        <f>VLOOKUP(fact_events[[#This Row],[store_id]],dim_stores[],2,FALSE)</f>
        <v>Madurai</v>
      </c>
      <c r="O898" t="str">
        <f>VLOOKUP(fact_events[[#This Row],[product_code]],dim_products[],2,FALSE)</f>
        <v>Atliq_Scrub_Sponge_For_Dishwash</v>
      </c>
      <c r="P898" t="str">
        <f>VLOOKUP(fact_events[[#This Row],[product_code]],dim_products[],3,FALSE)</f>
        <v>Home Care</v>
      </c>
    </row>
    <row r="899" spans="1:16" x14ac:dyDescent="0.3">
      <c r="A899" s="1" t="s">
        <v>977</v>
      </c>
      <c r="B899" t="s">
        <v>99</v>
      </c>
      <c r="C899" t="s">
        <v>10</v>
      </c>
      <c r="D899" t="s">
        <v>49</v>
      </c>
      <c r="E899">
        <v>62</v>
      </c>
      <c r="F899" s="1" t="s">
        <v>12</v>
      </c>
      <c r="G899">
        <v>60</v>
      </c>
      <c r="H899">
        <v>67</v>
      </c>
      <c r="I899">
        <f>fact_events[[#This Row],[quantity_sold(after_promo)]]-fact_events[[#This Row],[quantity_sold(before_promo)]]</f>
        <v>7</v>
      </c>
      <c r="J899">
        <f>fact_events[[#This Row],[base_price]]*fact_events[[#This Row],[quantity_sold(before_promo)]]</f>
        <v>3720</v>
      </c>
      <c r="K8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899">
        <f>fact_events[[#This Row],[quantity_sold(after_promo)]]*fact_events[[#This Row],[Discounted price]]</f>
        <v>2077</v>
      </c>
      <c r="N899" t="str">
        <f>VLOOKUP(fact_events[[#This Row],[store_id]],dim_stores[],2,FALSE)</f>
        <v>Mysuru</v>
      </c>
      <c r="O899" t="str">
        <f>VLOOKUP(fact_events[[#This Row],[product_code]],dim_products[],2,FALSE)</f>
        <v>Atliq_Lime_Cool_Bathing_Bar (125GM)</v>
      </c>
      <c r="P899" t="str">
        <f>VLOOKUP(fact_events[[#This Row],[product_code]],dim_products[],3,FALSE)</f>
        <v>Personal Care</v>
      </c>
    </row>
    <row r="900" spans="1:16" x14ac:dyDescent="0.3">
      <c r="A900" s="1" t="s">
        <v>978</v>
      </c>
      <c r="B900" t="s">
        <v>117</v>
      </c>
      <c r="C900" t="s">
        <v>15</v>
      </c>
      <c r="D900" t="s">
        <v>87</v>
      </c>
      <c r="E900">
        <v>110</v>
      </c>
      <c r="F900" s="1" t="s">
        <v>12</v>
      </c>
      <c r="G900">
        <v>94</v>
      </c>
      <c r="H900">
        <v>119</v>
      </c>
      <c r="I900">
        <f>fact_events[[#This Row],[quantity_sold(after_promo)]]-fact_events[[#This Row],[quantity_sold(before_promo)]]</f>
        <v>25</v>
      </c>
      <c r="J900">
        <f>fact_events[[#This Row],[base_price]]*fact_events[[#This Row],[quantity_sold(before_promo)]]</f>
        <v>10340</v>
      </c>
      <c r="K9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900">
        <f>fact_events[[#This Row],[quantity_sold(after_promo)]]*fact_events[[#This Row],[Discounted price]]</f>
        <v>6545</v>
      </c>
      <c r="N900" t="str">
        <f>VLOOKUP(fact_events[[#This Row],[store_id]],dim_stores[],2,FALSE)</f>
        <v>Chennai</v>
      </c>
      <c r="O900" t="str">
        <f>VLOOKUP(fact_events[[#This Row],[product_code]],dim_products[],2,FALSE)</f>
        <v>Atliq_Body_Milk_Nourishing_Lotion (120ML)</v>
      </c>
      <c r="P900" t="str">
        <f>VLOOKUP(fact_events[[#This Row],[product_code]],dim_products[],3,FALSE)</f>
        <v>Personal Care</v>
      </c>
    </row>
    <row r="901" spans="1:16" x14ac:dyDescent="0.3">
      <c r="A901" s="1" t="s">
        <v>448</v>
      </c>
      <c r="B901" t="s">
        <v>125</v>
      </c>
      <c r="C901" t="s">
        <v>15</v>
      </c>
      <c r="D901" t="s">
        <v>70</v>
      </c>
      <c r="E901">
        <v>1020</v>
      </c>
      <c r="F901" s="1" t="s">
        <v>21</v>
      </c>
      <c r="G901">
        <v>24</v>
      </c>
      <c r="H901">
        <v>80</v>
      </c>
      <c r="I901">
        <f>fact_events[[#This Row],[quantity_sold(after_promo)]]-fact_events[[#This Row],[quantity_sold(before_promo)]]</f>
        <v>56</v>
      </c>
      <c r="J901">
        <f>fact_events[[#This Row],[base_price]]*fact_events[[#This Row],[quantity_sold(before_promo)]]</f>
        <v>24480</v>
      </c>
      <c r="K9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01">
        <f>fact_events[[#This Row],[quantity_sold(after_promo)]]*fact_events[[#This Row],[Discounted price]]</f>
        <v>40800</v>
      </c>
      <c r="N901" t="str">
        <f>VLOOKUP(fact_events[[#This Row],[store_id]],dim_stores[],2,FALSE)</f>
        <v>Mangalore</v>
      </c>
      <c r="O901" t="str">
        <f>VLOOKUP(fact_events[[#This Row],[product_code]],dim_products[],2,FALSE)</f>
        <v>Atliq_waterproof_Immersion_Rod</v>
      </c>
      <c r="P901" t="str">
        <f>VLOOKUP(fact_events[[#This Row],[product_code]],dim_products[],3,FALSE)</f>
        <v>Home Appliances</v>
      </c>
    </row>
    <row r="902" spans="1:16" x14ac:dyDescent="0.3">
      <c r="A902" s="1" t="s">
        <v>980</v>
      </c>
      <c r="B902" t="s">
        <v>67</v>
      </c>
      <c r="C902" t="s">
        <v>15</v>
      </c>
      <c r="D902" t="s">
        <v>44</v>
      </c>
      <c r="E902">
        <v>415</v>
      </c>
      <c r="F902" s="1" t="s">
        <v>17</v>
      </c>
      <c r="G902">
        <v>82</v>
      </c>
      <c r="H902">
        <v>80</v>
      </c>
      <c r="I902">
        <f>fact_events[[#This Row],[quantity_sold(after_promo)]]-fact_events[[#This Row],[quantity_sold(before_promo)]]</f>
        <v>-2</v>
      </c>
      <c r="J902">
        <f>fact_events[[#This Row],[base_price]]*fact_events[[#This Row],[quantity_sold(before_promo)]]</f>
        <v>34030</v>
      </c>
      <c r="K9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902">
        <f>fact_events[[#This Row],[quantity_sold(after_promo)]]*fact_events[[#This Row],[Discounted price]]</f>
        <v>24900</v>
      </c>
      <c r="N902" t="str">
        <f>VLOOKUP(fact_events[[#This Row],[store_id]],dim_stores[],2,FALSE)</f>
        <v>Hyderabad</v>
      </c>
      <c r="O902" t="str">
        <f>VLOOKUP(fact_events[[#This Row],[product_code]],dim_products[],2,FALSE)</f>
        <v>Atliq_Fusion_Container_Set_of_3</v>
      </c>
      <c r="P902" t="str">
        <f>VLOOKUP(fact_events[[#This Row],[product_code]],dim_products[],3,FALSE)</f>
        <v>Home Care</v>
      </c>
    </row>
    <row r="903" spans="1:16" x14ac:dyDescent="0.3">
      <c r="A903" s="1" t="s">
        <v>981</v>
      </c>
      <c r="B903" t="s">
        <v>38</v>
      </c>
      <c r="C903" t="s">
        <v>15</v>
      </c>
      <c r="D903" t="s">
        <v>11</v>
      </c>
      <c r="E903">
        <v>190</v>
      </c>
      <c r="F903" s="1" t="s">
        <v>12</v>
      </c>
      <c r="G903">
        <v>59</v>
      </c>
      <c r="H903">
        <v>79</v>
      </c>
      <c r="I903">
        <f>fact_events[[#This Row],[quantity_sold(after_promo)]]-fact_events[[#This Row],[quantity_sold(before_promo)]]</f>
        <v>20</v>
      </c>
      <c r="J903">
        <f>fact_events[[#This Row],[base_price]]*fact_events[[#This Row],[quantity_sold(before_promo)]]</f>
        <v>11210</v>
      </c>
      <c r="K9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903">
        <f>fact_events[[#This Row],[quantity_sold(after_promo)]]*fact_events[[#This Row],[Discounted price]]</f>
        <v>7505</v>
      </c>
      <c r="N903" t="str">
        <f>VLOOKUP(fact_events[[#This Row],[store_id]],dim_stores[],2,FALSE)</f>
        <v>Coimbatore</v>
      </c>
      <c r="O903" t="str">
        <f>VLOOKUP(fact_events[[#This Row],[product_code]],dim_products[],2,FALSE)</f>
        <v>Atliq_Doodh_Kesar_Body_Lotion (200ML)</v>
      </c>
      <c r="P903" t="str">
        <f>VLOOKUP(fact_events[[#This Row],[product_code]],dim_products[],3,FALSE)</f>
        <v>Personal Care</v>
      </c>
    </row>
    <row r="904" spans="1:16" x14ac:dyDescent="0.3">
      <c r="A904" s="1" t="s">
        <v>982</v>
      </c>
      <c r="B904" t="s">
        <v>62</v>
      </c>
      <c r="C904" t="s">
        <v>15</v>
      </c>
      <c r="D904" t="s">
        <v>49</v>
      </c>
      <c r="E904">
        <v>62</v>
      </c>
      <c r="F904" s="1" t="s">
        <v>12</v>
      </c>
      <c r="G904">
        <v>54</v>
      </c>
      <c r="H904">
        <v>68</v>
      </c>
      <c r="I904">
        <f>fact_events[[#This Row],[quantity_sold(after_promo)]]-fact_events[[#This Row],[quantity_sold(before_promo)]]</f>
        <v>14</v>
      </c>
      <c r="J904">
        <f>fact_events[[#This Row],[base_price]]*fact_events[[#This Row],[quantity_sold(before_promo)]]</f>
        <v>3348</v>
      </c>
      <c r="K9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04">
        <f>fact_events[[#This Row],[quantity_sold(after_promo)]]*fact_events[[#This Row],[Discounted price]]</f>
        <v>2108</v>
      </c>
      <c r="N904" t="str">
        <f>VLOOKUP(fact_events[[#This Row],[store_id]],dim_stores[],2,FALSE)</f>
        <v>Trivandrum</v>
      </c>
      <c r="O904" t="str">
        <f>VLOOKUP(fact_events[[#This Row],[product_code]],dim_products[],2,FALSE)</f>
        <v>Atliq_Lime_Cool_Bathing_Bar (125GM)</v>
      </c>
      <c r="P904" t="str">
        <f>VLOOKUP(fact_events[[#This Row],[product_code]],dim_products[],3,FALSE)</f>
        <v>Personal Care</v>
      </c>
    </row>
    <row r="905" spans="1:16" x14ac:dyDescent="0.3">
      <c r="A905" s="1" t="s">
        <v>983</v>
      </c>
      <c r="B905" t="s">
        <v>109</v>
      </c>
      <c r="C905" t="s">
        <v>15</v>
      </c>
      <c r="D905" t="s">
        <v>52</v>
      </c>
      <c r="E905">
        <v>290</v>
      </c>
      <c r="F905" s="1" t="s">
        <v>17</v>
      </c>
      <c r="G905">
        <v>318</v>
      </c>
      <c r="H905">
        <v>276</v>
      </c>
      <c r="I905">
        <f>fact_events[[#This Row],[quantity_sold(after_promo)]]-fact_events[[#This Row],[quantity_sold(before_promo)]]</f>
        <v>-42</v>
      </c>
      <c r="J905">
        <f>fact_events[[#This Row],[base_price]]*fact_events[[#This Row],[quantity_sold(before_promo)]]</f>
        <v>92220</v>
      </c>
      <c r="K9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905">
        <f>fact_events[[#This Row],[quantity_sold(after_promo)]]*fact_events[[#This Row],[Discounted price]]</f>
        <v>60030</v>
      </c>
      <c r="N905" t="str">
        <f>VLOOKUP(fact_events[[#This Row],[store_id]],dim_stores[],2,FALSE)</f>
        <v>Hyderabad</v>
      </c>
      <c r="O905" t="str">
        <f>VLOOKUP(fact_events[[#This Row],[product_code]],dim_products[],2,FALSE)</f>
        <v>Atliq_Farm_Chakki_Atta (1KG)</v>
      </c>
      <c r="P905" t="str">
        <f>VLOOKUP(fact_events[[#This Row],[product_code]],dim_products[],3,FALSE)</f>
        <v>Grocery &amp; Staples</v>
      </c>
    </row>
    <row r="906" spans="1:16" x14ac:dyDescent="0.3">
      <c r="A906" s="1" t="s">
        <v>984</v>
      </c>
      <c r="B906" t="s">
        <v>148</v>
      </c>
      <c r="C906" t="s">
        <v>10</v>
      </c>
      <c r="D906" t="s">
        <v>87</v>
      </c>
      <c r="E906">
        <v>90</v>
      </c>
      <c r="F906" s="1" t="s">
        <v>17</v>
      </c>
      <c r="G906">
        <v>39</v>
      </c>
      <c r="H906">
        <v>31</v>
      </c>
      <c r="I906">
        <f>fact_events[[#This Row],[quantity_sold(after_promo)]]-fact_events[[#This Row],[quantity_sold(before_promo)]]</f>
        <v>-8</v>
      </c>
      <c r="J906">
        <f>fact_events[[#This Row],[base_price]]*fact_events[[#This Row],[quantity_sold(before_promo)]]</f>
        <v>3510</v>
      </c>
      <c r="K9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906">
        <f>fact_events[[#This Row],[quantity_sold(after_promo)]]*fact_events[[#This Row],[Discounted price]]</f>
        <v>2092.5</v>
      </c>
      <c r="N906" t="str">
        <f>VLOOKUP(fact_events[[#This Row],[store_id]],dim_stores[],2,FALSE)</f>
        <v>Visakhapatnam</v>
      </c>
      <c r="O906" t="str">
        <f>VLOOKUP(fact_events[[#This Row],[product_code]],dim_products[],2,FALSE)</f>
        <v>Atliq_Body_Milk_Nourishing_Lotion (120ML)</v>
      </c>
      <c r="P906" t="str">
        <f>VLOOKUP(fact_events[[#This Row],[product_code]],dim_products[],3,FALSE)</f>
        <v>Personal Care</v>
      </c>
    </row>
    <row r="907" spans="1:16" x14ac:dyDescent="0.3">
      <c r="A907" s="1" t="s">
        <v>985</v>
      </c>
      <c r="B907" t="s">
        <v>125</v>
      </c>
      <c r="C907" t="s">
        <v>15</v>
      </c>
      <c r="D907" t="s">
        <v>49</v>
      </c>
      <c r="E907">
        <v>62</v>
      </c>
      <c r="F907" s="1" t="s">
        <v>12</v>
      </c>
      <c r="G907">
        <v>71</v>
      </c>
      <c r="H907">
        <v>90</v>
      </c>
      <c r="I907">
        <f>fact_events[[#This Row],[quantity_sold(after_promo)]]-fact_events[[#This Row],[quantity_sold(before_promo)]]</f>
        <v>19</v>
      </c>
      <c r="J907">
        <f>fact_events[[#This Row],[base_price]]*fact_events[[#This Row],[quantity_sold(before_promo)]]</f>
        <v>4402</v>
      </c>
      <c r="K9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07">
        <f>fact_events[[#This Row],[quantity_sold(after_promo)]]*fact_events[[#This Row],[Discounted price]]</f>
        <v>2790</v>
      </c>
      <c r="N907" t="str">
        <f>VLOOKUP(fact_events[[#This Row],[store_id]],dim_stores[],2,FALSE)</f>
        <v>Mangalore</v>
      </c>
      <c r="O907" t="str">
        <f>VLOOKUP(fact_events[[#This Row],[product_code]],dim_products[],2,FALSE)</f>
        <v>Atliq_Lime_Cool_Bathing_Bar (125GM)</v>
      </c>
      <c r="P907" t="str">
        <f>VLOOKUP(fact_events[[#This Row],[product_code]],dim_products[],3,FALSE)</f>
        <v>Personal Care</v>
      </c>
    </row>
    <row r="908" spans="1:16" x14ac:dyDescent="0.3">
      <c r="A908" s="1" t="s">
        <v>986</v>
      </c>
      <c r="B908" t="s">
        <v>51</v>
      </c>
      <c r="C908" t="s">
        <v>10</v>
      </c>
      <c r="D908" t="s">
        <v>20</v>
      </c>
      <c r="E908">
        <v>300</v>
      </c>
      <c r="F908" s="1" t="s">
        <v>21</v>
      </c>
      <c r="G908">
        <v>54</v>
      </c>
      <c r="H908">
        <v>217</v>
      </c>
      <c r="I908">
        <f>fact_events[[#This Row],[quantity_sold(after_promo)]]-fact_events[[#This Row],[quantity_sold(before_promo)]]</f>
        <v>163</v>
      </c>
      <c r="J908">
        <f>fact_events[[#This Row],[base_price]]*fact_events[[#This Row],[quantity_sold(before_promo)]]</f>
        <v>16200</v>
      </c>
      <c r="K9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908">
        <f>fact_events[[#This Row],[quantity_sold(after_promo)]]*fact_events[[#This Row],[Discounted price]]</f>
        <v>32550</v>
      </c>
      <c r="N908" t="str">
        <f>VLOOKUP(fact_events[[#This Row],[store_id]],dim_stores[],2,FALSE)</f>
        <v>Bengaluru</v>
      </c>
      <c r="O908" t="str">
        <f>VLOOKUP(fact_events[[#This Row],[product_code]],dim_products[],2,FALSE)</f>
        <v>Atliq_Curtains</v>
      </c>
      <c r="P908" t="str">
        <f>VLOOKUP(fact_events[[#This Row],[product_code]],dim_products[],3,FALSE)</f>
        <v>Home Care</v>
      </c>
    </row>
    <row r="909" spans="1:16" x14ac:dyDescent="0.3">
      <c r="A909" s="1" t="s">
        <v>496</v>
      </c>
      <c r="B909" t="s">
        <v>23</v>
      </c>
      <c r="C909" t="s">
        <v>15</v>
      </c>
      <c r="D909" t="s">
        <v>70</v>
      </c>
      <c r="E909">
        <v>1020</v>
      </c>
      <c r="F909" s="1" t="s">
        <v>21</v>
      </c>
      <c r="G909">
        <v>40</v>
      </c>
      <c r="H909">
        <v>136</v>
      </c>
      <c r="I909">
        <f>fact_events[[#This Row],[quantity_sold(after_promo)]]-fact_events[[#This Row],[quantity_sold(before_promo)]]</f>
        <v>96</v>
      </c>
      <c r="J909">
        <f>fact_events[[#This Row],[base_price]]*fact_events[[#This Row],[quantity_sold(before_promo)]]</f>
        <v>40800</v>
      </c>
      <c r="K9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09">
        <f>fact_events[[#This Row],[quantity_sold(after_promo)]]*fact_events[[#This Row],[Discounted price]]</f>
        <v>69360</v>
      </c>
      <c r="N909" t="str">
        <f>VLOOKUP(fact_events[[#This Row],[store_id]],dim_stores[],2,FALSE)</f>
        <v>Coimbatore</v>
      </c>
      <c r="O909" t="str">
        <f>VLOOKUP(fact_events[[#This Row],[product_code]],dim_products[],2,FALSE)</f>
        <v>Atliq_waterproof_Immersion_Rod</v>
      </c>
      <c r="P909" t="str">
        <f>VLOOKUP(fact_events[[#This Row],[product_code]],dim_products[],3,FALSE)</f>
        <v>Home Appliances</v>
      </c>
    </row>
    <row r="910" spans="1:16" x14ac:dyDescent="0.3">
      <c r="A910" s="1" t="s">
        <v>497</v>
      </c>
      <c r="B910" t="s">
        <v>51</v>
      </c>
      <c r="C910" t="s">
        <v>10</v>
      </c>
      <c r="D910" t="s">
        <v>70</v>
      </c>
      <c r="E910">
        <v>1020</v>
      </c>
      <c r="F910" s="1" t="s">
        <v>21</v>
      </c>
      <c r="G910">
        <v>91</v>
      </c>
      <c r="H910">
        <v>361</v>
      </c>
      <c r="I910">
        <f>fact_events[[#This Row],[quantity_sold(after_promo)]]-fact_events[[#This Row],[quantity_sold(before_promo)]]</f>
        <v>270</v>
      </c>
      <c r="J910">
        <f>fact_events[[#This Row],[base_price]]*fact_events[[#This Row],[quantity_sold(before_promo)]]</f>
        <v>92820</v>
      </c>
      <c r="K9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10">
        <f>fact_events[[#This Row],[quantity_sold(after_promo)]]*fact_events[[#This Row],[Discounted price]]</f>
        <v>184110</v>
      </c>
      <c r="N910" t="str">
        <f>VLOOKUP(fact_events[[#This Row],[store_id]],dim_stores[],2,FALSE)</f>
        <v>Bengaluru</v>
      </c>
      <c r="O910" t="str">
        <f>VLOOKUP(fact_events[[#This Row],[product_code]],dim_products[],2,FALSE)</f>
        <v>Atliq_waterproof_Immersion_Rod</v>
      </c>
      <c r="P910" t="str">
        <f>VLOOKUP(fact_events[[#This Row],[product_code]],dim_products[],3,FALSE)</f>
        <v>Home Appliances</v>
      </c>
    </row>
    <row r="911" spans="1:16" x14ac:dyDescent="0.3">
      <c r="A911" s="1" t="s">
        <v>989</v>
      </c>
      <c r="B911" t="s">
        <v>62</v>
      </c>
      <c r="C911" t="s">
        <v>10</v>
      </c>
      <c r="D911" t="s">
        <v>33</v>
      </c>
      <c r="E911">
        <v>50</v>
      </c>
      <c r="F911" s="1" t="s">
        <v>17</v>
      </c>
      <c r="G911">
        <v>18</v>
      </c>
      <c r="H911">
        <v>16</v>
      </c>
      <c r="I911">
        <f>fact_events[[#This Row],[quantity_sold(after_promo)]]-fact_events[[#This Row],[quantity_sold(before_promo)]]</f>
        <v>-2</v>
      </c>
      <c r="J911">
        <f>fact_events[[#This Row],[base_price]]*fact_events[[#This Row],[quantity_sold(before_promo)]]</f>
        <v>900</v>
      </c>
      <c r="K9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911">
        <f>fact_events[[#This Row],[quantity_sold(after_promo)]]*fact_events[[#This Row],[Discounted price]]</f>
        <v>600</v>
      </c>
      <c r="N911" t="str">
        <f>VLOOKUP(fact_events[[#This Row],[store_id]],dim_stores[],2,FALSE)</f>
        <v>Trivandrum</v>
      </c>
      <c r="O911" t="str">
        <f>VLOOKUP(fact_events[[#This Row],[product_code]],dim_products[],2,FALSE)</f>
        <v>Atliq_Cream_Beauty_Bathing_Soap (125GM)</v>
      </c>
      <c r="P911" t="str">
        <f>VLOOKUP(fact_events[[#This Row],[product_code]],dim_products[],3,FALSE)</f>
        <v>Personal Care</v>
      </c>
    </row>
    <row r="912" spans="1:16" x14ac:dyDescent="0.3">
      <c r="A912" s="1" t="s">
        <v>990</v>
      </c>
      <c r="B912" t="s">
        <v>109</v>
      </c>
      <c r="C912" t="s">
        <v>15</v>
      </c>
      <c r="D912" t="s">
        <v>28</v>
      </c>
      <c r="E912">
        <v>55</v>
      </c>
      <c r="F912" s="1" t="s">
        <v>17</v>
      </c>
      <c r="G912">
        <v>110</v>
      </c>
      <c r="H912">
        <v>96</v>
      </c>
      <c r="I912">
        <f>fact_events[[#This Row],[quantity_sold(after_promo)]]-fact_events[[#This Row],[quantity_sold(before_promo)]]</f>
        <v>-14</v>
      </c>
      <c r="J912">
        <f>fact_events[[#This Row],[base_price]]*fact_events[[#This Row],[quantity_sold(before_promo)]]</f>
        <v>6050</v>
      </c>
      <c r="K9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912">
        <f>fact_events[[#This Row],[quantity_sold(after_promo)]]*fact_events[[#This Row],[Discounted price]]</f>
        <v>3960</v>
      </c>
      <c r="N912" t="str">
        <f>VLOOKUP(fact_events[[#This Row],[store_id]],dim_stores[],2,FALSE)</f>
        <v>Hyderabad</v>
      </c>
      <c r="O912" t="str">
        <f>VLOOKUP(fact_events[[#This Row],[product_code]],dim_products[],2,FALSE)</f>
        <v>Atliq_Scrub_Sponge_For_Dishwash</v>
      </c>
      <c r="P912" t="str">
        <f>VLOOKUP(fact_events[[#This Row],[product_code]],dim_products[],3,FALSE)</f>
        <v>Home Care</v>
      </c>
    </row>
    <row r="913" spans="1:16" x14ac:dyDescent="0.3">
      <c r="A913" s="1" t="s">
        <v>991</v>
      </c>
      <c r="B913" t="s">
        <v>222</v>
      </c>
      <c r="C913" t="s">
        <v>15</v>
      </c>
      <c r="D913" t="s">
        <v>11</v>
      </c>
      <c r="E913">
        <v>190</v>
      </c>
      <c r="F913" s="1" t="s">
        <v>12</v>
      </c>
      <c r="G913">
        <v>68</v>
      </c>
      <c r="H913">
        <v>104</v>
      </c>
      <c r="I913">
        <f>fact_events[[#This Row],[quantity_sold(after_promo)]]-fact_events[[#This Row],[quantity_sold(before_promo)]]</f>
        <v>36</v>
      </c>
      <c r="J913">
        <f>fact_events[[#This Row],[base_price]]*fact_events[[#This Row],[quantity_sold(before_promo)]]</f>
        <v>12920</v>
      </c>
      <c r="K9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913">
        <f>fact_events[[#This Row],[quantity_sold(after_promo)]]*fact_events[[#This Row],[Discounted price]]</f>
        <v>9880</v>
      </c>
      <c r="N913" t="str">
        <f>VLOOKUP(fact_events[[#This Row],[store_id]],dim_stores[],2,FALSE)</f>
        <v>Hyderabad</v>
      </c>
      <c r="O913" t="str">
        <f>VLOOKUP(fact_events[[#This Row],[product_code]],dim_products[],2,FALSE)</f>
        <v>Atliq_Doodh_Kesar_Body_Lotion (200ML)</v>
      </c>
      <c r="P913" t="str">
        <f>VLOOKUP(fact_events[[#This Row],[product_code]],dim_products[],3,FALSE)</f>
        <v>Personal Care</v>
      </c>
    </row>
    <row r="914" spans="1:16" x14ac:dyDescent="0.3">
      <c r="A914" s="1" t="s">
        <v>992</v>
      </c>
      <c r="B914" t="s">
        <v>113</v>
      </c>
      <c r="C914" t="s">
        <v>10</v>
      </c>
      <c r="D914" t="s">
        <v>28</v>
      </c>
      <c r="E914">
        <v>55</v>
      </c>
      <c r="F914" s="1" t="s">
        <v>17</v>
      </c>
      <c r="G914">
        <v>21</v>
      </c>
      <c r="H914">
        <v>19</v>
      </c>
      <c r="I914">
        <f>fact_events[[#This Row],[quantity_sold(after_promo)]]-fact_events[[#This Row],[quantity_sold(before_promo)]]</f>
        <v>-2</v>
      </c>
      <c r="J914">
        <f>fact_events[[#This Row],[base_price]]*fact_events[[#This Row],[quantity_sold(before_promo)]]</f>
        <v>1155</v>
      </c>
      <c r="K9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914">
        <f>fact_events[[#This Row],[quantity_sold(after_promo)]]*fact_events[[#This Row],[Discounted price]]</f>
        <v>783.75</v>
      </c>
      <c r="N914" t="str">
        <f>VLOOKUP(fact_events[[#This Row],[store_id]],dim_stores[],2,FALSE)</f>
        <v>Coimbatore</v>
      </c>
      <c r="O914" t="str">
        <f>VLOOKUP(fact_events[[#This Row],[product_code]],dim_products[],2,FALSE)</f>
        <v>Atliq_Scrub_Sponge_For_Dishwash</v>
      </c>
      <c r="P914" t="str">
        <f>VLOOKUP(fact_events[[#This Row],[product_code]],dim_products[],3,FALSE)</f>
        <v>Home Care</v>
      </c>
    </row>
    <row r="915" spans="1:16" x14ac:dyDescent="0.3">
      <c r="A915" s="1" t="s">
        <v>993</v>
      </c>
      <c r="B915" t="s">
        <v>125</v>
      </c>
      <c r="C915" t="s">
        <v>10</v>
      </c>
      <c r="D915" t="s">
        <v>24</v>
      </c>
      <c r="E915">
        <v>3000</v>
      </c>
      <c r="F915" s="1" t="s">
        <v>25</v>
      </c>
      <c r="G915">
        <v>58</v>
      </c>
      <c r="H915">
        <v>128</v>
      </c>
      <c r="I915">
        <f>fact_events[[#This Row],[quantity_sold(after_promo)]]-fact_events[[#This Row],[quantity_sold(before_promo)]]</f>
        <v>70</v>
      </c>
      <c r="J915">
        <f>fact_events[[#This Row],[base_price]]*fact_events[[#This Row],[quantity_sold(before_promo)]]</f>
        <v>174000</v>
      </c>
      <c r="K9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15">
        <f>fact_events[[#This Row],[quantity_sold(after_promo)]]*fact_events[[#This Row],[Discounted price]]</f>
        <v>320000</v>
      </c>
      <c r="N915" t="str">
        <f>VLOOKUP(fact_events[[#This Row],[store_id]],dim_stores[],2,FALSE)</f>
        <v>Mangalore</v>
      </c>
      <c r="O915" t="str">
        <f>VLOOKUP(fact_events[[#This Row],[product_code]],dim_products[],2,FALSE)</f>
        <v>Atliq_Home_Essential_8_Product_Combo</v>
      </c>
      <c r="P915" t="str">
        <f>VLOOKUP(fact_events[[#This Row],[product_code]],dim_products[],3,FALSE)</f>
        <v>Combo1</v>
      </c>
    </row>
    <row r="916" spans="1:16" x14ac:dyDescent="0.3">
      <c r="A916" s="1" t="s">
        <v>994</v>
      </c>
      <c r="B916" t="s">
        <v>51</v>
      </c>
      <c r="C916" t="s">
        <v>15</v>
      </c>
      <c r="D916" t="s">
        <v>87</v>
      </c>
      <c r="E916">
        <v>110</v>
      </c>
      <c r="F916" s="1" t="s">
        <v>12</v>
      </c>
      <c r="G916">
        <v>66</v>
      </c>
      <c r="H916">
        <v>85</v>
      </c>
      <c r="I916">
        <f>fact_events[[#This Row],[quantity_sold(after_promo)]]-fact_events[[#This Row],[quantity_sold(before_promo)]]</f>
        <v>19</v>
      </c>
      <c r="J916">
        <f>fact_events[[#This Row],[base_price]]*fact_events[[#This Row],[quantity_sold(before_promo)]]</f>
        <v>7260</v>
      </c>
      <c r="K9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916">
        <f>fact_events[[#This Row],[quantity_sold(after_promo)]]*fact_events[[#This Row],[Discounted price]]</f>
        <v>4675</v>
      </c>
      <c r="N916" t="str">
        <f>VLOOKUP(fact_events[[#This Row],[store_id]],dim_stores[],2,FALSE)</f>
        <v>Bengaluru</v>
      </c>
      <c r="O916" t="str">
        <f>VLOOKUP(fact_events[[#This Row],[product_code]],dim_products[],2,FALSE)</f>
        <v>Atliq_Body_Milk_Nourishing_Lotion (120ML)</v>
      </c>
      <c r="P916" t="str">
        <f>VLOOKUP(fact_events[[#This Row],[product_code]],dim_products[],3,FALSE)</f>
        <v>Personal Care</v>
      </c>
    </row>
    <row r="917" spans="1:16" x14ac:dyDescent="0.3">
      <c r="A917" s="1" t="s">
        <v>995</v>
      </c>
      <c r="B917" t="s">
        <v>43</v>
      </c>
      <c r="C917" t="s">
        <v>10</v>
      </c>
      <c r="D917" t="s">
        <v>52</v>
      </c>
      <c r="E917">
        <v>370</v>
      </c>
      <c r="F917" s="1" t="s">
        <v>21</v>
      </c>
      <c r="G917">
        <v>240</v>
      </c>
      <c r="H917">
        <v>636</v>
      </c>
      <c r="I917">
        <f>fact_events[[#This Row],[quantity_sold(after_promo)]]-fact_events[[#This Row],[quantity_sold(before_promo)]]</f>
        <v>396</v>
      </c>
      <c r="J917">
        <f>fact_events[[#This Row],[base_price]]*fact_events[[#This Row],[quantity_sold(before_promo)]]</f>
        <v>88800</v>
      </c>
      <c r="K9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917">
        <f>fact_events[[#This Row],[quantity_sold(after_promo)]]*fact_events[[#This Row],[Discounted price]]</f>
        <v>117660</v>
      </c>
      <c r="N917" t="str">
        <f>VLOOKUP(fact_events[[#This Row],[store_id]],dim_stores[],2,FALSE)</f>
        <v>Mysuru</v>
      </c>
      <c r="O917" t="str">
        <f>VLOOKUP(fact_events[[#This Row],[product_code]],dim_products[],2,FALSE)</f>
        <v>Atliq_Farm_Chakki_Atta (1KG)</v>
      </c>
      <c r="P917" t="str">
        <f>VLOOKUP(fact_events[[#This Row],[product_code]],dim_products[],3,FALSE)</f>
        <v>Grocery &amp; Staples</v>
      </c>
    </row>
    <row r="918" spans="1:16" x14ac:dyDescent="0.3">
      <c r="A918" s="1" t="s">
        <v>996</v>
      </c>
      <c r="B918" t="s">
        <v>222</v>
      </c>
      <c r="C918" t="s">
        <v>10</v>
      </c>
      <c r="D918" t="s">
        <v>63</v>
      </c>
      <c r="E918">
        <v>172</v>
      </c>
      <c r="F918" s="1" t="s">
        <v>56</v>
      </c>
      <c r="G918">
        <v>250</v>
      </c>
      <c r="H918">
        <v>382</v>
      </c>
      <c r="I918">
        <f>fact_events[[#This Row],[quantity_sold(after_promo)]]-fact_events[[#This Row],[quantity_sold(before_promo)]]</f>
        <v>132</v>
      </c>
      <c r="J918">
        <f>fact_events[[#This Row],[base_price]]*fact_events[[#This Row],[quantity_sold(before_promo)]]</f>
        <v>43000</v>
      </c>
      <c r="K9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918">
        <f>fact_events[[#This Row],[quantity_sold(after_promo)]]*fact_events[[#This Row],[Discounted price]]</f>
        <v>44021.68</v>
      </c>
      <c r="N918" t="str">
        <f>VLOOKUP(fact_events[[#This Row],[store_id]],dim_stores[],2,FALSE)</f>
        <v>Hyderabad</v>
      </c>
      <c r="O918" t="str">
        <f>VLOOKUP(fact_events[[#This Row],[product_code]],dim_products[],2,FALSE)</f>
        <v>Atliq_Masoor_Dal (1KG)</v>
      </c>
      <c r="P918" t="str">
        <f>VLOOKUP(fact_events[[#This Row],[product_code]],dim_products[],3,FALSE)</f>
        <v>Grocery &amp; Staples</v>
      </c>
    </row>
    <row r="919" spans="1:16" x14ac:dyDescent="0.3">
      <c r="A919" s="1" t="s">
        <v>997</v>
      </c>
      <c r="B919" t="s">
        <v>19</v>
      </c>
      <c r="C919" t="s">
        <v>10</v>
      </c>
      <c r="D919" t="s">
        <v>36</v>
      </c>
      <c r="E919">
        <v>350</v>
      </c>
      <c r="F919" s="1" t="s">
        <v>21</v>
      </c>
      <c r="G919">
        <v>60</v>
      </c>
      <c r="H919">
        <v>234</v>
      </c>
      <c r="I919">
        <f>fact_events[[#This Row],[quantity_sold(after_promo)]]-fact_events[[#This Row],[quantity_sold(before_promo)]]</f>
        <v>174</v>
      </c>
      <c r="J919">
        <f>fact_events[[#This Row],[base_price]]*fact_events[[#This Row],[quantity_sold(before_promo)]]</f>
        <v>21000</v>
      </c>
      <c r="K9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919">
        <f>fact_events[[#This Row],[quantity_sold(after_promo)]]*fact_events[[#This Row],[Discounted price]]</f>
        <v>40950</v>
      </c>
      <c r="N919" t="str">
        <f>VLOOKUP(fact_events[[#This Row],[store_id]],dim_stores[],2,FALSE)</f>
        <v>Vijayawada</v>
      </c>
      <c r="O919" t="str">
        <f>VLOOKUP(fact_events[[#This Row],[product_code]],dim_products[],2,FALSE)</f>
        <v>Atliq_High_Glo_15W_LED_Bulb</v>
      </c>
      <c r="P919" t="str">
        <f>VLOOKUP(fact_events[[#This Row],[product_code]],dim_products[],3,FALSE)</f>
        <v>Home Appliances</v>
      </c>
    </row>
    <row r="920" spans="1:16" x14ac:dyDescent="0.3">
      <c r="A920" s="1" t="s">
        <v>998</v>
      </c>
      <c r="B920" t="s">
        <v>80</v>
      </c>
      <c r="C920" t="s">
        <v>10</v>
      </c>
      <c r="D920" t="s">
        <v>20</v>
      </c>
      <c r="E920">
        <v>300</v>
      </c>
      <c r="F920" s="1" t="s">
        <v>21</v>
      </c>
      <c r="G920">
        <v>46</v>
      </c>
      <c r="H920">
        <v>120</v>
      </c>
      <c r="I920">
        <f>fact_events[[#This Row],[quantity_sold(after_promo)]]-fact_events[[#This Row],[quantity_sold(before_promo)]]</f>
        <v>74</v>
      </c>
      <c r="J920">
        <f>fact_events[[#This Row],[base_price]]*fact_events[[#This Row],[quantity_sold(before_promo)]]</f>
        <v>13800</v>
      </c>
      <c r="K9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920">
        <f>fact_events[[#This Row],[quantity_sold(after_promo)]]*fact_events[[#This Row],[Discounted price]]</f>
        <v>18000</v>
      </c>
      <c r="N920" t="str">
        <f>VLOOKUP(fact_events[[#This Row],[store_id]],dim_stores[],2,FALSE)</f>
        <v>Mysuru</v>
      </c>
      <c r="O920" t="str">
        <f>VLOOKUP(fact_events[[#This Row],[product_code]],dim_products[],2,FALSE)</f>
        <v>Atliq_Curtains</v>
      </c>
      <c r="P920" t="str">
        <f>VLOOKUP(fact_events[[#This Row],[product_code]],dim_products[],3,FALSE)</f>
        <v>Home Care</v>
      </c>
    </row>
    <row r="921" spans="1:16" x14ac:dyDescent="0.3">
      <c r="A921" s="1" t="s">
        <v>999</v>
      </c>
      <c r="B921" t="s">
        <v>43</v>
      </c>
      <c r="C921" t="s">
        <v>15</v>
      </c>
      <c r="D921" t="s">
        <v>11</v>
      </c>
      <c r="E921">
        <v>190</v>
      </c>
      <c r="F921" s="1" t="s">
        <v>12</v>
      </c>
      <c r="G921">
        <v>70</v>
      </c>
      <c r="H921">
        <v>93</v>
      </c>
      <c r="I921">
        <f>fact_events[[#This Row],[quantity_sold(after_promo)]]-fact_events[[#This Row],[quantity_sold(before_promo)]]</f>
        <v>23</v>
      </c>
      <c r="J921">
        <f>fact_events[[#This Row],[base_price]]*fact_events[[#This Row],[quantity_sold(before_promo)]]</f>
        <v>13300</v>
      </c>
      <c r="K9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921">
        <f>fact_events[[#This Row],[quantity_sold(after_promo)]]*fact_events[[#This Row],[Discounted price]]</f>
        <v>8835</v>
      </c>
      <c r="N921" t="str">
        <f>VLOOKUP(fact_events[[#This Row],[store_id]],dim_stores[],2,FALSE)</f>
        <v>Mysuru</v>
      </c>
      <c r="O921" t="str">
        <f>VLOOKUP(fact_events[[#This Row],[product_code]],dim_products[],2,FALSE)</f>
        <v>Atliq_Doodh_Kesar_Body_Lotion (200ML)</v>
      </c>
      <c r="P921" t="str">
        <f>VLOOKUP(fact_events[[#This Row],[product_code]],dim_products[],3,FALSE)</f>
        <v>Personal Care</v>
      </c>
    </row>
    <row r="922" spans="1:16" x14ac:dyDescent="0.3">
      <c r="A922" s="1" t="s">
        <v>1000</v>
      </c>
      <c r="B922" t="s">
        <v>125</v>
      </c>
      <c r="C922" t="s">
        <v>10</v>
      </c>
      <c r="D922" t="s">
        <v>52</v>
      </c>
      <c r="E922">
        <v>370</v>
      </c>
      <c r="F922" s="1" t="s">
        <v>21</v>
      </c>
      <c r="G922">
        <v>220</v>
      </c>
      <c r="H922">
        <v>886</v>
      </c>
      <c r="I922">
        <f>fact_events[[#This Row],[quantity_sold(after_promo)]]-fact_events[[#This Row],[quantity_sold(before_promo)]]</f>
        <v>666</v>
      </c>
      <c r="J922">
        <f>fact_events[[#This Row],[base_price]]*fact_events[[#This Row],[quantity_sold(before_promo)]]</f>
        <v>81400</v>
      </c>
      <c r="K9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922">
        <f>fact_events[[#This Row],[quantity_sold(after_promo)]]*fact_events[[#This Row],[Discounted price]]</f>
        <v>163910</v>
      </c>
      <c r="N922" t="str">
        <f>VLOOKUP(fact_events[[#This Row],[store_id]],dim_stores[],2,FALSE)</f>
        <v>Mangalore</v>
      </c>
      <c r="O922" t="str">
        <f>VLOOKUP(fact_events[[#This Row],[product_code]],dim_products[],2,FALSE)</f>
        <v>Atliq_Farm_Chakki_Atta (1KG)</v>
      </c>
      <c r="P922" t="str">
        <f>VLOOKUP(fact_events[[#This Row],[product_code]],dim_products[],3,FALSE)</f>
        <v>Grocery &amp; Staples</v>
      </c>
    </row>
    <row r="923" spans="1:16" x14ac:dyDescent="0.3">
      <c r="A923" s="1" t="s">
        <v>498</v>
      </c>
      <c r="B923" t="s">
        <v>43</v>
      </c>
      <c r="C923" t="s">
        <v>15</v>
      </c>
      <c r="D923" t="s">
        <v>70</v>
      </c>
      <c r="E923">
        <v>1020</v>
      </c>
      <c r="F923" s="1" t="s">
        <v>21</v>
      </c>
      <c r="G923">
        <v>43</v>
      </c>
      <c r="H923">
        <v>125</v>
      </c>
      <c r="I923">
        <f>fact_events[[#This Row],[quantity_sold(after_promo)]]-fact_events[[#This Row],[quantity_sold(before_promo)]]</f>
        <v>82</v>
      </c>
      <c r="J923">
        <f>fact_events[[#This Row],[base_price]]*fact_events[[#This Row],[quantity_sold(before_promo)]]</f>
        <v>43860</v>
      </c>
      <c r="K9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23">
        <f>fact_events[[#This Row],[quantity_sold(after_promo)]]*fact_events[[#This Row],[Discounted price]]</f>
        <v>63750</v>
      </c>
      <c r="N923" t="str">
        <f>VLOOKUP(fact_events[[#This Row],[store_id]],dim_stores[],2,FALSE)</f>
        <v>Mysuru</v>
      </c>
      <c r="O923" t="str">
        <f>VLOOKUP(fact_events[[#This Row],[product_code]],dim_products[],2,FALSE)</f>
        <v>Atliq_waterproof_Immersion_Rod</v>
      </c>
      <c r="P923" t="str">
        <f>VLOOKUP(fact_events[[#This Row],[product_code]],dim_products[],3,FALSE)</f>
        <v>Home Appliances</v>
      </c>
    </row>
    <row r="924" spans="1:16" x14ac:dyDescent="0.3">
      <c r="A924" s="1" t="s">
        <v>1002</v>
      </c>
      <c r="B924" t="s">
        <v>131</v>
      </c>
      <c r="C924" t="s">
        <v>15</v>
      </c>
      <c r="D924" t="s">
        <v>24</v>
      </c>
      <c r="E924">
        <v>3000</v>
      </c>
      <c r="F924" s="1" t="s">
        <v>25</v>
      </c>
      <c r="G924">
        <v>369</v>
      </c>
      <c r="H924">
        <v>1007</v>
      </c>
      <c r="I924">
        <f>fact_events[[#This Row],[quantity_sold(after_promo)]]-fact_events[[#This Row],[quantity_sold(before_promo)]]</f>
        <v>638</v>
      </c>
      <c r="J924">
        <f>fact_events[[#This Row],[base_price]]*fact_events[[#This Row],[quantity_sold(before_promo)]]</f>
        <v>1107000</v>
      </c>
      <c r="K9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24">
        <f>fact_events[[#This Row],[quantity_sold(after_promo)]]*fact_events[[#This Row],[Discounted price]]</f>
        <v>2517500</v>
      </c>
      <c r="N924" t="str">
        <f>VLOOKUP(fact_events[[#This Row],[store_id]],dim_stores[],2,FALSE)</f>
        <v>Bengaluru</v>
      </c>
      <c r="O924" t="str">
        <f>VLOOKUP(fact_events[[#This Row],[product_code]],dim_products[],2,FALSE)</f>
        <v>Atliq_Home_Essential_8_Product_Combo</v>
      </c>
      <c r="P924" t="str">
        <f>VLOOKUP(fact_events[[#This Row],[product_code]],dim_products[],3,FALSE)</f>
        <v>Combo1</v>
      </c>
    </row>
    <row r="925" spans="1:16" x14ac:dyDescent="0.3">
      <c r="A925" s="1" t="s">
        <v>1003</v>
      </c>
      <c r="B925" t="s">
        <v>109</v>
      </c>
      <c r="C925" t="s">
        <v>15</v>
      </c>
      <c r="D925" t="s">
        <v>20</v>
      </c>
      <c r="E925">
        <v>300</v>
      </c>
      <c r="F925" s="1" t="s">
        <v>21</v>
      </c>
      <c r="G925">
        <v>59</v>
      </c>
      <c r="H925">
        <v>176</v>
      </c>
      <c r="I925">
        <f>fact_events[[#This Row],[quantity_sold(after_promo)]]-fact_events[[#This Row],[quantity_sold(before_promo)]]</f>
        <v>117</v>
      </c>
      <c r="J925">
        <f>fact_events[[#This Row],[base_price]]*fact_events[[#This Row],[quantity_sold(before_promo)]]</f>
        <v>17700</v>
      </c>
      <c r="K9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925">
        <f>fact_events[[#This Row],[quantity_sold(after_promo)]]*fact_events[[#This Row],[Discounted price]]</f>
        <v>26400</v>
      </c>
      <c r="N925" t="str">
        <f>VLOOKUP(fact_events[[#This Row],[store_id]],dim_stores[],2,FALSE)</f>
        <v>Hyderabad</v>
      </c>
      <c r="O925" t="str">
        <f>VLOOKUP(fact_events[[#This Row],[product_code]],dim_products[],2,FALSE)</f>
        <v>Atliq_Curtains</v>
      </c>
      <c r="P925" t="str">
        <f>VLOOKUP(fact_events[[#This Row],[product_code]],dim_products[],3,FALSE)</f>
        <v>Home Care</v>
      </c>
    </row>
    <row r="926" spans="1:16" x14ac:dyDescent="0.3">
      <c r="A926" s="1" t="s">
        <v>1004</v>
      </c>
      <c r="B926" t="s">
        <v>32</v>
      </c>
      <c r="C926" t="s">
        <v>15</v>
      </c>
      <c r="D926" t="s">
        <v>49</v>
      </c>
      <c r="E926">
        <v>62</v>
      </c>
      <c r="F926" s="1" t="s">
        <v>12</v>
      </c>
      <c r="G926">
        <v>80</v>
      </c>
      <c r="H926">
        <v>124</v>
      </c>
      <c r="I926">
        <f>fact_events[[#This Row],[quantity_sold(after_promo)]]-fact_events[[#This Row],[quantity_sold(before_promo)]]</f>
        <v>44</v>
      </c>
      <c r="J926">
        <f>fact_events[[#This Row],[base_price]]*fact_events[[#This Row],[quantity_sold(before_promo)]]</f>
        <v>4960</v>
      </c>
      <c r="K9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26">
        <f>fact_events[[#This Row],[quantity_sold(after_promo)]]*fact_events[[#This Row],[Discounted price]]</f>
        <v>3844</v>
      </c>
      <c r="N926" t="str">
        <f>VLOOKUP(fact_events[[#This Row],[store_id]],dim_stores[],2,FALSE)</f>
        <v>Visakhapatnam</v>
      </c>
      <c r="O926" t="str">
        <f>VLOOKUP(fact_events[[#This Row],[product_code]],dim_products[],2,FALSE)</f>
        <v>Atliq_Lime_Cool_Bathing_Bar (125GM)</v>
      </c>
      <c r="P926" t="str">
        <f>VLOOKUP(fact_events[[#This Row],[product_code]],dim_products[],3,FALSE)</f>
        <v>Personal Care</v>
      </c>
    </row>
    <row r="927" spans="1:16" x14ac:dyDescent="0.3">
      <c r="A927" s="1" t="s">
        <v>1005</v>
      </c>
      <c r="B927" t="s">
        <v>187</v>
      </c>
      <c r="C927" t="s">
        <v>15</v>
      </c>
      <c r="D927" t="s">
        <v>11</v>
      </c>
      <c r="E927">
        <v>190</v>
      </c>
      <c r="F927" s="1" t="s">
        <v>12</v>
      </c>
      <c r="G927">
        <v>33</v>
      </c>
      <c r="H927">
        <v>43</v>
      </c>
      <c r="I927">
        <f>fact_events[[#This Row],[quantity_sold(after_promo)]]-fact_events[[#This Row],[quantity_sold(before_promo)]]</f>
        <v>10</v>
      </c>
      <c r="J927">
        <f>fact_events[[#This Row],[base_price]]*fact_events[[#This Row],[quantity_sold(before_promo)]]</f>
        <v>6270</v>
      </c>
      <c r="K9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927">
        <f>fact_events[[#This Row],[quantity_sold(after_promo)]]*fact_events[[#This Row],[Discounted price]]</f>
        <v>4085</v>
      </c>
      <c r="N927" t="str">
        <f>VLOOKUP(fact_events[[#This Row],[store_id]],dim_stores[],2,FALSE)</f>
        <v>Trivandrum</v>
      </c>
      <c r="O927" t="str">
        <f>VLOOKUP(fact_events[[#This Row],[product_code]],dim_products[],2,FALSE)</f>
        <v>Atliq_Doodh_Kesar_Body_Lotion (200ML)</v>
      </c>
      <c r="P927" t="str">
        <f>VLOOKUP(fact_events[[#This Row],[product_code]],dim_products[],3,FALSE)</f>
        <v>Personal Care</v>
      </c>
    </row>
    <row r="928" spans="1:16" x14ac:dyDescent="0.3">
      <c r="A928" s="1" t="s">
        <v>1006</v>
      </c>
      <c r="B928" t="s">
        <v>41</v>
      </c>
      <c r="C928" t="s">
        <v>10</v>
      </c>
      <c r="D928" t="s">
        <v>87</v>
      </c>
      <c r="E928">
        <v>90</v>
      </c>
      <c r="F928" s="1" t="s">
        <v>17</v>
      </c>
      <c r="G928">
        <v>49</v>
      </c>
      <c r="H928">
        <v>39</v>
      </c>
      <c r="I928">
        <f>fact_events[[#This Row],[quantity_sold(after_promo)]]-fact_events[[#This Row],[quantity_sold(before_promo)]]</f>
        <v>-10</v>
      </c>
      <c r="J928">
        <f>fact_events[[#This Row],[base_price]]*fact_events[[#This Row],[quantity_sold(before_promo)]]</f>
        <v>4410</v>
      </c>
      <c r="K9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928">
        <f>fact_events[[#This Row],[quantity_sold(after_promo)]]*fact_events[[#This Row],[Discounted price]]</f>
        <v>2632.5</v>
      </c>
      <c r="N928" t="str">
        <f>VLOOKUP(fact_events[[#This Row],[store_id]],dim_stores[],2,FALSE)</f>
        <v>Madurai</v>
      </c>
      <c r="O928" t="str">
        <f>VLOOKUP(fact_events[[#This Row],[product_code]],dim_products[],2,FALSE)</f>
        <v>Atliq_Body_Milk_Nourishing_Lotion (120ML)</v>
      </c>
      <c r="P928" t="str">
        <f>VLOOKUP(fact_events[[#This Row],[product_code]],dim_products[],3,FALSE)</f>
        <v>Personal Care</v>
      </c>
    </row>
    <row r="929" spans="1:16" x14ac:dyDescent="0.3">
      <c r="A929" s="1" t="s">
        <v>1007</v>
      </c>
      <c r="B929" t="s">
        <v>99</v>
      </c>
      <c r="C929" t="s">
        <v>10</v>
      </c>
      <c r="D929" t="s">
        <v>44</v>
      </c>
      <c r="E929">
        <v>415</v>
      </c>
      <c r="F929" s="1" t="s">
        <v>17</v>
      </c>
      <c r="G929">
        <v>28</v>
      </c>
      <c r="H929">
        <v>23</v>
      </c>
      <c r="I929">
        <f>fact_events[[#This Row],[quantity_sold(after_promo)]]-fact_events[[#This Row],[quantity_sold(before_promo)]]</f>
        <v>-5</v>
      </c>
      <c r="J929">
        <f>fact_events[[#This Row],[base_price]]*fact_events[[#This Row],[quantity_sold(before_promo)]]</f>
        <v>11620</v>
      </c>
      <c r="K9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929">
        <f>fact_events[[#This Row],[quantity_sold(after_promo)]]*fact_events[[#This Row],[Discounted price]]</f>
        <v>7158.75</v>
      </c>
      <c r="N929" t="str">
        <f>VLOOKUP(fact_events[[#This Row],[store_id]],dim_stores[],2,FALSE)</f>
        <v>Mysuru</v>
      </c>
      <c r="O929" t="str">
        <f>VLOOKUP(fact_events[[#This Row],[product_code]],dim_products[],2,FALSE)</f>
        <v>Atliq_Fusion_Container_Set_of_3</v>
      </c>
      <c r="P929" t="str">
        <f>VLOOKUP(fact_events[[#This Row],[product_code]],dim_products[],3,FALSE)</f>
        <v>Home Care</v>
      </c>
    </row>
    <row r="930" spans="1:16" x14ac:dyDescent="0.3">
      <c r="A930" s="1" t="s">
        <v>1008</v>
      </c>
      <c r="B930" t="s">
        <v>131</v>
      </c>
      <c r="C930" t="s">
        <v>15</v>
      </c>
      <c r="D930" t="s">
        <v>16</v>
      </c>
      <c r="E930">
        <v>156</v>
      </c>
      <c r="F930" s="1" t="s">
        <v>17</v>
      </c>
      <c r="G930">
        <v>385</v>
      </c>
      <c r="H930">
        <v>369</v>
      </c>
      <c r="I930">
        <f>fact_events[[#This Row],[quantity_sold(after_promo)]]-fact_events[[#This Row],[quantity_sold(before_promo)]]</f>
        <v>-16</v>
      </c>
      <c r="J930">
        <f>fact_events[[#This Row],[base_price]]*fact_events[[#This Row],[quantity_sold(before_promo)]]</f>
        <v>60060</v>
      </c>
      <c r="K9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930">
        <f>fact_events[[#This Row],[quantity_sold(after_promo)]]*fact_events[[#This Row],[Discounted price]]</f>
        <v>43173</v>
      </c>
      <c r="N930" t="str">
        <f>VLOOKUP(fact_events[[#This Row],[store_id]],dim_stores[],2,FALSE)</f>
        <v>Bengaluru</v>
      </c>
      <c r="O930" t="str">
        <f>VLOOKUP(fact_events[[#This Row],[product_code]],dim_products[],2,FALSE)</f>
        <v>Atliq_Suflower_Oil (1L)</v>
      </c>
      <c r="P930" t="str">
        <f>VLOOKUP(fact_events[[#This Row],[product_code]],dim_products[],3,FALSE)</f>
        <v>Grocery &amp; Staples</v>
      </c>
    </row>
    <row r="931" spans="1:16" x14ac:dyDescent="0.3">
      <c r="A931" s="1" t="s">
        <v>1009</v>
      </c>
      <c r="B931" t="s">
        <v>48</v>
      </c>
      <c r="C931" t="s">
        <v>10</v>
      </c>
      <c r="D931" t="s">
        <v>44</v>
      </c>
      <c r="E931">
        <v>415</v>
      </c>
      <c r="F931" s="1" t="s">
        <v>17</v>
      </c>
      <c r="G931">
        <v>40</v>
      </c>
      <c r="H931">
        <v>28</v>
      </c>
      <c r="I931">
        <f>fact_events[[#This Row],[quantity_sold(after_promo)]]-fact_events[[#This Row],[quantity_sold(before_promo)]]</f>
        <v>-12</v>
      </c>
      <c r="J931">
        <f>fact_events[[#This Row],[base_price]]*fact_events[[#This Row],[quantity_sold(before_promo)]]</f>
        <v>16600</v>
      </c>
      <c r="K9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931">
        <f>fact_events[[#This Row],[quantity_sold(after_promo)]]*fact_events[[#This Row],[Discounted price]]</f>
        <v>8715</v>
      </c>
      <c r="N931" t="str">
        <f>VLOOKUP(fact_events[[#This Row],[store_id]],dim_stores[],2,FALSE)</f>
        <v>Chennai</v>
      </c>
      <c r="O931" t="str">
        <f>VLOOKUP(fact_events[[#This Row],[product_code]],dim_products[],2,FALSE)</f>
        <v>Atliq_Fusion_Container_Set_of_3</v>
      </c>
      <c r="P931" t="str">
        <f>VLOOKUP(fact_events[[#This Row],[product_code]],dim_products[],3,FALSE)</f>
        <v>Home Care</v>
      </c>
    </row>
    <row r="932" spans="1:16" x14ac:dyDescent="0.3">
      <c r="A932" s="1" t="s">
        <v>1010</v>
      </c>
      <c r="B932" t="s">
        <v>134</v>
      </c>
      <c r="C932" t="s">
        <v>10</v>
      </c>
      <c r="D932" t="s">
        <v>55</v>
      </c>
      <c r="E932">
        <v>860</v>
      </c>
      <c r="F932" s="1" t="s">
        <v>56</v>
      </c>
      <c r="G932">
        <v>243</v>
      </c>
      <c r="H932">
        <v>332</v>
      </c>
      <c r="I932">
        <f>fact_events[[#This Row],[quantity_sold(after_promo)]]-fact_events[[#This Row],[quantity_sold(before_promo)]]</f>
        <v>89</v>
      </c>
      <c r="J932">
        <f>fact_events[[#This Row],[base_price]]*fact_events[[#This Row],[quantity_sold(before_promo)]]</f>
        <v>208980</v>
      </c>
      <c r="K9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932">
        <f>fact_events[[#This Row],[quantity_sold(after_promo)]]*fact_events[[#This Row],[Discounted price]]</f>
        <v>191298.40000000002</v>
      </c>
      <c r="N932" t="str">
        <f>VLOOKUP(fact_events[[#This Row],[store_id]],dim_stores[],2,FALSE)</f>
        <v>Mangalore</v>
      </c>
      <c r="O932" t="str">
        <f>VLOOKUP(fact_events[[#This Row],[product_code]],dim_products[],2,FALSE)</f>
        <v>Atliq_Sonamasuri_Rice (10KG)</v>
      </c>
      <c r="P932" t="str">
        <f>VLOOKUP(fact_events[[#This Row],[product_code]],dim_products[],3,FALSE)</f>
        <v>Grocery &amp; Staples</v>
      </c>
    </row>
    <row r="933" spans="1:16" x14ac:dyDescent="0.3">
      <c r="A933" s="1" t="s">
        <v>1011</v>
      </c>
      <c r="B933" t="s">
        <v>146</v>
      </c>
      <c r="C933" t="s">
        <v>15</v>
      </c>
      <c r="D933" t="s">
        <v>28</v>
      </c>
      <c r="E933">
        <v>55</v>
      </c>
      <c r="F933" s="1" t="s">
        <v>17</v>
      </c>
      <c r="G933">
        <v>47</v>
      </c>
      <c r="H933">
        <v>40</v>
      </c>
      <c r="I933">
        <f>fact_events[[#This Row],[quantity_sold(after_promo)]]-fact_events[[#This Row],[quantity_sold(before_promo)]]</f>
        <v>-7</v>
      </c>
      <c r="J933">
        <f>fact_events[[#This Row],[base_price]]*fact_events[[#This Row],[quantity_sold(before_promo)]]</f>
        <v>2585</v>
      </c>
      <c r="K9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933">
        <f>fact_events[[#This Row],[quantity_sold(after_promo)]]*fact_events[[#This Row],[Discounted price]]</f>
        <v>1650</v>
      </c>
      <c r="N933" t="str">
        <f>VLOOKUP(fact_events[[#This Row],[store_id]],dim_stores[],2,FALSE)</f>
        <v>Mangalore</v>
      </c>
      <c r="O933" t="str">
        <f>VLOOKUP(fact_events[[#This Row],[product_code]],dim_products[],2,FALSE)</f>
        <v>Atliq_Scrub_Sponge_For_Dishwash</v>
      </c>
      <c r="P933" t="str">
        <f>VLOOKUP(fact_events[[#This Row],[product_code]],dim_products[],3,FALSE)</f>
        <v>Home Care</v>
      </c>
    </row>
    <row r="934" spans="1:16" x14ac:dyDescent="0.3">
      <c r="A934" s="1" t="s">
        <v>1012</v>
      </c>
      <c r="B934" t="s">
        <v>227</v>
      </c>
      <c r="C934" t="s">
        <v>15</v>
      </c>
      <c r="D934" t="s">
        <v>11</v>
      </c>
      <c r="E934">
        <v>190</v>
      </c>
      <c r="F934" s="1" t="s">
        <v>12</v>
      </c>
      <c r="G934">
        <v>84</v>
      </c>
      <c r="H934">
        <v>131</v>
      </c>
      <c r="I934">
        <f>fact_events[[#This Row],[quantity_sold(after_promo)]]-fact_events[[#This Row],[quantity_sold(before_promo)]]</f>
        <v>47</v>
      </c>
      <c r="J934">
        <f>fact_events[[#This Row],[base_price]]*fact_events[[#This Row],[quantity_sold(before_promo)]]</f>
        <v>15960</v>
      </c>
      <c r="K9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934">
        <f>fact_events[[#This Row],[quantity_sold(after_promo)]]*fact_events[[#This Row],[Discounted price]]</f>
        <v>12445</v>
      </c>
      <c r="N934" t="str">
        <f>VLOOKUP(fact_events[[#This Row],[store_id]],dim_stores[],2,FALSE)</f>
        <v>Bengaluru</v>
      </c>
      <c r="O934" t="str">
        <f>VLOOKUP(fact_events[[#This Row],[product_code]],dim_products[],2,FALSE)</f>
        <v>Atliq_Doodh_Kesar_Body_Lotion (200ML)</v>
      </c>
      <c r="P934" t="str">
        <f>VLOOKUP(fact_events[[#This Row],[product_code]],dim_products[],3,FALSE)</f>
        <v>Personal Care</v>
      </c>
    </row>
    <row r="935" spans="1:16" x14ac:dyDescent="0.3">
      <c r="A935" s="1" t="s">
        <v>1013</v>
      </c>
      <c r="B935" t="s">
        <v>14</v>
      </c>
      <c r="C935" t="s">
        <v>15</v>
      </c>
      <c r="D935" t="s">
        <v>20</v>
      </c>
      <c r="E935">
        <v>300</v>
      </c>
      <c r="F935" s="1" t="s">
        <v>21</v>
      </c>
      <c r="G935">
        <v>63</v>
      </c>
      <c r="H935">
        <v>221</v>
      </c>
      <c r="I935">
        <f>fact_events[[#This Row],[quantity_sold(after_promo)]]-fact_events[[#This Row],[quantity_sold(before_promo)]]</f>
        <v>158</v>
      </c>
      <c r="J935">
        <f>fact_events[[#This Row],[base_price]]*fact_events[[#This Row],[quantity_sold(before_promo)]]</f>
        <v>18900</v>
      </c>
      <c r="K9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935">
        <f>fact_events[[#This Row],[quantity_sold(after_promo)]]*fact_events[[#This Row],[Discounted price]]</f>
        <v>33150</v>
      </c>
      <c r="N935" t="str">
        <f>VLOOKUP(fact_events[[#This Row],[store_id]],dim_stores[],2,FALSE)</f>
        <v>Bengaluru</v>
      </c>
      <c r="O935" t="str">
        <f>VLOOKUP(fact_events[[#This Row],[product_code]],dim_products[],2,FALSE)</f>
        <v>Atliq_Curtains</v>
      </c>
      <c r="P935" t="str">
        <f>VLOOKUP(fact_events[[#This Row],[product_code]],dim_products[],3,FALSE)</f>
        <v>Home Care</v>
      </c>
    </row>
    <row r="936" spans="1:16" x14ac:dyDescent="0.3">
      <c r="A936" s="1" t="s">
        <v>1014</v>
      </c>
      <c r="B936" t="s">
        <v>151</v>
      </c>
      <c r="C936" t="s">
        <v>15</v>
      </c>
      <c r="D936" t="s">
        <v>16</v>
      </c>
      <c r="E936">
        <v>156</v>
      </c>
      <c r="F936" s="1" t="s">
        <v>17</v>
      </c>
      <c r="G936">
        <v>281</v>
      </c>
      <c r="H936">
        <v>244</v>
      </c>
      <c r="I936">
        <f>fact_events[[#This Row],[quantity_sold(after_promo)]]-fact_events[[#This Row],[quantity_sold(before_promo)]]</f>
        <v>-37</v>
      </c>
      <c r="J936">
        <f>fact_events[[#This Row],[base_price]]*fact_events[[#This Row],[quantity_sold(before_promo)]]</f>
        <v>43836</v>
      </c>
      <c r="K9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936">
        <f>fact_events[[#This Row],[quantity_sold(after_promo)]]*fact_events[[#This Row],[Discounted price]]</f>
        <v>28548</v>
      </c>
      <c r="N936" t="str">
        <f>VLOOKUP(fact_events[[#This Row],[store_id]],dim_stores[],2,FALSE)</f>
        <v>Madurai</v>
      </c>
      <c r="O936" t="str">
        <f>VLOOKUP(fact_events[[#This Row],[product_code]],dim_products[],2,FALSE)</f>
        <v>Atliq_Suflower_Oil (1L)</v>
      </c>
      <c r="P936" t="str">
        <f>VLOOKUP(fact_events[[#This Row],[product_code]],dim_products[],3,FALSE)</f>
        <v>Grocery &amp; Staples</v>
      </c>
    </row>
    <row r="937" spans="1:16" x14ac:dyDescent="0.3">
      <c r="A937" s="1" t="s">
        <v>1015</v>
      </c>
      <c r="B937" t="s">
        <v>30</v>
      </c>
      <c r="C937" t="s">
        <v>10</v>
      </c>
      <c r="D937" t="s">
        <v>11</v>
      </c>
      <c r="E937">
        <v>190</v>
      </c>
      <c r="F937" s="1" t="s">
        <v>12</v>
      </c>
      <c r="G937">
        <v>43</v>
      </c>
      <c r="H937">
        <v>59</v>
      </c>
      <c r="I937">
        <f>fact_events[[#This Row],[quantity_sold(after_promo)]]-fact_events[[#This Row],[quantity_sold(before_promo)]]</f>
        <v>16</v>
      </c>
      <c r="J937">
        <f>fact_events[[#This Row],[base_price]]*fact_events[[#This Row],[quantity_sold(before_promo)]]</f>
        <v>8170</v>
      </c>
      <c r="K9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937">
        <f>fact_events[[#This Row],[quantity_sold(after_promo)]]*fact_events[[#This Row],[Discounted price]]</f>
        <v>5605</v>
      </c>
      <c r="N937" t="str">
        <f>VLOOKUP(fact_events[[#This Row],[store_id]],dim_stores[],2,FALSE)</f>
        <v>Bengaluru</v>
      </c>
      <c r="O937" t="str">
        <f>VLOOKUP(fact_events[[#This Row],[product_code]],dim_products[],2,FALSE)</f>
        <v>Atliq_Doodh_Kesar_Body_Lotion (200ML)</v>
      </c>
      <c r="P937" t="str">
        <f>VLOOKUP(fact_events[[#This Row],[product_code]],dim_products[],3,FALSE)</f>
        <v>Personal Care</v>
      </c>
    </row>
    <row r="938" spans="1:16" x14ac:dyDescent="0.3">
      <c r="A938" s="1" t="s">
        <v>1016</v>
      </c>
      <c r="B938" t="s">
        <v>117</v>
      </c>
      <c r="C938" t="s">
        <v>10</v>
      </c>
      <c r="D938" t="s">
        <v>63</v>
      </c>
      <c r="E938">
        <v>172</v>
      </c>
      <c r="F938" s="1" t="s">
        <v>56</v>
      </c>
      <c r="G938">
        <v>237</v>
      </c>
      <c r="H938">
        <v>341</v>
      </c>
      <c r="I938">
        <f>fact_events[[#This Row],[quantity_sold(after_promo)]]-fact_events[[#This Row],[quantity_sold(before_promo)]]</f>
        <v>104</v>
      </c>
      <c r="J938">
        <f>fact_events[[#This Row],[base_price]]*fact_events[[#This Row],[quantity_sold(before_promo)]]</f>
        <v>40764</v>
      </c>
      <c r="K9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938">
        <f>fact_events[[#This Row],[quantity_sold(after_promo)]]*fact_events[[#This Row],[Discounted price]]</f>
        <v>39296.840000000004</v>
      </c>
      <c r="N938" t="str">
        <f>VLOOKUP(fact_events[[#This Row],[store_id]],dim_stores[],2,FALSE)</f>
        <v>Chennai</v>
      </c>
      <c r="O938" t="str">
        <f>VLOOKUP(fact_events[[#This Row],[product_code]],dim_products[],2,FALSE)</f>
        <v>Atliq_Masoor_Dal (1KG)</v>
      </c>
      <c r="P938" t="str">
        <f>VLOOKUP(fact_events[[#This Row],[product_code]],dim_products[],3,FALSE)</f>
        <v>Grocery &amp; Staples</v>
      </c>
    </row>
    <row r="939" spans="1:16" x14ac:dyDescent="0.3">
      <c r="A939" s="1" t="s">
        <v>1017</v>
      </c>
      <c r="B939" t="s">
        <v>77</v>
      </c>
      <c r="C939" t="s">
        <v>10</v>
      </c>
      <c r="D939" t="s">
        <v>28</v>
      </c>
      <c r="E939">
        <v>55</v>
      </c>
      <c r="F939" s="1" t="s">
        <v>17</v>
      </c>
      <c r="G939">
        <v>16</v>
      </c>
      <c r="H939">
        <v>12</v>
      </c>
      <c r="I939">
        <f>fact_events[[#This Row],[quantity_sold(after_promo)]]-fact_events[[#This Row],[quantity_sold(before_promo)]]</f>
        <v>-4</v>
      </c>
      <c r="J939">
        <f>fact_events[[#This Row],[base_price]]*fact_events[[#This Row],[quantity_sold(before_promo)]]</f>
        <v>880</v>
      </c>
      <c r="K9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939">
        <f>fact_events[[#This Row],[quantity_sold(after_promo)]]*fact_events[[#This Row],[Discounted price]]</f>
        <v>495</v>
      </c>
      <c r="N939" t="str">
        <f>VLOOKUP(fact_events[[#This Row],[store_id]],dim_stores[],2,FALSE)</f>
        <v>Madurai</v>
      </c>
      <c r="O939" t="str">
        <f>VLOOKUP(fact_events[[#This Row],[product_code]],dim_products[],2,FALSE)</f>
        <v>Atliq_Scrub_Sponge_For_Dishwash</v>
      </c>
      <c r="P939" t="str">
        <f>VLOOKUP(fact_events[[#This Row],[product_code]],dim_products[],3,FALSE)</f>
        <v>Home Care</v>
      </c>
    </row>
    <row r="940" spans="1:16" x14ac:dyDescent="0.3">
      <c r="A940" s="1" t="s">
        <v>1018</v>
      </c>
      <c r="B940" t="s">
        <v>23</v>
      </c>
      <c r="C940" t="s">
        <v>15</v>
      </c>
      <c r="D940" t="s">
        <v>49</v>
      </c>
      <c r="E940">
        <v>62</v>
      </c>
      <c r="F940" s="1" t="s">
        <v>12</v>
      </c>
      <c r="G940">
        <v>98</v>
      </c>
      <c r="H940">
        <v>109</v>
      </c>
      <c r="I940">
        <f>fact_events[[#This Row],[quantity_sold(after_promo)]]-fact_events[[#This Row],[quantity_sold(before_promo)]]</f>
        <v>11</v>
      </c>
      <c r="J940">
        <f>fact_events[[#This Row],[base_price]]*fact_events[[#This Row],[quantity_sold(before_promo)]]</f>
        <v>6076</v>
      </c>
      <c r="K9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40">
        <f>fact_events[[#This Row],[quantity_sold(after_promo)]]*fact_events[[#This Row],[Discounted price]]</f>
        <v>3379</v>
      </c>
      <c r="N940" t="str">
        <f>VLOOKUP(fact_events[[#This Row],[store_id]],dim_stores[],2,FALSE)</f>
        <v>Coimbatore</v>
      </c>
      <c r="O940" t="str">
        <f>VLOOKUP(fact_events[[#This Row],[product_code]],dim_products[],2,FALSE)</f>
        <v>Atliq_Lime_Cool_Bathing_Bar (125GM)</v>
      </c>
      <c r="P940" t="str">
        <f>VLOOKUP(fact_events[[#This Row],[product_code]],dim_products[],3,FALSE)</f>
        <v>Personal Care</v>
      </c>
    </row>
    <row r="941" spans="1:16" x14ac:dyDescent="0.3">
      <c r="A941" s="1" t="s">
        <v>1019</v>
      </c>
      <c r="B941" t="s">
        <v>187</v>
      </c>
      <c r="C941" t="s">
        <v>15</v>
      </c>
      <c r="D941" t="s">
        <v>52</v>
      </c>
      <c r="E941">
        <v>290</v>
      </c>
      <c r="F941" s="1" t="s">
        <v>17</v>
      </c>
      <c r="G941">
        <v>169</v>
      </c>
      <c r="H941">
        <v>160</v>
      </c>
      <c r="I941">
        <f>fact_events[[#This Row],[quantity_sold(after_promo)]]-fact_events[[#This Row],[quantity_sold(before_promo)]]</f>
        <v>-9</v>
      </c>
      <c r="J941">
        <f>fact_events[[#This Row],[base_price]]*fact_events[[#This Row],[quantity_sold(before_promo)]]</f>
        <v>49010</v>
      </c>
      <c r="K9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941">
        <f>fact_events[[#This Row],[quantity_sold(after_promo)]]*fact_events[[#This Row],[Discounted price]]</f>
        <v>34800</v>
      </c>
      <c r="N941" t="str">
        <f>VLOOKUP(fact_events[[#This Row],[store_id]],dim_stores[],2,FALSE)</f>
        <v>Trivandrum</v>
      </c>
      <c r="O941" t="str">
        <f>VLOOKUP(fact_events[[#This Row],[product_code]],dim_products[],2,FALSE)</f>
        <v>Atliq_Farm_Chakki_Atta (1KG)</v>
      </c>
      <c r="P941" t="str">
        <f>VLOOKUP(fact_events[[#This Row],[product_code]],dim_products[],3,FALSE)</f>
        <v>Grocery &amp; Staples</v>
      </c>
    </row>
    <row r="942" spans="1:16" x14ac:dyDescent="0.3">
      <c r="A942" s="1" t="s">
        <v>1020</v>
      </c>
      <c r="B942" t="s">
        <v>43</v>
      </c>
      <c r="C942" t="s">
        <v>10</v>
      </c>
      <c r="D942" t="s">
        <v>49</v>
      </c>
      <c r="E942">
        <v>62</v>
      </c>
      <c r="F942" s="1" t="s">
        <v>12</v>
      </c>
      <c r="G942">
        <v>61</v>
      </c>
      <c r="H942">
        <v>87</v>
      </c>
      <c r="I942">
        <f>fact_events[[#This Row],[quantity_sold(after_promo)]]-fact_events[[#This Row],[quantity_sold(before_promo)]]</f>
        <v>26</v>
      </c>
      <c r="J942">
        <f>fact_events[[#This Row],[base_price]]*fact_events[[#This Row],[quantity_sold(before_promo)]]</f>
        <v>3782</v>
      </c>
      <c r="K9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42">
        <f>fact_events[[#This Row],[quantity_sold(after_promo)]]*fact_events[[#This Row],[Discounted price]]</f>
        <v>2697</v>
      </c>
      <c r="N942" t="str">
        <f>VLOOKUP(fact_events[[#This Row],[store_id]],dim_stores[],2,FALSE)</f>
        <v>Mysuru</v>
      </c>
      <c r="O942" t="str">
        <f>VLOOKUP(fact_events[[#This Row],[product_code]],dim_products[],2,FALSE)</f>
        <v>Atliq_Lime_Cool_Bathing_Bar (125GM)</v>
      </c>
      <c r="P942" t="str">
        <f>VLOOKUP(fact_events[[#This Row],[product_code]],dim_products[],3,FALSE)</f>
        <v>Personal Care</v>
      </c>
    </row>
    <row r="943" spans="1:16" x14ac:dyDescent="0.3">
      <c r="A943" s="1" t="s">
        <v>1021</v>
      </c>
      <c r="B943" t="s">
        <v>113</v>
      </c>
      <c r="C943" t="s">
        <v>15</v>
      </c>
      <c r="D943" t="s">
        <v>11</v>
      </c>
      <c r="E943">
        <v>190</v>
      </c>
      <c r="F943" s="1" t="s">
        <v>12</v>
      </c>
      <c r="G943">
        <v>36</v>
      </c>
      <c r="H943">
        <v>56</v>
      </c>
      <c r="I943">
        <f>fact_events[[#This Row],[quantity_sold(after_promo)]]-fact_events[[#This Row],[quantity_sold(before_promo)]]</f>
        <v>20</v>
      </c>
      <c r="J943">
        <f>fact_events[[#This Row],[base_price]]*fact_events[[#This Row],[quantity_sold(before_promo)]]</f>
        <v>6840</v>
      </c>
      <c r="K9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943">
        <f>fact_events[[#This Row],[quantity_sold(after_promo)]]*fact_events[[#This Row],[Discounted price]]</f>
        <v>5320</v>
      </c>
      <c r="N943" t="str">
        <f>VLOOKUP(fact_events[[#This Row],[store_id]],dim_stores[],2,FALSE)</f>
        <v>Coimbatore</v>
      </c>
      <c r="O943" t="str">
        <f>VLOOKUP(fact_events[[#This Row],[product_code]],dim_products[],2,FALSE)</f>
        <v>Atliq_Doodh_Kesar_Body_Lotion (200ML)</v>
      </c>
      <c r="P943" t="str">
        <f>VLOOKUP(fact_events[[#This Row],[product_code]],dim_products[],3,FALSE)</f>
        <v>Personal Care</v>
      </c>
    </row>
    <row r="944" spans="1:16" x14ac:dyDescent="0.3">
      <c r="A944" s="1" t="s">
        <v>503</v>
      </c>
      <c r="B944" t="s">
        <v>117</v>
      </c>
      <c r="C944" t="s">
        <v>15</v>
      </c>
      <c r="D944" t="s">
        <v>70</v>
      </c>
      <c r="E944">
        <v>1020</v>
      </c>
      <c r="F944" s="1" t="s">
        <v>21</v>
      </c>
      <c r="G944">
        <v>52</v>
      </c>
      <c r="H944">
        <v>182</v>
      </c>
      <c r="I944">
        <f>fact_events[[#This Row],[quantity_sold(after_promo)]]-fact_events[[#This Row],[quantity_sold(before_promo)]]</f>
        <v>130</v>
      </c>
      <c r="J944">
        <f>fact_events[[#This Row],[base_price]]*fact_events[[#This Row],[quantity_sold(before_promo)]]</f>
        <v>53040</v>
      </c>
      <c r="K9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44">
        <f>fact_events[[#This Row],[quantity_sold(after_promo)]]*fact_events[[#This Row],[Discounted price]]</f>
        <v>92820</v>
      </c>
      <c r="N944" t="str">
        <f>VLOOKUP(fact_events[[#This Row],[store_id]],dim_stores[],2,FALSE)</f>
        <v>Chennai</v>
      </c>
      <c r="O944" t="str">
        <f>VLOOKUP(fact_events[[#This Row],[product_code]],dim_products[],2,FALSE)</f>
        <v>Atliq_waterproof_Immersion_Rod</v>
      </c>
      <c r="P944" t="str">
        <f>VLOOKUP(fact_events[[#This Row],[product_code]],dim_products[],3,FALSE)</f>
        <v>Home Appliances</v>
      </c>
    </row>
    <row r="945" spans="1:16" x14ac:dyDescent="0.3">
      <c r="A945" s="1" t="s">
        <v>1023</v>
      </c>
      <c r="B945" t="s">
        <v>14</v>
      </c>
      <c r="C945" t="s">
        <v>15</v>
      </c>
      <c r="D945" t="s">
        <v>52</v>
      </c>
      <c r="E945">
        <v>290</v>
      </c>
      <c r="F945" s="1" t="s">
        <v>17</v>
      </c>
      <c r="G945">
        <v>323</v>
      </c>
      <c r="H945">
        <v>251</v>
      </c>
      <c r="I945">
        <f>fact_events[[#This Row],[quantity_sold(after_promo)]]-fact_events[[#This Row],[quantity_sold(before_promo)]]</f>
        <v>-72</v>
      </c>
      <c r="J945">
        <f>fact_events[[#This Row],[base_price]]*fact_events[[#This Row],[quantity_sold(before_promo)]]</f>
        <v>93670</v>
      </c>
      <c r="K9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945">
        <f>fact_events[[#This Row],[quantity_sold(after_promo)]]*fact_events[[#This Row],[Discounted price]]</f>
        <v>54592.5</v>
      </c>
      <c r="N945" t="str">
        <f>VLOOKUP(fact_events[[#This Row],[store_id]],dim_stores[],2,FALSE)</f>
        <v>Bengaluru</v>
      </c>
      <c r="O945" t="str">
        <f>VLOOKUP(fact_events[[#This Row],[product_code]],dim_products[],2,FALSE)</f>
        <v>Atliq_Farm_Chakki_Atta (1KG)</v>
      </c>
      <c r="P945" t="str">
        <f>VLOOKUP(fact_events[[#This Row],[product_code]],dim_products[],3,FALSE)</f>
        <v>Grocery &amp; Staples</v>
      </c>
    </row>
    <row r="946" spans="1:16" x14ac:dyDescent="0.3">
      <c r="A946" s="1" t="s">
        <v>1024</v>
      </c>
      <c r="B946" t="s">
        <v>43</v>
      </c>
      <c r="C946" t="s">
        <v>10</v>
      </c>
      <c r="D946" t="s">
        <v>24</v>
      </c>
      <c r="E946">
        <v>3000</v>
      </c>
      <c r="F946" s="1" t="s">
        <v>25</v>
      </c>
      <c r="G946">
        <v>118</v>
      </c>
      <c r="H946">
        <v>208</v>
      </c>
      <c r="I946">
        <f>fact_events[[#This Row],[quantity_sold(after_promo)]]-fact_events[[#This Row],[quantity_sold(before_promo)]]</f>
        <v>90</v>
      </c>
      <c r="J946">
        <f>fact_events[[#This Row],[base_price]]*fact_events[[#This Row],[quantity_sold(before_promo)]]</f>
        <v>354000</v>
      </c>
      <c r="K9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46">
        <f>fact_events[[#This Row],[quantity_sold(after_promo)]]*fact_events[[#This Row],[Discounted price]]</f>
        <v>520000</v>
      </c>
      <c r="N946" t="str">
        <f>VLOOKUP(fact_events[[#This Row],[store_id]],dim_stores[],2,FALSE)</f>
        <v>Mysuru</v>
      </c>
      <c r="O946" t="str">
        <f>VLOOKUP(fact_events[[#This Row],[product_code]],dim_products[],2,FALSE)</f>
        <v>Atliq_Home_Essential_8_Product_Combo</v>
      </c>
      <c r="P946" t="str">
        <f>VLOOKUP(fact_events[[#This Row],[product_code]],dim_products[],3,FALSE)</f>
        <v>Combo1</v>
      </c>
    </row>
    <row r="947" spans="1:16" x14ac:dyDescent="0.3">
      <c r="A947" s="1" t="s">
        <v>1025</v>
      </c>
      <c r="B947" t="s">
        <v>148</v>
      </c>
      <c r="C947" t="s">
        <v>15</v>
      </c>
      <c r="D947" t="s">
        <v>52</v>
      </c>
      <c r="E947">
        <v>290</v>
      </c>
      <c r="F947" s="1" t="s">
        <v>17</v>
      </c>
      <c r="G947">
        <v>236</v>
      </c>
      <c r="H947">
        <v>210</v>
      </c>
      <c r="I947">
        <f>fact_events[[#This Row],[quantity_sold(after_promo)]]-fact_events[[#This Row],[quantity_sold(before_promo)]]</f>
        <v>-26</v>
      </c>
      <c r="J947">
        <f>fact_events[[#This Row],[base_price]]*fact_events[[#This Row],[quantity_sold(before_promo)]]</f>
        <v>68440</v>
      </c>
      <c r="K9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947">
        <f>fact_events[[#This Row],[quantity_sold(after_promo)]]*fact_events[[#This Row],[Discounted price]]</f>
        <v>45675</v>
      </c>
      <c r="N947" t="str">
        <f>VLOOKUP(fact_events[[#This Row],[store_id]],dim_stores[],2,FALSE)</f>
        <v>Visakhapatnam</v>
      </c>
      <c r="O947" t="str">
        <f>VLOOKUP(fact_events[[#This Row],[product_code]],dim_products[],2,FALSE)</f>
        <v>Atliq_Farm_Chakki_Atta (1KG)</v>
      </c>
      <c r="P947" t="str">
        <f>VLOOKUP(fact_events[[#This Row],[product_code]],dim_products[],3,FALSE)</f>
        <v>Grocery &amp; Staples</v>
      </c>
    </row>
    <row r="948" spans="1:16" x14ac:dyDescent="0.3">
      <c r="A948" s="1" t="s">
        <v>1026</v>
      </c>
      <c r="B948" t="s">
        <v>72</v>
      </c>
      <c r="C948" t="s">
        <v>15</v>
      </c>
      <c r="D948" t="s">
        <v>49</v>
      </c>
      <c r="E948">
        <v>62</v>
      </c>
      <c r="F948" s="1" t="s">
        <v>12</v>
      </c>
      <c r="G948">
        <v>126</v>
      </c>
      <c r="H948">
        <v>168</v>
      </c>
      <c r="I948">
        <f>fact_events[[#This Row],[quantity_sold(after_promo)]]-fact_events[[#This Row],[quantity_sold(before_promo)]]</f>
        <v>42</v>
      </c>
      <c r="J948">
        <f>fact_events[[#This Row],[base_price]]*fact_events[[#This Row],[quantity_sold(before_promo)]]</f>
        <v>7812</v>
      </c>
      <c r="K9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48">
        <f>fact_events[[#This Row],[quantity_sold(after_promo)]]*fact_events[[#This Row],[Discounted price]]</f>
        <v>5208</v>
      </c>
      <c r="N948" t="str">
        <f>VLOOKUP(fact_events[[#This Row],[store_id]],dim_stores[],2,FALSE)</f>
        <v>Chennai</v>
      </c>
      <c r="O948" t="str">
        <f>VLOOKUP(fact_events[[#This Row],[product_code]],dim_products[],2,FALSE)</f>
        <v>Atliq_Lime_Cool_Bathing_Bar (125GM)</v>
      </c>
      <c r="P948" t="str">
        <f>VLOOKUP(fact_events[[#This Row],[product_code]],dim_products[],3,FALSE)</f>
        <v>Personal Care</v>
      </c>
    </row>
    <row r="949" spans="1:16" x14ac:dyDescent="0.3">
      <c r="A949" s="1" t="s">
        <v>1027</v>
      </c>
      <c r="B949" t="s">
        <v>9</v>
      </c>
      <c r="C949" t="s">
        <v>15</v>
      </c>
      <c r="D949" t="s">
        <v>20</v>
      </c>
      <c r="E949">
        <v>300</v>
      </c>
      <c r="F949" s="1" t="s">
        <v>21</v>
      </c>
      <c r="G949">
        <v>42</v>
      </c>
      <c r="H949">
        <v>166</v>
      </c>
      <c r="I949">
        <f>fact_events[[#This Row],[quantity_sold(after_promo)]]-fact_events[[#This Row],[quantity_sold(before_promo)]]</f>
        <v>124</v>
      </c>
      <c r="J949">
        <f>fact_events[[#This Row],[base_price]]*fact_events[[#This Row],[quantity_sold(before_promo)]]</f>
        <v>12600</v>
      </c>
      <c r="K9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949">
        <f>fact_events[[#This Row],[quantity_sold(after_promo)]]*fact_events[[#This Row],[Discounted price]]</f>
        <v>24900</v>
      </c>
      <c r="N949" t="str">
        <f>VLOOKUP(fact_events[[#This Row],[store_id]],dim_stores[],2,FALSE)</f>
        <v>Coimbatore</v>
      </c>
      <c r="O949" t="str">
        <f>VLOOKUP(fact_events[[#This Row],[product_code]],dim_products[],2,FALSE)</f>
        <v>Atliq_Curtains</v>
      </c>
      <c r="P949" t="str">
        <f>VLOOKUP(fact_events[[#This Row],[product_code]],dim_products[],3,FALSE)</f>
        <v>Home Care</v>
      </c>
    </row>
    <row r="950" spans="1:16" x14ac:dyDescent="0.3">
      <c r="A950" s="1" t="s">
        <v>1028</v>
      </c>
      <c r="B950" t="s">
        <v>117</v>
      </c>
      <c r="C950" t="s">
        <v>15</v>
      </c>
      <c r="D950" t="s">
        <v>16</v>
      </c>
      <c r="E950">
        <v>156</v>
      </c>
      <c r="F950" s="1" t="s">
        <v>17</v>
      </c>
      <c r="G950">
        <v>323</v>
      </c>
      <c r="H950">
        <v>293</v>
      </c>
      <c r="I950">
        <f>fact_events[[#This Row],[quantity_sold(after_promo)]]-fact_events[[#This Row],[quantity_sold(before_promo)]]</f>
        <v>-30</v>
      </c>
      <c r="J950">
        <f>fact_events[[#This Row],[base_price]]*fact_events[[#This Row],[quantity_sold(before_promo)]]</f>
        <v>50388</v>
      </c>
      <c r="K9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950">
        <f>fact_events[[#This Row],[quantity_sold(after_promo)]]*fact_events[[#This Row],[Discounted price]]</f>
        <v>34281</v>
      </c>
      <c r="N950" t="str">
        <f>VLOOKUP(fact_events[[#This Row],[store_id]],dim_stores[],2,FALSE)</f>
        <v>Chennai</v>
      </c>
      <c r="O950" t="str">
        <f>VLOOKUP(fact_events[[#This Row],[product_code]],dim_products[],2,FALSE)</f>
        <v>Atliq_Suflower_Oil (1L)</v>
      </c>
      <c r="P950" t="str">
        <f>VLOOKUP(fact_events[[#This Row],[product_code]],dim_products[],3,FALSE)</f>
        <v>Grocery &amp; Staples</v>
      </c>
    </row>
    <row r="951" spans="1:16" x14ac:dyDescent="0.3">
      <c r="A951" s="1" t="s">
        <v>1029</v>
      </c>
      <c r="B951" t="s">
        <v>19</v>
      </c>
      <c r="C951" t="s">
        <v>15</v>
      </c>
      <c r="D951" t="s">
        <v>11</v>
      </c>
      <c r="E951">
        <v>190</v>
      </c>
      <c r="F951" s="1" t="s">
        <v>12</v>
      </c>
      <c r="G951">
        <v>42</v>
      </c>
      <c r="H951">
        <v>55</v>
      </c>
      <c r="I951">
        <f>fact_events[[#This Row],[quantity_sold(after_promo)]]-fact_events[[#This Row],[quantity_sold(before_promo)]]</f>
        <v>13</v>
      </c>
      <c r="J951">
        <f>fact_events[[#This Row],[base_price]]*fact_events[[#This Row],[quantity_sold(before_promo)]]</f>
        <v>7980</v>
      </c>
      <c r="K9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951">
        <f>fact_events[[#This Row],[quantity_sold(after_promo)]]*fact_events[[#This Row],[Discounted price]]</f>
        <v>5225</v>
      </c>
      <c r="N951" t="str">
        <f>VLOOKUP(fact_events[[#This Row],[store_id]],dim_stores[],2,FALSE)</f>
        <v>Vijayawada</v>
      </c>
      <c r="O951" t="str">
        <f>VLOOKUP(fact_events[[#This Row],[product_code]],dim_products[],2,FALSE)</f>
        <v>Atliq_Doodh_Kesar_Body_Lotion (200ML)</v>
      </c>
      <c r="P951" t="str">
        <f>VLOOKUP(fact_events[[#This Row],[product_code]],dim_products[],3,FALSE)</f>
        <v>Personal Care</v>
      </c>
    </row>
    <row r="952" spans="1:16" x14ac:dyDescent="0.3">
      <c r="A952" s="1" t="s">
        <v>1030</v>
      </c>
      <c r="B952" t="s">
        <v>117</v>
      </c>
      <c r="C952" t="s">
        <v>10</v>
      </c>
      <c r="D952" t="s">
        <v>36</v>
      </c>
      <c r="E952">
        <v>350</v>
      </c>
      <c r="F952" s="1" t="s">
        <v>21</v>
      </c>
      <c r="G952">
        <v>117</v>
      </c>
      <c r="H952">
        <v>457</v>
      </c>
      <c r="I952">
        <f>fact_events[[#This Row],[quantity_sold(after_promo)]]-fact_events[[#This Row],[quantity_sold(before_promo)]]</f>
        <v>340</v>
      </c>
      <c r="J952">
        <f>fact_events[[#This Row],[base_price]]*fact_events[[#This Row],[quantity_sold(before_promo)]]</f>
        <v>40950</v>
      </c>
      <c r="K9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952">
        <f>fact_events[[#This Row],[quantity_sold(after_promo)]]*fact_events[[#This Row],[Discounted price]]</f>
        <v>79975</v>
      </c>
      <c r="N952" t="str">
        <f>VLOOKUP(fact_events[[#This Row],[store_id]],dim_stores[],2,FALSE)</f>
        <v>Chennai</v>
      </c>
      <c r="O952" t="str">
        <f>VLOOKUP(fact_events[[#This Row],[product_code]],dim_products[],2,FALSE)</f>
        <v>Atliq_High_Glo_15W_LED_Bulb</v>
      </c>
      <c r="P952" t="str">
        <f>VLOOKUP(fact_events[[#This Row],[product_code]],dim_products[],3,FALSE)</f>
        <v>Home Appliances</v>
      </c>
    </row>
    <row r="953" spans="1:16" x14ac:dyDescent="0.3">
      <c r="A953" s="1" t="s">
        <v>530</v>
      </c>
      <c r="B953" t="s">
        <v>121</v>
      </c>
      <c r="C953" t="s">
        <v>10</v>
      </c>
      <c r="D953" t="s">
        <v>70</v>
      </c>
      <c r="E953">
        <v>1020</v>
      </c>
      <c r="F953" s="1" t="s">
        <v>21</v>
      </c>
      <c r="G953">
        <v>112</v>
      </c>
      <c r="H953">
        <v>294</v>
      </c>
      <c r="I953">
        <f>fact_events[[#This Row],[quantity_sold(after_promo)]]-fact_events[[#This Row],[quantity_sold(before_promo)]]</f>
        <v>182</v>
      </c>
      <c r="J953">
        <f>fact_events[[#This Row],[base_price]]*fact_events[[#This Row],[quantity_sold(before_promo)]]</f>
        <v>114240</v>
      </c>
      <c r="K9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53">
        <f>fact_events[[#This Row],[quantity_sold(after_promo)]]*fact_events[[#This Row],[Discounted price]]</f>
        <v>149940</v>
      </c>
      <c r="N953" t="str">
        <f>VLOOKUP(fact_events[[#This Row],[store_id]],dim_stores[],2,FALSE)</f>
        <v>Chennai</v>
      </c>
      <c r="O953" t="str">
        <f>VLOOKUP(fact_events[[#This Row],[product_code]],dim_products[],2,FALSE)</f>
        <v>Atliq_waterproof_Immersion_Rod</v>
      </c>
      <c r="P953" t="str">
        <f>VLOOKUP(fact_events[[#This Row],[product_code]],dim_products[],3,FALSE)</f>
        <v>Home Appliances</v>
      </c>
    </row>
    <row r="954" spans="1:16" x14ac:dyDescent="0.3">
      <c r="A954" s="1" t="s">
        <v>1032</v>
      </c>
      <c r="B954" t="s">
        <v>148</v>
      </c>
      <c r="C954" t="s">
        <v>15</v>
      </c>
      <c r="D954" t="s">
        <v>87</v>
      </c>
      <c r="E954">
        <v>110</v>
      </c>
      <c r="F954" s="1" t="s">
        <v>12</v>
      </c>
      <c r="G954">
        <v>50</v>
      </c>
      <c r="H954">
        <v>58</v>
      </c>
      <c r="I954">
        <f>fact_events[[#This Row],[quantity_sold(after_promo)]]-fact_events[[#This Row],[quantity_sold(before_promo)]]</f>
        <v>8</v>
      </c>
      <c r="J954">
        <f>fact_events[[#This Row],[base_price]]*fact_events[[#This Row],[quantity_sold(before_promo)]]</f>
        <v>5500</v>
      </c>
      <c r="K9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954">
        <f>fact_events[[#This Row],[quantity_sold(after_promo)]]*fact_events[[#This Row],[Discounted price]]</f>
        <v>3190</v>
      </c>
      <c r="N954" t="str">
        <f>VLOOKUP(fact_events[[#This Row],[store_id]],dim_stores[],2,FALSE)</f>
        <v>Visakhapatnam</v>
      </c>
      <c r="O954" t="str">
        <f>VLOOKUP(fact_events[[#This Row],[product_code]],dim_products[],2,FALSE)</f>
        <v>Atliq_Body_Milk_Nourishing_Lotion (120ML)</v>
      </c>
      <c r="P954" t="str">
        <f>VLOOKUP(fact_events[[#This Row],[product_code]],dim_products[],3,FALSE)</f>
        <v>Personal Care</v>
      </c>
    </row>
    <row r="955" spans="1:16" x14ac:dyDescent="0.3">
      <c r="A955" s="1" t="s">
        <v>1033</v>
      </c>
      <c r="B955" t="s">
        <v>172</v>
      </c>
      <c r="C955" t="s">
        <v>10</v>
      </c>
      <c r="D955" t="s">
        <v>28</v>
      </c>
      <c r="E955">
        <v>55</v>
      </c>
      <c r="F955" s="1" t="s">
        <v>17</v>
      </c>
      <c r="G955">
        <v>28</v>
      </c>
      <c r="H955">
        <v>26</v>
      </c>
      <c r="I955">
        <f>fact_events[[#This Row],[quantity_sold(after_promo)]]-fact_events[[#This Row],[quantity_sold(before_promo)]]</f>
        <v>-2</v>
      </c>
      <c r="J955">
        <f>fact_events[[#This Row],[base_price]]*fact_events[[#This Row],[quantity_sold(before_promo)]]</f>
        <v>1540</v>
      </c>
      <c r="K9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955">
        <f>fact_events[[#This Row],[quantity_sold(after_promo)]]*fact_events[[#This Row],[Discounted price]]</f>
        <v>1072.5</v>
      </c>
      <c r="N955" t="str">
        <f>VLOOKUP(fact_events[[#This Row],[store_id]],dim_stores[],2,FALSE)</f>
        <v>Chennai</v>
      </c>
      <c r="O955" t="str">
        <f>VLOOKUP(fact_events[[#This Row],[product_code]],dim_products[],2,FALSE)</f>
        <v>Atliq_Scrub_Sponge_For_Dishwash</v>
      </c>
      <c r="P955" t="str">
        <f>VLOOKUP(fact_events[[#This Row],[product_code]],dim_products[],3,FALSE)</f>
        <v>Home Care</v>
      </c>
    </row>
    <row r="956" spans="1:16" x14ac:dyDescent="0.3">
      <c r="A956" s="1" t="s">
        <v>1034</v>
      </c>
      <c r="B956" t="s">
        <v>91</v>
      </c>
      <c r="C956" t="s">
        <v>10</v>
      </c>
      <c r="D956" t="s">
        <v>36</v>
      </c>
      <c r="E956">
        <v>350</v>
      </c>
      <c r="F956" s="1" t="s">
        <v>21</v>
      </c>
      <c r="G956">
        <v>73</v>
      </c>
      <c r="H956">
        <v>286</v>
      </c>
      <c r="I956">
        <f>fact_events[[#This Row],[quantity_sold(after_promo)]]-fact_events[[#This Row],[quantity_sold(before_promo)]]</f>
        <v>213</v>
      </c>
      <c r="J956">
        <f>fact_events[[#This Row],[base_price]]*fact_events[[#This Row],[quantity_sold(before_promo)]]</f>
        <v>25550</v>
      </c>
      <c r="K9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956">
        <f>fact_events[[#This Row],[quantity_sold(after_promo)]]*fact_events[[#This Row],[Discounted price]]</f>
        <v>50050</v>
      </c>
      <c r="N956" t="str">
        <f>VLOOKUP(fact_events[[#This Row],[store_id]],dim_stores[],2,FALSE)</f>
        <v>Vijayawada</v>
      </c>
      <c r="O956" t="str">
        <f>VLOOKUP(fact_events[[#This Row],[product_code]],dim_products[],2,FALSE)</f>
        <v>Atliq_High_Glo_15W_LED_Bulb</v>
      </c>
      <c r="P956" t="str">
        <f>VLOOKUP(fact_events[[#This Row],[product_code]],dim_products[],3,FALSE)</f>
        <v>Home Appliances</v>
      </c>
    </row>
    <row r="957" spans="1:16" x14ac:dyDescent="0.3">
      <c r="A957" s="1" t="s">
        <v>536</v>
      </c>
      <c r="B957" t="s">
        <v>134</v>
      </c>
      <c r="C957" t="s">
        <v>10</v>
      </c>
      <c r="D957" t="s">
        <v>70</v>
      </c>
      <c r="E957">
        <v>1020</v>
      </c>
      <c r="F957" s="1" t="s">
        <v>21</v>
      </c>
      <c r="G957">
        <v>37</v>
      </c>
      <c r="H957">
        <v>96</v>
      </c>
      <c r="I957">
        <f>fact_events[[#This Row],[quantity_sold(after_promo)]]-fact_events[[#This Row],[quantity_sold(before_promo)]]</f>
        <v>59</v>
      </c>
      <c r="J957">
        <f>fact_events[[#This Row],[base_price]]*fact_events[[#This Row],[quantity_sold(before_promo)]]</f>
        <v>37740</v>
      </c>
      <c r="K9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57">
        <f>fact_events[[#This Row],[quantity_sold(after_promo)]]*fact_events[[#This Row],[Discounted price]]</f>
        <v>48960</v>
      </c>
      <c r="N957" t="str">
        <f>VLOOKUP(fact_events[[#This Row],[store_id]],dim_stores[],2,FALSE)</f>
        <v>Mangalore</v>
      </c>
      <c r="O957" t="str">
        <f>VLOOKUP(fact_events[[#This Row],[product_code]],dim_products[],2,FALSE)</f>
        <v>Atliq_waterproof_Immersion_Rod</v>
      </c>
      <c r="P957" t="str">
        <f>VLOOKUP(fact_events[[#This Row],[product_code]],dim_products[],3,FALSE)</f>
        <v>Home Appliances</v>
      </c>
    </row>
    <row r="958" spans="1:16" x14ac:dyDescent="0.3">
      <c r="A958" s="1" t="s">
        <v>1036</v>
      </c>
      <c r="B958" t="s">
        <v>227</v>
      </c>
      <c r="C958" t="s">
        <v>10</v>
      </c>
      <c r="D958" t="s">
        <v>28</v>
      </c>
      <c r="E958">
        <v>55</v>
      </c>
      <c r="F958" s="1" t="s">
        <v>17</v>
      </c>
      <c r="G958">
        <v>24</v>
      </c>
      <c r="H958">
        <v>20</v>
      </c>
      <c r="I958">
        <f>fact_events[[#This Row],[quantity_sold(after_promo)]]-fact_events[[#This Row],[quantity_sold(before_promo)]]</f>
        <v>-4</v>
      </c>
      <c r="J958">
        <f>fact_events[[#This Row],[base_price]]*fact_events[[#This Row],[quantity_sold(before_promo)]]</f>
        <v>1320</v>
      </c>
      <c r="K9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958">
        <f>fact_events[[#This Row],[quantity_sold(after_promo)]]*fact_events[[#This Row],[Discounted price]]</f>
        <v>825</v>
      </c>
      <c r="N958" t="str">
        <f>VLOOKUP(fact_events[[#This Row],[store_id]],dim_stores[],2,FALSE)</f>
        <v>Bengaluru</v>
      </c>
      <c r="O958" t="str">
        <f>VLOOKUP(fact_events[[#This Row],[product_code]],dim_products[],2,FALSE)</f>
        <v>Atliq_Scrub_Sponge_For_Dishwash</v>
      </c>
      <c r="P958" t="str">
        <f>VLOOKUP(fact_events[[#This Row],[product_code]],dim_products[],3,FALSE)</f>
        <v>Home Care</v>
      </c>
    </row>
    <row r="959" spans="1:16" x14ac:dyDescent="0.3">
      <c r="A959" s="1" t="s">
        <v>1037</v>
      </c>
      <c r="B959" t="s">
        <v>205</v>
      </c>
      <c r="C959" t="s">
        <v>15</v>
      </c>
      <c r="D959" t="s">
        <v>55</v>
      </c>
      <c r="E959">
        <v>860</v>
      </c>
      <c r="F959" s="1" t="s">
        <v>56</v>
      </c>
      <c r="G959">
        <v>301</v>
      </c>
      <c r="H959">
        <v>526</v>
      </c>
      <c r="I959">
        <f>fact_events[[#This Row],[quantity_sold(after_promo)]]-fact_events[[#This Row],[quantity_sold(before_promo)]]</f>
        <v>225</v>
      </c>
      <c r="J959">
        <f>fact_events[[#This Row],[base_price]]*fact_events[[#This Row],[quantity_sold(before_promo)]]</f>
        <v>258860</v>
      </c>
      <c r="K9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959">
        <f>fact_events[[#This Row],[quantity_sold(after_promo)]]*fact_events[[#This Row],[Discounted price]]</f>
        <v>303081.2</v>
      </c>
      <c r="N959" t="str">
        <f>VLOOKUP(fact_events[[#This Row],[store_id]],dim_stores[],2,FALSE)</f>
        <v>Visakhapatnam</v>
      </c>
      <c r="O959" t="str">
        <f>VLOOKUP(fact_events[[#This Row],[product_code]],dim_products[],2,FALSE)</f>
        <v>Atliq_Sonamasuri_Rice (10KG)</v>
      </c>
      <c r="P959" t="str">
        <f>VLOOKUP(fact_events[[#This Row],[product_code]],dim_products[],3,FALSE)</f>
        <v>Grocery &amp; Staples</v>
      </c>
    </row>
    <row r="960" spans="1:16" x14ac:dyDescent="0.3">
      <c r="A960" s="1" t="s">
        <v>538</v>
      </c>
      <c r="B960" t="s">
        <v>208</v>
      </c>
      <c r="C960" t="s">
        <v>10</v>
      </c>
      <c r="D960" t="s">
        <v>70</v>
      </c>
      <c r="E960">
        <v>1020</v>
      </c>
      <c r="F960" s="1" t="s">
        <v>21</v>
      </c>
      <c r="G960">
        <v>88</v>
      </c>
      <c r="H960">
        <v>346</v>
      </c>
      <c r="I960">
        <f>fact_events[[#This Row],[quantity_sold(after_promo)]]-fact_events[[#This Row],[quantity_sold(before_promo)]]</f>
        <v>258</v>
      </c>
      <c r="J960">
        <f>fact_events[[#This Row],[base_price]]*fact_events[[#This Row],[quantity_sold(before_promo)]]</f>
        <v>89760</v>
      </c>
      <c r="K9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60">
        <f>fact_events[[#This Row],[quantity_sold(after_promo)]]*fact_events[[#This Row],[Discounted price]]</f>
        <v>176460</v>
      </c>
      <c r="N960" t="str">
        <f>VLOOKUP(fact_events[[#This Row],[store_id]],dim_stores[],2,FALSE)</f>
        <v>Bengaluru</v>
      </c>
      <c r="O960" t="str">
        <f>VLOOKUP(fact_events[[#This Row],[product_code]],dim_products[],2,FALSE)</f>
        <v>Atliq_waterproof_Immersion_Rod</v>
      </c>
      <c r="P960" t="str">
        <f>VLOOKUP(fact_events[[#This Row],[product_code]],dim_products[],3,FALSE)</f>
        <v>Home Appliances</v>
      </c>
    </row>
    <row r="961" spans="1:16" x14ac:dyDescent="0.3">
      <c r="A961" s="1" t="s">
        <v>1039</v>
      </c>
      <c r="B961" t="s">
        <v>99</v>
      </c>
      <c r="C961" t="s">
        <v>15</v>
      </c>
      <c r="D961" t="s">
        <v>28</v>
      </c>
      <c r="E961">
        <v>55</v>
      </c>
      <c r="F961" s="1" t="s">
        <v>17</v>
      </c>
      <c r="G961">
        <v>94</v>
      </c>
      <c r="H961">
        <v>84</v>
      </c>
      <c r="I961">
        <f>fact_events[[#This Row],[quantity_sold(after_promo)]]-fact_events[[#This Row],[quantity_sold(before_promo)]]</f>
        <v>-10</v>
      </c>
      <c r="J961">
        <f>fact_events[[#This Row],[base_price]]*fact_events[[#This Row],[quantity_sold(before_promo)]]</f>
        <v>5170</v>
      </c>
      <c r="K9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961">
        <f>fact_events[[#This Row],[quantity_sold(after_promo)]]*fact_events[[#This Row],[Discounted price]]</f>
        <v>3465</v>
      </c>
      <c r="N961" t="str">
        <f>VLOOKUP(fact_events[[#This Row],[store_id]],dim_stores[],2,FALSE)</f>
        <v>Mysuru</v>
      </c>
      <c r="O961" t="str">
        <f>VLOOKUP(fact_events[[#This Row],[product_code]],dim_products[],2,FALSE)</f>
        <v>Atliq_Scrub_Sponge_For_Dishwash</v>
      </c>
      <c r="P961" t="str">
        <f>VLOOKUP(fact_events[[#This Row],[product_code]],dim_products[],3,FALSE)</f>
        <v>Home Care</v>
      </c>
    </row>
    <row r="962" spans="1:16" x14ac:dyDescent="0.3">
      <c r="A962" s="1" t="s">
        <v>541</v>
      </c>
      <c r="B962" t="s">
        <v>109</v>
      </c>
      <c r="C962" t="s">
        <v>15</v>
      </c>
      <c r="D962" t="s">
        <v>70</v>
      </c>
      <c r="E962">
        <v>1020</v>
      </c>
      <c r="F962" s="1" t="s">
        <v>21</v>
      </c>
      <c r="G962">
        <v>43</v>
      </c>
      <c r="H962">
        <v>127</v>
      </c>
      <c r="I962">
        <f>fact_events[[#This Row],[quantity_sold(after_promo)]]-fact_events[[#This Row],[quantity_sold(before_promo)]]</f>
        <v>84</v>
      </c>
      <c r="J962">
        <f>fact_events[[#This Row],[base_price]]*fact_events[[#This Row],[quantity_sold(before_promo)]]</f>
        <v>43860</v>
      </c>
      <c r="K9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62">
        <f>fact_events[[#This Row],[quantity_sold(after_promo)]]*fact_events[[#This Row],[Discounted price]]</f>
        <v>64770</v>
      </c>
      <c r="N962" t="str">
        <f>VLOOKUP(fact_events[[#This Row],[store_id]],dim_stores[],2,FALSE)</f>
        <v>Hyderabad</v>
      </c>
      <c r="O962" t="str">
        <f>VLOOKUP(fact_events[[#This Row],[product_code]],dim_products[],2,FALSE)</f>
        <v>Atliq_waterproof_Immersion_Rod</v>
      </c>
      <c r="P962" t="str">
        <f>VLOOKUP(fact_events[[#This Row],[product_code]],dim_products[],3,FALSE)</f>
        <v>Home Appliances</v>
      </c>
    </row>
    <row r="963" spans="1:16" x14ac:dyDescent="0.3">
      <c r="A963" s="1" t="s">
        <v>1041</v>
      </c>
      <c r="B963" t="s">
        <v>95</v>
      </c>
      <c r="C963" t="s">
        <v>10</v>
      </c>
      <c r="D963" t="s">
        <v>44</v>
      </c>
      <c r="E963">
        <v>415</v>
      </c>
      <c r="F963" s="1" t="s">
        <v>17</v>
      </c>
      <c r="G963">
        <v>34</v>
      </c>
      <c r="H963">
        <v>27</v>
      </c>
      <c r="I963">
        <f>fact_events[[#This Row],[quantity_sold(after_promo)]]-fact_events[[#This Row],[quantity_sold(before_promo)]]</f>
        <v>-7</v>
      </c>
      <c r="J963">
        <f>fact_events[[#This Row],[base_price]]*fact_events[[#This Row],[quantity_sold(before_promo)]]</f>
        <v>14110</v>
      </c>
      <c r="K9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963">
        <f>fact_events[[#This Row],[quantity_sold(after_promo)]]*fact_events[[#This Row],[Discounted price]]</f>
        <v>8403.75</v>
      </c>
      <c r="N963" t="str">
        <f>VLOOKUP(fact_events[[#This Row],[store_id]],dim_stores[],2,FALSE)</f>
        <v>Bengaluru</v>
      </c>
      <c r="O963" t="str">
        <f>VLOOKUP(fact_events[[#This Row],[product_code]],dim_products[],2,FALSE)</f>
        <v>Atliq_Fusion_Container_Set_of_3</v>
      </c>
      <c r="P963" t="str">
        <f>VLOOKUP(fact_events[[#This Row],[product_code]],dim_products[],3,FALSE)</f>
        <v>Home Care</v>
      </c>
    </row>
    <row r="964" spans="1:16" x14ac:dyDescent="0.3">
      <c r="A964" s="1" t="s">
        <v>1042</v>
      </c>
      <c r="B964" t="s">
        <v>97</v>
      </c>
      <c r="C964" t="s">
        <v>15</v>
      </c>
      <c r="D964" t="s">
        <v>63</v>
      </c>
      <c r="E964">
        <v>172</v>
      </c>
      <c r="F964" s="1" t="s">
        <v>56</v>
      </c>
      <c r="G964">
        <v>281</v>
      </c>
      <c r="H964">
        <v>435</v>
      </c>
      <c r="I964">
        <f>fact_events[[#This Row],[quantity_sold(after_promo)]]-fact_events[[#This Row],[quantity_sold(before_promo)]]</f>
        <v>154</v>
      </c>
      <c r="J964">
        <f>fact_events[[#This Row],[base_price]]*fact_events[[#This Row],[quantity_sold(before_promo)]]</f>
        <v>48332</v>
      </c>
      <c r="K9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964">
        <f>fact_events[[#This Row],[quantity_sold(after_promo)]]*fact_events[[#This Row],[Discounted price]]</f>
        <v>50129.4</v>
      </c>
      <c r="N964" t="str">
        <f>VLOOKUP(fact_events[[#This Row],[store_id]],dim_stores[],2,FALSE)</f>
        <v>Hyderabad</v>
      </c>
      <c r="O964" t="str">
        <f>VLOOKUP(fact_events[[#This Row],[product_code]],dim_products[],2,FALSE)</f>
        <v>Atliq_Masoor_Dal (1KG)</v>
      </c>
      <c r="P964" t="str">
        <f>VLOOKUP(fact_events[[#This Row],[product_code]],dim_products[],3,FALSE)</f>
        <v>Grocery &amp; Staples</v>
      </c>
    </row>
    <row r="965" spans="1:16" x14ac:dyDescent="0.3">
      <c r="A965" s="1" t="s">
        <v>1043</v>
      </c>
      <c r="B965" t="s">
        <v>222</v>
      </c>
      <c r="C965" t="s">
        <v>15</v>
      </c>
      <c r="D965" t="s">
        <v>63</v>
      </c>
      <c r="E965">
        <v>172</v>
      </c>
      <c r="F965" s="1" t="s">
        <v>56</v>
      </c>
      <c r="G965">
        <v>316</v>
      </c>
      <c r="H965">
        <v>521</v>
      </c>
      <c r="I965">
        <f>fact_events[[#This Row],[quantity_sold(after_promo)]]-fact_events[[#This Row],[quantity_sold(before_promo)]]</f>
        <v>205</v>
      </c>
      <c r="J965">
        <f>fact_events[[#This Row],[base_price]]*fact_events[[#This Row],[quantity_sold(before_promo)]]</f>
        <v>54352</v>
      </c>
      <c r="K9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965">
        <f>fact_events[[#This Row],[quantity_sold(after_promo)]]*fact_events[[#This Row],[Discounted price]]</f>
        <v>60040.040000000008</v>
      </c>
      <c r="N965" t="str">
        <f>VLOOKUP(fact_events[[#This Row],[store_id]],dim_stores[],2,FALSE)</f>
        <v>Hyderabad</v>
      </c>
      <c r="O965" t="str">
        <f>VLOOKUP(fact_events[[#This Row],[product_code]],dim_products[],2,FALSE)</f>
        <v>Atliq_Masoor_Dal (1KG)</v>
      </c>
      <c r="P965" t="str">
        <f>VLOOKUP(fact_events[[#This Row],[product_code]],dim_products[],3,FALSE)</f>
        <v>Grocery &amp; Staples</v>
      </c>
    </row>
    <row r="966" spans="1:16" x14ac:dyDescent="0.3">
      <c r="A966" s="1" t="s">
        <v>1044</v>
      </c>
      <c r="B966" t="s">
        <v>208</v>
      </c>
      <c r="C966" t="s">
        <v>15</v>
      </c>
      <c r="D966" t="s">
        <v>16</v>
      </c>
      <c r="E966">
        <v>156</v>
      </c>
      <c r="F966" s="1" t="s">
        <v>17</v>
      </c>
      <c r="G966">
        <v>378</v>
      </c>
      <c r="H966">
        <v>343</v>
      </c>
      <c r="I966">
        <f>fact_events[[#This Row],[quantity_sold(after_promo)]]-fact_events[[#This Row],[quantity_sold(before_promo)]]</f>
        <v>-35</v>
      </c>
      <c r="J966">
        <f>fact_events[[#This Row],[base_price]]*fact_events[[#This Row],[quantity_sold(before_promo)]]</f>
        <v>58968</v>
      </c>
      <c r="K9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966">
        <f>fact_events[[#This Row],[quantity_sold(after_promo)]]*fact_events[[#This Row],[Discounted price]]</f>
        <v>40131</v>
      </c>
      <c r="N966" t="str">
        <f>VLOOKUP(fact_events[[#This Row],[store_id]],dim_stores[],2,FALSE)</f>
        <v>Bengaluru</v>
      </c>
      <c r="O966" t="str">
        <f>VLOOKUP(fact_events[[#This Row],[product_code]],dim_products[],2,FALSE)</f>
        <v>Atliq_Suflower_Oil (1L)</v>
      </c>
      <c r="P966" t="str">
        <f>VLOOKUP(fact_events[[#This Row],[product_code]],dim_products[],3,FALSE)</f>
        <v>Grocery &amp; Staples</v>
      </c>
    </row>
    <row r="967" spans="1:16" x14ac:dyDescent="0.3">
      <c r="A967" s="1" t="s">
        <v>1045</v>
      </c>
      <c r="B967" t="s">
        <v>51</v>
      </c>
      <c r="C967" t="s">
        <v>15</v>
      </c>
      <c r="D967" t="s">
        <v>55</v>
      </c>
      <c r="E967">
        <v>860</v>
      </c>
      <c r="F967" s="1" t="s">
        <v>56</v>
      </c>
      <c r="G967">
        <v>381</v>
      </c>
      <c r="H967">
        <v>563</v>
      </c>
      <c r="I967">
        <f>fact_events[[#This Row],[quantity_sold(after_promo)]]-fact_events[[#This Row],[quantity_sold(before_promo)]]</f>
        <v>182</v>
      </c>
      <c r="J967">
        <f>fact_events[[#This Row],[base_price]]*fact_events[[#This Row],[quantity_sold(before_promo)]]</f>
        <v>327660</v>
      </c>
      <c r="K9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967">
        <f>fact_events[[#This Row],[quantity_sold(after_promo)]]*fact_events[[#This Row],[Discounted price]]</f>
        <v>324400.60000000003</v>
      </c>
      <c r="N967" t="str">
        <f>VLOOKUP(fact_events[[#This Row],[store_id]],dim_stores[],2,FALSE)</f>
        <v>Bengaluru</v>
      </c>
      <c r="O967" t="str">
        <f>VLOOKUP(fact_events[[#This Row],[product_code]],dim_products[],2,FALSE)</f>
        <v>Atliq_Sonamasuri_Rice (10KG)</v>
      </c>
      <c r="P967" t="str">
        <f>VLOOKUP(fact_events[[#This Row],[product_code]],dim_products[],3,FALSE)</f>
        <v>Grocery &amp; Staples</v>
      </c>
    </row>
    <row r="968" spans="1:16" x14ac:dyDescent="0.3">
      <c r="A968" s="1" t="s">
        <v>1046</v>
      </c>
      <c r="B968" t="s">
        <v>72</v>
      </c>
      <c r="C968" t="s">
        <v>10</v>
      </c>
      <c r="D968" t="s">
        <v>44</v>
      </c>
      <c r="E968">
        <v>415</v>
      </c>
      <c r="F968" s="1" t="s">
        <v>17</v>
      </c>
      <c r="G968">
        <v>27</v>
      </c>
      <c r="H968">
        <v>22</v>
      </c>
      <c r="I968">
        <f>fact_events[[#This Row],[quantity_sold(after_promo)]]-fact_events[[#This Row],[quantity_sold(before_promo)]]</f>
        <v>-5</v>
      </c>
      <c r="J968">
        <f>fact_events[[#This Row],[base_price]]*fact_events[[#This Row],[quantity_sold(before_promo)]]</f>
        <v>11205</v>
      </c>
      <c r="K9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968">
        <f>fact_events[[#This Row],[quantity_sold(after_promo)]]*fact_events[[#This Row],[Discounted price]]</f>
        <v>6847.5</v>
      </c>
      <c r="N968" t="str">
        <f>VLOOKUP(fact_events[[#This Row],[store_id]],dim_stores[],2,FALSE)</f>
        <v>Chennai</v>
      </c>
      <c r="O968" t="str">
        <f>VLOOKUP(fact_events[[#This Row],[product_code]],dim_products[],2,FALSE)</f>
        <v>Atliq_Fusion_Container_Set_of_3</v>
      </c>
      <c r="P968" t="str">
        <f>VLOOKUP(fact_events[[#This Row],[product_code]],dim_products[],3,FALSE)</f>
        <v>Home Care</v>
      </c>
    </row>
    <row r="969" spans="1:16" x14ac:dyDescent="0.3">
      <c r="A969" s="1" t="s">
        <v>1047</v>
      </c>
      <c r="B969" t="s">
        <v>95</v>
      </c>
      <c r="C969" t="s">
        <v>10</v>
      </c>
      <c r="D969" t="s">
        <v>28</v>
      </c>
      <c r="E969">
        <v>55</v>
      </c>
      <c r="F969" s="1" t="s">
        <v>17</v>
      </c>
      <c r="G969">
        <v>25</v>
      </c>
      <c r="H969">
        <v>21</v>
      </c>
      <c r="I969">
        <f>fact_events[[#This Row],[quantity_sold(after_promo)]]-fact_events[[#This Row],[quantity_sold(before_promo)]]</f>
        <v>-4</v>
      </c>
      <c r="J969">
        <f>fact_events[[#This Row],[base_price]]*fact_events[[#This Row],[quantity_sold(before_promo)]]</f>
        <v>1375</v>
      </c>
      <c r="K9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969">
        <f>fact_events[[#This Row],[quantity_sold(after_promo)]]*fact_events[[#This Row],[Discounted price]]</f>
        <v>866.25</v>
      </c>
      <c r="N969" t="str">
        <f>VLOOKUP(fact_events[[#This Row],[store_id]],dim_stores[],2,FALSE)</f>
        <v>Bengaluru</v>
      </c>
      <c r="O969" t="str">
        <f>VLOOKUP(fact_events[[#This Row],[product_code]],dim_products[],2,FALSE)</f>
        <v>Atliq_Scrub_Sponge_For_Dishwash</v>
      </c>
      <c r="P969" t="str">
        <f>VLOOKUP(fact_events[[#This Row],[product_code]],dim_products[],3,FALSE)</f>
        <v>Home Care</v>
      </c>
    </row>
    <row r="970" spans="1:16" x14ac:dyDescent="0.3">
      <c r="A970" s="1" t="s">
        <v>1048</v>
      </c>
      <c r="B970" t="s">
        <v>77</v>
      </c>
      <c r="C970" t="s">
        <v>15</v>
      </c>
      <c r="D970" t="s">
        <v>49</v>
      </c>
      <c r="E970">
        <v>62</v>
      </c>
      <c r="F970" s="1" t="s">
        <v>12</v>
      </c>
      <c r="G970">
        <v>87</v>
      </c>
      <c r="H970">
        <v>93</v>
      </c>
      <c r="I970">
        <f>fact_events[[#This Row],[quantity_sold(after_promo)]]-fact_events[[#This Row],[quantity_sold(before_promo)]]</f>
        <v>6</v>
      </c>
      <c r="J970">
        <f>fact_events[[#This Row],[base_price]]*fact_events[[#This Row],[quantity_sold(before_promo)]]</f>
        <v>5394</v>
      </c>
      <c r="K9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70">
        <f>fact_events[[#This Row],[quantity_sold(after_promo)]]*fact_events[[#This Row],[Discounted price]]</f>
        <v>2883</v>
      </c>
      <c r="N970" t="str">
        <f>VLOOKUP(fact_events[[#This Row],[store_id]],dim_stores[],2,FALSE)</f>
        <v>Madurai</v>
      </c>
      <c r="O970" t="str">
        <f>VLOOKUP(fact_events[[#This Row],[product_code]],dim_products[],2,FALSE)</f>
        <v>Atliq_Lime_Cool_Bathing_Bar (125GM)</v>
      </c>
      <c r="P970" t="str">
        <f>VLOOKUP(fact_events[[#This Row],[product_code]],dim_products[],3,FALSE)</f>
        <v>Personal Care</v>
      </c>
    </row>
    <row r="971" spans="1:16" x14ac:dyDescent="0.3">
      <c r="A971" s="1" t="s">
        <v>1049</v>
      </c>
      <c r="B971" t="s">
        <v>117</v>
      </c>
      <c r="C971" t="s">
        <v>10</v>
      </c>
      <c r="D971" t="s">
        <v>44</v>
      </c>
      <c r="E971">
        <v>415</v>
      </c>
      <c r="F971" s="1" t="s">
        <v>17</v>
      </c>
      <c r="G971">
        <v>31</v>
      </c>
      <c r="H971">
        <v>26</v>
      </c>
      <c r="I971">
        <f>fact_events[[#This Row],[quantity_sold(after_promo)]]-fact_events[[#This Row],[quantity_sold(before_promo)]]</f>
        <v>-5</v>
      </c>
      <c r="J971">
        <f>fact_events[[#This Row],[base_price]]*fact_events[[#This Row],[quantity_sold(before_promo)]]</f>
        <v>12865</v>
      </c>
      <c r="K9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971">
        <f>fact_events[[#This Row],[quantity_sold(after_promo)]]*fact_events[[#This Row],[Discounted price]]</f>
        <v>8092.5</v>
      </c>
      <c r="N971" t="str">
        <f>VLOOKUP(fact_events[[#This Row],[store_id]],dim_stores[],2,FALSE)</f>
        <v>Chennai</v>
      </c>
      <c r="O971" t="str">
        <f>VLOOKUP(fact_events[[#This Row],[product_code]],dim_products[],2,FALSE)</f>
        <v>Atliq_Fusion_Container_Set_of_3</v>
      </c>
      <c r="P971" t="str">
        <f>VLOOKUP(fact_events[[#This Row],[product_code]],dim_products[],3,FALSE)</f>
        <v>Home Care</v>
      </c>
    </row>
    <row r="972" spans="1:16" x14ac:dyDescent="0.3">
      <c r="A972" s="1" t="s">
        <v>1050</v>
      </c>
      <c r="B972" t="s">
        <v>58</v>
      </c>
      <c r="C972" t="s">
        <v>10</v>
      </c>
      <c r="D972" t="s">
        <v>49</v>
      </c>
      <c r="E972">
        <v>62</v>
      </c>
      <c r="F972" s="1" t="s">
        <v>12</v>
      </c>
      <c r="G972">
        <v>67</v>
      </c>
      <c r="H972">
        <v>74</v>
      </c>
      <c r="I972">
        <f>fact_events[[#This Row],[quantity_sold(after_promo)]]-fact_events[[#This Row],[quantity_sold(before_promo)]]</f>
        <v>7</v>
      </c>
      <c r="J972">
        <f>fact_events[[#This Row],[base_price]]*fact_events[[#This Row],[quantity_sold(before_promo)]]</f>
        <v>4154</v>
      </c>
      <c r="K9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72">
        <f>fact_events[[#This Row],[quantity_sold(after_promo)]]*fact_events[[#This Row],[Discounted price]]</f>
        <v>2294</v>
      </c>
      <c r="N972" t="str">
        <f>VLOOKUP(fact_events[[#This Row],[store_id]],dim_stores[],2,FALSE)</f>
        <v>Chennai</v>
      </c>
      <c r="O972" t="str">
        <f>VLOOKUP(fact_events[[#This Row],[product_code]],dim_products[],2,FALSE)</f>
        <v>Atliq_Lime_Cool_Bathing_Bar (125GM)</v>
      </c>
      <c r="P972" t="str">
        <f>VLOOKUP(fact_events[[#This Row],[product_code]],dim_products[],3,FALSE)</f>
        <v>Personal Care</v>
      </c>
    </row>
    <row r="973" spans="1:16" x14ac:dyDescent="0.3">
      <c r="A973" s="1" t="s">
        <v>1051</v>
      </c>
      <c r="B973" t="s">
        <v>65</v>
      </c>
      <c r="C973" t="s">
        <v>15</v>
      </c>
      <c r="D973" t="s">
        <v>11</v>
      </c>
      <c r="E973">
        <v>190</v>
      </c>
      <c r="F973" s="1" t="s">
        <v>12</v>
      </c>
      <c r="G973">
        <v>43</v>
      </c>
      <c r="H973">
        <v>58</v>
      </c>
      <c r="I973">
        <f>fact_events[[#This Row],[quantity_sold(after_promo)]]-fact_events[[#This Row],[quantity_sold(before_promo)]]</f>
        <v>15</v>
      </c>
      <c r="J973">
        <f>fact_events[[#This Row],[base_price]]*fact_events[[#This Row],[quantity_sold(before_promo)]]</f>
        <v>8170</v>
      </c>
      <c r="K9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973">
        <f>fact_events[[#This Row],[quantity_sold(after_promo)]]*fact_events[[#This Row],[Discounted price]]</f>
        <v>5510</v>
      </c>
      <c r="N973" t="str">
        <f>VLOOKUP(fact_events[[#This Row],[store_id]],dim_stores[],2,FALSE)</f>
        <v>Visakhapatnam</v>
      </c>
      <c r="O973" t="str">
        <f>VLOOKUP(fact_events[[#This Row],[product_code]],dim_products[],2,FALSE)</f>
        <v>Atliq_Doodh_Kesar_Body_Lotion (200ML)</v>
      </c>
      <c r="P973" t="str">
        <f>VLOOKUP(fact_events[[#This Row],[product_code]],dim_products[],3,FALSE)</f>
        <v>Personal Care</v>
      </c>
    </row>
    <row r="974" spans="1:16" x14ac:dyDescent="0.3">
      <c r="A974" s="1" t="s">
        <v>1052</v>
      </c>
      <c r="B974" t="s">
        <v>95</v>
      </c>
      <c r="C974" t="s">
        <v>15</v>
      </c>
      <c r="D974" t="s">
        <v>49</v>
      </c>
      <c r="E974">
        <v>62</v>
      </c>
      <c r="F974" s="1" t="s">
        <v>12</v>
      </c>
      <c r="G974">
        <v>141</v>
      </c>
      <c r="H974">
        <v>179</v>
      </c>
      <c r="I974">
        <f>fact_events[[#This Row],[quantity_sold(after_promo)]]-fact_events[[#This Row],[quantity_sold(before_promo)]]</f>
        <v>38</v>
      </c>
      <c r="J974">
        <f>fact_events[[#This Row],[base_price]]*fact_events[[#This Row],[quantity_sold(before_promo)]]</f>
        <v>8742</v>
      </c>
      <c r="K9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74">
        <f>fact_events[[#This Row],[quantity_sold(after_promo)]]*fact_events[[#This Row],[Discounted price]]</f>
        <v>5549</v>
      </c>
      <c r="N974" t="str">
        <f>VLOOKUP(fact_events[[#This Row],[store_id]],dim_stores[],2,FALSE)</f>
        <v>Bengaluru</v>
      </c>
      <c r="O974" t="str">
        <f>VLOOKUP(fact_events[[#This Row],[product_code]],dim_products[],2,FALSE)</f>
        <v>Atliq_Lime_Cool_Bathing_Bar (125GM)</v>
      </c>
      <c r="P974" t="str">
        <f>VLOOKUP(fact_events[[#This Row],[product_code]],dim_products[],3,FALSE)</f>
        <v>Personal Care</v>
      </c>
    </row>
    <row r="975" spans="1:16" x14ac:dyDescent="0.3">
      <c r="A975" s="1" t="s">
        <v>1053</v>
      </c>
      <c r="B975" t="s">
        <v>99</v>
      </c>
      <c r="C975" t="s">
        <v>15</v>
      </c>
      <c r="D975" t="s">
        <v>55</v>
      </c>
      <c r="E975">
        <v>860</v>
      </c>
      <c r="F975" s="1" t="s">
        <v>56</v>
      </c>
      <c r="G975">
        <v>322</v>
      </c>
      <c r="H975">
        <v>386</v>
      </c>
      <c r="I975">
        <f>fact_events[[#This Row],[quantity_sold(after_promo)]]-fact_events[[#This Row],[quantity_sold(before_promo)]]</f>
        <v>64</v>
      </c>
      <c r="J975">
        <f>fact_events[[#This Row],[base_price]]*fact_events[[#This Row],[quantity_sold(before_promo)]]</f>
        <v>276920</v>
      </c>
      <c r="K9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975">
        <f>fact_events[[#This Row],[quantity_sold(after_promo)]]*fact_events[[#This Row],[Discounted price]]</f>
        <v>222413.2</v>
      </c>
      <c r="N975" t="str">
        <f>VLOOKUP(fact_events[[#This Row],[store_id]],dim_stores[],2,FALSE)</f>
        <v>Mysuru</v>
      </c>
      <c r="O975" t="str">
        <f>VLOOKUP(fact_events[[#This Row],[product_code]],dim_products[],2,FALSE)</f>
        <v>Atliq_Sonamasuri_Rice (10KG)</v>
      </c>
      <c r="P975" t="str">
        <f>VLOOKUP(fact_events[[#This Row],[product_code]],dim_products[],3,FALSE)</f>
        <v>Grocery &amp; Staples</v>
      </c>
    </row>
    <row r="976" spans="1:16" x14ac:dyDescent="0.3">
      <c r="A976" s="1" t="s">
        <v>1054</v>
      </c>
      <c r="B976" t="s">
        <v>58</v>
      </c>
      <c r="C976" t="s">
        <v>15</v>
      </c>
      <c r="D976" t="s">
        <v>87</v>
      </c>
      <c r="E976">
        <v>110</v>
      </c>
      <c r="F976" s="1" t="s">
        <v>12</v>
      </c>
      <c r="G976">
        <v>85</v>
      </c>
      <c r="H976">
        <v>90</v>
      </c>
      <c r="I976">
        <f>fact_events[[#This Row],[quantity_sold(after_promo)]]-fact_events[[#This Row],[quantity_sold(before_promo)]]</f>
        <v>5</v>
      </c>
      <c r="J976">
        <f>fact_events[[#This Row],[base_price]]*fact_events[[#This Row],[quantity_sold(before_promo)]]</f>
        <v>9350</v>
      </c>
      <c r="K9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976">
        <f>fact_events[[#This Row],[quantity_sold(after_promo)]]*fact_events[[#This Row],[Discounted price]]</f>
        <v>4950</v>
      </c>
      <c r="N976" t="str">
        <f>VLOOKUP(fact_events[[#This Row],[store_id]],dim_stores[],2,FALSE)</f>
        <v>Chennai</v>
      </c>
      <c r="O976" t="str">
        <f>VLOOKUP(fact_events[[#This Row],[product_code]],dim_products[],2,FALSE)</f>
        <v>Atliq_Body_Milk_Nourishing_Lotion (120ML)</v>
      </c>
      <c r="P976" t="str">
        <f>VLOOKUP(fact_events[[#This Row],[product_code]],dim_products[],3,FALSE)</f>
        <v>Personal Care</v>
      </c>
    </row>
    <row r="977" spans="1:16" x14ac:dyDescent="0.3">
      <c r="A977" s="1" t="s">
        <v>1055</v>
      </c>
      <c r="B977" t="s">
        <v>54</v>
      </c>
      <c r="C977" t="s">
        <v>10</v>
      </c>
      <c r="D977" t="s">
        <v>44</v>
      </c>
      <c r="E977">
        <v>415</v>
      </c>
      <c r="F977" s="1" t="s">
        <v>17</v>
      </c>
      <c r="G977">
        <v>22</v>
      </c>
      <c r="H977">
        <v>15</v>
      </c>
      <c r="I977">
        <f>fact_events[[#This Row],[quantity_sold(after_promo)]]-fact_events[[#This Row],[quantity_sold(before_promo)]]</f>
        <v>-7</v>
      </c>
      <c r="J977">
        <f>fact_events[[#This Row],[base_price]]*fact_events[[#This Row],[quantity_sold(before_promo)]]</f>
        <v>9130</v>
      </c>
      <c r="K9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977">
        <f>fact_events[[#This Row],[quantity_sold(after_promo)]]*fact_events[[#This Row],[Discounted price]]</f>
        <v>4668.75</v>
      </c>
      <c r="N977" t="str">
        <f>VLOOKUP(fact_events[[#This Row],[store_id]],dim_stores[],2,FALSE)</f>
        <v>Visakhapatnam</v>
      </c>
      <c r="O977" t="str">
        <f>VLOOKUP(fact_events[[#This Row],[product_code]],dim_products[],2,FALSE)</f>
        <v>Atliq_Fusion_Container_Set_of_3</v>
      </c>
      <c r="P977" t="str">
        <f>VLOOKUP(fact_events[[#This Row],[product_code]],dim_products[],3,FALSE)</f>
        <v>Home Care</v>
      </c>
    </row>
    <row r="978" spans="1:16" x14ac:dyDescent="0.3">
      <c r="A978" s="1" t="s">
        <v>1056</v>
      </c>
      <c r="B978" t="s">
        <v>83</v>
      </c>
      <c r="C978" t="s">
        <v>15</v>
      </c>
      <c r="D978" t="s">
        <v>36</v>
      </c>
      <c r="E978">
        <v>350</v>
      </c>
      <c r="F978" s="1" t="s">
        <v>21</v>
      </c>
      <c r="G978">
        <v>61</v>
      </c>
      <c r="H978">
        <v>237</v>
      </c>
      <c r="I978">
        <f>fact_events[[#This Row],[quantity_sold(after_promo)]]-fact_events[[#This Row],[quantity_sold(before_promo)]]</f>
        <v>176</v>
      </c>
      <c r="J978">
        <f>fact_events[[#This Row],[base_price]]*fact_events[[#This Row],[quantity_sold(before_promo)]]</f>
        <v>21350</v>
      </c>
      <c r="K9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978">
        <f>fact_events[[#This Row],[quantity_sold(after_promo)]]*fact_events[[#This Row],[Discounted price]]</f>
        <v>41475</v>
      </c>
      <c r="N978" t="str">
        <f>VLOOKUP(fact_events[[#This Row],[store_id]],dim_stores[],2,FALSE)</f>
        <v>Madurai</v>
      </c>
      <c r="O978" t="str">
        <f>VLOOKUP(fact_events[[#This Row],[product_code]],dim_products[],2,FALSE)</f>
        <v>Atliq_High_Glo_15W_LED_Bulb</v>
      </c>
      <c r="P978" t="str">
        <f>VLOOKUP(fact_events[[#This Row],[product_code]],dim_products[],3,FALSE)</f>
        <v>Home Appliances</v>
      </c>
    </row>
    <row r="979" spans="1:16" x14ac:dyDescent="0.3">
      <c r="A979" s="1" t="s">
        <v>1057</v>
      </c>
      <c r="B979" t="s">
        <v>123</v>
      </c>
      <c r="C979" t="s">
        <v>10</v>
      </c>
      <c r="D979" t="s">
        <v>16</v>
      </c>
      <c r="E979">
        <v>200</v>
      </c>
      <c r="F979" s="1" t="s">
        <v>21</v>
      </c>
      <c r="G979">
        <v>309</v>
      </c>
      <c r="H979">
        <v>1226</v>
      </c>
      <c r="I979">
        <f>fact_events[[#This Row],[quantity_sold(after_promo)]]-fact_events[[#This Row],[quantity_sold(before_promo)]]</f>
        <v>917</v>
      </c>
      <c r="J979">
        <f>fact_events[[#This Row],[base_price]]*fact_events[[#This Row],[quantity_sold(before_promo)]]</f>
        <v>61800</v>
      </c>
      <c r="K9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979">
        <f>fact_events[[#This Row],[quantity_sold(after_promo)]]*fact_events[[#This Row],[Discounted price]]</f>
        <v>122600</v>
      </c>
      <c r="N979" t="str">
        <f>VLOOKUP(fact_events[[#This Row],[store_id]],dim_stores[],2,FALSE)</f>
        <v>Bengaluru</v>
      </c>
      <c r="O979" t="str">
        <f>VLOOKUP(fact_events[[#This Row],[product_code]],dim_products[],2,FALSE)</f>
        <v>Atliq_Suflower_Oil (1L)</v>
      </c>
      <c r="P979" t="str">
        <f>VLOOKUP(fact_events[[#This Row],[product_code]],dim_products[],3,FALSE)</f>
        <v>Grocery &amp; Staples</v>
      </c>
    </row>
    <row r="980" spans="1:16" x14ac:dyDescent="0.3">
      <c r="A980" s="1" t="s">
        <v>1058</v>
      </c>
      <c r="B980" t="s">
        <v>148</v>
      </c>
      <c r="C980" t="s">
        <v>15</v>
      </c>
      <c r="D980" t="s">
        <v>49</v>
      </c>
      <c r="E980">
        <v>62</v>
      </c>
      <c r="F980" s="1" t="s">
        <v>12</v>
      </c>
      <c r="G980">
        <v>105</v>
      </c>
      <c r="H980">
        <v>115</v>
      </c>
      <c r="I980">
        <f>fact_events[[#This Row],[quantity_sold(after_promo)]]-fact_events[[#This Row],[quantity_sold(before_promo)]]</f>
        <v>10</v>
      </c>
      <c r="J980">
        <f>fact_events[[#This Row],[base_price]]*fact_events[[#This Row],[quantity_sold(before_promo)]]</f>
        <v>6510</v>
      </c>
      <c r="K9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80">
        <f>fact_events[[#This Row],[quantity_sold(after_promo)]]*fact_events[[#This Row],[Discounted price]]</f>
        <v>3565</v>
      </c>
      <c r="N980" t="str">
        <f>VLOOKUP(fact_events[[#This Row],[store_id]],dim_stores[],2,FALSE)</f>
        <v>Visakhapatnam</v>
      </c>
      <c r="O980" t="str">
        <f>VLOOKUP(fact_events[[#This Row],[product_code]],dim_products[],2,FALSE)</f>
        <v>Atliq_Lime_Cool_Bathing_Bar (125GM)</v>
      </c>
      <c r="P980" t="str">
        <f>VLOOKUP(fact_events[[#This Row],[product_code]],dim_products[],3,FALSE)</f>
        <v>Personal Care</v>
      </c>
    </row>
    <row r="981" spans="1:16" x14ac:dyDescent="0.3">
      <c r="A981" s="1" t="s">
        <v>568</v>
      </c>
      <c r="B981" t="s">
        <v>121</v>
      </c>
      <c r="C981" t="s">
        <v>15</v>
      </c>
      <c r="D981" t="s">
        <v>70</v>
      </c>
      <c r="E981">
        <v>1020</v>
      </c>
      <c r="F981" s="1" t="s">
        <v>21</v>
      </c>
      <c r="G981">
        <v>43</v>
      </c>
      <c r="H981">
        <v>125</v>
      </c>
      <c r="I981">
        <f>fact_events[[#This Row],[quantity_sold(after_promo)]]-fact_events[[#This Row],[quantity_sold(before_promo)]]</f>
        <v>82</v>
      </c>
      <c r="J981">
        <f>fact_events[[#This Row],[base_price]]*fact_events[[#This Row],[quantity_sold(before_promo)]]</f>
        <v>43860</v>
      </c>
      <c r="K9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981">
        <f>fact_events[[#This Row],[quantity_sold(after_promo)]]*fact_events[[#This Row],[Discounted price]]</f>
        <v>63750</v>
      </c>
      <c r="N981" t="str">
        <f>VLOOKUP(fact_events[[#This Row],[store_id]],dim_stores[],2,FALSE)</f>
        <v>Chennai</v>
      </c>
      <c r="O981" t="str">
        <f>VLOOKUP(fact_events[[#This Row],[product_code]],dim_products[],2,FALSE)</f>
        <v>Atliq_waterproof_Immersion_Rod</v>
      </c>
      <c r="P981" t="str">
        <f>VLOOKUP(fact_events[[#This Row],[product_code]],dim_products[],3,FALSE)</f>
        <v>Home Appliances</v>
      </c>
    </row>
    <row r="982" spans="1:16" x14ac:dyDescent="0.3">
      <c r="A982" s="1" t="s">
        <v>1060</v>
      </c>
      <c r="B982" t="s">
        <v>172</v>
      </c>
      <c r="C982" t="s">
        <v>10</v>
      </c>
      <c r="D982" t="s">
        <v>33</v>
      </c>
      <c r="E982">
        <v>50</v>
      </c>
      <c r="F982" s="1" t="s">
        <v>17</v>
      </c>
      <c r="G982">
        <v>30</v>
      </c>
      <c r="H982">
        <v>28</v>
      </c>
      <c r="I982">
        <f>fact_events[[#This Row],[quantity_sold(after_promo)]]-fact_events[[#This Row],[quantity_sold(before_promo)]]</f>
        <v>-2</v>
      </c>
      <c r="J982">
        <f>fact_events[[#This Row],[base_price]]*fact_events[[#This Row],[quantity_sold(before_promo)]]</f>
        <v>1500</v>
      </c>
      <c r="K9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982">
        <f>fact_events[[#This Row],[quantity_sold(after_promo)]]*fact_events[[#This Row],[Discounted price]]</f>
        <v>1050</v>
      </c>
      <c r="N982" t="str">
        <f>VLOOKUP(fact_events[[#This Row],[store_id]],dim_stores[],2,FALSE)</f>
        <v>Chennai</v>
      </c>
      <c r="O982" t="str">
        <f>VLOOKUP(fact_events[[#This Row],[product_code]],dim_products[],2,FALSE)</f>
        <v>Atliq_Cream_Beauty_Bathing_Soap (125GM)</v>
      </c>
      <c r="P982" t="str">
        <f>VLOOKUP(fact_events[[#This Row],[product_code]],dim_products[],3,FALSE)</f>
        <v>Personal Care</v>
      </c>
    </row>
    <row r="983" spans="1:16" x14ac:dyDescent="0.3">
      <c r="A983" s="1" t="s">
        <v>1061</v>
      </c>
      <c r="B983" t="s">
        <v>9</v>
      </c>
      <c r="C983" t="s">
        <v>10</v>
      </c>
      <c r="D983" t="s">
        <v>20</v>
      </c>
      <c r="E983">
        <v>300</v>
      </c>
      <c r="F983" s="1" t="s">
        <v>21</v>
      </c>
      <c r="G983">
        <v>30</v>
      </c>
      <c r="H983">
        <v>123</v>
      </c>
      <c r="I983">
        <f>fact_events[[#This Row],[quantity_sold(after_promo)]]-fact_events[[#This Row],[quantity_sold(before_promo)]]</f>
        <v>93</v>
      </c>
      <c r="J983">
        <f>fact_events[[#This Row],[base_price]]*fact_events[[#This Row],[quantity_sold(before_promo)]]</f>
        <v>9000</v>
      </c>
      <c r="K9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983">
        <f>fact_events[[#This Row],[quantity_sold(after_promo)]]*fact_events[[#This Row],[Discounted price]]</f>
        <v>18450</v>
      </c>
      <c r="N983" t="str">
        <f>VLOOKUP(fact_events[[#This Row],[store_id]],dim_stores[],2,FALSE)</f>
        <v>Coimbatore</v>
      </c>
      <c r="O983" t="str">
        <f>VLOOKUP(fact_events[[#This Row],[product_code]],dim_products[],2,FALSE)</f>
        <v>Atliq_Curtains</v>
      </c>
      <c r="P983" t="str">
        <f>VLOOKUP(fact_events[[#This Row],[product_code]],dim_products[],3,FALSE)</f>
        <v>Home Care</v>
      </c>
    </row>
    <row r="984" spans="1:16" x14ac:dyDescent="0.3">
      <c r="A984" s="1" t="s">
        <v>1062</v>
      </c>
      <c r="B984" t="s">
        <v>151</v>
      </c>
      <c r="C984" t="s">
        <v>15</v>
      </c>
      <c r="D984" t="s">
        <v>36</v>
      </c>
      <c r="E984">
        <v>350</v>
      </c>
      <c r="F984" s="1" t="s">
        <v>21</v>
      </c>
      <c r="G984">
        <v>47</v>
      </c>
      <c r="H984">
        <v>163</v>
      </c>
      <c r="I984">
        <f>fact_events[[#This Row],[quantity_sold(after_promo)]]-fact_events[[#This Row],[quantity_sold(before_promo)]]</f>
        <v>116</v>
      </c>
      <c r="J984">
        <f>fact_events[[#This Row],[base_price]]*fact_events[[#This Row],[quantity_sold(before_promo)]]</f>
        <v>16450</v>
      </c>
      <c r="K9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984">
        <f>fact_events[[#This Row],[quantity_sold(after_promo)]]*fact_events[[#This Row],[Discounted price]]</f>
        <v>28525</v>
      </c>
      <c r="N984" t="str">
        <f>VLOOKUP(fact_events[[#This Row],[store_id]],dim_stores[],2,FALSE)</f>
        <v>Madurai</v>
      </c>
      <c r="O984" t="str">
        <f>VLOOKUP(fact_events[[#This Row],[product_code]],dim_products[],2,FALSE)</f>
        <v>Atliq_High_Glo_15W_LED_Bulb</v>
      </c>
      <c r="P984" t="str">
        <f>VLOOKUP(fact_events[[#This Row],[product_code]],dim_products[],3,FALSE)</f>
        <v>Home Appliances</v>
      </c>
    </row>
    <row r="985" spans="1:16" x14ac:dyDescent="0.3">
      <c r="A985" s="1" t="s">
        <v>1063</v>
      </c>
      <c r="B985" t="s">
        <v>41</v>
      </c>
      <c r="C985" t="s">
        <v>15</v>
      </c>
      <c r="D985" t="s">
        <v>55</v>
      </c>
      <c r="E985">
        <v>860</v>
      </c>
      <c r="F985" s="1" t="s">
        <v>56</v>
      </c>
      <c r="G985">
        <v>301</v>
      </c>
      <c r="H985">
        <v>385</v>
      </c>
      <c r="I985">
        <f>fact_events[[#This Row],[quantity_sold(after_promo)]]-fact_events[[#This Row],[quantity_sold(before_promo)]]</f>
        <v>84</v>
      </c>
      <c r="J985">
        <f>fact_events[[#This Row],[base_price]]*fact_events[[#This Row],[quantity_sold(before_promo)]]</f>
        <v>258860</v>
      </c>
      <c r="K9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985">
        <f>fact_events[[#This Row],[quantity_sold(after_promo)]]*fact_events[[#This Row],[Discounted price]]</f>
        <v>221837.00000000003</v>
      </c>
      <c r="N985" t="str">
        <f>VLOOKUP(fact_events[[#This Row],[store_id]],dim_stores[],2,FALSE)</f>
        <v>Madurai</v>
      </c>
      <c r="O985" t="str">
        <f>VLOOKUP(fact_events[[#This Row],[product_code]],dim_products[],2,FALSE)</f>
        <v>Atliq_Sonamasuri_Rice (10KG)</v>
      </c>
      <c r="P985" t="str">
        <f>VLOOKUP(fact_events[[#This Row],[product_code]],dim_products[],3,FALSE)</f>
        <v>Grocery &amp; Staples</v>
      </c>
    </row>
    <row r="986" spans="1:16" x14ac:dyDescent="0.3">
      <c r="A986" s="1" t="s">
        <v>1064</v>
      </c>
      <c r="B986" t="s">
        <v>222</v>
      </c>
      <c r="C986" t="s">
        <v>10</v>
      </c>
      <c r="D986" t="s">
        <v>87</v>
      </c>
      <c r="E986">
        <v>90</v>
      </c>
      <c r="F986" s="1" t="s">
        <v>17</v>
      </c>
      <c r="G986">
        <v>54</v>
      </c>
      <c r="H986">
        <v>44</v>
      </c>
      <c r="I986">
        <f>fact_events[[#This Row],[quantity_sold(after_promo)]]-fact_events[[#This Row],[quantity_sold(before_promo)]]</f>
        <v>-10</v>
      </c>
      <c r="J986">
        <f>fact_events[[#This Row],[base_price]]*fact_events[[#This Row],[quantity_sold(before_promo)]]</f>
        <v>4860</v>
      </c>
      <c r="K9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986">
        <f>fact_events[[#This Row],[quantity_sold(after_promo)]]*fact_events[[#This Row],[Discounted price]]</f>
        <v>2970</v>
      </c>
      <c r="N986" t="str">
        <f>VLOOKUP(fact_events[[#This Row],[store_id]],dim_stores[],2,FALSE)</f>
        <v>Hyderabad</v>
      </c>
      <c r="O986" t="str">
        <f>VLOOKUP(fact_events[[#This Row],[product_code]],dim_products[],2,FALSE)</f>
        <v>Atliq_Body_Milk_Nourishing_Lotion (120ML)</v>
      </c>
      <c r="P986" t="str">
        <f>VLOOKUP(fact_events[[#This Row],[product_code]],dim_products[],3,FALSE)</f>
        <v>Personal Care</v>
      </c>
    </row>
    <row r="987" spans="1:16" x14ac:dyDescent="0.3">
      <c r="A987" s="1" t="s">
        <v>1065</v>
      </c>
      <c r="B987" t="s">
        <v>123</v>
      </c>
      <c r="C987" t="s">
        <v>10</v>
      </c>
      <c r="D987" t="s">
        <v>24</v>
      </c>
      <c r="E987">
        <v>3000</v>
      </c>
      <c r="F987" s="1" t="s">
        <v>25</v>
      </c>
      <c r="G987">
        <v>118</v>
      </c>
      <c r="H987">
        <v>251</v>
      </c>
      <c r="I987">
        <f>fact_events[[#This Row],[quantity_sold(after_promo)]]-fact_events[[#This Row],[quantity_sold(before_promo)]]</f>
        <v>133</v>
      </c>
      <c r="J987">
        <f>fact_events[[#This Row],[base_price]]*fact_events[[#This Row],[quantity_sold(before_promo)]]</f>
        <v>354000</v>
      </c>
      <c r="K9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87">
        <f>fact_events[[#This Row],[quantity_sold(after_promo)]]*fact_events[[#This Row],[Discounted price]]</f>
        <v>627500</v>
      </c>
      <c r="N987" t="str">
        <f>VLOOKUP(fact_events[[#This Row],[store_id]],dim_stores[],2,FALSE)</f>
        <v>Bengaluru</v>
      </c>
      <c r="O987" t="str">
        <f>VLOOKUP(fact_events[[#This Row],[product_code]],dim_products[],2,FALSE)</f>
        <v>Atliq_Home_Essential_8_Product_Combo</v>
      </c>
      <c r="P987" t="str">
        <f>VLOOKUP(fact_events[[#This Row],[product_code]],dim_products[],3,FALSE)</f>
        <v>Combo1</v>
      </c>
    </row>
    <row r="988" spans="1:16" x14ac:dyDescent="0.3">
      <c r="A988" s="1" t="s">
        <v>1066</v>
      </c>
      <c r="B988" t="s">
        <v>205</v>
      </c>
      <c r="C988" t="s">
        <v>10</v>
      </c>
      <c r="D988" t="s">
        <v>63</v>
      </c>
      <c r="E988">
        <v>172</v>
      </c>
      <c r="F988" s="1" t="s">
        <v>56</v>
      </c>
      <c r="G988">
        <v>211</v>
      </c>
      <c r="H988">
        <v>322</v>
      </c>
      <c r="I988">
        <f>fact_events[[#This Row],[quantity_sold(after_promo)]]-fact_events[[#This Row],[quantity_sold(before_promo)]]</f>
        <v>111</v>
      </c>
      <c r="J988">
        <f>fact_events[[#This Row],[base_price]]*fact_events[[#This Row],[quantity_sold(before_promo)]]</f>
        <v>36292</v>
      </c>
      <c r="K9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988">
        <f>fact_events[[#This Row],[quantity_sold(after_promo)]]*fact_events[[#This Row],[Discounted price]]</f>
        <v>37107.280000000006</v>
      </c>
      <c r="N988" t="str">
        <f>VLOOKUP(fact_events[[#This Row],[store_id]],dim_stores[],2,FALSE)</f>
        <v>Visakhapatnam</v>
      </c>
      <c r="O988" t="str">
        <f>VLOOKUP(fact_events[[#This Row],[product_code]],dim_products[],2,FALSE)</f>
        <v>Atliq_Masoor_Dal (1KG)</v>
      </c>
      <c r="P988" t="str">
        <f>VLOOKUP(fact_events[[#This Row],[product_code]],dim_products[],3,FALSE)</f>
        <v>Grocery &amp; Staples</v>
      </c>
    </row>
    <row r="989" spans="1:16" x14ac:dyDescent="0.3">
      <c r="A989" s="1" t="s">
        <v>1067</v>
      </c>
      <c r="B989" t="s">
        <v>41</v>
      </c>
      <c r="C989" t="s">
        <v>15</v>
      </c>
      <c r="D989" t="s">
        <v>87</v>
      </c>
      <c r="E989">
        <v>110</v>
      </c>
      <c r="F989" s="1" t="s">
        <v>12</v>
      </c>
      <c r="G989">
        <v>47</v>
      </c>
      <c r="H989">
        <v>54</v>
      </c>
      <c r="I989">
        <f>fact_events[[#This Row],[quantity_sold(after_promo)]]-fact_events[[#This Row],[quantity_sold(before_promo)]]</f>
        <v>7</v>
      </c>
      <c r="J989">
        <f>fact_events[[#This Row],[base_price]]*fact_events[[#This Row],[quantity_sold(before_promo)]]</f>
        <v>5170</v>
      </c>
      <c r="K9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989">
        <f>fact_events[[#This Row],[quantity_sold(after_promo)]]*fact_events[[#This Row],[Discounted price]]</f>
        <v>2970</v>
      </c>
      <c r="N989" t="str">
        <f>VLOOKUP(fact_events[[#This Row],[store_id]],dim_stores[],2,FALSE)</f>
        <v>Madurai</v>
      </c>
      <c r="O989" t="str">
        <f>VLOOKUP(fact_events[[#This Row],[product_code]],dim_products[],2,FALSE)</f>
        <v>Atliq_Body_Milk_Nourishing_Lotion (120ML)</v>
      </c>
      <c r="P989" t="str">
        <f>VLOOKUP(fact_events[[#This Row],[product_code]],dim_products[],3,FALSE)</f>
        <v>Personal Care</v>
      </c>
    </row>
    <row r="990" spans="1:16" x14ac:dyDescent="0.3">
      <c r="A990" s="1" t="s">
        <v>1068</v>
      </c>
      <c r="B990" t="s">
        <v>134</v>
      </c>
      <c r="C990" t="s">
        <v>10</v>
      </c>
      <c r="D990" t="s">
        <v>24</v>
      </c>
      <c r="E990">
        <v>3000</v>
      </c>
      <c r="F990" s="1" t="s">
        <v>25</v>
      </c>
      <c r="G990">
        <v>54</v>
      </c>
      <c r="H990">
        <v>89</v>
      </c>
      <c r="I990">
        <f>fact_events[[#This Row],[quantity_sold(after_promo)]]-fact_events[[#This Row],[quantity_sold(before_promo)]]</f>
        <v>35</v>
      </c>
      <c r="J990">
        <f>fact_events[[#This Row],[base_price]]*fact_events[[#This Row],[quantity_sold(before_promo)]]</f>
        <v>162000</v>
      </c>
      <c r="K9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90">
        <f>fact_events[[#This Row],[quantity_sold(after_promo)]]*fact_events[[#This Row],[Discounted price]]</f>
        <v>222500</v>
      </c>
      <c r="N990" t="str">
        <f>VLOOKUP(fact_events[[#This Row],[store_id]],dim_stores[],2,FALSE)</f>
        <v>Mangalore</v>
      </c>
      <c r="O990" t="str">
        <f>VLOOKUP(fact_events[[#This Row],[product_code]],dim_products[],2,FALSE)</f>
        <v>Atliq_Home_Essential_8_Product_Combo</v>
      </c>
      <c r="P990" t="str">
        <f>VLOOKUP(fact_events[[#This Row],[product_code]],dim_products[],3,FALSE)</f>
        <v>Combo1</v>
      </c>
    </row>
    <row r="991" spans="1:16" x14ac:dyDescent="0.3">
      <c r="A991" s="1" t="s">
        <v>1069</v>
      </c>
      <c r="B991" t="s">
        <v>123</v>
      </c>
      <c r="C991" t="s">
        <v>10</v>
      </c>
      <c r="D991" t="s">
        <v>44</v>
      </c>
      <c r="E991">
        <v>415</v>
      </c>
      <c r="F991" s="1" t="s">
        <v>17</v>
      </c>
      <c r="G991">
        <v>43</v>
      </c>
      <c r="H991">
        <v>40</v>
      </c>
      <c r="I991">
        <f>fact_events[[#This Row],[quantity_sold(after_promo)]]-fact_events[[#This Row],[quantity_sold(before_promo)]]</f>
        <v>-3</v>
      </c>
      <c r="J991">
        <f>fact_events[[#This Row],[base_price]]*fact_events[[#This Row],[quantity_sold(before_promo)]]</f>
        <v>17845</v>
      </c>
      <c r="K9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991">
        <f>fact_events[[#This Row],[quantity_sold(after_promo)]]*fact_events[[#This Row],[Discounted price]]</f>
        <v>12450</v>
      </c>
      <c r="N991" t="str">
        <f>VLOOKUP(fact_events[[#This Row],[store_id]],dim_stores[],2,FALSE)</f>
        <v>Bengaluru</v>
      </c>
      <c r="O991" t="str">
        <f>VLOOKUP(fact_events[[#This Row],[product_code]],dim_products[],2,FALSE)</f>
        <v>Atliq_Fusion_Container_Set_of_3</v>
      </c>
      <c r="P991" t="str">
        <f>VLOOKUP(fact_events[[#This Row],[product_code]],dim_products[],3,FALSE)</f>
        <v>Home Care</v>
      </c>
    </row>
    <row r="992" spans="1:16" x14ac:dyDescent="0.3">
      <c r="A992" s="1" t="s">
        <v>1070</v>
      </c>
      <c r="B992" t="s">
        <v>121</v>
      </c>
      <c r="C992" t="s">
        <v>15</v>
      </c>
      <c r="D992" t="s">
        <v>49</v>
      </c>
      <c r="E992">
        <v>62</v>
      </c>
      <c r="F992" s="1" t="s">
        <v>12</v>
      </c>
      <c r="G992">
        <v>108</v>
      </c>
      <c r="H992">
        <v>124</v>
      </c>
      <c r="I992">
        <f>fact_events[[#This Row],[quantity_sold(after_promo)]]-fact_events[[#This Row],[quantity_sold(before_promo)]]</f>
        <v>16</v>
      </c>
      <c r="J992">
        <f>fact_events[[#This Row],[base_price]]*fact_events[[#This Row],[quantity_sold(before_promo)]]</f>
        <v>6696</v>
      </c>
      <c r="K9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992">
        <f>fact_events[[#This Row],[quantity_sold(after_promo)]]*fact_events[[#This Row],[Discounted price]]</f>
        <v>3844</v>
      </c>
      <c r="N992" t="str">
        <f>VLOOKUP(fact_events[[#This Row],[store_id]],dim_stores[],2,FALSE)</f>
        <v>Chennai</v>
      </c>
      <c r="O992" t="str">
        <f>VLOOKUP(fact_events[[#This Row],[product_code]],dim_products[],2,FALSE)</f>
        <v>Atliq_Lime_Cool_Bathing_Bar (125GM)</v>
      </c>
      <c r="P992" t="str">
        <f>VLOOKUP(fact_events[[#This Row],[product_code]],dim_products[],3,FALSE)</f>
        <v>Personal Care</v>
      </c>
    </row>
    <row r="993" spans="1:16" x14ac:dyDescent="0.3">
      <c r="A993" s="1" t="s">
        <v>1071</v>
      </c>
      <c r="B993" t="s">
        <v>93</v>
      </c>
      <c r="C993" t="s">
        <v>10</v>
      </c>
      <c r="D993" t="s">
        <v>63</v>
      </c>
      <c r="E993">
        <v>172</v>
      </c>
      <c r="F993" s="1" t="s">
        <v>56</v>
      </c>
      <c r="G993">
        <v>312</v>
      </c>
      <c r="H993">
        <v>483</v>
      </c>
      <c r="I993">
        <f>fact_events[[#This Row],[quantity_sold(after_promo)]]-fact_events[[#This Row],[quantity_sold(before_promo)]]</f>
        <v>171</v>
      </c>
      <c r="J993">
        <f>fact_events[[#This Row],[base_price]]*fact_events[[#This Row],[quantity_sold(before_promo)]]</f>
        <v>53664</v>
      </c>
      <c r="K9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993">
        <f>fact_events[[#This Row],[quantity_sold(after_promo)]]*fact_events[[#This Row],[Discounted price]]</f>
        <v>55660.920000000006</v>
      </c>
      <c r="N993" t="str">
        <f>VLOOKUP(fact_events[[#This Row],[store_id]],dim_stores[],2,FALSE)</f>
        <v>Hyderabad</v>
      </c>
      <c r="O993" t="str">
        <f>VLOOKUP(fact_events[[#This Row],[product_code]],dim_products[],2,FALSE)</f>
        <v>Atliq_Masoor_Dal (1KG)</v>
      </c>
      <c r="P993" t="str">
        <f>VLOOKUP(fact_events[[#This Row],[product_code]],dim_products[],3,FALSE)</f>
        <v>Grocery &amp; Staples</v>
      </c>
    </row>
    <row r="994" spans="1:16" x14ac:dyDescent="0.3">
      <c r="A994" s="1" t="s">
        <v>1072</v>
      </c>
      <c r="B994" t="s">
        <v>41</v>
      </c>
      <c r="C994" t="s">
        <v>15</v>
      </c>
      <c r="D994" t="s">
        <v>36</v>
      </c>
      <c r="E994">
        <v>350</v>
      </c>
      <c r="F994" s="1" t="s">
        <v>21</v>
      </c>
      <c r="G994">
        <v>45</v>
      </c>
      <c r="H994">
        <v>148</v>
      </c>
      <c r="I994">
        <f>fact_events[[#This Row],[quantity_sold(after_promo)]]-fact_events[[#This Row],[quantity_sold(before_promo)]]</f>
        <v>103</v>
      </c>
      <c r="J994">
        <f>fact_events[[#This Row],[base_price]]*fact_events[[#This Row],[quantity_sold(before_promo)]]</f>
        <v>15750</v>
      </c>
      <c r="K9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994">
        <f>fact_events[[#This Row],[quantity_sold(after_promo)]]*fact_events[[#This Row],[Discounted price]]</f>
        <v>25900</v>
      </c>
      <c r="N994" t="str">
        <f>VLOOKUP(fact_events[[#This Row],[store_id]],dim_stores[],2,FALSE)</f>
        <v>Madurai</v>
      </c>
      <c r="O994" t="str">
        <f>VLOOKUP(fact_events[[#This Row],[product_code]],dim_products[],2,FALSE)</f>
        <v>Atliq_High_Glo_15W_LED_Bulb</v>
      </c>
      <c r="P994" t="str">
        <f>VLOOKUP(fact_events[[#This Row],[product_code]],dim_products[],3,FALSE)</f>
        <v>Home Appliances</v>
      </c>
    </row>
    <row r="995" spans="1:16" x14ac:dyDescent="0.3">
      <c r="A995" s="1" t="s">
        <v>1073</v>
      </c>
      <c r="B995" t="s">
        <v>104</v>
      </c>
      <c r="C995" t="s">
        <v>15</v>
      </c>
      <c r="D995" t="s">
        <v>24</v>
      </c>
      <c r="E995">
        <v>3000</v>
      </c>
      <c r="F995" s="1" t="s">
        <v>25</v>
      </c>
      <c r="G995">
        <v>243</v>
      </c>
      <c r="H995">
        <v>724</v>
      </c>
      <c r="I995">
        <f>fact_events[[#This Row],[quantity_sold(after_promo)]]-fact_events[[#This Row],[quantity_sold(before_promo)]]</f>
        <v>481</v>
      </c>
      <c r="J995">
        <f>fact_events[[#This Row],[base_price]]*fact_events[[#This Row],[quantity_sold(before_promo)]]</f>
        <v>729000</v>
      </c>
      <c r="K9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95">
        <f>fact_events[[#This Row],[quantity_sold(after_promo)]]*fact_events[[#This Row],[Discounted price]]</f>
        <v>1810000</v>
      </c>
      <c r="N995" t="str">
        <f>VLOOKUP(fact_events[[#This Row],[store_id]],dim_stores[],2,FALSE)</f>
        <v>Coimbatore</v>
      </c>
      <c r="O995" t="str">
        <f>VLOOKUP(fact_events[[#This Row],[product_code]],dim_products[],2,FALSE)</f>
        <v>Atliq_Home_Essential_8_Product_Combo</v>
      </c>
      <c r="P995" t="str">
        <f>VLOOKUP(fact_events[[#This Row],[product_code]],dim_products[],3,FALSE)</f>
        <v>Combo1</v>
      </c>
    </row>
    <row r="996" spans="1:16" x14ac:dyDescent="0.3">
      <c r="A996" s="1" t="s">
        <v>1074</v>
      </c>
      <c r="B996" t="s">
        <v>30</v>
      </c>
      <c r="C996" t="s">
        <v>10</v>
      </c>
      <c r="D996" t="s">
        <v>24</v>
      </c>
      <c r="E996">
        <v>3000</v>
      </c>
      <c r="F996" s="1" t="s">
        <v>25</v>
      </c>
      <c r="G996">
        <v>109</v>
      </c>
      <c r="H996">
        <v>249</v>
      </c>
      <c r="I996">
        <f>fact_events[[#This Row],[quantity_sold(after_promo)]]-fact_events[[#This Row],[quantity_sold(before_promo)]]</f>
        <v>140</v>
      </c>
      <c r="J996">
        <f>fact_events[[#This Row],[base_price]]*fact_events[[#This Row],[quantity_sold(before_promo)]]</f>
        <v>327000</v>
      </c>
      <c r="K9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96">
        <f>fact_events[[#This Row],[quantity_sold(after_promo)]]*fact_events[[#This Row],[Discounted price]]</f>
        <v>622500</v>
      </c>
      <c r="N996" t="str">
        <f>VLOOKUP(fact_events[[#This Row],[store_id]],dim_stores[],2,FALSE)</f>
        <v>Bengaluru</v>
      </c>
      <c r="O996" t="str">
        <f>VLOOKUP(fact_events[[#This Row],[product_code]],dim_products[],2,FALSE)</f>
        <v>Atliq_Home_Essential_8_Product_Combo</v>
      </c>
      <c r="P996" t="str">
        <f>VLOOKUP(fact_events[[#This Row],[product_code]],dim_products[],3,FALSE)</f>
        <v>Combo1</v>
      </c>
    </row>
    <row r="997" spans="1:16" x14ac:dyDescent="0.3">
      <c r="A997" s="1" t="s">
        <v>1075</v>
      </c>
      <c r="B997" t="s">
        <v>127</v>
      </c>
      <c r="C997" t="s">
        <v>10</v>
      </c>
      <c r="D997" t="s">
        <v>16</v>
      </c>
      <c r="E997">
        <v>200</v>
      </c>
      <c r="F997" s="1" t="s">
        <v>21</v>
      </c>
      <c r="G997">
        <v>384</v>
      </c>
      <c r="H997">
        <v>1678</v>
      </c>
      <c r="I997">
        <f>fact_events[[#This Row],[quantity_sold(after_promo)]]-fact_events[[#This Row],[quantity_sold(before_promo)]]</f>
        <v>1294</v>
      </c>
      <c r="J997">
        <f>fact_events[[#This Row],[base_price]]*fact_events[[#This Row],[quantity_sold(before_promo)]]</f>
        <v>76800</v>
      </c>
      <c r="K9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997">
        <f>fact_events[[#This Row],[quantity_sold(after_promo)]]*fact_events[[#This Row],[Discounted price]]</f>
        <v>167800</v>
      </c>
      <c r="N997" t="str">
        <f>VLOOKUP(fact_events[[#This Row],[store_id]],dim_stores[],2,FALSE)</f>
        <v>Chennai</v>
      </c>
      <c r="O997" t="str">
        <f>VLOOKUP(fact_events[[#This Row],[product_code]],dim_products[],2,FALSE)</f>
        <v>Atliq_Suflower_Oil (1L)</v>
      </c>
      <c r="P997" t="str">
        <f>VLOOKUP(fact_events[[#This Row],[product_code]],dim_products[],3,FALSE)</f>
        <v>Grocery &amp; Staples</v>
      </c>
    </row>
    <row r="998" spans="1:16" x14ac:dyDescent="0.3">
      <c r="A998" s="1" t="s">
        <v>1076</v>
      </c>
      <c r="B998" t="s">
        <v>117</v>
      </c>
      <c r="C998" t="s">
        <v>10</v>
      </c>
      <c r="D998" t="s">
        <v>55</v>
      </c>
      <c r="E998">
        <v>860</v>
      </c>
      <c r="F998" s="1" t="s">
        <v>56</v>
      </c>
      <c r="G998">
        <v>424</v>
      </c>
      <c r="H998">
        <v>580</v>
      </c>
      <c r="I998">
        <f>fact_events[[#This Row],[quantity_sold(after_promo)]]-fact_events[[#This Row],[quantity_sold(before_promo)]]</f>
        <v>156</v>
      </c>
      <c r="J998">
        <f>fact_events[[#This Row],[base_price]]*fact_events[[#This Row],[quantity_sold(before_promo)]]</f>
        <v>364640</v>
      </c>
      <c r="K9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998">
        <f>fact_events[[#This Row],[quantity_sold(after_promo)]]*fact_events[[#This Row],[Discounted price]]</f>
        <v>334196</v>
      </c>
      <c r="N998" t="str">
        <f>VLOOKUP(fact_events[[#This Row],[store_id]],dim_stores[],2,FALSE)</f>
        <v>Chennai</v>
      </c>
      <c r="O998" t="str">
        <f>VLOOKUP(fact_events[[#This Row],[product_code]],dim_products[],2,FALSE)</f>
        <v>Atliq_Sonamasuri_Rice (10KG)</v>
      </c>
      <c r="P998" t="str">
        <f>VLOOKUP(fact_events[[#This Row],[product_code]],dim_products[],3,FALSE)</f>
        <v>Grocery &amp; Staples</v>
      </c>
    </row>
    <row r="999" spans="1:16" x14ac:dyDescent="0.3">
      <c r="A999" s="1" t="s">
        <v>1077</v>
      </c>
      <c r="B999" t="s">
        <v>14</v>
      </c>
      <c r="C999" t="s">
        <v>10</v>
      </c>
      <c r="D999" t="s">
        <v>24</v>
      </c>
      <c r="E999">
        <v>3000</v>
      </c>
      <c r="F999" s="1" t="s">
        <v>25</v>
      </c>
      <c r="G999">
        <v>126</v>
      </c>
      <c r="H999">
        <v>278</v>
      </c>
      <c r="I999">
        <f>fact_events[[#This Row],[quantity_sold(after_promo)]]-fact_events[[#This Row],[quantity_sold(before_promo)]]</f>
        <v>152</v>
      </c>
      <c r="J999">
        <f>fact_events[[#This Row],[base_price]]*fact_events[[#This Row],[quantity_sold(before_promo)]]</f>
        <v>378000</v>
      </c>
      <c r="K9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999">
        <f>fact_events[[#This Row],[quantity_sold(after_promo)]]*fact_events[[#This Row],[Discounted price]]</f>
        <v>695000</v>
      </c>
      <c r="N999" t="str">
        <f>VLOOKUP(fact_events[[#This Row],[store_id]],dim_stores[],2,FALSE)</f>
        <v>Bengaluru</v>
      </c>
      <c r="O999" t="str">
        <f>VLOOKUP(fact_events[[#This Row],[product_code]],dim_products[],2,FALSE)</f>
        <v>Atliq_Home_Essential_8_Product_Combo</v>
      </c>
      <c r="P999" t="str">
        <f>VLOOKUP(fact_events[[#This Row],[product_code]],dim_products[],3,FALSE)</f>
        <v>Combo1</v>
      </c>
    </row>
    <row r="1000" spans="1:16" x14ac:dyDescent="0.3">
      <c r="A1000" s="1" t="s">
        <v>1078</v>
      </c>
      <c r="B1000" t="s">
        <v>69</v>
      </c>
      <c r="C1000" t="s">
        <v>10</v>
      </c>
      <c r="D1000" t="s">
        <v>36</v>
      </c>
      <c r="E1000">
        <v>350</v>
      </c>
      <c r="F1000" s="1" t="s">
        <v>21</v>
      </c>
      <c r="G1000">
        <v>129</v>
      </c>
      <c r="H1000">
        <v>528</v>
      </c>
      <c r="I1000">
        <f>fact_events[[#This Row],[quantity_sold(after_promo)]]-fact_events[[#This Row],[quantity_sold(before_promo)]]</f>
        <v>399</v>
      </c>
      <c r="J1000">
        <f>fact_events[[#This Row],[base_price]]*fact_events[[#This Row],[quantity_sold(before_promo)]]</f>
        <v>45150</v>
      </c>
      <c r="K10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00">
        <f>fact_events[[#This Row],[quantity_sold(after_promo)]]*fact_events[[#This Row],[Discounted price]]</f>
        <v>92400</v>
      </c>
      <c r="N1000" t="str">
        <f>VLOOKUP(fact_events[[#This Row],[store_id]],dim_stores[],2,FALSE)</f>
        <v>Bengaluru</v>
      </c>
      <c r="O1000" t="str">
        <f>VLOOKUP(fact_events[[#This Row],[product_code]],dim_products[],2,FALSE)</f>
        <v>Atliq_High_Glo_15W_LED_Bulb</v>
      </c>
      <c r="P1000" t="str">
        <f>VLOOKUP(fact_events[[#This Row],[product_code]],dim_products[],3,FALSE)</f>
        <v>Home Appliances</v>
      </c>
    </row>
    <row r="1001" spans="1:16" x14ac:dyDescent="0.3">
      <c r="A1001" s="1" t="s">
        <v>1079</v>
      </c>
      <c r="B1001" t="s">
        <v>38</v>
      </c>
      <c r="C1001" t="s">
        <v>10</v>
      </c>
      <c r="D1001" t="s">
        <v>87</v>
      </c>
      <c r="E1001">
        <v>90</v>
      </c>
      <c r="F1001" s="1" t="s">
        <v>17</v>
      </c>
      <c r="G1001">
        <v>46</v>
      </c>
      <c r="H1001">
        <v>38</v>
      </c>
      <c r="I1001">
        <f>fact_events[[#This Row],[quantity_sold(after_promo)]]-fact_events[[#This Row],[quantity_sold(before_promo)]]</f>
        <v>-8</v>
      </c>
      <c r="J1001">
        <f>fact_events[[#This Row],[base_price]]*fact_events[[#This Row],[quantity_sold(before_promo)]]</f>
        <v>4140</v>
      </c>
      <c r="K10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001">
        <f>fact_events[[#This Row],[quantity_sold(after_promo)]]*fact_events[[#This Row],[Discounted price]]</f>
        <v>2565</v>
      </c>
      <c r="N1001" t="str">
        <f>VLOOKUP(fact_events[[#This Row],[store_id]],dim_stores[],2,FALSE)</f>
        <v>Coimbatore</v>
      </c>
      <c r="O1001" t="str">
        <f>VLOOKUP(fact_events[[#This Row],[product_code]],dim_products[],2,FALSE)</f>
        <v>Atliq_Body_Milk_Nourishing_Lotion (120ML)</v>
      </c>
      <c r="P1001" t="str">
        <f>VLOOKUP(fact_events[[#This Row],[product_code]],dim_products[],3,FALSE)</f>
        <v>Personal Care</v>
      </c>
    </row>
    <row r="1002" spans="1:16" x14ac:dyDescent="0.3">
      <c r="A1002" s="1" t="s">
        <v>1080</v>
      </c>
      <c r="B1002" t="s">
        <v>172</v>
      </c>
      <c r="C1002" t="s">
        <v>15</v>
      </c>
      <c r="D1002" t="s">
        <v>24</v>
      </c>
      <c r="E1002">
        <v>3000</v>
      </c>
      <c r="F1002" s="1" t="s">
        <v>25</v>
      </c>
      <c r="G1002">
        <v>393</v>
      </c>
      <c r="H1002">
        <v>1375</v>
      </c>
      <c r="I1002">
        <f>fact_events[[#This Row],[quantity_sold(after_promo)]]-fact_events[[#This Row],[quantity_sold(before_promo)]]</f>
        <v>982</v>
      </c>
      <c r="J1002">
        <f>fact_events[[#This Row],[base_price]]*fact_events[[#This Row],[quantity_sold(before_promo)]]</f>
        <v>1179000</v>
      </c>
      <c r="K10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002">
        <f>fact_events[[#This Row],[quantity_sold(after_promo)]]*fact_events[[#This Row],[Discounted price]]</f>
        <v>3437500</v>
      </c>
      <c r="N1002" t="str">
        <f>VLOOKUP(fact_events[[#This Row],[store_id]],dim_stores[],2,FALSE)</f>
        <v>Chennai</v>
      </c>
      <c r="O1002" t="str">
        <f>VLOOKUP(fact_events[[#This Row],[product_code]],dim_products[],2,FALSE)</f>
        <v>Atliq_Home_Essential_8_Product_Combo</v>
      </c>
      <c r="P1002" t="str">
        <f>VLOOKUP(fact_events[[#This Row],[product_code]],dim_products[],3,FALSE)</f>
        <v>Combo1</v>
      </c>
    </row>
    <row r="1003" spans="1:16" x14ac:dyDescent="0.3">
      <c r="A1003" s="1" t="s">
        <v>1081</v>
      </c>
      <c r="B1003" t="s">
        <v>109</v>
      </c>
      <c r="C1003" t="s">
        <v>10</v>
      </c>
      <c r="D1003" t="s">
        <v>11</v>
      </c>
      <c r="E1003">
        <v>190</v>
      </c>
      <c r="F1003" s="1" t="s">
        <v>12</v>
      </c>
      <c r="G1003">
        <v>37</v>
      </c>
      <c r="H1003">
        <v>41</v>
      </c>
      <c r="I1003">
        <f>fact_events[[#This Row],[quantity_sold(after_promo)]]-fact_events[[#This Row],[quantity_sold(before_promo)]]</f>
        <v>4</v>
      </c>
      <c r="J1003">
        <f>fact_events[[#This Row],[base_price]]*fact_events[[#This Row],[quantity_sold(before_promo)]]</f>
        <v>7030</v>
      </c>
      <c r="K10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003">
        <f>fact_events[[#This Row],[quantity_sold(after_promo)]]*fact_events[[#This Row],[Discounted price]]</f>
        <v>3895</v>
      </c>
      <c r="N1003" t="str">
        <f>VLOOKUP(fact_events[[#This Row],[store_id]],dim_stores[],2,FALSE)</f>
        <v>Hyderabad</v>
      </c>
      <c r="O1003" t="str">
        <f>VLOOKUP(fact_events[[#This Row],[product_code]],dim_products[],2,FALSE)</f>
        <v>Atliq_Doodh_Kesar_Body_Lotion (200ML)</v>
      </c>
      <c r="P1003" t="str">
        <f>VLOOKUP(fact_events[[#This Row],[product_code]],dim_products[],3,FALSE)</f>
        <v>Personal Care</v>
      </c>
    </row>
    <row r="1004" spans="1:16" x14ac:dyDescent="0.3">
      <c r="A1004" s="1" t="s">
        <v>1082</v>
      </c>
      <c r="B1004" t="s">
        <v>80</v>
      </c>
      <c r="C1004" t="s">
        <v>15</v>
      </c>
      <c r="D1004" t="s">
        <v>36</v>
      </c>
      <c r="E1004">
        <v>350</v>
      </c>
      <c r="F1004" s="1" t="s">
        <v>21</v>
      </c>
      <c r="G1004">
        <v>56</v>
      </c>
      <c r="H1004">
        <v>168</v>
      </c>
      <c r="I1004">
        <f>fact_events[[#This Row],[quantity_sold(after_promo)]]-fact_events[[#This Row],[quantity_sold(before_promo)]]</f>
        <v>112</v>
      </c>
      <c r="J1004">
        <f>fact_events[[#This Row],[base_price]]*fact_events[[#This Row],[quantity_sold(before_promo)]]</f>
        <v>19600</v>
      </c>
      <c r="K10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04">
        <f>fact_events[[#This Row],[quantity_sold(after_promo)]]*fact_events[[#This Row],[Discounted price]]</f>
        <v>29400</v>
      </c>
      <c r="N1004" t="str">
        <f>VLOOKUP(fact_events[[#This Row],[store_id]],dim_stores[],2,FALSE)</f>
        <v>Mysuru</v>
      </c>
      <c r="O1004" t="str">
        <f>VLOOKUP(fact_events[[#This Row],[product_code]],dim_products[],2,FALSE)</f>
        <v>Atliq_High_Glo_15W_LED_Bulb</v>
      </c>
      <c r="P1004" t="str">
        <f>VLOOKUP(fact_events[[#This Row],[product_code]],dim_products[],3,FALSE)</f>
        <v>Home Appliances</v>
      </c>
    </row>
    <row r="1005" spans="1:16" x14ac:dyDescent="0.3">
      <c r="A1005" s="1" t="s">
        <v>1083</v>
      </c>
      <c r="B1005" t="s">
        <v>97</v>
      </c>
      <c r="C1005" t="s">
        <v>15</v>
      </c>
      <c r="D1005" t="s">
        <v>20</v>
      </c>
      <c r="E1005">
        <v>300</v>
      </c>
      <c r="F1005" s="1" t="s">
        <v>21</v>
      </c>
      <c r="G1005">
        <v>64</v>
      </c>
      <c r="H1005">
        <v>211</v>
      </c>
      <c r="I1005">
        <f>fact_events[[#This Row],[quantity_sold(after_promo)]]-fact_events[[#This Row],[quantity_sold(before_promo)]]</f>
        <v>147</v>
      </c>
      <c r="J1005">
        <f>fact_events[[#This Row],[base_price]]*fact_events[[#This Row],[quantity_sold(before_promo)]]</f>
        <v>19200</v>
      </c>
      <c r="K10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005">
        <f>fact_events[[#This Row],[quantity_sold(after_promo)]]*fact_events[[#This Row],[Discounted price]]</f>
        <v>31650</v>
      </c>
      <c r="N1005" t="str">
        <f>VLOOKUP(fact_events[[#This Row],[store_id]],dim_stores[],2,FALSE)</f>
        <v>Hyderabad</v>
      </c>
      <c r="O1005" t="str">
        <f>VLOOKUP(fact_events[[#This Row],[product_code]],dim_products[],2,FALSE)</f>
        <v>Atliq_Curtains</v>
      </c>
      <c r="P1005" t="str">
        <f>VLOOKUP(fact_events[[#This Row],[product_code]],dim_products[],3,FALSE)</f>
        <v>Home Care</v>
      </c>
    </row>
    <row r="1006" spans="1:16" x14ac:dyDescent="0.3">
      <c r="A1006" s="1" t="s">
        <v>1084</v>
      </c>
      <c r="B1006" t="s">
        <v>9</v>
      </c>
      <c r="C1006" t="s">
        <v>10</v>
      </c>
      <c r="D1006" t="s">
        <v>63</v>
      </c>
      <c r="E1006">
        <v>172</v>
      </c>
      <c r="F1006" s="1" t="s">
        <v>56</v>
      </c>
      <c r="G1006">
        <v>196</v>
      </c>
      <c r="H1006">
        <v>307</v>
      </c>
      <c r="I1006">
        <f>fact_events[[#This Row],[quantity_sold(after_promo)]]-fact_events[[#This Row],[quantity_sold(before_promo)]]</f>
        <v>111</v>
      </c>
      <c r="J1006">
        <f>fact_events[[#This Row],[base_price]]*fact_events[[#This Row],[quantity_sold(before_promo)]]</f>
        <v>33712</v>
      </c>
      <c r="K10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006">
        <f>fact_events[[#This Row],[quantity_sold(after_promo)]]*fact_events[[#This Row],[Discounted price]]</f>
        <v>35378.68</v>
      </c>
      <c r="N1006" t="str">
        <f>VLOOKUP(fact_events[[#This Row],[store_id]],dim_stores[],2,FALSE)</f>
        <v>Coimbatore</v>
      </c>
      <c r="O1006" t="str">
        <f>VLOOKUP(fact_events[[#This Row],[product_code]],dim_products[],2,FALSE)</f>
        <v>Atliq_Masoor_Dal (1KG)</v>
      </c>
      <c r="P1006" t="str">
        <f>VLOOKUP(fact_events[[#This Row],[product_code]],dim_products[],3,FALSE)</f>
        <v>Grocery &amp; Staples</v>
      </c>
    </row>
    <row r="1007" spans="1:16" x14ac:dyDescent="0.3">
      <c r="A1007" s="1" t="s">
        <v>1085</v>
      </c>
      <c r="B1007" t="s">
        <v>113</v>
      </c>
      <c r="C1007" t="s">
        <v>10</v>
      </c>
      <c r="D1007" t="s">
        <v>55</v>
      </c>
      <c r="E1007">
        <v>860</v>
      </c>
      <c r="F1007" s="1" t="s">
        <v>56</v>
      </c>
      <c r="G1007">
        <v>399</v>
      </c>
      <c r="H1007">
        <v>586</v>
      </c>
      <c r="I1007">
        <f>fact_events[[#This Row],[quantity_sold(after_promo)]]-fact_events[[#This Row],[quantity_sold(before_promo)]]</f>
        <v>187</v>
      </c>
      <c r="J1007">
        <f>fact_events[[#This Row],[base_price]]*fact_events[[#This Row],[quantity_sold(before_promo)]]</f>
        <v>343140</v>
      </c>
      <c r="K10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07">
        <f>fact_events[[#This Row],[quantity_sold(after_promo)]]*fact_events[[#This Row],[Discounted price]]</f>
        <v>337653.2</v>
      </c>
      <c r="N1007" t="str">
        <f>VLOOKUP(fact_events[[#This Row],[store_id]],dim_stores[],2,FALSE)</f>
        <v>Coimbatore</v>
      </c>
      <c r="O1007" t="str">
        <f>VLOOKUP(fact_events[[#This Row],[product_code]],dim_products[],2,FALSE)</f>
        <v>Atliq_Sonamasuri_Rice (10KG)</v>
      </c>
      <c r="P1007" t="str">
        <f>VLOOKUP(fact_events[[#This Row],[product_code]],dim_products[],3,FALSE)</f>
        <v>Grocery &amp; Staples</v>
      </c>
    </row>
    <row r="1008" spans="1:16" x14ac:dyDescent="0.3">
      <c r="A1008" s="1" t="s">
        <v>1086</v>
      </c>
      <c r="B1008" t="s">
        <v>19</v>
      </c>
      <c r="C1008" t="s">
        <v>10</v>
      </c>
      <c r="D1008" t="s">
        <v>33</v>
      </c>
      <c r="E1008">
        <v>50</v>
      </c>
      <c r="F1008" s="1" t="s">
        <v>17</v>
      </c>
      <c r="G1008">
        <v>18</v>
      </c>
      <c r="H1008">
        <v>16</v>
      </c>
      <c r="I1008">
        <f>fact_events[[#This Row],[quantity_sold(after_promo)]]-fact_events[[#This Row],[quantity_sold(before_promo)]]</f>
        <v>-2</v>
      </c>
      <c r="J1008">
        <f>fact_events[[#This Row],[base_price]]*fact_events[[#This Row],[quantity_sold(before_promo)]]</f>
        <v>900</v>
      </c>
      <c r="K10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008">
        <f>fact_events[[#This Row],[quantity_sold(after_promo)]]*fact_events[[#This Row],[Discounted price]]</f>
        <v>600</v>
      </c>
      <c r="N1008" t="str">
        <f>VLOOKUP(fact_events[[#This Row],[store_id]],dim_stores[],2,FALSE)</f>
        <v>Vijayawada</v>
      </c>
      <c r="O1008" t="str">
        <f>VLOOKUP(fact_events[[#This Row],[product_code]],dim_products[],2,FALSE)</f>
        <v>Atliq_Cream_Beauty_Bathing_Soap (125GM)</v>
      </c>
      <c r="P1008" t="str">
        <f>VLOOKUP(fact_events[[#This Row],[product_code]],dim_products[],3,FALSE)</f>
        <v>Personal Care</v>
      </c>
    </row>
    <row r="1009" spans="1:16" x14ac:dyDescent="0.3">
      <c r="A1009" s="1" t="s">
        <v>1087</v>
      </c>
      <c r="B1009" t="s">
        <v>38</v>
      </c>
      <c r="C1009" t="s">
        <v>10</v>
      </c>
      <c r="D1009" t="s">
        <v>55</v>
      </c>
      <c r="E1009">
        <v>860</v>
      </c>
      <c r="F1009" s="1" t="s">
        <v>56</v>
      </c>
      <c r="G1009">
        <v>396</v>
      </c>
      <c r="H1009">
        <v>558</v>
      </c>
      <c r="I1009">
        <f>fact_events[[#This Row],[quantity_sold(after_promo)]]-fact_events[[#This Row],[quantity_sold(before_promo)]]</f>
        <v>162</v>
      </c>
      <c r="J1009">
        <f>fact_events[[#This Row],[base_price]]*fact_events[[#This Row],[quantity_sold(before_promo)]]</f>
        <v>340560</v>
      </c>
      <c r="K10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09">
        <f>fact_events[[#This Row],[quantity_sold(after_promo)]]*fact_events[[#This Row],[Discounted price]]</f>
        <v>321519.60000000003</v>
      </c>
      <c r="N1009" t="str">
        <f>VLOOKUP(fact_events[[#This Row],[store_id]],dim_stores[],2,FALSE)</f>
        <v>Coimbatore</v>
      </c>
      <c r="O1009" t="str">
        <f>VLOOKUP(fact_events[[#This Row],[product_code]],dim_products[],2,FALSE)</f>
        <v>Atliq_Sonamasuri_Rice (10KG)</v>
      </c>
      <c r="P1009" t="str">
        <f>VLOOKUP(fact_events[[#This Row],[product_code]],dim_products[],3,FALSE)</f>
        <v>Grocery &amp; Staples</v>
      </c>
    </row>
    <row r="1010" spans="1:16" x14ac:dyDescent="0.3">
      <c r="A1010" s="1" t="s">
        <v>1088</v>
      </c>
      <c r="B1010" t="s">
        <v>117</v>
      </c>
      <c r="C1010" t="s">
        <v>15</v>
      </c>
      <c r="D1010" t="s">
        <v>33</v>
      </c>
      <c r="E1010">
        <v>65</v>
      </c>
      <c r="F1010" s="1" t="s">
        <v>12</v>
      </c>
      <c r="G1010">
        <v>126</v>
      </c>
      <c r="H1010">
        <v>167</v>
      </c>
      <c r="I1010">
        <f>fact_events[[#This Row],[quantity_sold(after_promo)]]-fact_events[[#This Row],[quantity_sold(before_promo)]]</f>
        <v>41</v>
      </c>
      <c r="J1010">
        <f>fact_events[[#This Row],[base_price]]*fact_events[[#This Row],[quantity_sold(before_promo)]]</f>
        <v>8190</v>
      </c>
      <c r="K10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010">
        <f>fact_events[[#This Row],[quantity_sold(after_promo)]]*fact_events[[#This Row],[Discounted price]]</f>
        <v>5427.5</v>
      </c>
      <c r="N1010" t="str">
        <f>VLOOKUP(fact_events[[#This Row],[store_id]],dim_stores[],2,FALSE)</f>
        <v>Chennai</v>
      </c>
      <c r="O1010" t="str">
        <f>VLOOKUP(fact_events[[#This Row],[product_code]],dim_products[],2,FALSE)</f>
        <v>Atliq_Cream_Beauty_Bathing_Soap (125GM)</v>
      </c>
      <c r="P1010" t="str">
        <f>VLOOKUP(fact_events[[#This Row],[product_code]],dim_products[],3,FALSE)</f>
        <v>Personal Care</v>
      </c>
    </row>
    <row r="1011" spans="1:16" x14ac:dyDescent="0.3">
      <c r="A1011" s="1" t="s">
        <v>1089</v>
      </c>
      <c r="B1011" t="s">
        <v>131</v>
      </c>
      <c r="C1011" t="s">
        <v>10</v>
      </c>
      <c r="D1011" t="s">
        <v>33</v>
      </c>
      <c r="E1011">
        <v>50</v>
      </c>
      <c r="F1011" s="1" t="s">
        <v>17</v>
      </c>
      <c r="G1011">
        <v>28</v>
      </c>
      <c r="H1011">
        <v>24</v>
      </c>
      <c r="I1011">
        <f>fact_events[[#This Row],[quantity_sold(after_promo)]]-fact_events[[#This Row],[quantity_sold(before_promo)]]</f>
        <v>-4</v>
      </c>
      <c r="J1011">
        <f>fact_events[[#This Row],[base_price]]*fact_events[[#This Row],[quantity_sold(before_promo)]]</f>
        <v>1400</v>
      </c>
      <c r="K10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011">
        <f>fact_events[[#This Row],[quantity_sold(after_promo)]]*fact_events[[#This Row],[Discounted price]]</f>
        <v>900</v>
      </c>
      <c r="N1011" t="str">
        <f>VLOOKUP(fact_events[[#This Row],[store_id]],dim_stores[],2,FALSE)</f>
        <v>Bengaluru</v>
      </c>
      <c r="O1011" t="str">
        <f>VLOOKUP(fact_events[[#This Row],[product_code]],dim_products[],2,FALSE)</f>
        <v>Atliq_Cream_Beauty_Bathing_Soap (125GM)</v>
      </c>
      <c r="P1011" t="str">
        <f>VLOOKUP(fact_events[[#This Row],[product_code]],dim_products[],3,FALSE)</f>
        <v>Personal Care</v>
      </c>
    </row>
    <row r="1012" spans="1:16" x14ac:dyDescent="0.3">
      <c r="A1012" s="1" t="s">
        <v>1090</v>
      </c>
      <c r="B1012" t="s">
        <v>187</v>
      </c>
      <c r="C1012" t="s">
        <v>10</v>
      </c>
      <c r="D1012" t="s">
        <v>33</v>
      </c>
      <c r="E1012">
        <v>50</v>
      </c>
      <c r="F1012" s="1" t="s">
        <v>17</v>
      </c>
      <c r="G1012">
        <v>15</v>
      </c>
      <c r="H1012">
        <v>14</v>
      </c>
      <c r="I1012">
        <f>fact_events[[#This Row],[quantity_sold(after_promo)]]-fact_events[[#This Row],[quantity_sold(before_promo)]]</f>
        <v>-1</v>
      </c>
      <c r="J1012">
        <f>fact_events[[#This Row],[base_price]]*fact_events[[#This Row],[quantity_sold(before_promo)]]</f>
        <v>750</v>
      </c>
      <c r="K10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012">
        <f>fact_events[[#This Row],[quantity_sold(after_promo)]]*fact_events[[#This Row],[Discounted price]]</f>
        <v>525</v>
      </c>
      <c r="N1012" t="str">
        <f>VLOOKUP(fact_events[[#This Row],[store_id]],dim_stores[],2,FALSE)</f>
        <v>Trivandrum</v>
      </c>
      <c r="O1012" t="str">
        <f>VLOOKUP(fact_events[[#This Row],[product_code]],dim_products[],2,FALSE)</f>
        <v>Atliq_Cream_Beauty_Bathing_Soap (125GM)</v>
      </c>
      <c r="P1012" t="str">
        <f>VLOOKUP(fact_events[[#This Row],[product_code]],dim_products[],3,FALSE)</f>
        <v>Personal Care</v>
      </c>
    </row>
    <row r="1013" spans="1:16" x14ac:dyDescent="0.3">
      <c r="A1013" s="1" t="s">
        <v>1091</v>
      </c>
      <c r="B1013" t="s">
        <v>60</v>
      </c>
      <c r="C1013" t="s">
        <v>15</v>
      </c>
      <c r="D1013" t="s">
        <v>11</v>
      </c>
      <c r="E1013">
        <v>190</v>
      </c>
      <c r="F1013" s="1" t="s">
        <v>12</v>
      </c>
      <c r="G1013">
        <v>78</v>
      </c>
      <c r="H1013">
        <v>92</v>
      </c>
      <c r="I1013">
        <f>fact_events[[#This Row],[quantity_sold(after_promo)]]-fact_events[[#This Row],[quantity_sold(before_promo)]]</f>
        <v>14</v>
      </c>
      <c r="J1013">
        <f>fact_events[[#This Row],[base_price]]*fact_events[[#This Row],[quantity_sold(before_promo)]]</f>
        <v>14820</v>
      </c>
      <c r="K10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013">
        <f>fact_events[[#This Row],[quantity_sold(after_promo)]]*fact_events[[#This Row],[Discounted price]]</f>
        <v>8740</v>
      </c>
      <c r="N1013" t="str">
        <f>VLOOKUP(fact_events[[#This Row],[store_id]],dim_stores[],2,FALSE)</f>
        <v>Chennai</v>
      </c>
      <c r="O1013" t="str">
        <f>VLOOKUP(fact_events[[#This Row],[product_code]],dim_products[],2,FALSE)</f>
        <v>Atliq_Doodh_Kesar_Body_Lotion (200ML)</v>
      </c>
      <c r="P1013" t="str">
        <f>VLOOKUP(fact_events[[#This Row],[product_code]],dim_products[],3,FALSE)</f>
        <v>Personal Care</v>
      </c>
    </row>
    <row r="1014" spans="1:16" x14ac:dyDescent="0.3">
      <c r="A1014" s="1" t="s">
        <v>585</v>
      </c>
      <c r="B1014" t="s">
        <v>222</v>
      </c>
      <c r="C1014" t="s">
        <v>15</v>
      </c>
      <c r="D1014" t="s">
        <v>70</v>
      </c>
      <c r="E1014">
        <v>1020</v>
      </c>
      <c r="F1014" s="1" t="s">
        <v>21</v>
      </c>
      <c r="G1014">
        <v>47</v>
      </c>
      <c r="H1014">
        <v>163</v>
      </c>
      <c r="I1014">
        <f>fact_events[[#This Row],[quantity_sold(after_promo)]]-fact_events[[#This Row],[quantity_sold(before_promo)]]</f>
        <v>116</v>
      </c>
      <c r="J1014">
        <f>fact_events[[#This Row],[base_price]]*fact_events[[#This Row],[quantity_sold(before_promo)]]</f>
        <v>47940</v>
      </c>
      <c r="K10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14">
        <f>fact_events[[#This Row],[quantity_sold(after_promo)]]*fact_events[[#This Row],[Discounted price]]</f>
        <v>83130</v>
      </c>
      <c r="N1014" t="str">
        <f>VLOOKUP(fact_events[[#This Row],[store_id]],dim_stores[],2,FALSE)</f>
        <v>Hyderabad</v>
      </c>
      <c r="O1014" t="str">
        <f>VLOOKUP(fact_events[[#This Row],[product_code]],dim_products[],2,FALSE)</f>
        <v>Atliq_waterproof_Immersion_Rod</v>
      </c>
      <c r="P1014" t="str">
        <f>VLOOKUP(fact_events[[#This Row],[product_code]],dim_products[],3,FALSE)</f>
        <v>Home Appliances</v>
      </c>
    </row>
    <row r="1015" spans="1:16" x14ac:dyDescent="0.3">
      <c r="A1015" s="1" t="s">
        <v>1093</v>
      </c>
      <c r="B1015" t="s">
        <v>208</v>
      </c>
      <c r="C1015" t="s">
        <v>10</v>
      </c>
      <c r="D1015" t="s">
        <v>16</v>
      </c>
      <c r="E1015">
        <v>200</v>
      </c>
      <c r="F1015" s="1" t="s">
        <v>21</v>
      </c>
      <c r="G1015">
        <v>307</v>
      </c>
      <c r="H1015">
        <v>1200</v>
      </c>
      <c r="I1015">
        <f>fact_events[[#This Row],[quantity_sold(after_promo)]]-fact_events[[#This Row],[quantity_sold(before_promo)]]</f>
        <v>893</v>
      </c>
      <c r="J1015">
        <f>fact_events[[#This Row],[base_price]]*fact_events[[#This Row],[quantity_sold(before_promo)]]</f>
        <v>61400</v>
      </c>
      <c r="K10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015">
        <f>fact_events[[#This Row],[quantity_sold(after_promo)]]*fact_events[[#This Row],[Discounted price]]</f>
        <v>120000</v>
      </c>
      <c r="N1015" t="str">
        <f>VLOOKUP(fact_events[[#This Row],[store_id]],dim_stores[],2,FALSE)</f>
        <v>Bengaluru</v>
      </c>
      <c r="O1015" t="str">
        <f>VLOOKUP(fact_events[[#This Row],[product_code]],dim_products[],2,FALSE)</f>
        <v>Atliq_Suflower_Oil (1L)</v>
      </c>
      <c r="P1015" t="str">
        <f>VLOOKUP(fact_events[[#This Row],[product_code]],dim_products[],3,FALSE)</f>
        <v>Grocery &amp; Staples</v>
      </c>
    </row>
    <row r="1016" spans="1:16" x14ac:dyDescent="0.3">
      <c r="A1016" s="1" t="s">
        <v>1094</v>
      </c>
      <c r="B1016" t="s">
        <v>65</v>
      </c>
      <c r="C1016" t="s">
        <v>10</v>
      </c>
      <c r="D1016" t="s">
        <v>20</v>
      </c>
      <c r="E1016">
        <v>300</v>
      </c>
      <c r="F1016" s="1" t="s">
        <v>21</v>
      </c>
      <c r="G1016">
        <v>27</v>
      </c>
      <c r="H1016">
        <v>107</v>
      </c>
      <c r="I1016">
        <f>fact_events[[#This Row],[quantity_sold(after_promo)]]-fact_events[[#This Row],[quantity_sold(before_promo)]]</f>
        <v>80</v>
      </c>
      <c r="J1016">
        <f>fact_events[[#This Row],[base_price]]*fact_events[[#This Row],[quantity_sold(before_promo)]]</f>
        <v>8100</v>
      </c>
      <c r="K10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016">
        <f>fact_events[[#This Row],[quantity_sold(after_promo)]]*fact_events[[#This Row],[Discounted price]]</f>
        <v>16050</v>
      </c>
      <c r="N1016" t="str">
        <f>VLOOKUP(fact_events[[#This Row],[store_id]],dim_stores[],2,FALSE)</f>
        <v>Visakhapatnam</v>
      </c>
      <c r="O1016" t="str">
        <f>VLOOKUP(fact_events[[#This Row],[product_code]],dim_products[],2,FALSE)</f>
        <v>Atliq_Curtains</v>
      </c>
      <c r="P1016" t="str">
        <f>VLOOKUP(fact_events[[#This Row],[product_code]],dim_products[],3,FALSE)</f>
        <v>Home Care</v>
      </c>
    </row>
    <row r="1017" spans="1:16" x14ac:dyDescent="0.3">
      <c r="A1017" s="1" t="s">
        <v>1095</v>
      </c>
      <c r="B1017" t="s">
        <v>99</v>
      </c>
      <c r="C1017" t="s">
        <v>15</v>
      </c>
      <c r="D1017" t="s">
        <v>16</v>
      </c>
      <c r="E1017">
        <v>156</v>
      </c>
      <c r="F1017" s="1" t="s">
        <v>17</v>
      </c>
      <c r="G1017">
        <v>378</v>
      </c>
      <c r="H1017">
        <v>332</v>
      </c>
      <c r="I1017">
        <f>fact_events[[#This Row],[quantity_sold(after_promo)]]-fact_events[[#This Row],[quantity_sold(before_promo)]]</f>
        <v>-46</v>
      </c>
      <c r="J1017">
        <f>fact_events[[#This Row],[base_price]]*fact_events[[#This Row],[quantity_sold(before_promo)]]</f>
        <v>58968</v>
      </c>
      <c r="K10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017">
        <f>fact_events[[#This Row],[quantity_sold(after_promo)]]*fact_events[[#This Row],[Discounted price]]</f>
        <v>38844</v>
      </c>
      <c r="N1017" t="str">
        <f>VLOOKUP(fact_events[[#This Row],[store_id]],dim_stores[],2,FALSE)</f>
        <v>Mysuru</v>
      </c>
      <c r="O1017" t="str">
        <f>VLOOKUP(fact_events[[#This Row],[product_code]],dim_products[],2,FALSE)</f>
        <v>Atliq_Suflower_Oil (1L)</v>
      </c>
      <c r="P1017" t="str">
        <f>VLOOKUP(fact_events[[#This Row],[product_code]],dim_products[],3,FALSE)</f>
        <v>Grocery &amp; Staples</v>
      </c>
    </row>
    <row r="1018" spans="1:16" x14ac:dyDescent="0.3">
      <c r="A1018" s="1" t="s">
        <v>1096</v>
      </c>
      <c r="B1018" t="s">
        <v>69</v>
      </c>
      <c r="C1018" t="s">
        <v>15</v>
      </c>
      <c r="D1018" t="s">
        <v>28</v>
      </c>
      <c r="E1018">
        <v>55</v>
      </c>
      <c r="F1018" s="1" t="s">
        <v>17</v>
      </c>
      <c r="G1018">
        <v>133</v>
      </c>
      <c r="H1018">
        <v>114</v>
      </c>
      <c r="I1018">
        <f>fact_events[[#This Row],[quantity_sold(after_promo)]]-fact_events[[#This Row],[quantity_sold(before_promo)]]</f>
        <v>-19</v>
      </c>
      <c r="J1018">
        <f>fact_events[[#This Row],[base_price]]*fact_events[[#This Row],[quantity_sold(before_promo)]]</f>
        <v>7315</v>
      </c>
      <c r="K10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018">
        <f>fact_events[[#This Row],[quantity_sold(after_promo)]]*fact_events[[#This Row],[Discounted price]]</f>
        <v>4702.5</v>
      </c>
      <c r="N1018" t="str">
        <f>VLOOKUP(fact_events[[#This Row],[store_id]],dim_stores[],2,FALSE)</f>
        <v>Bengaluru</v>
      </c>
      <c r="O1018" t="str">
        <f>VLOOKUP(fact_events[[#This Row],[product_code]],dim_products[],2,FALSE)</f>
        <v>Atliq_Scrub_Sponge_For_Dishwash</v>
      </c>
      <c r="P1018" t="str">
        <f>VLOOKUP(fact_events[[#This Row],[product_code]],dim_products[],3,FALSE)</f>
        <v>Home Care</v>
      </c>
    </row>
    <row r="1019" spans="1:16" x14ac:dyDescent="0.3">
      <c r="A1019" s="1" t="s">
        <v>1097</v>
      </c>
      <c r="B1019" t="s">
        <v>172</v>
      </c>
      <c r="C1019" t="s">
        <v>15</v>
      </c>
      <c r="D1019" t="s">
        <v>63</v>
      </c>
      <c r="E1019">
        <v>172</v>
      </c>
      <c r="F1019" s="1" t="s">
        <v>56</v>
      </c>
      <c r="G1019">
        <v>346</v>
      </c>
      <c r="H1019">
        <v>505</v>
      </c>
      <c r="I1019">
        <f>fact_events[[#This Row],[quantity_sold(after_promo)]]-fact_events[[#This Row],[quantity_sold(before_promo)]]</f>
        <v>159</v>
      </c>
      <c r="J1019">
        <f>fact_events[[#This Row],[base_price]]*fact_events[[#This Row],[quantity_sold(before_promo)]]</f>
        <v>59512</v>
      </c>
      <c r="K10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019">
        <f>fact_events[[#This Row],[quantity_sold(after_promo)]]*fact_events[[#This Row],[Discounted price]]</f>
        <v>58196.200000000004</v>
      </c>
      <c r="N1019" t="str">
        <f>VLOOKUP(fact_events[[#This Row],[store_id]],dim_stores[],2,FALSE)</f>
        <v>Chennai</v>
      </c>
      <c r="O1019" t="str">
        <f>VLOOKUP(fact_events[[#This Row],[product_code]],dim_products[],2,FALSE)</f>
        <v>Atliq_Masoor_Dal (1KG)</v>
      </c>
      <c r="P1019" t="str">
        <f>VLOOKUP(fact_events[[#This Row],[product_code]],dim_products[],3,FALSE)</f>
        <v>Grocery &amp; Staples</v>
      </c>
    </row>
    <row r="1020" spans="1:16" x14ac:dyDescent="0.3">
      <c r="A1020" s="1" t="s">
        <v>1098</v>
      </c>
      <c r="B1020" t="s">
        <v>117</v>
      </c>
      <c r="C1020" t="s">
        <v>15</v>
      </c>
      <c r="D1020" t="s">
        <v>36</v>
      </c>
      <c r="E1020">
        <v>350</v>
      </c>
      <c r="F1020" s="1" t="s">
        <v>21</v>
      </c>
      <c r="G1020">
        <v>61</v>
      </c>
      <c r="H1020">
        <v>203</v>
      </c>
      <c r="I1020">
        <f>fact_events[[#This Row],[quantity_sold(after_promo)]]-fact_events[[#This Row],[quantity_sold(before_promo)]]</f>
        <v>142</v>
      </c>
      <c r="J1020">
        <f>fact_events[[#This Row],[base_price]]*fact_events[[#This Row],[quantity_sold(before_promo)]]</f>
        <v>21350</v>
      </c>
      <c r="K10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20">
        <f>fact_events[[#This Row],[quantity_sold(after_promo)]]*fact_events[[#This Row],[Discounted price]]</f>
        <v>35525</v>
      </c>
      <c r="N1020" t="str">
        <f>VLOOKUP(fact_events[[#This Row],[store_id]],dim_stores[],2,FALSE)</f>
        <v>Chennai</v>
      </c>
      <c r="O1020" t="str">
        <f>VLOOKUP(fact_events[[#This Row],[product_code]],dim_products[],2,FALSE)</f>
        <v>Atliq_High_Glo_15W_LED_Bulb</v>
      </c>
      <c r="P1020" t="str">
        <f>VLOOKUP(fact_events[[#This Row],[product_code]],dim_products[],3,FALSE)</f>
        <v>Home Appliances</v>
      </c>
    </row>
    <row r="1021" spans="1:16" x14ac:dyDescent="0.3">
      <c r="A1021" s="1" t="s">
        <v>1099</v>
      </c>
      <c r="B1021" t="s">
        <v>35</v>
      </c>
      <c r="C1021" t="s">
        <v>10</v>
      </c>
      <c r="D1021" t="s">
        <v>20</v>
      </c>
      <c r="E1021">
        <v>300</v>
      </c>
      <c r="F1021" s="1" t="s">
        <v>21</v>
      </c>
      <c r="G1021">
        <v>58</v>
      </c>
      <c r="H1021">
        <v>225</v>
      </c>
      <c r="I1021">
        <f>fact_events[[#This Row],[quantity_sold(after_promo)]]-fact_events[[#This Row],[quantity_sold(before_promo)]]</f>
        <v>167</v>
      </c>
      <c r="J1021">
        <f>fact_events[[#This Row],[base_price]]*fact_events[[#This Row],[quantity_sold(before_promo)]]</f>
        <v>17400</v>
      </c>
      <c r="K10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021">
        <f>fact_events[[#This Row],[quantity_sold(after_promo)]]*fact_events[[#This Row],[Discounted price]]</f>
        <v>33750</v>
      </c>
      <c r="N1021" t="str">
        <f>VLOOKUP(fact_events[[#This Row],[store_id]],dim_stores[],2,FALSE)</f>
        <v>Hyderabad</v>
      </c>
      <c r="O1021" t="str">
        <f>VLOOKUP(fact_events[[#This Row],[product_code]],dim_products[],2,FALSE)</f>
        <v>Atliq_Curtains</v>
      </c>
      <c r="P1021" t="str">
        <f>VLOOKUP(fact_events[[#This Row],[product_code]],dim_products[],3,FALSE)</f>
        <v>Home Care</v>
      </c>
    </row>
    <row r="1022" spans="1:16" x14ac:dyDescent="0.3">
      <c r="A1022" s="1" t="s">
        <v>1100</v>
      </c>
      <c r="B1022" t="s">
        <v>60</v>
      </c>
      <c r="C1022" t="s">
        <v>15</v>
      </c>
      <c r="D1022" t="s">
        <v>63</v>
      </c>
      <c r="E1022">
        <v>172</v>
      </c>
      <c r="F1022" s="1" t="s">
        <v>56</v>
      </c>
      <c r="G1022">
        <v>334</v>
      </c>
      <c r="H1022">
        <v>424</v>
      </c>
      <c r="I1022">
        <f>fact_events[[#This Row],[quantity_sold(after_promo)]]-fact_events[[#This Row],[quantity_sold(before_promo)]]</f>
        <v>90</v>
      </c>
      <c r="J1022">
        <f>fact_events[[#This Row],[base_price]]*fact_events[[#This Row],[quantity_sold(before_promo)]]</f>
        <v>57448</v>
      </c>
      <c r="K10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022">
        <f>fact_events[[#This Row],[quantity_sold(after_promo)]]*fact_events[[#This Row],[Discounted price]]</f>
        <v>48861.760000000002</v>
      </c>
      <c r="N1022" t="str">
        <f>VLOOKUP(fact_events[[#This Row],[store_id]],dim_stores[],2,FALSE)</f>
        <v>Chennai</v>
      </c>
      <c r="O1022" t="str">
        <f>VLOOKUP(fact_events[[#This Row],[product_code]],dim_products[],2,FALSE)</f>
        <v>Atliq_Masoor_Dal (1KG)</v>
      </c>
      <c r="P1022" t="str">
        <f>VLOOKUP(fact_events[[#This Row],[product_code]],dim_products[],3,FALSE)</f>
        <v>Grocery &amp; Staples</v>
      </c>
    </row>
    <row r="1023" spans="1:16" x14ac:dyDescent="0.3">
      <c r="A1023" s="1" t="s">
        <v>1101</v>
      </c>
      <c r="B1023" t="s">
        <v>58</v>
      </c>
      <c r="C1023" t="s">
        <v>10</v>
      </c>
      <c r="D1023" t="s">
        <v>36</v>
      </c>
      <c r="E1023">
        <v>350</v>
      </c>
      <c r="F1023" s="1" t="s">
        <v>21</v>
      </c>
      <c r="G1023">
        <v>105</v>
      </c>
      <c r="H1023">
        <v>423</v>
      </c>
      <c r="I1023">
        <f>fact_events[[#This Row],[quantity_sold(after_promo)]]-fact_events[[#This Row],[quantity_sold(before_promo)]]</f>
        <v>318</v>
      </c>
      <c r="J1023">
        <f>fact_events[[#This Row],[base_price]]*fact_events[[#This Row],[quantity_sold(before_promo)]]</f>
        <v>36750</v>
      </c>
      <c r="K10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23">
        <f>fact_events[[#This Row],[quantity_sold(after_promo)]]*fact_events[[#This Row],[Discounted price]]</f>
        <v>74025</v>
      </c>
      <c r="N1023" t="str">
        <f>VLOOKUP(fact_events[[#This Row],[store_id]],dim_stores[],2,FALSE)</f>
        <v>Chennai</v>
      </c>
      <c r="O1023" t="str">
        <f>VLOOKUP(fact_events[[#This Row],[product_code]],dim_products[],2,FALSE)</f>
        <v>Atliq_High_Glo_15W_LED_Bulb</v>
      </c>
      <c r="P1023" t="str">
        <f>VLOOKUP(fact_events[[#This Row],[product_code]],dim_products[],3,FALSE)</f>
        <v>Home Appliances</v>
      </c>
    </row>
    <row r="1024" spans="1:16" x14ac:dyDescent="0.3">
      <c r="A1024" s="1" t="s">
        <v>1102</v>
      </c>
      <c r="B1024" t="s">
        <v>117</v>
      </c>
      <c r="C1024" t="s">
        <v>15</v>
      </c>
      <c r="D1024" t="s">
        <v>49</v>
      </c>
      <c r="E1024">
        <v>62</v>
      </c>
      <c r="F1024" s="1" t="s">
        <v>12</v>
      </c>
      <c r="G1024">
        <v>115</v>
      </c>
      <c r="H1024">
        <v>154</v>
      </c>
      <c r="I1024">
        <f>fact_events[[#This Row],[quantity_sold(after_promo)]]-fact_events[[#This Row],[quantity_sold(before_promo)]]</f>
        <v>39</v>
      </c>
      <c r="J1024">
        <f>fact_events[[#This Row],[base_price]]*fact_events[[#This Row],[quantity_sold(before_promo)]]</f>
        <v>7130</v>
      </c>
      <c r="K10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024">
        <f>fact_events[[#This Row],[quantity_sold(after_promo)]]*fact_events[[#This Row],[Discounted price]]</f>
        <v>4774</v>
      </c>
      <c r="N1024" t="str">
        <f>VLOOKUP(fact_events[[#This Row],[store_id]],dim_stores[],2,FALSE)</f>
        <v>Chennai</v>
      </c>
      <c r="O1024" t="str">
        <f>VLOOKUP(fact_events[[#This Row],[product_code]],dim_products[],2,FALSE)</f>
        <v>Atliq_Lime_Cool_Bathing_Bar (125GM)</v>
      </c>
      <c r="P1024" t="str">
        <f>VLOOKUP(fact_events[[#This Row],[product_code]],dim_products[],3,FALSE)</f>
        <v>Personal Care</v>
      </c>
    </row>
    <row r="1025" spans="1:16" x14ac:dyDescent="0.3">
      <c r="A1025" s="1" t="s">
        <v>1103</v>
      </c>
      <c r="B1025" t="s">
        <v>41</v>
      </c>
      <c r="C1025" t="s">
        <v>10</v>
      </c>
      <c r="D1025" t="s">
        <v>36</v>
      </c>
      <c r="E1025">
        <v>350</v>
      </c>
      <c r="F1025" s="1" t="s">
        <v>21</v>
      </c>
      <c r="G1025">
        <v>96</v>
      </c>
      <c r="H1025">
        <v>377</v>
      </c>
      <c r="I1025">
        <f>fact_events[[#This Row],[quantity_sold(after_promo)]]-fact_events[[#This Row],[quantity_sold(before_promo)]]</f>
        <v>281</v>
      </c>
      <c r="J1025">
        <f>fact_events[[#This Row],[base_price]]*fact_events[[#This Row],[quantity_sold(before_promo)]]</f>
        <v>33600</v>
      </c>
      <c r="K10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25">
        <f>fact_events[[#This Row],[quantity_sold(after_promo)]]*fact_events[[#This Row],[Discounted price]]</f>
        <v>65975</v>
      </c>
      <c r="N1025" t="str">
        <f>VLOOKUP(fact_events[[#This Row],[store_id]],dim_stores[],2,FALSE)</f>
        <v>Madurai</v>
      </c>
      <c r="O1025" t="str">
        <f>VLOOKUP(fact_events[[#This Row],[product_code]],dim_products[],2,FALSE)</f>
        <v>Atliq_High_Glo_15W_LED_Bulb</v>
      </c>
      <c r="P1025" t="str">
        <f>VLOOKUP(fact_events[[#This Row],[product_code]],dim_products[],3,FALSE)</f>
        <v>Home Appliances</v>
      </c>
    </row>
    <row r="1026" spans="1:16" x14ac:dyDescent="0.3">
      <c r="A1026" s="1" t="s">
        <v>1104</v>
      </c>
      <c r="B1026" t="s">
        <v>58</v>
      </c>
      <c r="C1026" t="s">
        <v>10</v>
      </c>
      <c r="D1026" t="s">
        <v>24</v>
      </c>
      <c r="E1026">
        <v>3000</v>
      </c>
      <c r="F1026" s="1" t="s">
        <v>25</v>
      </c>
      <c r="G1026">
        <v>117</v>
      </c>
      <c r="H1026">
        <v>251</v>
      </c>
      <c r="I1026">
        <f>fact_events[[#This Row],[quantity_sold(after_promo)]]-fact_events[[#This Row],[quantity_sold(before_promo)]]</f>
        <v>134</v>
      </c>
      <c r="J1026">
        <f>fact_events[[#This Row],[base_price]]*fact_events[[#This Row],[quantity_sold(before_promo)]]</f>
        <v>351000</v>
      </c>
      <c r="K10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026">
        <f>fact_events[[#This Row],[quantity_sold(after_promo)]]*fact_events[[#This Row],[Discounted price]]</f>
        <v>627500</v>
      </c>
      <c r="N1026" t="str">
        <f>VLOOKUP(fact_events[[#This Row],[store_id]],dim_stores[],2,FALSE)</f>
        <v>Chennai</v>
      </c>
      <c r="O1026" t="str">
        <f>VLOOKUP(fact_events[[#This Row],[product_code]],dim_products[],2,FALSE)</f>
        <v>Atliq_Home_Essential_8_Product_Combo</v>
      </c>
      <c r="P1026" t="str">
        <f>VLOOKUP(fact_events[[#This Row],[product_code]],dim_products[],3,FALSE)</f>
        <v>Combo1</v>
      </c>
    </row>
    <row r="1027" spans="1:16" x14ac:dyDescent="0.3">
      <c r="A1027" s="1" t="s">
        <v>1105</v>
      </c>
      <c r="B1027" t="s">
        <v>23</v>
      </c>
      <c r="C1027" t="s">
        <v>15</v>
      </c>
      <c r="D1027" t="s">
        <v>55</v>
      </c>
      <c r="E1027">
        <v>860</v>
      </c>
      <c r="F1027" s="1" t="s">
        <v>56</v>
      </c>
      <c r="G1027">
        <v>244</v>
      </c>
      <c r="H1027">
        <v>312</v>
      </c>
      <c r="I1027">
        <f>fact_events[[#This Row],[quantity_sold(after_promo)]]-fact_events[[#This Row],[quantity_sold(before_promo)]]</f>
        <v>68</v>
      </c>
      <c r="J1027">
        <f>fact_events[[#This Row],[base_price]]*fact_events[[#This Row],[quantity_sold(before_promo)]]</f>
        <v>209840</v>
      </c>
      <c r="K10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27">
        <f>fact_events[[#This Row],[quantity_sold(after_promo)]]*fact_events[[#This Row],[Discounted price]]</f>
        <v>179774.40000000002</v>
      </c>
      <c r="N1027" t="str">
        <f>VLOOKUP(fact_events[[#This Row],[store_id]],dim_stores[],2,FALSE)</f>
        <v>Coimbatore</v>
      </c>
      <c r="O1027" t="str">
        <f>VLOOKUP(fact_events[[#This Row],[product_code]],dim_products[],2,FALSE)</f>
        <v>Atliq_Sonamasuri_Rice (10KG)</v>
      </c>
      <c r="P1027" t="str">
        <f>VLOOKUP(fact_events[[#This Row],[product_code]],dim_products[],3,FALSE)</f>
        <v>Grocery &amp; Staples</v>
      </c>
    </row>
    <row r="1028" spans="1:16" x14ac:dyDescent="0.3">
      <c r="A1028" s="1" t="s">
        <v>1106</v>
      </c>
      <c r="B1028" t="s">
        <v>91</v>
      </c>
      <c r="C1028" t="s">
        <v>15</v>
      </c>
      <c r="D1028" t="s">
        <v>24</v>
      </c>
      <c r="E1028">
        <v>3000</v>
      </c>
      <c r="F1028" s="1" t="s">
        <v>25</v>
      </c>
      <c r="G1028">
        <v>224</v>
      </c>
      <c r="H1028">
        <v>685</v>
      </c>
      <c r="I1028">
        <f>fact_events[[#This Row],[quantity_sold(after_promo)]]-fact_events[[#This Row],[quantity_sold(before_promo)]]</f>
        <v>461</v>
      </c>
      <c r="J1028">
        <f>fact_events[[#This Row],[base_price]]*fact_events[[#This Row],[quantity_sold(before_promo)]]</f>
        <v>672000</v>
      </c>
      <c r="K10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028">
        <f>fact_events[[#This Row],[quantity_sold(after_promo)]]*fact_events[[#This Row],[Discounted price]]</f>
        <v>1712500</v>
      </c>
      <c r="N1028" t="str">
        <f>VLOOKUP(fact_events[[#This Row],[store_id]],dim_stores[],2,FALSE)</f>
        <v>Vijayawada</v>
      </c>
      <c r="O1028" t="str">
        <f>VLOOKUP(fact_events[[#This Row],[product_code]],dim_products[],2,FALSE)</f>
        <v>Atliq_Home_Essential_8_Product_Combo</v>
      </c>
      <c r="P1028" t="str">
        <f>VLOOKUP(fact_events[[#This Row],[product_code]],dim_products[],3,FALSE)</f>
        <v>Combo1</v>
      </c>
    </row>
    <row r="1029" spans="1:16" x14ac:dyDescent="0.3">
      <c r="A1029" s="1" t="s">
        <v>1107</v>
      </c>
      <c r="B1029" t="s">
        <v>19</v>
      </c>
      <c r="C1029" t="s">
        <v>10</v>
      </c>
      <c r="D1029" t="s">
        <v>28</v>
      </c>
      <c r="E1029">
        <v>55</v>
      </c>
      <c r="F1029" s="1" t="s">
        <v>17</v>
      </c>
      <c r="G1029">
        <v>16</v>
      </c>
      <c r="H1029">
        <v>14</v>
      </c>
      <c r="I1029">
        <f>fact_events[[#This Row],[quantity_sold(after_promo)]]-fact_events[[#This Row],[quantity_sold(before_promo)]]</f>
        <v>-2</v>
      </c>
      <c r="J1029">
        <f>fact_events[[#This Row],[base_price]]*fact_events[[#This Row],[quantity_sold(before_promo)]]</f>
        <v>880</v>
      </c>
      <c r="K10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029">
        <f>fact_events[[#This Row],[quantity_sold(after_promo)]]*fact_events[[#This Row],[Discounted price]]</f>
        <v>577.5</v>
      </c>
      <c r="N1029" t="str">
        <f>VLOOKUP(fact_events[[#This Row],[store_id]],dim_stores[],2,FALSE)</f>
        <v>Vijayawada</v>
      </c>
      <c r="O1029" t="str">
        <f>VLOOKUP(fact_events[[#This Row],[product_code]],dim_products[],2,FALSE)</f>
        <v>Atliq_Scrub_Sponge_For_Dishwash</v>
      </c>
      <c r="P1029" t="str">
        <f>VLOOKUP(fact_events[[#This Row],[product_code]],dim_products[],3,FALSE)</f>
        <v>Home Care</v>
      </c>
    </row>
    <row r="1030" spans="1:16" x14ac:dyDescent="0.3">
      <c r="A1030" s="1" t="s">
        <v>588</v>
      </c>
      <c r="B1030" t="s">
        <v>123</v>
      </c>
      <c r="C1030" t="s">
        <v>15</v>
      </c>
      <c r="D1030" t="s">
        <v>70</v>
      </c>
      <c r="E1030">
        <v>1020</v>
      </c>
      <c r="F1030" s="1" t="s">
        <v>21</v>
      </c>
      <c r="G1030">
        <v>45</v>
      </c>
      <c r="H1030">
        <v>153</v>
      </c>
      <c r="I1030">
        <f>fact_events[[#This Row],[quantity_sold(after_promo)]]-fact_events[[#This Row],[quantity_sold(before_promo)]]</f>
        <v>108</v>
      </c>
      <c r="J1030">
        <f>fact_events[[#This Row],[base_price]]*fact_events[[#This Row],[quantity_sold(before_promo)]]</f>
        <v>45900</v>
      </c>
      <c r="K10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30">
        <f>fact_events[[#This Row],[quantity_sold(after_promo)]]*fact_events[[#This Row],[Discounted price]]</f>
        <v>78030</v>
      </c>
      <c r="N1030" t="str">
        <f>VLOOKUP(fact_events[[#This Row],[store_id]],dim_stores[],2,FALSE)</f>
        <v>Bengaluru</v>
      </c>
      <c r="O1030" t="str">
        <f>VLOOKUP(fact_events[[#This Row],[product_code]],dim_products[],2,FALSE)</f>
        <v>Atliq_waterproof_Immersion_Rod</v>
      </c>
      <c r="P1030" t="str">
        <f>VLOOKUP(fact_events[[#This Row],[product_code]],dim_products[],3,FALSE)</f>
        <v>Home Appliances</v>
      </c>
    </row>
    <row r="1031" spans="1:16" x14ac:dyDescent="0.3">
      <c r="A1031" s="1" t="s">
        <v>1109</v>
      </c>
      <c r="B1031" t="s">
        <v>187</v>
      </c>
      <c r="C1031" t="s">
        <v>10</v>
      </c>
      <c r="D1031" t="s">
        <v>55</v>
      </c>
      <c r="E1031">
        <v>860</v>
      </c>
      <c r="F1031" s="1" t="s">
        <v>56</v>
      </c>
      <c r="G1031">
        <v>231</v>
      </c>
      <c r="H1031">
        <v>314</v>
      </c>
      <c r="I1031">
        <f>fact_events[[#This Row],[quantity_sold(after_promo)]]-fact_events[[#This Row],[quantity_sold(before_promo)]]</f>
        <v>83</v>
      </c>
      <c r="J1031">
        <f>fact_events[[#This Row],[base_price]]*fact_events[[#This Row],[quantity_sold(before_promo)]]</f>
        <v>198660</v>
      </c>
      <c r="K10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31">
        <f>fact_events[[#This Row],[quantity_sold(after_promo)]]*fact_events[[#This Row],[Discounted price]]</f>
        <v>180926.80000000002</v>
      </c>
      <c r="N1031" t="str">
        <f>VLOOKUP(fact_events[[#This Row],[store_id]],dim_stores[],2,FALSE)</f>
        <v>Trivandrum</v>
      </c>
      <c r="O1031" t="str">
        <f>VLOOKUP(fact_events[[#This Row],[product_code]],dim_products[],2,FALSE)</f>
        <v>Atliq_Sonamasuri_Rice (10KG)</v>
      </c>
      <c r="P1031" t="str">
        <f>VLOOKUP(fact_events[[#This Row],[product_code]],dim_products[],3,FALSE)</f>
        <v>Grocery &amp; Staples</v>
      </c>
    </row>
    <row r="1032" spans="1:16" x14ac:dyDescent="0.3">
      <c r="A1032" s="1" t="s">
        <v>1110</v>
      </c>
      <c r="B1032" t="s">
        <v>208</v>
      </c>
      <c r="C1032" t="s">
        <v>10</v>
      </c>
      <c r="D1032" t="s">
        <v>63</v>
      </c>
      <c r="E1032">
        <v>172</v>
      </c>
      <c r="F1032" s="1" t="s">
        <v>56</v>
      </c>
      <c r="G1032">
        <v>304</v>
      </c>
      <c r="H1032">
        <v>428</v>
      </c>
      <c r="I1032">
        <f>fact_events[[#This Row],[quantity_sold(after_promo)]]-fact_events[[#This Row],[quantity_sold(before_promo)]]</f>
        <v>124</v>
      </c>
      <c r="J1032">
        <f>fact_events[[#This Row],[base_price]]*fact_events[[#This Row],[quantity_sold(before_promo)]]</f>
        <v>52288</v>
      </c>
      <c r="K10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032">
        <f>fact_events[[#This Row],[quantity_sold(after_promo)]]*fact_events[[#This Row],[Discounted price]]</f>
        <v>49322.720000000001</v>
      </c>
      <c r="N1032" t="str">
        <f>VLOOKUP(fact_events[[#This Row],[store_id]],dim_stores[],2,FALSE)</f>
        <v>Bengaluru</v>
      </c>
      <c r="O1032" t="str">
        <f>VLOOKUP(fact_events[[#This Row],[product_code]],dim_products[],2,FALSE)</f>
        <v>Atliq_Masoor_Dal (1KG)</v>
      </c>
      <c r="P1032" t="str">
        <f>VLOOKUP(fact_events[[#This Row],[product_code]],dim_products[],3,FALSE)</f>
        <v>Grocery &amp; Staples</v>
      </c>
    </row>
    <row r="1033" spans="1:16" x14ac:dyDescent="0.3">
      <c r="A1033" s="1" t="s">
        <v>1111</v>
      </c>
      <c r="B1033" t="s">
        <v>125</v>
      </c>
      <c r="C1033" t="s">
        <v>15</v>
      </c>
      <c r="D1033" t="s">
        <v>55</v>
      </c>
      <c r="E1033">
        <v>860</v>
      </c>
      <c r="F1033" s="1" t="s">
        <v>56</v>
      </c>
      <c r="G1033">
        <v>166</v>
      </c>
      <c r="H1033">
        <v>252</v>
      </c>
      <c r="I1033">
        <f>fact_events[[#This Row],[quantity_sold(after_promo)]]-fact_events[[#This Row],[quantity_sold(before_promo)]]</f>
        <v>86</v>
      </c>
      <c r="J1033">
        <f>fact_events[[#This Row],[base_price]]*fact_events[[#This Row],[quantity_sold(before_promo)]]</f>
        <v>142760</v>
      </c>
      <c r="K10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33">
        <f>fact_events[[#This Row],[quantity_sold(after_promo)]]*fact_events[[#This Row],[Discounted price]]</f>
        <v>145202.40000000002</v>
      </c>
      <c r="N1033" t="str">
        <f>VLOOKUP(fact_events[[#This Row],[store_id]],dim_stores[],2,FALSE)</f>
        <v>Mangalore</v>
      </c>
      <c r="O1033" t="str">
        <f>VLOOKUP(fact_events[[#This Row],[product_code]],dim_products[],2,FALSE)</f>
        <v>Atliq_Sonamasuri_Rice (10KG)</v>
      </c>
      <c r="P1033" t="str">
        <f>VLOOKUP(fact_events[[#This Row],[product_code]],dim_products[],3,FALSE)</f>
        <v>Grocery &amp; Staples</v>
      </c>
    </row>
    <row r="1034" spans="1:16" x14ac:dyDescent="0.3">
      <c r="A1034" s="1" t="s">
        <v>1112</v>
      </c>
      <c r="B1034" t="s">
        <v>67</v>
      </c>
      <c r="C1034" t="s">
        <v>10</v>
      </c>
      <c r="D1034" t="s">
        <v>63</v>
      </c>
      <c r="E1034">
        <v>172</v>
      </c>
      <c r="F1034" s="1" t="s">
        <v>56</v>
      </c>
      <c r="G1034">
        <v>336</v>
      </c>
      <c r="H1034">
        <v>467</v>
      </c>
      <c r="I1034">
        <f>fact_events[[#This Row],[quantity_sold(after_promo)]]-fact_events[[#This Row],[quantity_sold(before_promo)]]</f>
        <v>131</v>
      </c>
      <c r="J1034">
        <f>fact_events[[#This Row],[base_price]]*fact_events[[#This Row],[quantity_sold(before_promo)]]</f>
        <v>57792</v>
      </c>
      <c r="K10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034">
        <f>fact_events[[#This Row],[quantity_sold(after_promo)]]*fact_events[[#This Row],[Discounted price]]</f>
        <v>53817.08</v>
      </c>
      <c r="N1034" t="str">
        <f>VLOOKUP(fact_events[[#This Row],[store_id]],dim_stores[],2,FALSE)</f>
        <v>Hyderabad</v>
      </c>
      <c r="O1034" t="str">
        <f>VLOOKUP(fact_events[[#This Row],[product_code]],dim_products[],2,FALSE)</f>
        <v>Atliq_Masoor_Dal (1KG)</v>
      </c>
      <c r="P1034" t="str">
        <f>VLOOKUP(fact_events[[#This Row],[product_code]],dim_products[],3,FALSE)</f>
        <v>Grocery &amp; Staples</v>
      </c>
    </row>
    <row r="1035" spans="1:16" x14ac:dyDescent="0.3">
      <c r="A1035" s="1" t="s">
        <v>609</v>
      </c>
      <c r="B1035" t="s">
        <v>97</v>
      </c>
      <c r="C1035" t="s">
        <v>15</v>
      </c>
      <c r="D1035" t="s">
        <v>70</v>
      </c>
      <c r="E1035">
        <v>1020</v>
      </c>
      <c r="F1035" s="1" t="s">
        <v>21</v>
      </c>
      <c r="G1035">
        <v>42</v>
      </c>
      <c r="H1035">
        <v>139</v>
      </c>
      <c r="I1035">
        <f>fact_events[[#This Row],[quantity_sold(after_promo)]]-fact_events[[#This Row],[quantity_sold(before_promo)]]</f>
        <v>97</v>
      </c>
      <c r="J1035">
        <f>fact_events[[#This Row],[base_price]]*fact_events[[#This Row],[quantity_sold(before_promo)]]</f>
        <v>42840</v>
      </c>
      <c r="K10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35">
        <f>fact_events[[#This Row],[quantity_sold(after_promo)]]*fact_events[[#This Row],[Discounted price]]</f>
        <v>70890</v>
      </c>
      <c r="N1035" t="str">
        <f>VLOOKUP(fact_events[[#This Row],[store_id]],dim_stores[],2,FALSE)</f>
        <v>Hyderabad</v>
      </c>
      <c r="O1035" t="str">
        <f>VLOOKUP(fact_events[[#This Row],[product_code]],dim_products[],2,FALSE)</f>
        <v>Atliq_waterproof_Immersion_Rod</v>
      </c>
      <c r="P1035" t="str">
        <f>VLOOKUP(fact_events[[#This Row],[product_code]],dim_products[],3,FALSE)</f>
        <v>Home Appliances</v>
      </c>
    </row>
    <row r="1036" spans="1:16" x14ac:dyDescent="0.3">
      <c r="A1036" s="1" t="s">
        <v>1114</v>
      </c>
      <c r="B1036" t="s">
        <v>109</v>
      </c>
      <c r="C1036" t="s">
        <v>15</v>
      </c>
      <c r="D1036" t="s">
        <v>36</v>
      </c>
      <c r="E1036">
        <v>350</v>
      </c>
      <c r="F1036" s="1" t="s">
        <v>21</v>
      </c>
      <c r="G1036">
        <v>91</v>
      </c>
      <c r="H1036">
        <v>281</v>
      </c>
      <c r="I1036">
        <f>fact_events[[#This Row],[quantity_sold(after_promo)]]-fact_events[[#This Row],[quantity_sold(before_promo)]]</f>
        <v>190</v>
      </c>
      <c r="J1036">
        <f>fact_events[[#This Row],[base_price]]*fact_events[[#This Row],[quantity_sold(before_promo)]]</f>
        <v>31850</v>
      </c>
      <c r="K10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36">
        <f>fact_events[[#This Row],[quantity_sold(after_promo)]]*fact_events[[#This Row],[Discounted price]]</f>
        <v>49175</v>
      </c>
      <c r="N1036" t="str">
        <f>VLOOKUP(fact_events[[#This Row],[store_id]],dim_stores[],2,FALSE)</f>
        <v>Hyderabad</v>
      </c>
      <c r="O1036" t="str">
        <f>VLOOKUP(fact_events[[#This Row],[product_code]],dim_products[],2,FALSE)</f>
        <v>Atliq_High_Glo_15W_LED_Bulb</v>
      </c>
      <c r="P1036" t="str">
        <f>VLOOKUP(fact_events[[#This Row],[product_code]],dim_products[],3,FALSE)</f>
        <v>Home Appliances</v>
      </c>
    </row>
    <row r="1037" spans="1:16" x14ac:dyDescent="0.3">
      <c r="A1037" s="1" t="s">
        <v>1115</v>
      </c>
      <c r="B1037" t="s">
        <v>80</v>
      </c>
      <c r="C1037" t="s">
        <v>15</v>
      </c>
      <c r="D1037" t="s">
        <v>55</v>
      </c>
      <c r="E1037">
        <v>860</v>
      </c>
      <c r="F1037" s="1" t="s">
        <v>56</v>
      </c>
      <c r="G1037">
        <v>465</v>
      </c>
      <c r="H1037">
        <v>674</v>
      </c>
      <c r="I1037">
        <f>fact_events[[#This Row],[quantity_sold(after_promo)]]-fact_events[[#This Row],[quantity_sold(before_promo)]]</f>
        <v>209</v>
      </c>
      <c r="J1037">
        <f>fact_events[[#This Row],[base_price]]*fact_events[[#This Row],[quantity_sold(before_promo)]]</f>
        <v>399900</v>
      </c>
      <c r="K10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37">
        <f>fact_events[[#This Row],[quantity_sold(after_promo)]]*fact_events[[#This Row],[Discounted price]]</f>
        <v>388358.80000000005</v>
      </c>
      <c r="N1037" t="str">
        <f>VLOOKUP(fact_events[[#This Row],[store_id]],dim_stores[],2,FALSE)</f>
        <v>Mysuru</v>
      </c>
      <c r="O1037" t="str">
        <f>VLOOKUP(fact_events[[#This Row],[product_code]],dim_products[],2,FALSE)</f>
        <v>Atliq_Sonamasuri_Rice (10KG)</v>
      </c>
      <c r="P1037" t="str">
        <f>VLOOKUP(fact_events[[#This Row],[product_code]],dim_products[],3,FALSE)</f>
        <v>Grocery &amp; Staples</v>
      </c>
    </row>
    <row r="1038" spans="1:16" x14ac:dyDescent="0.3">
      <c r="A1038" s="1" t="s">
        <v>1116</v>
      </c>
      <c r="B1038" t="s">
        <v>121</v>
      </c>
      <c r="C1038" t="s">
        <v>10</v>
      </c>
      <c r="D1038" t="s">
        <v>55</v>
      </c>
      <c r="E1038">
        <v>860</v>
      </c>
      <c r="F1038" s="1" t="s">
        <v>56</v>
      </c>
      <c r="G1038">
        <v>468</v>
      </c>
      <c r="H1038">
        <v>599</v>
      </c>
      <c r="I1038">
        <f>fact_events[[#This Row],[quantity_sold(after_promo)]]-fact_events[[#This Row],[quantity_sold(before_promo)]]</f>
        <v>131</v>
      </c>
      <c r="J1038">
        <f>fact_events[[#This Row],[base_price]]*fact_events[[#This Row],[quantity_sold(before_promo)]]</f>
        <v>402480</v>
      </c>
      <c r="K10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38">
        <f>fact_events[[#This Row],[quantity_sold(after_promo)]]*fact_events[[#This Row],[Discounted price]]</f>
        <v>345143.80000000005</v>
      </c>
      <c r="N1038" t="str">
        <f>VLOOKUP(fact_events[[#This Row],[store_id]],dim_stores[],2,FALSE)</f>
        <v>Chennai</v>
      </c>
      <c r="O1038" t="str">
        <f>VLOOKUP(fact_events[[#This Row],[product_code]],dim_products[],2,FALSE)</f>
        <v>Atliq_Sonamasuri_Rice (10KG)</v>
      </c>
      <c r="P1038" t="str">
        <f>VLOOKUP(fact_events[[#This Row],[product_code]],dim_products[],3,FALSE)</f>
        <v>Grocery &amp; Staples</v>
      </c>
    </row>
    <row r="1039" spans="1:16" x14ac:dyDescent="0.3">
      <c r="A1039" s="1" t="s">
        <v>1117</v>
      </c>
      <c r="B1039" t="s">
        <v>127</v>
      </c>
      <c r="C1039" t="s">
        <v>10</v>
      </c>
      <c r="D1039" t="s">
        <v>63</v>
      </c>
      <c r="E1039">
        <v>172</v>
      </c>
      <c r="F1039" s="1" t="s">
        <v>56</v>
      </c>
      <c r="G1039">
        <v>310</v>
      </c>
      <c r="H1039">
        <v>421</v>
      </c>
      <c r="I1039">
        <f>fact_events[[#This Row],[quantity_sold(after_promo)]]-fact_events[[#This Row],[quantity_sold(before_promo)]]</f>
        <v>111</v>
      </c>
      <c r="J1039">
        <f>fact_events[[#This Row],[base_price]]*fact_events[[#This Row],[quantity_sold(before_promo)]]</f>
        <v>53320</v>
      </c>
      <c r="K10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039">
        <f>fact_events[[#This Row],[quantity_sold(after_promo)]]*fact_events[[#This Row],[Discounted price]]</f>
        <v>48516.04</v>
      </c>
      <c r="N1039" t="str">
        <f>VLOOKUP(fact_events[[#This Row],[store_id]],dim_stores[],2,FALSE)</f>
        <v>Chennai</v>
      </c>
      <c r="O1039" t="str">
        <f>VLOOKUP(fact_events[[#This Row],[product_code]],dim_products[],2,FALSE)</f>
        <v>Atliq_Masoor_Dal (1KG)</v>
      </c>
      <c r="P1039" t="str">
        <f>VLOOKUP(fact_events[[#This Row],[product_code]],dim_products[],3,FALSE)</f>
        <v>Grocery &amp; Staples</v>
      </c>
    </row>
    <row r="1040" spans="1:16" x14ac:dyDescent="0.3">
      <c r="A1040" s="1" t="s">
        <v>1118</v>
      </c>
      <c r="B1040" t="s">
        <v>80</v>
      </c>
      <c r="C1040" t="s">
        <v>15</v>
      </c>
      <c r="D1040" t="s">
        <v>28</v>
      </c>
      <c r="E1040">
        <v>55</v>
      </c>
      <c r="F1040" s="1" t="s">
        <v>17</v>
      </c>
      <c r="G1040">
        <v>73</v>
      </c>
      <c r="H1040">
        <v>65</v>
      </c>
      <c r="I1040">
        <f>fact_events[[#This Row],[quantity_sold(after_promo)]]-fact_events[[#This Row],[quantity_sold(before_promo)]]</f>
        <v>-8</v>
      </c>
      <c r="J1040">
        <f>fact_events[[#This Row],[base_price]]*fact_events[[#This Row],[quantity_sold(before_promo)]]</f>
        <v>4015</v>
      </c>
      <c r="K10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040">
        <f>fact_events[[#This Row],[quantity_sold(after_promo)]]*fact_events[[#This Row],[Discounted price]]</f>
        <v>2681.25</v>
      </c>
      <c r="N1040" t="str">
        <f>VLOOKUP(fact_events[[#This Row],[store_id]],dim_stores[],2,FALSE)</f>
        <v>Mysuru</v>
      </c>
      <c r="O1040" t="str">
        <f>VLOOKUP(fact_events[[#This Row],[product_code]],dim_products[],2,FALSE)</f>
        <v>Atliq_Scrub_Sponge_For_Dishwash</v>
      </c>
      <c r="P1040" t="str">
        <f>VLOOKUP(fact_events[[#This Row],[product_code]],dim_products[],3,FALSE)</f>
        <v>Home Care</v>
      </c>
    </row>
    <row r="1041" spans="1:16" x14ac:dyDescent="0.3">
      <c r="A1041" s="1" t="s">
        <v>1119</v>
      </c>
      <c r="B1041" t="s">
        <v>172</v>
      </c>
      <c r="C1041" t="s">
        <v>10</v>
      </c>
      <c r="D1041" t="s">
        <v>36</v>
      </c>
      <c r="E1041">
        <v>350</v>
      </c>
      <c r="F1041" s="1" t="s">
        <v>21</v>
      </c>
      <c r="G1041">
        <v>106</v>
      </c>
      <c r="H1041">
        <v>454</v>
      </c>
      <c r="I1041">
        <f>fact_events[[#This Row],[quantity_sold(after_promo)]]-fact_events[[#This Row],[quantity_sold(before_promo)]]</f>
        <v>348</v>
      </c>
      <c r="J1041">
        <f>fact_events[[#This Row],[base_price]]*fact_events[[#This Row],[quantity_sold(before_promo)]]</f>
        <v>37100</v>
      </c>
      <c r="K10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41">
        <f>fact_events[[#This Row],[quantity_sold(after_promo)]]*fact_events[[#This Row],[Discounted price]]</f>
        <v>79450</v>
      </c>
      <c r="N1041" t="str">
        <f>VLOOKUP(fact_events[[#This Row],[store_id]],dim_stores[],2,FALSE)</f>
        <v>Chennai</v>
      </c>
      <c r="O1041" t="str">
        <f>VLOOKUP(fact_events[[#This Row],[product_code]],dim_products[],2,FALSE)</f>
        <v>Atliq_High_Glo_15W_LED_Bulb</v>
      </c>
      <c r="P1041" t="str">
        <f>VLOOKUP(fact_events[[#This Row],[product_code]],dim_products[],3,FALSE)</f>
        <v>Home Appliances</v>
      </c>
    </row>
    <row r="1042" spans="1:16" x14ac:dyDescent="0.3">
      <c r="A1042" s="1" t="s">
        <v>1120</v>
      </c>
      <c r="B1042" t="s">
        <v>208</v>
      </c>
      <c r="C1042" t="s">
        <v>15</v>
      </c>
      <c r="D1042" t="s">
        <v>55</v>
      </c>
      <c r="E1042">
        <v>860</v>
      </c>
      <c r="F1042" s="1" t="s">
        <v>56</v>
      </c>
      <c r="G1042">
        <v>390</v>
      </c>
      <c r="H1042">
        <v>585</v>
      </c>
      <c r="I1042">
        <f>fact_events[[#This Row],[quantity_sold(after_promo)]]-fact_events[[#This Row],[quantity_sold(before_promo)]]</f>
        <v>195</v>
      </c>
      <c r="J1042">
        <f>fact_events[[#This Row],[base_price]]*fact_events[[#This Row],[quantity_sold(before_promo)]]</f>
        <v>335400</v>
      </c>
      <c r="K10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42">
        <f>fact_events[[#This Row],[quantity_sold(after_promo)]]*fact_events[[#This Row],[Discounted price]]</f>
        <v>337077</v>
      </c>
      <c r="N1042" t="str">
        <f>VLOOKUP(fact_events[[#This Row],[store_id]],dim_stores[],2,FALSE)</f>
        <v>Bengaluru</v>
      </c>
      <c r="O1042" t="str">
        <f>VLOOKUP(fact_events[[#This Row],[product_code]],dim_products[],2,FALSE)</f>
        <v>Atliq_Sonamasuri_Rice (10KG)</v>
      </c>
      <c r="P1042" t="str">
        <f>VLOOKUP(fact_events[[#This Row],[product_code]],dim_products[],3,FALSE)</f>
        <v>Grocery &amp; Staples</v>
      </c>
    </row>
    <row r="1043" spans="1:16" x14ac:dyDescent="0.3">
      <c r="A1043" s="1" t="s">
        <v>1121</v>
      </c>
      <c r="B1043" t="s">
        <v>9</v>
      </c>
      <c r="C1043" t="s">
        <v>10</v>
      </c>
      <c r="D1043" t="s">
        <v>87</v>
      </c>
      <c r="E1043">
        <v>90</v>
      </c>
      <c r="F1043" s="1" t="s">
        <v>17</v>
      </c>
      <c r="G1043">
        <v>42</v>
      </c>
      <c r="H1043">
        <v>34</v>
      </c>
      <c r="I1043">
        <f>fact_events[[#This Row],[quantity_sold(after_promo)]]-fact_events[[#This Row],[quantity_sold(before_promo)]]</f>
        <v>-8</v>
      </c>
      <c r="J1043">
        <f>fact_events[[#This Row],[base_price]]*fact_events[[#This Row],[quantity_sold(before_promo)]]</f>
        <v>3780</v>
      </c>
      <c r="K10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043">
        <f>fact_events[[#This Row],[quantity_sold(after_promo)]]*fact_events[[#This Row],[Discounted price]]</f>
        <v>2295</v>
      </c>
      <c r="N1043" t="str">
        <f>VLOOKUP(fact_events[[#This Row],[store_id]],dim_stores[],2,FALSE)</f>
        <v>Coimbatore</v>
      </c>
      <c r="O1043" t="str">
        <f>VLOOKUP(fact_events[[#This Row],[product_code]],dim_products[],2,FALSE)</f>
        <v>Atliq_Body_Milk_Nourishing_Lotion (120ML)</v>
      </c>
      <c r="P1043" t="str">
        <f>VLOOKUP(fact_events[[#This Row],[product_code]],dim_products[],3,FALSE)</f>
        <v>Personal Care</v>
      </c>
    </row>
    <row r="1044" spans="1:16" x14ac:dyDescent="0.3">
      <c r="A1044" s="1" t="s">
        <v>1122</v>
      </c>
      <c r="B1044" t="s">
        <v>27</v>
      </c>
      <c r="C1044" t="s">
        <v>10</v>
      </c>
      <c r="D1044" t="s">
        <v>44</v>
      </c>
      <c r="E1044">
        <v>415</v>
      </c>
      <c r="F1044" s="1" t="s">
        <v>17</v>
      </c>
      <c r="G1044">
        <v>33</v>
      </c>
      <c r="H1044">
        <v>28</v>
      </c>
      <c r="I1044">
        <f>fact_events[[#This Row],[quantity_sold(after_promo)]]-fact_events[[#This Row],[quantity_sold(before_promo)]]</f>
        <v>-5</v>
      </c>
      <c r="J1044">
        <f>fact_events[[#This Row],[base_price]]*fact_events[[#This Row],[quantity_sold(before_promo)]]</f>
        <v>13695</v>
      </c>
      <c r="K10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044">
        <f>fact_events[[#This Row],[quantity_sold(after_promo)]]*fact_events[[#This Row],[Discounted price]]</f>
        <v>8715</v>
      </c>
      <c r="N1044" t="str">
        <f>VLOOKUP(fact_events[[#This Row],[store_id]],dim_stores[],2,FALSE)</f>
        <v>Bengaluru</v>
      </c>
      <c r="O1044" t="str">
        <f>VLOOKUP(fact_events[[#This Row],[product_code]],dim_products[],2,FALSE)</f>
        <v>Atliq_Fusion_Container_Set_of_3</v>
      </c>
      <c r="P1044" t="str">
        <f>VLOOKUP(fact_events[[#This Row],[product_code]],dim_products[],3,FALSE)</f>
        <v>Home Care</v>
      </c>
    </row>
    <row r="1045" spans="1:16" x14ac:dyDescent="0.3">
      <c r="A1045" s="1" t="s">
        <v>1123</v>
      </c>
      <c r="B1045" t="s">
        <v>43</v>
      </c>
      <c r="C1045" t="s">
        <v>15</v>
      </c>
      <c r="D1045" t="s">
        <v>20</v>
      </c>
      <c r="E1045">
        <v>300</v>
      </c>
      <c r="F1045" s="1" t="s">
        <v>21</v>
      </c>
      <c r="G1045">
        <v>73</v>
      </c>
      <c r="H1045">
        <v>215</v>
      </c>
      <c r="I1045">
        <f>fact_events[[#This Row],[quantity_sold(after_promo)]]-fact_events[[#This Row],[quantity_sold(before_promo)]]</f>
        <v>142</v>
      </c>
      <c r="J1045">
        <f>fact_events[[#This Row],[base_price]]*fact_events[[#This Row],[quantity_sold(before_promo)]]</f>
        <v>21900</v>
      </c>
      <c r="K10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045">
        <f>fact_events[[#This Row],[quantity_sold(after_promo)]]*fact_events[[#This Row],[Discounted price]]</f>
        <v>32250</v>
      </c>
      <c r="N1045" t="str">
        <f>VLOOKUP(fact_events[[#This Row],[store_id]],dim_stores[],2,FALSE)</f>
        <v>Mysuru</v>
      </c>
      <c r="O1045" t="str">
        <f>VLOOKUP(fact_events[[#This Row],[product_code]],dim_products[],2,FALSE)</f>
        <v>Atliq_Curtains</v>
      </c>
      <c r="P1045" t="str">
        <f>VLOOKUP(fact_events[[#This Row],[product_code]],dim_products[],3,FALSE)</f>
        <v>Home Care</v>
      </c>
    </row>
    <row r="1046" spans="1:16" x14ac:dyDescent="0.3">
      <c r="A1046" s="1" t="s">
        <v>1124</v>
      </c>
      <c r="B1046" t="s">
        <v>65</v>
      </c>
      <c r="C1046" t="s">
        <v>10</v>
      </c>
      <c r="D1046" t="s">
        <v>28</v>
      </c>
      <c r="E1046">
        <v>55</v>
      </c>
      <c r="F1046" s="1" t="s">
        <v>17</v>
      </c>
      <c r="G1046">
        <v>19</v>
      </c>
      <c r="H1046">
        <v>14</v>
      </c>
      <c r="I1046">
        <f>fact_events[[#This Row],[quantity_sold(after_promo)]]-fact_events[[#This Row],[quantity_sold(before_promo)]]</f>
        <v>-5</v>
      </c>
      <c r="J1046">
        <f>fact_events[[#This Row],[base_price]]*fact_events[[#This Row],[quantity_sold(before_promo)]]</f>
        <v>1045</v>
      </c>
      <c r="K10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046">
        <f>fact_events[[#This Row],[quantity_sold(after_promo)]]*fact_events[[#This Row],[Discounted price]]</f>
        <v>577.5</v>
      </c>
      <c r="N1046" t="str">
        <f>VLOOKUP(fact_events[[#This Row],[store_id]],dim_stores[],2,FALSE)</f>
        <v>Visakhapatnam</v>
      </c>
      <c r="O1046" t="str">
        <f>VLOOKUP(fact_events[[#This Row],[product_code]],dim_products[],2,FALSE)</f>
        <v>Atliq_Scrub_Sponge_For_Dishwash</v>
      </c>
      <c r="P1046" t="str">
        <f>VLOOKUP(fact_events[[#This Row],[product_code]],dim_products[],3,FALSE)</f>
        <v>Home Care</v>
      </c>
    </row>
    <row r="1047" spans="1:16" x14ac:dyDescent="0.3">
      <c r="A1047" s="1" t="s">
        <v>1125</v>
      </c>
      <c r="B1047" t="s">
        <v>51</v>
      </c>
      <c r="C1047" t="s">
        <v>10</v>
      </c>
      <c r="D1047" t="s">
        <v>11</v>
      </c>
      <c r="E1047">
        <v>190</v>
      </c>
      <c r="F1047" s="1" t="s">
        <v>12</v>
      </c>
      <c r="G1047">
        <v>43</v>
      </c>
      <c r="H1047">
        <v>62</v>
      </c>
      <c r="I1047">
        <f>fact_events[[#This Row],[quantity_sold(after_promo)]]-fact_events[[#This Row],[quantity_sold(before_promo)]]</f>
        <v>19</v>
      </c>
      <c r="J1047">
        <f>fact_events[[#This Row],[base_price]]*fact_events[[#This Row],[quantity_sold(before_promo)]]</f>
        <v>8170</v>
      </c>
      <c r="K10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047">
        <f>fact_events[[#This Row],[quantity_sold(after_promo)]]*fact_events[[#This Row],[Discounted price]]</f>
        <v>5890</v>
      </c>
      <c r="N1047" t="str">
        <f>VLOOKUP(fact_events[[#This Row],[store_id]],dim_stores[],2,FALSE)</f>
        <v>Bengaluru</v>
      </c>
      <c r="O1047" t="str">
        <f>VLOOKUP(fact_events[[#This Row],[product_code]],dim_products[],2,FALSE)</f>
        <v>Atliq_Doodh_Kesar_Body_Lotion (200ML)</v>
      </c>
      <c r="P1047" t="str">
        <f>VLOOKUP(fact_events[[#This Row],[product_code]],dim_products[],3,FALSE)</f>
        <v>Personal Care</v>
      </c>
    </row>
    <row r="1048" spans="1:16" x14ac:dyDescent="0.3">
      <c r="A1048" s="1" t="s">
        <v>1126</v>
      </c>
      <c r="B1048" t="s">
        <v>93</v>
      </c>
      <c r="C1048" t="s">
        <v>10</v>
      </c>
      <c r="D1048" t="s">
        <v>87</v>
      </c>
      <c r="E1048">
        <v>90</v>
      </c>
      <c r="F1048" s="1" t="s">
        <v>17</v>
      </c>
      <c r="G1048">
        <v>49</v>
      </c>
      <c r="H1048">
        <v>37</v>
      </c>
      <c r="I1048">
        <f>fact_events[[#This Row],[quantity_sold(after_promo)]]-fact_events[[#This Row],[quantity_sold(before_promo)]]</f>
        <v>-12</v>
      </c>
      <c r="J1048">
        <f>fact_events[[#This Row],[base_price]]*fact_events[[#This Row],[quantity_sold(before_promo)]]</f>
        <v>4410</v>
      </c>
      <c r="K10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048">
        <f>fact_events[[#This Row],[quantity_sold(after_promo)]]*fact_events[[#This Row],[Discounted price]]</f>
        <v>2497.5</v>
      </c>
      <c r="N1048" t="str">
        <f>VLOOKUP(fact_events[[#This Row],[store_id]],dim_stores[],2,FALSE)</f>
        <v>Hyderabad</v>
      </c>
      <c r="O1048" t="str">
        <f>VLOOKUP(fact_events[[#This Row],[product_code]],dim_products[],2,FALSE)</f>
        <v>Atliq_Body_Milk_Nourishing_Lotion (120ML)</v>
      </c>
      <c r="P1048" t="str">
        <f>VLOOKUP(fact_events[[#This Row],[product_code]],dim_products[],3,FALSE)</f>
        <v>Personal Care</v>
      </c>
    </row>
    <row r="1049" spans="1:16" x14ac:dyDescent="0.3">
      <c r="A1049" s="1" t="s">
        <v>641</v>
      </c>
      <c r="B1049" t="s">
        <v>54</v>
      </c>
      <c r="C1049" t="s">
        <v>10</v>
      </c>
      <c r="D1049" t="s">
        <v>70</v>
      </c>
      <c r="E1049">
        <v>1020</v>
      </c>
      <c r="F1049" s="1" t="s">
        <v>21</v>
      </c>
      <c r="G1049">
        <v>75</v>
      </c>
      <c r="H1049">
        <v>198</v>
      </c>
      <c r="I1049">
        <f>fact_events[[#This Row],[quantity_sold(after_promo)]]-fact_events[[#This Row],[quantity_sold(before_promo)]]</f>
        <v>123</v>
      </c>
      <c r="J1049">
        <f>fact_events[[#This Row],[base_price]]*fact_events[[#This Row],[quantity_sold(before_promo)]]</f>
        <v>76500</v>
      </c>
      <c r="K10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49">
        <f>fact_events[[#This Row],[quantity_sold(after_promo)]]*fact_events[[#This Row],[Discounted price]]</f>
        <v>100980</v>
      </c>
      <c r="N1049" t="str">
        <f>VLOOKUP(fact_events[[#This Row],[store_id]],dim_stores[],2,FALSE)</f>
        <v>Visakhapatnam</v>
      </c>
      <c r="O1049" t="str">
        <f>VLOOKUP(fact_events[[#This Row],[product_code]],dim_products[],2,FALSE)</f>
        <v>Atliq_waterproof_Immersion_Rod</v>
      </c>
      <c r="P1049" t="str">
        <f>VLOOKUP(fact_events[[#This Row],[product_code]],dim_products[],3,FALSE)</f>
        <v>Home Appliances</v>
      </c>
    </row>
    <row r="1050" spans="1:16" x14ac:dyDescent="0.3">
      <c r="A1050" s="1" t="s">
        <v>1128</v>
      </c>
      <c r="B1050" t="s">
        <v>48</v>
      </c>
      <c r="C1050" t="s">
        <v>15</v>
      </c>
      <c r="D1050" t="s">
        <v>52</v>
      </c>
      <c r="E1050">
        <v>290</v>
      </c>
      <c r="F1050" s="1" t="s">
        <v>17</v>
      </c>
      <c r="G1050">
        <v>346</v>
      </c>
      <c r="H1050">
        <v>269</v>
      </c>
      <c r="I1050">
        <f>fact_events[[#This Row],[quantity_sold(after_promo)]]-fact_events[[#This Row],[quantity_sold(before_promo)]]</f>
        <v>-77</v>
      </c>
      <c r="J1050">
        <f>fact_events[[#This Row],[base_price]]*fact_events[[#This Row],[quantity_sold(before_promo)]]</f>
        <v>100340</v>
      </c>
      <c r="K10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050">
        <f>fact_events[[#This Row],[quantity_sold(after_promo)]]*fact_events[[#This Row],[Discounted price]]</f>
        <v>58507.5</v>
      </c>
      <c r="N1050" t="str">
        <f>VLOOKUP(fact_events[[#This Row],[store_id]],dim_stores[],2,FALSE)</f>
        <v>Chennai</v>
      </c>
      <c r="O1050" t="str">
        <f>VLOOKUP(fact_events[[#This Row],[product_code]],dim_products[],2,FALSE)</f>
        <v>Atliq_Farm_Chakki_Atta (1KG)</v>
      </c>
      <c r="P1050" t="str">
        <f>VLOOKUP(fact_events[[#This Row],[product_code]],dim_products[],3,FALSE)</f>
        <v>Grocery &amp; Staples</v>
      </c>
    </row>
    <row r="1051" spans="1:16" x14ac:dyDescent="0.3">
      <c r="A1051" s="1" t="s">
        <v>1129</v>
      </c>
      <c r="B1051" t="s">
        <v>83</v>
      </c>
      <c r="C1051" t="s">
        <v>10</v>
      </c>
      <c r="D1051" t="s">
        <v>28</v>
      </c>
      <c r="E1051">
        <v>55</v>
      </c>
      <c r="F1051" s="1" t="s">
        <v>17</v>
      </c>
      <c r="G1051">
        <v>15</v>
      </c>
      <c r="H1051">
        <v>12</v>
      </c>
      <c r="I1051">
        <f>fact_events[[#This Row],[quantity_sold(after_promo)]]-fact_events[[#This Row],[quantity_sold(before_promo)]]</f>
        <v>-3</v>
      </c>
      <c r="J1051">
        <f>fact_events[[#This Row],[base_price]]*fact_events[[#This Row],[quantity_sold(before_promo)]]</f>
        <v>825</v>
      </c>
      <c r="K10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051">
        <f>fact_events[[#This Row],[quantity_sold(after_promo)]]*fact_events[[#This Row],[Discounted price]]</f>
        <v>495</v>
      </c>
      <c r="N1051" t="str">
        <f>VLOOKUP(fact_events[[#This Row],[store_id]],dim_stores[],2,FALSE)</f>
        <v>Madurai</v>
      </c>
      <c r="O1051" t="str">
        <f>VLOOKUP(fact_events[[#This Row],[product_code]],dim_products[],2,FALSE)</f>
        <v>Atliq_Scrub_Sponge_For_Dishwash</v>
      </c>
      <c r="P1051" t="str">
        <f>VLOOKUP(fact_events[[#This Row],[product_code]],dim_products[],3,FALSE)</f>
        <v>Home Care</v>
      </c>
    </row>
    <row r="1052" spans="1:16" x14ac:dyDescent="0.3">
      <c r="A1052" s="1" t="s">
        <v>1130</v>
      </c>
      <c r="B1052" t="s">
        <v>77</v>
      </c>
      <c r="C1052" t="s">
        <v>15</v>
      </c>
      <c r="D1052" t="s">
        <v>11</v>
      </c>
      <c r="E1052">
        <v>190</v>
      </c>
      <c r="F1052" s="1" t="s">
        <v>12</v>
      </c>
      <c r="G1052">
        <v>66</v>
      </c>
      <c r="H1052">
        <v>71</v>
      </c>
      <c r="I1052">
        <f>fact_events[[#This Row],[quantity_sold(after_promo)]]-fact_events[[#This Row],[quantity_sold(before_promo)]]</f>
        <v>5</v>
      </c>
      <c r="J1052">
        <f>fact_events[[#This Row],[base_price]]*fact_events[[#This Row],[quantity_sold(before_promo)]]</f>
        <v>12540</v>
      </c>
      <c r="K10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052">
        <f>fact_events[[#This Row],[quantity_sold(after_promo)]]*fact_events[[#This Row],[Discounted price]]</f>
        <v>6745</v>
      </c>
      <c r="N1052" t="str">
        <f>VLOOKUP(fact_events[[#This Row],[store_id]],dim_stores[],2,FALSE)</f>
        <v>Madurai</v>
      </c>
      <c r="O1052" t="str">
        <f>VLOOKUP(fact_events[[#This Row],[product_code]],dim_products[],2,FALSE)</f>
        <v>Atliq_Doodh_Kesar_Body_Lotion (200ML)</v>
      </c>
      <c r="P1052" t="str">
        <f>VLOOKUP(fact_events[[#This Row],[product_code]],dim_products[],3,FALSE)</f>
        <v>Personal Care</v>
      </c>
    </row>
    <row r="1053" spans="1:16" x14ac:dyDescent="0.3">
      <c r="A1053" s="1" t="s">
        <v>1131</v>
      </c>
      <c r="B1053" t="s">
        <v>151</v>
      </c>
      <c r="C1053" t="s">
        <v>10</v>
      </c>
      <c r="D1053" t="s">
        <v>36</v>
      </c>
      <c r="E1053">
        <v>350</v>
      </c>
      <c r="F1053" s="1" t="s">
        <v>21</v>
      </c>
      <c r="G1053">
        <v>73</v>
      </c>
      <c r="H1053">
        <v>287</v>
      </c>
      <c r="I1053">
        <f>fact_events[[#This Row],[quantity_sold(after_promo)]]-fact_events[[#This Row],[quantity_sold(before_promo)]]</f>
        <v>214</v>
      </c>
      <c r="J1053">
        <f>fact_events[[#This Row],[base_price]]*fact_events[[#This Row],[quantity_sold(before_promo)]]</f>
        <v>25550</v>
      </c>
      <c r="K10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53">
        <f>fact_events[[#This Row],[quantity_sold(after_promo)]]*fact_events[[#This Row],[Discounted price]]</f>
        <v>50225</v>
      </c>
      <c r="N1053" t="str">
        <f>VLOOKUP(fact_events[[#This Row],[store_id]],dim_stores[],2,FALSE)</f>
        <v>Madurai</v>
      </c>
      <c r="O1053" t="str">
        <f>VLOOKUP(fact_events[[#This Row],[product_code]],dim_products[],2,FALSE)</f>
        <v>Atliq_High_Glo_15W_LED_Bulb</v>
      </c>
      <c r="P1053" t="str">
        <f>VLOOKUP(fact_events[[#This Row],[product_code]],dim_products[],3,FALSE)</f>
        <v>Home Appliances</v>
      </c>
    </row>
    <row r="1054" spans="1:16" x14ac:dyDescent="0.3">
      <c r="A1054" s="1" t="s">
        <v>1132</v>
      </c>
      <c r="B1054" t="s">
        <v>123</v>
      </c>
      <c r="C1054" t="s">
        <v>10</v>
      </c>
      <c r="D1054" t="s">
        <v>52</v>
      </c>
      <c r="E1054">
        <v>370</v>
      </c>
      <c r="F1054" s="1" t="s">
        <v>21</v>
      </c>
      <c r="G1054">
        <v>387</v>
      </c>
      <c r="H1054">
        <v>1509</v>
      </c>
      <c r="I1054">
        <f>fact_events[[#This Row],[quantity_sold(after_promo)]]-fact_events[[#This Row],[quantity_sold(before_promo)]]</f>
        <v>1122</v>
      </c>
      <c r="J1054">
        <f>fact_events[[#This Row],[base_price]]*fact_events[[#This Row],[quantity_sold(before_promo)]]</f>
        <v>143190</v>
      </c>
      <c r="K10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054">
        <f>fact_events[[#This Row],[quantity_sold(after_promo)]]*fact_events[[#This Row],[Discounted price]]</f>
        <v>279165</v>
      </c>
      <c r="N1054" t="str">
        <f>VLOOKUP(fact_events[[#This Row],[store_id]],dim_stores[],2,FALSE)</f>
        <v>Bengaluru</v>
      </c>
      <c r="O1054" t="str">
        <f>VLOOKUP(fact_events[[#This Row],[product_code]],dim_products[],2,FALSE)</f>
        <v>Atliq_Farm_Chakki_Atta (1KG)</v>
      </c>
      <c r="P1054" t="str">
        <f>VLOOKUP(fact_events[[#This Row],[product_code]],dim_products[],3,FALSE)</f>
        <v>Grocery &amp; Staples</v>
      </c>
    </row>
    <row r="1055" spans="1:16" x14ac:dyDescent="0.3">
      <c r="A1055" s="1" t="s">
        <v>1133</v>
      </c>
      <c r="B1055" t="s">
        <v>51</v>
      </c>
      <c r="C1055" t="s">
        <v>15</v>
      </c>
      <c r="D1055" t="s">
        <v>33</v>
      </c>
      <c r="E1055">
        <v>65</v>
      </c>
      <c r="F1055" s="1" t="s">
        <v>12</v>
      </c>
      <c r="G1055">
        <v>108</v>
      </c>
      <c r="H1055">
        <v>145</v>
      </c>
      <c r="I1055">
        <f>fact_events[[#This Row],[quantity_sold(after_promo)]]-fact_events[[#This Row],[quantity_sold(before_promo)]]</f>
        <v>37</v>
      </c>
      <c r="J1055">
        <f>fact_events[[#This Row],[base_price]]*fact_events[[#This Row],[quantity_sold(before_promo)]]</f>
        <v>7020</v>
      </c>
      <c r="K10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055">
        <f>fact_events[[#This Row],[quantity_sold(after_promo)]]*fact_events[[#This Row],[Discounted price]]</f>
        <v>4712.5</v>
      </c>
      <c r="N1055" t="str">
        <f>VLOOKUP(fact_events[[#This Row],[store_id]],dim_stores[],2,FALSE)</f>
        <v>Bengaluru</v>
      </c>
      <c r="O1055" t="str">
        <f>VLOOKUP(fact_events[[#This Row],[product_code]],dim_products[],2,FALSE)</f>
        <v>Atliq_Cream_Beauty_Bathing_Soap (125GM)</v>
      </c>
      <c r="P1055" t="str">
        <f>VLOOKUP(fact_events[[#This Row],[product_code]],dim_products[],3,FALSE)</f>
        <v>Personal Care</v>
      </c>
    </row>
    <row r="1056" spans="1:16" x14ac:dyDescent="0.3">
      <c r="A1056" s="1" t="s">
        <v>1134</v>
      </c>
      <c r="B1056" t="s">
        <v>54</v>
      </c>
      <c r="C1056" t="s">
        <v>15</v>
      </c>
      <c r="D1056" t="s">
        <v>33</v>
      </c>
      <c r="E1056">
        <v>65</v>
      </c>
      <c r="F1056" s="1" t="s">
        <v>12</v>
      </c>
      <c r="G1056">
        <v>80</v>
      </c>
      <c r="H1056">
        <v>109</v>
      </c>
      <c r="I1056">
        <f>fact_events[[#This Row],[quantity_sold(after_promo)]]-fact_events[[#This Row],[quantity_sold(before_promo)]]</f>
        <v>29</v>
      </c>
      <c r="J1056">
        <f>fact_events[[#This Row],[base_price]]*fact_events[[#This Row],[quantity_sold(before_promo)]]</f>
        <v>5200</v>
      </c>
      <c r="K10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056">
        <f>fact_events[[#This Row],[quantity_sold(after_promo)]]*fact_events[[#This Row],[Discounted price]]</f>
        <v>3542.5</v>
      </c>
      <c r="N1056" t="str">
        <f>VLOOKUP(fact_events[[#This Row],[store_id]],dim_stores[],2,FALSE)</f>
        <v>Visakhapatnam</v>
      </c>
      <c r="O1056" t="str">
        <f>VLOOKUP(fact_events[[#This Row],[product_code]],dim_products[],2,FALSE)</f>
        <v>Atliq_Cream_Beauty_Bathing_Soap (125GM)</v>
      </c>
      <c r="P1056" t="str">
        <f>VLOOKUP(fact_events[[#This Row],[product_code]],dim_products[],3,FALSE)</f>
        <v>Personal Care</v>
      </c>
    </row>
    <row r="1057" spans="1:16" x14ac:dyDescent="0.3">
      <c r="A1057" s="1" t="s">
        <v>1135</v>
      </c>
      <c r="B1057" t="s">
        <v>27</v>
      </c>
      <c r="C1057" t="s">
        <v>10</v>
      </c>
      <c r="D1057" t="s">
        <v>87</v>
      </c>
      <c r="E1057">
        <v>90</v>
      </c>
      <c r="F1057" s="1" t="s">
        <v>17</v>
      </c>
      <c r="G1057">
        <v>63</v>
      </c>
      <c r="H1057">
        <v>51</v>
      </c>
      <c r="I1057">
        <f>fact_events[[#This Row],[quantity_sold(after_promo)]]-fact_events[[#This Row],[quantity_sold(before_promo)]]</f>
        <v>-12</v>
      </c>
      <c r="J1057">
        <f>fact_events[[#This Row],[base_price]]*fact_events[[#This Row],[quantity_sold(before_promo)]]</f>
        <v>5670</v>
      </c>
      <c r="K10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057">
        <f>fact_events[[#This Row],[quantity_sold(after_promo)]]*fact_events[[#This Row],[Discounted price]]</f>
        <v>3442.5</v>
      </c>
      <c r="N1057" t="str">
        <f>VLOOKUP(fact_events[[#This Row],[store_id]],dim_stores[],2,FALSE)</f>
        <v>Bengaluru</v>
      </c>
      <c r="O1057" t="str">
        <f>VLOOKUP(fact_events[[#This Row],[product_code]],dim_products[],2,FALSE)</f>
        <v>Atliq_Body_Milk_Nourishing_Lotion (120ML)</v>
      </c>
      <c r="P1057" t="str">
        <f>VLOOKUP(fact_events[[#This Row],[product_code]],dim_products[],3,FALSE)</f>
        <v>Personal Care</v>
      </c>
    </row>
    <row r="1058" spans="1:16" x14ac:dyDescent="0.3">
      <c r="A1058" s="1" t="s">
        <v>655</v>
      </c>
      <c r="B1058" t="s">
        <v>30</v>
      </c>
      <c r="C1058" t="s">
        <v>15</v>
      </c>
      <c r="D1058" t="s">
        <v>70</v>
      </c>
      <c r="E1058">
        <v>1020</v>
      </c>
      <c r="F1058" s="1" t="s">
        <v>21</v>
      </c>
      <c r="G1058">
        <v>40</v>
      </c>
      <c r="H1058">
        <v>138</v>
      </c>
      <c r="I1058">
        <f>fact_events[[#This Row],[quantity_sold(after_promo)]]-fact_events[[#This Row],[quantity_sold(before_promo)]]</f>
        <v>98</v>
      </c>
      <c r="J1058">
        <f>fact_events[[#This Row],[base_price]]*fact_events[[#This Row],[quantity_sold(before_promo)]]</f>
        <v>40800</v>
      </c>
      <c r="K10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58">
        <f>fact_events[[#This Row],[quantity_sold(after_promo)]]*fact_events[[#This Row],[Discounted price]]</f>
        <v>70380</v>
      </c>
      <c r="N1058" t="str">
        <f>VLOOKUP(fact_events[[#This Row],[store_id]],dim_stores[],2,FALSE)</f>
        <v>Bengaluru</v>
      </c>
      <c r="O1058" t="str">
        <f>VLOOKUP(fact_events[[#This Row],[product_code]],dim_products[],2,FALSE)</f>
        <v>Atliq_waterproof_Immersion_Rod</v>
      </c>
      <c r="P1058" t="str">
        <f>VLOOKUP(fact_events[[#This Row],[product_code]],dim_products[],3,FALSE)</f>
        <v>Home Appliances</v>
      </c>
    </row>
    <row r="1059" spans="1:16" x14ac:dyDescent="0.3">
      <c r="A1059" s="1" t="s">
        <v>1137</v>
      </c>
      <c r="B1059" t="s">
        <v>65</v>
      </c>
      <c r="C1059" t="s">
        <v>10</v>
      </c>
      <c r="D1059" t="s">
        <v>24</v>
      </c>
      <c r="E1059">
        <v>3000</v>
      </c>
      <c r="F1059" s="1" t="s">
        <v>25</v>
      </c>
      <c r="G1059">
        <v>88</v>
      </c>
      <c r="H1059">
        <v>186</v>
      </c>
      <c r="I1059">
        <f>fact_events[[#This Row],[quantity_sold(after_promo)]]-fact_events[[#This Row],[quantity_sold(before_promo)]]</f>
        <v>98</v>
      </c>
      <c r="J1059">
        <f>fact_events[[#This Row],[base_price]]*fact_events[[#This Row],[quantity_sold(before_promo)]]</f>
        <v>264000</v>
      </c>
      <c r="K10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059">
        <f>fact_events[[#This Row],[quantity_sold(after_promo)]]*fact_events[[#This Row],[Discounted price]]</f>
        <v>465000</v>
      </c>
      <c r="N1059" t="str">
        <f>VLOOKUP(fact_events[[#This Row],[store_id]],dim_stores[],2,FALSE)</f>
        <v>Visakhapatnam</v>
      </c>
      <c r="O1059" t="str">
        <f>VLOOKUP(fact_events[[#This Row],[product_code]],dim_products[],2,FALSE)</f>
        <v>Atliq_Home_Essential_8_Product_Combo</v>
      </c>
      <c r="P1059" t="str">
        <f>VLOOKUP(fact_events[[#This Row],[product_code]],dim_products[],3,FALSE)</f>
        <v>Combo1</v>
      </c>
    </row>
    <row r="1060" spans="1:16" x14ac:dyDescent="0.3">
      <c r="A1060" s="1" t="s">
        <v>1138</v>
      </c>
      <c r="B1060" t="s">
        <v>148</v>
      </c>
      <c r="C1060" t="s">
        <v>15</v>
      </c>
      <c r="D1060" t="s">
        <v>11</v>
      </c>
      <c r="E1060">
        <v>190</v>
      </c>
      <c r="F1060" s="1" t="s">
        <v>12</v>
      </c>
      <c r="G1060">
        <v>52</v>
      </c>
      <c r="H1060">
        <v>57</v>
      </c>
      <c r="I1060">
        <f>fact_events[[#This Row],[quantity_sold(after_promo)]]-fact_events[[#This Row],[quantity_sold(before_promo)]]</f>
        <v>5</v>
      </c>
      <c r="J1060">
        <f>fact_events[[#This Row],[base_price]]*fact_events[[#This Row],[quantity_sold(before_promo)]]</f>
        <v>9880</v>
      </c>
      <c r="K10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060">
        <f>fact_events[[#This Row],[quantity_sold(after_promo)]]*fact_events[[#This Row],[Discounted price]]</f>
        <v>5415</v>
      </c>
      <c r="N1060" t="str">
        <f>VLOOKUP(fact_events[[#This Row],[store_id]],dim_stores[],2,FALSE)</f>
        <v>Visakhapatnam</v>
      </c>
      <c r="O1060" t="str">
        <f>VLOOKUP(fact_events[[#This Row],[product_code]],dim_products[],2,FALSE)</f>
        <v>Atliq_Doodh_Kesar_Body_Lotion (200ML)</v>
      </c>
      <c r="P1060" t="str">
        <f>VLOOKUP(fact_events[[#This Row],[product_code]],dim_products[],3,FALSE)</f>
        <v>Personal Care</v>
      </c>
    </row>
    <row r="1061" spans="1:16" x14ac:dyDescent="0.3">
      <c r="A1061" s="1" t="s">
        <v>1139</v>
      </c>
      <c r="B1061" t="s">
        <v>91</v>
      </c>
      <c r="C1061" t="s">
        <v>15</v>
      </c>
      <c r="D1061" t="s">
        <v>20</v>
      </c>
      <c r="E1061">
        <v>300</v>
      </c>
      <c r="F1061" s="1" t="s">
        <v>21</v>
      </c>
      <c r="G1061">
        <v>33</v>
      </c>
      <c r="H1061">
        <v>109</v>
      </c>
      <c r="I1061">
        <f>fact_events[[#This Row],[quantity_sold(after_promo)]]-fact_events[[#This Row],[quantity_sold(before_promo)]]</f>
        <v>76</v>
      </c>
      <c r="J1061">
        <f>fact_events[[#This Row],[base_price]]*fact_events[[#This Row],[quantity_sold(before_promo)]]</f>
        <v>9900</v>
      </c>
      <c r="K10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061">
        <f>fact_events[[#This Row],[quantity_sold(after_promo)]]*fact_events[[#This Row],[Discounted price]]</f>
        <v>16350</v>
      </c>
      <c r="N1061" t="str">
        <f>VLOOKUP(fact_events[[#This Row],[store_id]],dim_stores[],2,FALSE)</f>
        <v>Vijayawada</v>
      </c>
      <c r="O1061" t="str">
        <f>VLOOKUP(fact_events[[#This Row],[product_code]],dim_products[],2,FALSE)</f>
        <v>Atliq_Curtains</v>
      </c>
      <c r="P1061" t="str">
        <f>VLOOKUP(fact_events[[#This Row],[product_code]],dim_products[],3,FALSE)</f>
        <v>Home Care</v>
      </c>
    </row>
    <row r="1062" spans="1:16" x14ac:dyDescent="0.3">
      <c r="A1062" s="1" t="s">
        <v>1140</v>
      </c>
      <c r="B1062" t="s">
        <v>123</v>
      </c>
      <c r="C1062" t="s">
        <v>10</v>
      </c>
      <c r="D1062" t="s">
        <v>36</v>
      </c>
      <c r="E1062">
        <v>350</v>
      </c>
      <c r="F1062" s="1" t="s">
        <v>21</v>
      </c>
      <c r="G1062">
        <v>114</v>
      </c>
      <c r="H1062">
        <v>457</v>
      </c>
      <c r="I1062">
        <f>fact_events[[#This Row],[quantity_sold(after_promo)]]-fact_events[[#This Row],[quantity_sold(before_promo)]]</f>
        <v>343</v>
      </c>
      <c r="J1062">
        <f>fact_events[[#This Row],[base_price]]*fact_events[[#This Row],[quantity_sold(before_promo)]]</f>
        <v>39900</v>
      </c>
      <c r="K10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62">
        <f>fact_events[[#This Row],[quantity_sold(after_promo)]]*fact_events[[#This Row],[Discounted price]]</f>
        <v>79975</v>
      </c>
      <c r="N1062" t="str">
        <f>VLOOKUP(fact_events[[#This Row],[store_id]],dim_stores[],2,FALSE)</f>
        <v>Bengaluru</v>
      </c>
      <c r="O1062" t="str">
        <f>VLOOKUP(fact_events[[#This Row],[product_code]],dim_products[],2,FALSE)</f>
        <v>Atliq_High_Glo_15W_LED_Bulb</v>
      </c>
      <c r="P1062" t="str">
        <f>VLOOKUP(fact_events[[#This Row],[product_code]],dim_products[],3,FALSE)</f>
        <v>Home Appliances</v>
      </c>
    </row>
    <row r="1063" spans="1:16" x14ac:dyDescent="0.3">
      <c r="A1063" s="1" t="s">
        <v>1141</v>
      </c>
      <c r="B1063" t="s">
        <v>58</v>
      </c>
      <c r="C1063" t="s">
        <v>15</v>
      </c>
      <c r="D1063" t="s">
        <v>33</v>
      </c>
      <c r="E1063">
        <v>65</v>
      </c>
      <c r="F1063" s="1" t="s">
        <v>12</v>
      </c>
      <c r="G1063">
        <v>124</v>
      </c>
      <c r="H1063">
        <v>135</v>
      </c>
      <c r="I1063">
        <f>fact_events[[#This Row],[quantity_sold(after_promo)]]-fact_events[[#This Row],[quantity_sold(before_promo)]]</f>
        <v>11</v>
      </c>
      <c r="J1063">
        <f>fact_events[[#This Row],[base_price]]*fact_events[[#This Row],[quantity_sold(before_promo)]]</f>
        <v>8060</v>
      </c>
      <c r="K10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063">
        <f>fact_events[[#This Row],[quantity_sold(after_promo)]]*fact_events[[#This Row],[Discounted price]]</f>
        <v>4387.5</v>
      </c>
      <c r="N1063" t="str">
        <f>VLOOKUP(fact_events[[#This Row],[store_id]],dim_stores[],2,FALSE)</f>
        <v>Chennai</v>
      </c>
      <c r="O1063" t="str">
        <f>VLOOKUP(fact_events[[#This Row],[product_code]],dim_products[],2,FALSE)</f>
        <v>Atliq_Cream_Beauty_Bathing_Soap (125GM)</v>
      </c>
      <c r="P1063" t="str">
        <f>VLOOKUP(fact_events[[#This Row],[product_code]],dim_products[],3,FALSE)</f>
        <v>Personal Care</v>
      </c>
    </row>
    <row r="1064" spans="1:16" x14ac:dyDescent="0.3">
      <c r="A1064" s="1" t="s">
        <v>1142</v>
      </c>
      <c r="B1064" t="s">
        <v>80</v>
      </c>
      <c r="C1064" t="s">
        <v>10</v>
      </c>
      <c r="D1064" t="s">
        <v>11</v>
      </c>
      <c r="E1064">
        <v>190</v>
      </c>
      <c r="F1064" s="1" t="s">
        <v>12</v>
      </c>
      <c r="G1064">
        <v>46</v>
      </c>
      <c r="H1064">
        <v>63</v>
      </c>
      <c r="I1064">
        <f>fact_events[[#This Row],[quantity_sold(after_promo)]]-fact_events[[#This Row],[quantity_sold(before_promo)]]</f>
        <v>17</v>
      </c>
      <c r="J1064">
        <f>fact_events[[#This Row],[base_price]]*fact_events[[#This Row],[quantity_sold(before_promo)]]</f>
        <v>8740</v>
      </c>
      <c r="K10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064">
        <f>fact_events[[#This Row],[quantity_sold(after_promo)]]*fact_events[[#This Row],[Discounted price]]</f>
        <v>5985</v>
      </c>
      <c r="N1064" t="str">
        <f>VLOOKUP(fact_events[[#This Row],[store_id]],dim_stores[],2,FALSE)</f>
        <v>Mysuru</v>
      </c>
      <c r="O1064" t="str">
        <f>VLOOKUP(fact_events[[#This Row],[product_code]],dim_products[],2,FALSE)</f>
        <v>Atliq_Doodh_Kesar_Body_Lotion (200ML)</v>
      </c>
      <c r="P1064" t="str">
        <f>VLOOKUP(fact_events[[#This Row],[product_code]],dim_products[],3,FALSE)</f>
        <v>Personal Care</v>
      </c>
    </row>
    <row r="1065" spans="1:16" x14ac:dyDescent="0.3">
      <c r="A1065" s="1" t="s">
        <v>1143</v>
      </c>
      <c r="B1065" t="s">
        <v>134</v>
      </c>
      <c r="C1065" t="s">
        <v>10</v>
      </c>
      <c r="D1065" t="s">
        <v>87</v>
      </c>
      <c r="E1065">
        <v>90</v>
      </c>
      <c r="F1065" s="1" t="s">
        <v>17</v>
      </c>
      <c r="G1065">
        <v>34</v>
      </c>
      <c r="H1065">
        <v>28</v>
      </c>
      <c r="I1065">
        <f>fact_events[[#This Row],[quantity_sold(after_promo)]]-fact_events[[#This Row],[quantity_sold(before_promo)]]</f>
        <v>-6</v>
      </c>
      <c r="J1065">
        <f>fact_events[[#This Row],[base_price]]*fact_events[[#This Row],[quantity_sold(before_promo)]]</f>
        <v>3060</v>
      </c>
      <c r="K10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065">
        <f>fact_events[[#This Row],[quantity_sold(after_promo)]]*fact_events[[#This Row],[Discounted price]]</f>
        <v>1890</v>
      </c>
      <c r="N1065" t="str">
        <f>VLOOKUP(fact_events[[#This Row],[store_id]],dim_stores[],2,FALSE)</f>
        <v>Mangalore</v>
      </c>
      <c r="O1065" t="str">
        <f>VLOOKUP(fact_events[[#This Row],[product_code]],dim_products[],2,FALSE)</f>
        <v>Atliq_Body_Milk_Nourishing_Lotion (120ML)</v>
      </c>
      <c r="P1065" t="str">
        <f>VLOOKUP(fact_events[[#This Row],[product_code]],dim_products[],3,FALSE)</f>
        <v>Personal Care</v>
      </c>
    </row>
    <row r="1066" spans="1:16" x14ac:dyDescent="0.3">
      <c r="A1066" s="1" t="s">
        <v>1144</v>
      </c>
      <c r="B1066" t="s">
        <v>19</v>
      </c>
      <c r="C1066" t="s">
        <v>10</v>
      </c>
      <c r="D1066" t="s">
        <v>63</v>
      </c>
      <c r="E1066">
        <v>172</v>
      </c>
      <c r="F1066" s="1" t="s">
        <v>56</v>
      </c>
      <c r="G1066">
        <v>186</v>
      </c>
      <c r="H1066">
        <v>252</v>
      </c>
      <c r="I1066">
        <f>fact_events[[#This Row],[quantity_sold(after_promo)]]-fact_events[[#This Row],[quantity_sold(before_promo)]]</f>
        <v>66</v>
      </c>
      <c r="J1066">
        <f>fact_events[[#This Row],[base_price]]*fact_events[[#This Row],[quantity_sold(before_promo)]]</f>
        <v>31992</v>
      </c>
      <c r="K10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066">
        <f>fact_events[[#This Row],[quantity_sold(after_promo)]]*fact_events[[#This Row],[Discounted price]]</f>
        <v>29040.480000000003</v>
      </c>
      <c r="N1066" t="str">
        <f>VLOOKUP(fact_events[[#This Row],[store_id]],dim_stores[],2,FALSE)</f>
        <v>Vijayawada</v>
      </c>
      <c r="O1066" t="str">
        <f>VLOOKUP(fact_events[[#This Row],[product_code]],dim_products[],2,FALSE)</f>
        <v>Atliq_Masoor_Dal (1KG)</v>
      </c>
      <c r="P1066" t="str">
        <f>VLOOKUP(fact_events[[#This Row],[product_code]],dim_products[],3,FALSE)</f>
        <v>Grocery &amp; Staples</v>
      </c>
    </row>
    <row r="1067" spans="1:16" x14ac:dyDescent="0.3">
      <c r="A1067" s="1" t="s">
        <v>1145</v>
      </c>
      <c r="B1067" t="s">
        <v>127</v>
      </c>
      <c r="C1067" t="s">
        <v>10</v>
      </c>
      <c r="D1067" t="s">
        <v>20</v>
      </c>
      <c r="E1067">
        <v>300</v>
      </c>
      <c r="F1067" s="1" t="s">
        <v>21</v>
      </c>
      <c r="G1067">
        <v>37</v>
      </c>
      <c r="H1067">
        <v>155</v>
      </c>
      <c r="I1067">
        <f>fact_events[[#This Row],[quantity_sold(after_promo)]]-fact_events[[#This Row],[quantity_sold(before_promo)]]</f>
        <v>118</v>
      </c>
      <c r="J1067">
        <f>fact_events[[#This Row],[base_price]]*fact_events[[#This Row],[quantity_sold(before_promo)]]</f>
        <v>11100</v>
      </c>
      <c r="K10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067">
        <f>fact_events[[#This Row],[quantity_sold(after_promo)]]*fact_events[[#This Row],[Discounted price]]</f>
        <v>23250</v>
      </c>
      <c r="N1067" t="str">
        <f>VLOOKUP(fact_events[[#This Row],[store_id]],dim_stores[],2,FALSE)</f>
        <v>Chennai</v>
      </c>
      <c r="O1067" t="str">
        <f>VLOOKUP(fact_events[[#This Row],[product_code]],dim_products[],2,FALSE)</f>
        <v>Atliq_Curtains</v>
      </c>
      <c r="P1067" t="str">
        <f>VLOOKUP(fact_events[[#This Row],[product_code]],dim_products[],3,FALSE)</f>
        <v>Home Care</v>
      </c>
    </row>
    <row r="1068" spans="1:16" x14ac:dyDescent="0.3">
      <c r="A1068" s="1" t="s">
        <v>663</v>
      </c>
      <c r="B1068" t="s">
        <v>151</v>
      </c>
      <c r="C1068" t="s">
        <v>15</v>
      </c>
      <c r="D1068" t="s">
        <v>70</v>
      </c>
      <c r="E1068">
        <v>1020</v>
      </c>
      <c r="F1068" s="1" t="s">
        <v>21</v>
      </c>
      <c r="G1068">
        <v>36</v>
      </c>
      <c r="H1068">
        <v>126</v>
      </c>
      <c r="I1068">
        <f>fact_events[[#This Row],[quantity_sold(after_promo)]]-fact_events[[#This Row],[quantity_sold(before_promo)]]</f>
        <v>90</v>
      </c>
      <c r="J1068">
        <f>fact_events[[#This Row],[base_price]]*fact_events[[#This Row],[quantity_sold(before_promo)]]</f>
        <v>36720</v>
      </c>
      <c r="K10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68">
        <f>fact_events[[#This Row],[quantity_sold(after_promo)]]*fact_events[[#This Row],[Discounted price]]</f>
        <v>64260</v>
      </c>
      <c r="N1068" t="str">
        <f>VLOOKUP(fact_events[[#This Row],[store_id]],dim_stores[],2,FALSE)</f>
        <v>Madurai</v>
      </c>
      <c r="O1068" t="str">
        <f>VLOOKUP(fact_events[[#This Row],[product_code]],dim_products[],2,FALSE)</f>
        <v>Atliq_waterproof_Immersion_Rod</v>
      </c>
      <c r="P1068" t="str">
        <f>VLOOKUP(fact_events[[#This Row],[product_code]],dim_products[],3,FALSE)</f>
        <v>Home Appliances</v>
      </c>
    </row>
    <row r="1069" spans="1:16" x14ac:dyDescent="0.3">
      <c r="A1069" s="1" t="s">
        <v>1147</v>
      </c>
      <c r="B1069" t="s">
        <v>51</v>
      </c>
      <c r="C1069" t="s">
        <v>15</v>
      </c>
      <c r="D1069" t="s">
        <v>11</v>
      </c>
      <c r="E1069">
        <v>190</v>
      </c>
      <c r="F1069" s="1" t="s">
        <v>12</v>
      </c>
      <c r="G1069">
        <v>71</v>
      </c>
      <c r="H1069">
        <v>90</v>
      </c>
      <c r="I1069">
        <f>fact_events[[#This Row],[quantity_sold(after_promo)]]-fact_events[[#This Row],[quantity_sold(before_promo)]]</f>
        <v>19</v>
      </c>
      <c r="J1069">
        <f>fact_events[[#This Row],[base_price]]*fact_events[[#This Row],[quantity_sold(before_promo)]]</f>
        <v>13490</v>
      </c>
      <c r="K10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069">
        <f>fact_events[[#This Row],[quantity_sold(after_promo)]]*fact_events[[#This Row],[Discounted price]]</f>
        <v>8550</v>
      </c>
      <c r="N1069" t="str">
        <f>VLOOKUP(fact_events[[#This Row],[store_id]],dim_stores[],2,FALSE)</f>
        <v>Bengaluru</v>
      </c>
      <c r="O1069" t="str">
        <f>VLOOKUP(fact_events[[#This Row],[product_code]],dim_products[],2,FALSE)</f>
        <v>Atliq_Doodh_Kesar_Body_Lotion (200ML)</v>
      </c>
      <c r="P1069" t="str">
        <f>VLOOKUP(fact_events[[#This Row],[product_code]],dim_products[],3,FALSE)</f>
        <v>Personal Care</v>
      </c>
    </row>
    <row r="1070" spans="1:16" x14ac:dyDescent="0.3">
      <c r="A1070" s="1" t="s">
        <v>1148</v>
      </c>
      <c r="B1070" t="s">
        <v>99</v>
      </c>
      <c r="C1070" t="s">
        <v>15</v>
      </c>
      <c r="D1070" t="s">
        <v>11</v>
      </c>
      <c r="E1070">
        <v>190</v>
      </c>
      <c r="F1070" s="1" t="s">
        <v>12</v>
      </c>
      <c r="G1070">
        <v>71</v>
      </c>
      <c r="H1070">
        <v>76</v>
      </c>
      <c r="I1070">
        <f>fact_events[[#This Row],[quantity_sold(after_promo)]]-fact_events[[#This Row],[quantity_sold(before_promo)]]</f>
        <v>5</v>
      </c>
      <c r="J1070">
        <f>fact_events[[#This Row],[base_price]]*fact_events[[#This Row],[quantity_sold(before_promo)]]</f>
        <v>13490</v>
      </c>
      <c r="K10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070">
        <f>fact_events[[#This Row],[quantity_sold(after_promo)]]*fact_events[[#This Row],[Discounted price]]</f>
        <v>7220</v>
      </c>
      <c r="N1070" t="str">
        <f>VLOOKUP(fact_events[[#This Row],[store_id]],dim_stores[],2,FALSE)</f>
        <v>Mysuru</v>
      </c>
      <c r="O1070" t="str">
        <f>VLOOKUP(fact_events[[#This Row],[product_code]],dim_products[],2,FALSE)</f>
        <v>Atliq_Doodh_Kesar_Body_Lotion (200ML)</v>
      </c>
      <c r="P1070" t="str">
        <f>VLOOKUP(fact_events[[#This Row],[product_code]],dim_products[],3,FALSE)</f>
        <v>Personal Care</v>
      </c>
    </row>
    <row r="1071" spans="1:16" x14ac:dyDescent="0.3">
      <c r="A1071" s="1" t="s">
        <v>1149</v>
      </c>
      <c r="B1071" t="s">
        <v>30</v>
      </c>
      <c r="C1071" t="s">
        <v>15</v>
      </c>
      <c r="D1071" t="s">
        <v>49</v>
      </c>
      <c r="E1071">
        <v>62</v>
      </c>
      <c r="F1071" s="1" t="s">
        <v>12</v>
      </c>
      <c r="G1071">
        <v>141</v>
      </c>
      <c r="H1071">
        <v>180</v>
      </c>
      <c r="I1071">
        <f>fact_events[[#This Row],[quantity_sold(after_promo)]]-fact_events[[#This Row],[quantity_sold(before_promo)]]</f>
        <v>39</v>
      </c>
      <c r="J1071">
        <f>fact_events[[#This Row],[base_price]]*fact_events[[#This Row],[quantity_sold(before_promo)]]</f>
        <v>8742</v>
      </c>
      <c r="K10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071">
        <f>fact_events[[#This Row],[quantity_sold(after_promo)]]*fact_events[[#This Row],[Discounted price]]</f>
        <v>5580</v>
      </c>
      <c r="N1071" t="str">
        <f>VLOOKUP(fact_events[[#This Row],[store_id]],dim_stores[],2,FALSE)</f>
        <v>Bengaluru</v>
      </c>
      <c r="O1071" t="str">
        <f>VLOOKUP(fact_events[[#This Row],[product_code]],dim_products[],2,FALSE)</f>
        <v>Atliq_Lime_Cool_Bathing_Bar (125GM)</v>
      </c>
      <c r="P1071" t="str">
        <f>VLOOKUP(fact_events[[#This Row],[product_code]],dim_products[],3,FALSE)</f>
        <v>Personal Care</v>
      </c>
    </row>
    <row r="1072" spans="1:16" x14ac:dyDescent="0.3">
      <c r="A1072" s="1" t="s">
        <v>1150</v>
      </c>
      <c r="B1072" t="s">
        <v>51</v>
      </c>
      <c r="C1072" t="s">
        <v>15</v>
      </c>
      <c r="D1072" t="s">
        <v>36</v>
      </c>
      <c r="E1072">
        <v>350</v>
      </c>
      <c r="F1072" s="1" t="s">
        <v>21</v>
      </c>
      <c r="G1072">
        <v>87</v>
      </c>
      <c r="H1072">
        <v>298</v>
      </c>
      <c r="I1072">
        <f>fact_events[[#This Row],[quantity_sold(after_promo)]]-fact_events[[#This Row],[quantity_sold(before_promo)]]</f>
        <v>211</v>
      </c>
      <c r="J1072">
        <f>fact_events[[#This Row],[base_price]]*fact_events[[#This Row],[quantity_sold(before_promo)]]</f>
        <v>30450</v>
      </c>
      <c r="K10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72">
        <f>fact_events[[#This Row],[quantity_sold(after_promo)]]*fact_events[[#This Row],[Discounted price]]</f>
        <v>52150</v>
      </c>
      <c r="N1072" t="str">
        <f>VLOOKUP(fact_events[[#This Row],[store_id]],dim_stores[],2,FALSE)</f>
        <v>Bengaluru</v>
      </c>
      <c r="O1072" t="str">
        <f>VLOOKUP(fact_events[[#This Row],[product_code]],dim_products[],2,FALSE)</f>
        <v>Atliq_High_Glo_15W_LED_Bulb</v>
      </c>
      <c r="P1072" t="str">
        <f>VLOOKUP(fact_events[[#This Row],[product_code]],dim_products[],3,FALSE)</f>
        <v>Home Appliances</v>
      </c>
    </row>
    <row r="1073" spans="1:16" x14ac:dyDescent="0.3">
      <c r="A1073" s="1" t="s">
        <v>1151</v>
      </c>
      <c r="B1073" t="s">
        <v>208</v>
      </c>
      <c r="C1073" t="s">
        <v>10</v>
      </c>
      <c r="D1073" t="s">
        <v>33</v>
      </c>
      <c r="E1073">
        <v>50</v>
      </c>
      <c r="F1073" s="1" t="s">
        <v>17</v>
      </c>
      <c r="G1073">
        <v>37</v>
      </c>
      <c r="H1073">
        <v>31</v>
      </c>
      <c r="I1073">
        <f>fact_events[[#This Row],[quantity_sold(after_promo)]]-fact_events[[#This Row],[quantity_sold(before_promo)]]</f>
        <v>-6</v>
      </c>
      <c r="J1073">
        <f>fact_events[[#This Row],[base_price]]*fact_events[[#This Row],[quantity_sold(before_promo)]]</f>
        <v>1850</v>
      </c>
      <c r="K10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073">
        <f>fact_events[[#This Row],[quantity_sold(after_promo)]]*fact_events[[#This Row],[Discounted price]]</f>
        <v>1162.5</v>
      </c>
      <c r="N1073" t="str">
        <f>VLOOKUP(fact_events[[#This Row],[store_id]],dim_stores[],2,FALSE)</f>
        <v>Bengaluru</v>
      </c>
      <c r="O1073" t="str">
        <f>VLOOKUP(fact_events[[#This Row],[product_code]],dim_products[],2,FALSE)</f>
        <v>Atliq_Cream_Beauty_Bathing_Soap (125GM)</v>
      </c>
      <c r="P1073" t="str">
        <f>VLOOKUP(fact_events[[#This Row],[product_code]],dim_products[],3,FALSE)</f>
        <v>Personal Care</v>
      </c>
    </row>
    <row r="1074" spans="1:16" x14ac:dyDescent="0.3">
      <c r="A1074" s="1" t="s">
        <v>689</v>
      </c>
      <c r="B1074" t="s">
        <v>60</v>
      </c>
      <c r="C1074" t="s">
        <v>10</v>
      </c>
      <c r="D1074" t="s">
        <v>70</v>
      </c>
      <c r="E1074">
        <v>1020</v>
      </c>
      <c r="F1074" s="1" t="s">
        <v>21</v>
      </c>
      <c r="G1074">
        <v>130</v>
      </c>
      <c r="H1074">
        <v>514</v>
      </c>
      <c r="I1074">
        <f>fact_events[[#This Row],[quantity_sold(after_promo)]]-fact_events[[#This Row],[quantity_sold(before_promo)]]</f>
        <v>384</v>
      </c>
      <c r="J1074">
        <f>fact_events[[#This Row],[base_price]]*fact_events[[#This Row],[quantity_sold(before_promo)]]</f>
        <v>132600</v>
      </c>
      <c r="K10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74">
        <f>fact_events[[#This Row],[quantity_sold(after_promo)]]*fact_events[[#This Row],[Discounted price]]</f>
        <v>262140</v>
      </c>
      <c r="N1074" t="str">
        <f>VLOOKUP(fact_events[[#This Row],[store_id]],dim_stores[],2,FALSE)</f>
        <v>Chennai</v>
      </c>
      <c r="O1074" t="str">
        <f>VLOOKUP(fact_events[[#This Row],[product_code]],dim_products[],2,FALSE)</f>
        <v>Atliq_waterproof_Immersion_Rod</v>
      </c>
      <c r="P1074" t="str">
        <f>VLOOKUP(fact_events[[#This Row],[product_code]],dim_products[],3,FALSE)</f>
        <v>Home Appliances</v>
      </c>
    </row>
    <row r="1075" spans="1:16" x14ac:dyDescent="0.3">
      <c r="A1075" s="1" t="s">
        <v>1153</v>
      </c>
      <c r="B1075" t="s">
        <v>43</v>
      </c>
      <c r="C1075" t="s">
        <v>15</v>
      </c>
      <c r="D1075" t="s">
        <v>63</v>
      </c>
      <c r="E1075">
        <v>172</v>
      </c>
      <c r="F1075" s="1" t="s">
        <v>56</v>
      </c>
      <c r="G1075">
        <v>295</v>
      </c>
      <c r="H1075">
        <v>454</v>
      </c>
      <c r="I1075">
        <f>fact_events[[#This Row],[quantity_sold(after_promo)]]-fact_events[[#This Row],[quantity_sold(before_promo)]]</f>
        <v>159</v>
      </c>
      <c r="J1075">
        <f>fact_events[[#This Row],[base_price]]*fact_events[[#This Row],[quantity_sold(before_promo)]]</f>
        <v>50740</v>
      </c>
      <c r="K10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075">
        <f>fact_events[[#This Row],[quantity_sold(after_promo)]]*fact_events[[#This Row],[Discounted price]]</f>
        <v>52318.960000000006</v>
      </c>
      <c r="N1075" t="str">
        <f>VLOOKUP(fact_events[[#This Row],[store_id]],dim_stores[],2,FALSE)</f>
        <v>Mysuru</v>
      </c>
      <c r="O1075" t="str">
        <f>VLOOKUP(fact_events[[#This Row],[product_code]],dim_products[],2,FALSE)</f>
        <v>Atliq_Masoor_Dal (1KG)</v>
      </c>
      <c r="P1075" t="str">
        <f>VLOOKUP(fact_events[[#This Row],[product_code]],dim_products[],3,FALSE)</f>
        <v>Grocery &amp; Staples</v>
      </c>
    </row>
    <row r="1076" spans="1:16" x14ac:dyDescent="0.3">
      <c r="A1076" s="1" t="s">
        <v>1154</v>
      </c>
      <c r="B1076" t="s">
        <v>58</v>
      </c>
      <c r="C1076" t="s">
        <v>15</v>
      </c>
      <c r="D1076" t="s">
        <v>16</v>
      </c>
      <c r="E1076">
        <v>156</v>
      </c>
      <c r="F1076" s="1" t="s">
        <v>17</v>
      </c>
      <c r="G1076">
        <v>355</v>
      </c>
      <c r="H1076">
        <v>347</v>
      </c>
      <c r="I1076">
        <f>fact_events[[#This Row],[quantity_sold(after_promo)]]-fact_events[[#This Row],[quantity_sold(before_promo)]]</f>
        <v>-8</v>
      </c>
      <c r="J1076">
        <f>fact_events[[#This Row],[base_price]]*fact_events[[#This Row],[quantity_sold(before_promo)]]</f>
        <v>55380</v>
      </c>
      <c r="K10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076">
        <f>fact_events[[#This Row],[quantity_sold(after_promo)]]*fact_events[[#This Row],[Discounted price]]</f>
        <v>40599</v>
      </c>
      <c r="N1076" t="str">
        <f>VLOOKUP(fact_events[[#This Row],[store_id]],dim_stores[],2,FALSE)</f>
        <v>Chennai</v>
      </c>
      <c r="O1076" t="str">
        <f>VLOOKUP(fact_events[[#This Row],[product_code]],dim_products[],2,FALSE)</f>
        <v>Atliq_Suflower_Oil (1L)</v>
      </c>
      <c r="P1076" t="str">
        <f>VLOOKUP(fact_events[[#This Row],[product_code]],dim_products[],3,FALSE)</f>
        <v>Grocery &amp; Staples</v>
      </c>
    </row>
    <row r="1077" spans="1:16" x14ac:dyDescent="0.3">
      <c r="A1077" s="1" t="s">
        <v>1155</v>
      </c>
      <c r="B1077" t="s">
        <v>172</v>
      </c>
      <c r="C1077" t="s">
        <v>15</v>
      </c>
      <c r="D1077" t="s">
        <v>49</v>
      </c>
      <c r="E1077">
        <v>62</v>
      </c>
      <c r="F1077" s="1" t="s">
        <v>12</v>
      </c>
      <c r="G1077">
        <v>171</v>
      </c>
      <c r="H1077">
        <v>222</v>
      </c>
      <c r="I1077">
        <f>fact_events[[#This Row],[quantity_sold(after_promo)]]-fact_events[[#This Row],[quantity_sold(before_promo)]]</f>
        <v>51</v>
      </c>
      <c r="J1077">
        <f>fact_events[[#This Row],[base_price]]*fact_events[[#This Row],[quantity_sold(before_promo)]]</f>
        <v>10602</v>
      </c>
      <c r="K10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077">
        <f>fact_events[[#This Row],[quantity_sold(after_promo)]]*fact_events[[#This Row],[Discounted price]]</f>
        <v>6882</v>
      </c>
      <c r="N1077" t="str">
        <f>VLOOKUP(fact_events[[#This Row],[store_id]],dim_stores[],2,FALSE)</f>
        <v>Chennai</v>
      </c>
      <c r="O1077" t="str">
        <f>VLOOKUP(fact_events[[#This Row],[product_code]],dim_products[],2,FALSE)</f>
        <v>Atliq_Lime_Cool_Bathing_Bar (125GM)</v>
      </c>
      <c r="P1077" t="str">
        <f>VLOOKUP(fact_events[[#This Row],[product_code]],dim_products[],3,FALSE)</f>
        <v>Personal Care</v>
      </c>
    </row>
    <row r="1078" spans="1:16" x14ac:dyDescent="0.3">
      <c r="A1078" s="1" t="s">
        <v>707</v>
      </c>
      <c r="B1078" t="s">
        <v>109</v>
      </c>
      <c r="C1078" t="s">
        <v>10</v>
      </c>
      <c r="D1078" t="s">
        <v>70</v>
      </c>
      <c r="E1078">
        <v>1020</v>
      </c>
      <c r="F1078" s="1" t="s">
        <v>21</v>
      </c>
      <c r="G1078">
        <v>102</v>
      </c>
      <c r="H1078">
        <v>279</v>
      </c>
      <c r="I1078">
        <f>fact_events[[#This Row],[quantity_sold(after_promo)]]-fact_events[[#This Row],[quantity_sold(before_promo)]]</f>
        <v>177</v>
      </c>
      <c r="J1078">
        <f>fact_events[[#This Row],[base_price]]*fact_events[[#This Row],[quantity_sold(before_promo)]]</f>
        <v>104040</v>
      </c>
      <c r="K10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78">
        <f>fact_events[[#This Row],[quantity_sold(after_promo)]]*fact_events[[#This Row],[Discounted price]]</f>
        <v>142290</v>
      </c>
      <c r="N1078" t="str">
        <f>VLOOKUP(fact_events[[#This Row],[store_id]],dim_stores[],2,FALSE)</f>
        <v>Hyderabad</v>
      </c>
      <c r="O1078" t="str">
        <f>VLOOKUP(fact_events[[#This Row],[product_code]],dim_products[],2,FALSE)</f>
        <v>Atliq_waterproof_Immersion_Rod</v>
      </c>
      <c r="P1078" t="str">
        <f>VLOOKUP(fact_events[[#This Row],[product_code]],dim_products[],3,FALSE)</f>
        <v>Home Appliances</v>
      </c>
    </row>
    <row r="1079" spans="1:16" x14ac:dyDescent="0.3">
      <c r="A1079" s="1" t="s">
        <v>1157</v>
      </c>
      <c r="B1079" t="s">
        <v>65</v>
      </c>
      <c r="C1079" t="s">
        <v>10</v>
      </c>
      <c r="D1079" t="s">
        <v>36</v>
      </c>
      <c r="E1079">
        <v>350</v>
      </c>
      <c r="F1079" s="1" t="s">
        <v>21</v>
      </c>
      <c r="G1079">
        <v>124</v>
      </c>
      <c r="H1079">
        <v>500</v>
      </c>
      <c r="I1079">
        <f>fact_events[[#This Row],[quantity_sold(after_promo)]]-fact_events[[#This Row],[quantity_sold(before_promo)]]</f>
        <v>376</v>
      </c>
      <c r="J1079">
        <f>fact_events[[#This Row],[base_price]]*fact_events[[#This Row],[quantity_sold(before_promo)]]</f>
        <v>43400</v>
      </c>
      <c r="K10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79">
        <f>fact_events[[#This Row],[quantity_sold(after_promo)]]*fact_events[[#This Row],[Discounted price]]</f>
        <v>87500</v>
      </c>
      <c r="N1079" t="str">
        <f>VLOOKUP(fact_events[[#This Row],[store_id]],dim_stores[],2,FALSE)</f>
        <v>Visakhapatnam</v>
      </c>
      <c r="O1079" t="str">
        <f>VLOOKUP(fact_events[[#This Row],[product_code]],dim_products[],2,FALSE)</f>
        <v>Atliq_High_Glo_15W_LED_Bulb</v>
      </c>
      <c r="P1079" t="str">
        <f>VLOOKUP(fact_events[[#This Row],[product_code]],dim_products[],3,FALSE)</f>
        <v>Home Appliances</v>
      </c>
    </row>
    <row r="1080" spans="1:16" x14ac:dyDescent="0.3">
      <c r="A1080" s="1" t="s">
        <v>716</v>
      </c>
      <c r="B1080" t="s">
        <v>148</v>
      </c>
      <c r="C1080" t="s">
        <v>10</v>
      </c>
      <c r="D1080" t="s">
        <v>70</v>
      </c>
      <c r="E1080">
        <v>1020</v>
      </c>
      <c r="F1080" s="1" t="s">
        <v>21</v>
      </c>
      <c r="G1080">
        <v>54</v>
      </c>
      <c r="H1080">
        <v>137</v>
      </c>
      <c r="I1080">
        <f>fact_events[[#This Row],[quantity_sold(after_promo)]]-fact_events[[#This Row],[quantity_sold(before_promo)]]</f>
        <v>83</v>
      </c>
      <c r="J1080">
        <f>fact_events[[#This Row],[base_price]]*fact_events[[#This Row],[quantity_sold(before_promo)]]</f>
        <v>55080</v>
      </c>
      <c r="K10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80">
        <f>fact_events[[#This Row],[quantity_sold(after_promo)]]*fact_events[[#This Row],[Discounted price]]</f>
        <v>69870</v>
      </c>
      <c r="N1080" t="str">
        <f>VLOOKUP(fact_events[[#This Row],[store_id]],dim_stores[],2,FALSE)</f>
        <v>Visakhapatnam</v>
      </c>
      <c r="O1080" t="str">
        <f>VLOOKUP(fact_events[[#This Row],[product_code]],dim_products[],2,FALSE)</f>
        <v>Atliq_waterproof_Immersion_Rod</v>
      </c>
      <c r="P1080" t="str">
        <f>VLOOKUP(fact_events[[#This Row],[product_code]],dim_products[],3,FALSE)</f>
        <v>Home Appliances</v>
      </c>
    </row>
    <row r="1081" spans="1:16" x14ac:dyDescent="0.3">
      <c r="A1081" s="1" t="s">
        <v>718</v>
      </c>
      <c r="B1081" t="s">
        <v>86</v>
      </c>
      <c r="C1081" t="s">
        <v>15</v>
      </c>
      <c r="D1081" t="s">
        <v>70</v>
      </c>
      <c r="E1081">
        <v>1020</v>
      </c>
      <c r="F1081" s="1" t="s">
        <v>21</v>
      </c>
      <c r="G1081">
        <v>36</v>
      </c>
      <c r="H1081">
        <v>145</v>
      </c>
      <c r="I1081">
        <f>fact_events[[#This Row],[quantity_sold(after_promo)]]-fact_events[[#This Row],[quantity_sold(before_promo)]]</f>
        <v>109</v>
      </c>
      <c r="J1081">
        <f>fact_events[[#This Row],[base_price]]*fact_events[[#This Row],[quantity_sold(before_promo)]]</f>
        <v>36720</v>
      </c>
      <c r="K10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81">
        <f>fact_events[[#This Row],[quantity_sold(after_promo)]]*fact_events[[#This Row],[Discounted price]]</f>
        <v>73950</v>
      </c>
      <c r="N1081" t="str">
        <f>VLOOKUP(fact_events[[#This Row],[store_id]],dim_stores[],2,FALSE)</f>
        <v>Mysuru</v>
      </c>
      <c r="O1081" t="str">
        <f>VLOOKUP(fact_events[[#This Row],[product_code]],dim_products[],2,FALSE)</f>
        <v>Atliq_waterproof_Immersion_Rod</v>
      </c>
      <c r="P1081" t="str">
        <f>VLOOKUP(fact_events[[#This Row],[product_code]],dim_products[],3,FALSE)</f>
        <v>Home Appliances</v>
      </c>
    </row>
    <row r="1082" spans="1:16" x14ac:dyDescent="0.3">
      <c r="A1082" s="1" t="s">
        <v>1160</v>
      </c>
      <c r="B1082" t="s">
        <v>97</v>
      </c>
      <c r="C1082" t="s">
        <v>10</v>
      </c>
      <c r="D1082" t="s">
        <v>11</v>
      </c>
      <c r="E1082">
        <v>190</v>
      </c>
      <c r="F1082" s="1" t="s">
        <v>12</v>
      </c>
      <c r="G1082">
        <v>45</v>
      </c>
      <c r="H1082">
        <v>62</v>
      </c>
      <c r="I1082">
        <f>fact_events[[#This Row],[quantity_sold(after_promo)]]-fact_events[[#This Row],[quantity_sold(before_promo)]]</f>
        <v>17</v>
      </c>
      <c r="J1082">
        <f>fact_events[[#This Row],[base_price]]*fact_events[[#This Row],[quantity_sold(before_promo)]]</f>
        <v>8550</v>
      </c>
      <c r="K10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082">
        <f>fact_events[[#This Row],[quantity_sold(after_promo)]]*fact_events[[#This Row],[Discounted price]]</f>
        <v>5890</v>
      </c>
      <c r="N1082" t="str">
        <f>VLOOKUP(fact_events[[#This Row],[store_id]],dim_stores[],2,FALSE)</f>
        <v>Hyderabad</v>
      </c>
      <c r="O1082" t="str">
        <f>VLOOKUP(fact_events[[#This Row],[product_code]],dim_products[],2,FALSE)</f>
        <v>Atliq_Doodh_Kesar_Body_Lotion (200ML)</v>
      </c>
      <c r="P1082" t="str">
        <f>VLOOKUP(fact_events[[#This Row],[product_code]],dim_products[],3,FALSE)</f>
        <v>Personal Care</v>
      </c>
    </row>
    <row r="1083" spans="1:16" x14ac:dyDescent="0.3">
      <c r="A1083" s="1" t="s">
        <v>1161</v>
      </c>
      <c r="B1083" t="s">
        <v>113</v>
      </c>
      <c r="C1083" t="s">
        <v>15</v>
      </c>
      <c r="D1083" t="s">
        <v>33</v>
      </c>
      <c r="E1083">
        <v>65</v>
      </c>
      <c r="F1083" s="1" t="s">
        <v>12</v>
      </c>
      <c r="G1083">
        <v>80</v>
      </c>
      <c r="H1083">
        <v>124</v>
      </c>
      <c r="I1083">
        <f>fact_events[[#This Row],[quantity_sold(after_promo)]]-fact_events[[#This Row],[quantity_sold(before_promo)]]</f>
        <v>44</v>
      </c>
      <c r="J1083">
        <f>fact_events[[#This Row],[base_price]]*fact_events[[#This Row],[quantity_sold(before_promo)]]</f>
        <v>5200</v>
      </c>
      <c r="K10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083">
        <f>fact_events[[#This Row],[quantity_sold(after_promo)]]*fact_events[[#This Row],[Discounted price]]</f>
        <v>4030</v>
      </c>
      <c r="N1083" t="str">
        <f>VLOOKUP(fact_events[[#This Row],[store_id]],dim_stores[],2,FALSE)</f>
        <v>Coimbatore</v>
      </c>
      <c r="O1083" t="str">
        <f>VLOOKUP(fact_events[[#This Row],[product_code]],dim_products[],2,FALSE)</f>
        <v>Atliq_Cream_Beauty_Bathing_Soap (125GM)</v>
      </c>
      <c r="P1083" t="str">
        <f>VLOOKUP(fact_events[[#This Row],[product_code]],dim_products[],3,FALSE)</f>
        <v>Personal Care</v>
      </c>
    </row>
    <row r="1084" spans="1:16" x14ac:dyDescent="0.3">
      <c r="A1084" s="1" t="s">
        <v>1162</v>
      </c>
      <c r="B1084" t="s">
        <v>121</v>
      </c>
      <c r="C1084" t="s">
        <v>10</v>
      </c>
      <c r="D1084" t="s">
        <v>20</v>
      </c>
      <c r="E1084">
        <v>300</v>
      </c>
      <c r="F1084" s="1" t="s">
        <v>21</v>
      </c>
      <c r="G1084">
        <v>31</v>
      </c>
      <c r="H1084">
        <v>79</v>
      </c>
      <c r="I1084">
        <f>fact_events[[#This Row],[quantity_sold(after_promo)]]-fact_events[[#This Row],[quantity_sold(before_promo)]]</f>
        <v>48</v>
      </c>
      <c r="J1084">
        <f>fact_events[[#This Row],[base_price]]*fact_events[[#This Row],[quantity_sold(before_promo)]]</f>
        <v>9300</v>
      </c>
      <c r="K10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084">
        <f>fact_events[[#This Row],[quantity_sold(after_promo)]]*fact_events[[#This Row],[Discounted price]]</f>
        <v>11850</v>
      </c>
      <c r="N1084" t="str">
        <f>VLOOKUP(fact_events[[#This Row],[store_id]],dim_stores[],2,FALSE)</f>
        <v>Chennai</v>
      </c>
      <c r="O1084" t="str">
        <f>VLOOKUP(fact_events[[#This Row],[product_code]],dim_products[],2,FALSE)</f>
        <v>Atliq_Curtains</v>
      </c>
      <c r="P1084" t="str">
        <f>VLOOKUP(fact_events[[#This Row],[product_code]],dim_products[],3,FALSE)</f>
        <v>Home Care</v>
      </c>
    </row>
    <row r="1085" spans="1:16" x14ac:dyDescent="0.3">
      <c r="A1085" s="1" t="s">
        <v>1163</v>
      </c>
      <c r="B1085" t="s">
        <v>19</v>
      </c>
      <c r="C1085" t="s">
        <v>10</v>
      </c>
      <c r="D1085" t="s">
        <v>55</v>
      </c>
      <c r="E1085">
        <v>860</v>
      </c>
      <c r="F1085" s="1" t="s">
        <v>56</v>
      </c>
      <c r="G1085">
        <v>298</v>
      </c>
      <c r="H1085">
        <v>420</v>
      </c>
      <c r="I1085">
        <f>fact_events[[#This Row],[quantity_sold(after_promo)]]-fact_events[[#This Row],[quantity_sold(before_promo)]]</f>
        <v>122</v>
      </c>
      <c r="J1085">
        <f>fact_events[[#This Row],[base_price]]*fact_events[[#This Row],[quantity_sold(before_promo)]]</f>
        <v>256280</v>
      </c>
      <c r="K10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085">
        <f>fact_events[[#This Row],[quantity_sold(after_promo)]]*fact_events[[#This Row],[Discounted price]]</f>
        <v>242004.00000000003</v>
      </c>
      <c r="N1085" t="str">
        <f>VLOOKUP(fact_events[[#This Row],[store_id]],dim_stores[],2,FALSE)</f>
        <v>Vijayawada</v>
      </c>
      <c r="O1085" t="str">
        <f>VLOOKUP(fact_events[[#This Row],[product_code]],dim_products[],2,FALSE)</f>
        <v>Atliq_Sonamasuri_Rice (10KG)</v>
      </c>
      <c r="P1085" t="str">
        <f>VLOOKUP(fact_events[[#This Row],[product_code]],dim_products[],3,FALSE)</f>
        <v>Grocery &amp; Staples</v>
      </c>
    </row>
    <row r="1086" spans="1:16" x14ac:dyDescent="0.3">
      <c r="A1086" s="1" t="s">
        <v>1164</v>
      </c>
      <c r="B1086" t="s">
        <v>222</v>
      </c>
      <c r="C1086" t="s">
        <v>15</v>
      </c>
      <c r="D1086" t="s">
        <v>33</v>
      </c>
      <c r="E1086">
        <v>65</v>
      </c>
      <c r="F1086" s="1" t="s">
        <v>12</v>
      </c>
      <c r="G1086">
        <v>112</v>
      </c>
      <c r="H1086">
        <v>170</v>
      </c>
      <c r="I1086">
        <f>fact_events[[#This Row],[quantity_sold(after_promo)]]-fact_events[[#This Row],[quantity_sold(before_promo)]]</f>
        <v>58</v>
      </c>
      <c r="J1086">
        <f>fact_events[[#This Row],[base_price]]*fact_events[[#This Row],[quantity_sold(before_promo)]]</f>
        <v>7280</v>
      </c>
      <c r="K10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086">
        <f>fact_events[[#This Row],[quantity_sold(after_promo)]]*fact_events[[#This Row],[Discounted price]]</f>
        <v>5525</v>
      </c>
      <c r="N1086" t="str">
        <f>VLOOKUP(fact_events[[#This Row],[store_id]],dim_stores[],2,FALSE)</f>
        <v>Hyderabad</v>
      </c>
      <c r="O1086" t="str">
        <f>VLOOKUP(fact_events[[#This Row],[product_code]],dim_products[],2,FALSE)</f>
        <v>Atliq_Cream_Beauty_Bathing_Soap (125GM)</v>
      </c>
      <c r="P1086" t="str">
        <f>VLOOKUP(fact_events[[#This Row],[product_code]],dim_products[],3,FALSE)</f>
        <v>Personal Care</v>
      </c>
    </row>
    <row r="1087" spans="1:16" x14ac:dyDescent="0.3">
      <c r="A1087" s="1" t="s">
        <v>1165</v>
      </c>
      <c r="B1087" t="s">
        <v>97</v>
      </c>
      <c r="C1087" t="s">
        <v>10</v>
      </c>
      <c r="D1087" t="s">
        <v>52</v>
      </c>
      <c r="E1087">
        <v>370</v>
      </c>
      <c r="F1087" s="1" t="s">
        <v>21</v>
      </c>
      <c r="G1087">
        <v>415</v>
      </c>
      <c r="H1087">
        <v>1672</v>
      </c>
      <c r="I1087">
        <f>fact_events[[#This Row],[quantity_sold(after_promo)]]-fact_events[[#This Row],[quantity_sold(before_promo)]]</f>
        <v>1257</v>
      </c>
      <c r="J1087">
        <f>fact_events[[#This Row],[base_price]]*fact_events[[#This Row],[quantity_sold(before_promo)]]</f>
        <v>153550</v>
      </c>
      <c r="K10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087">
        <f>fact_events[[#This Row],[quantity_sold(after_promo)]]*fact_events[[#This Row],[Discounted price]]</f>
        <v>309320</v>
      </c>
      <c r="N1087" t="str">
        <f>VLOOKUP(fact_events[[#This Row],[store_id]],dim_stores[],2,FALSE)</f>
        <v>Hyderabad</v>
      </c>
      <c r="O1087" t="str">
        <f>VLOOKUP(fact_events[[#This Row],[product_code]],dim_products[],2,FALSE)</f>
        <v>Atliq_Farm_Chakki_Atta (1KG)</v>
      </c>
      <c r="P1087" t="str">
        <f>VLOOKUP(fact_events[[#This Row],[product_code]],dim_products[],3,FALSE)</f>
        <v>Grocery &amp; Staples</v>
      </c>
    </row>
    <row r="1088" spans="1:16" x14ac:dyDescent="0.3">
      <c r="A1088" s="1" t="s">
        <v>1166</v>
      </c>
      <c r="B1088" t="s">
        <v>32</v>
      </c>
      <c r="C1088" t="s">
        <v>10</v>
      </c>
      <c r="D1088" t="s">
        <v>49</v>
      </c>
      <c r="E1088">
        <v>62</v>
      </c>
      <c r="F1088" s="1" t="s">
        <v>12</v>
      </c>
      <c r="G1088">
        <v>28</v>
      </c>
      <c r="H1088">
        <v>43</v>
      </c>
      <c r="I1088">
        <f>fact_events[[#This Row],[quantity_sold(after_promo)]]-fact_events[[#This Row],[quantity_sold(before_promo)]]</f>
        <v>15</v>
      </c>
      <c r="J1088">
        <f>fact_events[[#This Row],[base_price]]*fact_events[[#This Row],[quantity_sold(before_promo)]]</f>
        <v>1736</v>
      </c>
      <c r="K10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088">
        <f>fact_events[[#This Row],[quantity_sold(after_promo)]]*fact_events[[#This Row],[Discounted price]]</f>
        <v>1333</v>
      </c>
      <c r="N1088" t="str">
        <f>VLOOKUP(fact_events[[#This Row],[store_id]],dim_stores[],2,FALSE)</f>
        <v>Visakhapatnam</v>
      </c>
      <c r="O1088" t="str">
        <f>VLOOKUP(fact_events[[#This Row],[product_code]],dim_products[],2,FALSE)</f>
        <v>Atliq_Lime_Cool_Bathing_Bar (125GM)</v>
      </c>
      <c r="P1088" t="str">
        <f>VLOOKUP(fact_events[[#This Row],[product_code]],dim_products[],3,FALSE)</f>
        <v>Personal Care</v>
      </c>
    </row>
    <row r="1089" spans="1:16" x14ac:dyDescent="0.3">
      <c r="A1089" s="1" t="s">
        <v>738</v>
      </c>
      <c r="B1089" t="s">
        <v>99</v>
      </c>
      <c r="C1089" t="s">
        <v>10</v>
      </c>
      <c r="D1089" t="s">
        <v>70</v>
      </c>
      <c r="E1089">
        <v>1020</v>
      </c>
      <c r="F1089" s="1" t="s">
        <v>21</v>
      </c>
      <c r="G1089">
        <v>78</v>
      </c>
      <c r="H1089">
        <v>331</v>
      </c>
      <c r="I1089">
        <f>fact_events[[#This Row],[quantity_sold(after_promo)]]-fact_events[[#This Row],[quantity_sold(before_promo)]]</f>
        <v>253</v>
      </c>
      <c r="J1089">
        <f>fact_events[[#This Row],[base_price]]*fact_events[[#This Row],[quantity_sold(before_promo)]]</f>
        <v>79560</v>
      </c>
      <c r="K10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89">
        <f>fact_events[[#This Row],[quantity_sold(after_promo)]]*fact_events[[#This Row],[Discounted price]]</f>
        <v>168810</v>
      </c>
      <c r="N1089" t="str">
        <f>VLOOKUP(fact_events[[#This Row],[store_id]],dim_stores[],2,FALSE)</f>
        <v>Mysuru</v>
      </c>
      <c r="O1089" t="str">
        <f>VLOOKUP(fact_events[[#This Row],[product_code]],dim_products[],2,FALSE)</f>
        <v>Atliq_waterproof_Immersion_Rod</v>
      </c>
      <c r="P1089" t="str">
        <f>VLOOKUP(fact_events[[#This Row],[product_code]],dim_products[],3,FALSE)</f>
        <v>Home Appliances</v>
      </c>
    </row>
    <row r="1090" spans="1:16" x14ac:dyDescent="0.3">
      <c r="A1090" s="1" t="s">
        <v>1168</v>
      </c>
      <c r="B1090" t="s">
        <v>208</v>
      </c>
      <c r="C1090" t="s">
        <v>10</v>
      </c>
      <c r="D1090" t="s">
        <v>44</v>
      </c>
      <c r="E1090">
        <v>415</v>
      </c>
      <c r="F1090" s="1" t="s">
        <v>17</v>
      </c>
      <c r="G1090">
        <v>40</v>
      </c>
      <c r="H1090">
        <v>33</v>
      </c>
      <c r="I1090">
        <f>fact_events[[#This Row],[quantity_sold(after_promo)]]-fact_events[[#This Row],[quantity_sold(before_promo)]]</f>
        <v>-7</v>
      </c>
      <c r="J1090">
        <f>fact_events[[#This Row],[base_price]]*fact_events[[#This Row],[quantity_sold(before_promo)]]</f>
        <v>16600</v>
      </c>
      <c r="K10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090">
        <f>fact_events[[#This Row],[quantity_sold(after_promo)]]*fact_events[[#This Row],[Discounted price]]</f>
        <v>10271.25</v>
      </c>
      <c r="N1090" t="str">
        <f>VLOOKUP(fact_events[[#This Row],[store_id]],dim_stores[],2,FALSE)</f>
        <v>Bengaluru</v>
      </c>
      <c r="O1090" t="str">
        <f>VLOOKUP(fact_events[[#This Row],[product_code]],dim_products[],2,FALSE)</f>
        <v>Atliq_Fusion_Container_Set_of_3</v>
      </c>
      <c r="P1090" t="str">
        <f>VLOOKUP(fact_events[[#This Row],[product_code]],dim_products[],3,FALSE)</f>
        <v>Home Care</v>
      </c>
    </row>
    <row r="1091" spans="1:16" x14ac:dyDescent="0.3">
      <c r="A1091" s="1" t="s">
        <v>778</v>
      </c>
      <c r="B1091" t="s">
        <v>77</v>
      </c>
      <c r="C1091" t="s">
        <v>15</v>
      </c>
      <c r="D1091" t="s">
        <v>70</v>
      </c>
      <c r="E1091">
        <v>1020</v>
      </c>
      <c r="F1091" s="1" t="s">
        <v>21</v>
      </c>
      <c r="G1091">
        <v>31</v>
      </c>
      <c r="H1091">
        <v>108</v>
      </c>
      <c r="I1091">
        <f>fact_events[[#This Row],[quantity_sold(after_promo)]]-fact_events[[#This Row],[quantity_sold(before_promo)]]</f>
        <v>77</v>
      </c>
      <c r="J1091">
        <f>fact_events[[#This Row],[base_price]]*fact_events[[#This Row],[quantity_sold(before_promo)]]</f>
        <v>31620</v>
      </c>
      <c r="K10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91">
        <f>fact_events[[#This Row],[quantity_sold(after_promo)]]*fact_events[[#This Row],[Discounted price]]</f>
        <v>55080</v>
      </c>
      <c r="N1091" t="str">
        <f>VLOOKUP(fact_events[[#This Row],[store_id]],dim_stores[],2,FALSE)</f>
        <v>Madurai</v>
      </c>
      <c r="O1091" t="str">
        <f>VLOOKUP(fact_events[[#This Row],[product_code]],dim_products[],2,FALSE)</f>
        <v>Atliq_waterproof_Immersion_Rod</v>
      </c>
      <c r="P1091" t="str">
        <f>VLOOKUP(fact_events[[#This Row],[product_code]],dim_products[],3,FALSE)</f>
        <v>Home Appliances</v>
      </c>
    </row>
    <row r="1092" spans="1:16" x14ac:dyDescent="0.3">
      <c r="A1092" s="1" t="s">
        <v>1170</v>
      </c>
      <c r="B1092" t="s">
        <v>227</v>
      </c>
      <c r="C1092" t="s">
        <v>15</v>
      </c>
      <c r="D1092" t="s">
        <v>63</v>
      </c>
      <c r="E1092">
        <v>172</v>
      </c>
      <c r="F1092" s="1" t="s">
        <v>56</v>
      </c>
      <c r="G1092">
        <v>341</v>
      </c>
      <c r="H1092">
        <v>606</v>
      </c>
      <c r="I1092">
        <f>fact_events[[#This Row],[quantity_sold(after_promo)]]-fact_events[[#This Row],[quantity_sold(before_promo)]]</f>
        <v>265</v>
      </c>
      <c r="J1092">
        <f>fact_events[[#This Row],[base_price]]*fact_events[[#This Row],[quantity_sold(before_promo)]]</f>
        <v>58652</v>
      </c>
      <c r="K10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092">
        <f>fact_events[[#This Row],[quantity_sold(after_promo)]]*fact_events[[#This Row],[Discounted price]]</f>
        <v>69835.44</v>
      </c>
      <c r="N1092" t="str">
        <f>VLOOKUP(fact_events[[#This Row],[store_id]],dim_stores[],2,FALSE)</f>
        <v>Bengaluru</v>
      </c>
      <c r="O1092" t="str">
        <f>VLOOKUP(fact_events[[#This Row],[product_code]],dim_products[],2,FALSE)</f>
        <v>Atliq_Masoor_Dal (1KG)</v>
      </c>
      <c r="P1092" t="str">
        <f>VLOOKUP(fact_events[[#This Row],[product_code]],dim_products[],3,FALSE)</f>
        <v>Grocery &amp; Staples</v>
      </c>
    </row>
    <row r="1093" spans="1:16" x14ac:dyDescent="0.3">
      <c r="A1093" s="1" t="s">
        <v>795</v>
      </c>
      <c r="B1093" t="s">
        <v>95</v>
      </c>
      <c r="C1093" t="s">
        <v>15</v>
      </c>
      <c r="D1093" t="s">
        <v>70</v>
      </c>
      <c r="E1093">
        <v>1020</v>
      </c>
      <c r="F1093" s="1" t="s">
        <v>21</v>
      </c>
      <c r="G1093">
        <v>43</v>
      </c>
      <c r="H1093">
        <v>144</v>
      </c>
      <c r="I1093">
        <f>fact_events[[#This Row],[quantity_sold(after_promo)]]-fact_events[[#This Row],[quantity_sold(before_promo)]]</f>
        <v>101</v>
      </c>
      <c r="J1093">
        <f>fact_events[[#This Row],[base_price]]*fact_events[[#This Row],[quantity_sold(before_promo)]]</f>
        <v>43860</v>
      </c>
      <c r="K10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93">
        <f>fact_events[[#This Row],[quantity_sold(after_promo)]]*fact_events[[#This Row],[Discounted price]]</f>
        <v>73440</v>
      </c>
      <c r="N1093" t="str">
        <f>VLOOKUP(fact_events[[#This Row],[store_id]],dim_stores[],2,FALSE)</f>
        <v>Bengaluru</v>
      </c>
      <c r="O1093" t="str">
        <f>VLOOKUP(fact_events[[#This Row],[product_code]],dim_products[],2,FALSE)</f>
        <v>Atliq_waterproof_Immersion_Rod</v>
      </c>
      <c r="P1093" t="str">
        <f>VLOOKUP(fact_events[[#This Row],[product_code]],dim_products[],3,FALSE)</f>
        <v>Home Appliances</v>
      </c>
    </row>
    <row r="1094" spans="1:16" x14ac:dyDescent="0.3">
      <c r="A1094" s="1" t="s">
        <v>1172</v>
      </c>
      <c r="B1094" t="s">
        <v>208</v>
      </c>
      <c r="C1094" t="s">
        <v>15</v>
      </c>
      <c r="D1094" t="s">
        <v>36</v>
      </c>
      <c r="E1094">
        <v>350</v>
      </c>
      <c r="F1094" s="1" t="s">
        <v>21</v>
      </c>
      <c r="G1094">
        <v>78</v>
      </c>
      <c r="H1094">
        <v>274</v>
      </c>
      <c r="I1094">
        <f>fact_events[[#This Row],[quantity_sold(after_promo)]]-fact_events[[#This Row],[quantity_sold(before_promo)]]</f>
        <v>196</v>
      </c>
      <c r="J1094">
        <f>fact_events[[#This Row],[base_price]]*fact_events[[#This Row],[quantity_sold(before_promo)]]</f>
        <v>27300</v>
      </c>
      <c r="K10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094">
        <f>fact_events[[#This Row],[quantity_sold(after_promo)]]*fact_events[[#This Row],[Discounted price]]</f>
        <v>47950</v>
      </c>
      <c r="N1094" t="str">
        <f>VLOOKUP(fact_events[[#This Row],[store_id]],dim_stores[],2,FALSE)</f>
        <v>Bengaluru</v>
      </c>
      <c r="O1094" t="str">
        <f>VLOOKUP(fact_events[[#This Row],[product_code]],dim_products[],2,FALSE)</f>
        <v>Atliq_High_Glo_15W_LED_Bulb</v>
      </c>
      <c r="P1094" t="str">
        <f>VLOOKUP(fact_events[[#This Row],[product_code]],dim_products[],3,FALSE)</f>
        <v>Home Appliances</v>
      </c>
    </row>
    <row r="1095" spans="1:16" x14ac:dyDescent="0.3">
      <c r="A1095" s="1" t="s">
        <v>1173</v>
      </c>
      <c r="B1095" t="s">
        <v>54</v>
      </c>
      <c r="C1095" t="s">
        <v>15</v>
      </c>
      <c r="D1095" t="s">
        <v>16</v>
      </c>
      <c r="E1095">
        <v>156</v>
      </c>
      <c r="F1095" s="1" t="s">
        <v>17</v>
      </c>
      <c r="G1095">
        <v>301</v>
      </c>
      <c r="H1095">
        <v>237</v>
      </c>
      <c r="I1095">
        <f>fact_events[[#This Row],[quantity_sold(after_promo)]]-fact_events[[#This Row],[quantity_sold(before_promo)]]</f>
        <v>-64</v>
      </c>
      <c r="J1095">
        <f>fact_events[[#This Row],[base_price]]*fact_events[[#This Row],[quantity_sold(before_promo)]]</f>
        <v>46956</v>
      </c>
      <c r="K10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095">
        <f>fact_events[[#This Row],[quantity_sold(after_promo)]]*fact_events[[#This Row],[Discounted price]]</f>
        <v>27729</v>
      </c>
      <c r="N1095" t="str">
        <f>VLOOKUP(fact_events[[#This Row],[store_id]],dim_stores[],2,FALSE)</f>
        <v>Visakhapatnam</v>
      </c>
      <c r="O1095" t="str">
        <f>VLOOKUP(fact_events[[#This Row],[product_code]],dim_products[],2,FALSE)</f>
        <v>Atliq_Suflower_Oil (1L)</v>
      </c>
      <c r="P1095" t="str">
        <f>VLOOKUP(fact_events[[#This Row],[product_code]],dim_products[],3,FALSE)</f>
        <v>Grocery &amp; Staples</v>
      </c>
    </row>
    <row r="1096" spans="1:16" x14ac:dyDescent="0.3">
      <c r="A1096" s="1" t="s">
        <v>1174</v>
      </c>
      <c r="B1096" t="s">
        <v>80</v>
      </c>
      <c r="C1096" t="s">
        <v>10</v>
      </c>
      <c r="D1096" t="s">
        <v>33</v>
      </c>
      <c r="E1096">
        <v>50</v>
      </c>
      <c r="F1096" s="1" t="s">
        <v>17</v>
      </c>
      <c r="G1096">
        <v>30</v>
      </c>
      <c r="H1096">
        <v>24</v>
      </c>
      <c r="I1096">
        <f>fact_events[[#This Row],[quantity_sold(after_promo)]]-fact_events[[#This Row],[quantity_sold(before_promo)]]</f>
        <v>-6</v>
      </c>
      <c r="J1096">
        <f>fact_events[[#This Row],[base_price]]*fact_events[[#This Row],[quantity_sold(before_promo)]]</f>
        <v>1500</v>
      </c>
      <c r="K10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096">
        <f>fact_events[[#This Row],[quantity_sold(after_promo)]]*fact_events[[#This Row],[Discounted price]]</f>
        <v>900</v>
      </c>
      <c r="N1096" t="str">
        <f>VLOOKUP(fact_events[[#This Row],[store_id]],dim_stores[],2,FALSE)</f>
        <v>Mysuru</v>
      </c>
      <c r="O1096" t="str">
        <f>VLOOKUP(fact_events[[#This Row],[product_code]],dim_products[],2,FALSE)</f>
        <v>Atliq_Cream_Beauty_Bathing_Soap (125GM)</v>
      </c>
      <c r="P1096" t="str">
        <f>VLOOKUP(fact_events[[#This Row],[product_code]],dim_products[],3,FALSE)</f>
        <v>Personal Care</v>
      </c>
    </row>
    <row r="1097" spans="1:16" x14ac:dyDescent="0.3">
      <c r="A1097" s="1" t="s">
        <v>1175</v>
      </c>
      <c r="B1097" t="s">
        <v>9</v>
      </c>
      <c r="C1097" t="s">
        <v>10</v>
      </c>
      <c r="D1097" t="s">
        <v>16</v>
      </c>
      <c r="E1097">
        <v>200</v>
      </c>
      <c r="F1097" s="1" t="s">
        <v>21</v>
      </c>
      <c r="G1097">
        <v>304</v>
      </c>
      <c r="H1097">
        <v>1340</v>
      </c>
      <c r="I1097">
        <f>fact_events[[#This Row],[quantity_sold(after_promo)]]-fact_events[[#This Row],[quantity_sold(before_promo)]]</f>
        <v>1036</v>
      </c>
      <c r="J1097">
        <f>fact_events[[#This Row],[base_price]]*fact_events[[#This Row],[quantity_sold(before_promo)]]</f>
        <v>60800</v>
      </c>
      <c r="K10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097">
        <f>fact_events[[#This Row],[quantity_sold(after_promo)]]*fact_events[[#This Row],[Discounted price]]</f>
        <v>134000</v>
      </c>
      <c r="N1097" t="str">
        <f>VLOOKUP(fact_events[[#This Row],[store_id]],dim_stores[],2,FALSE)</f>
        <v>Coimbatore</v>
      </c>
      <c r="O1097" t="str">
        <f>VLOOKUP(fact_events[[#This Row],[product_code]],dim_products[],2,FALSE)</f>
        <v>Atliq_Suflower_Oil (1L)</v>
      </c>
      <c r="P1097" t="str">
        <f>VLOOKUP(fact_events[[#This Row],[product_code]],dim_products[],3,FALSE)</f>
        <v>Grocery &amp; Staples</v>
      </c>
    </row>
    <row r="1098" spans="1:16" x14ac:dyDescent="0.3">
      <c r="A1098" s="1" t="s">
        <v>1176</v>
      </c>
      <c r="B1098" t="s">
        <v>109</v>
      </c>
      <c r="C1098" t="s">
        <v>15</v>
      </c>
      <c r="D1098" t="s">
        <v>24</v>
      </c>
      <c r="E1098">
        <v>3000</v>
      </c>
      <c r="F1098" s="1" t="s">
        <v>25</v>
      </c>
      <c r="G1098">
        <v>362</v>
      </c>
      <c r="H1098">
        <v>959</v>
      </c>
      <c r="I1098">
        <f>fact_events[[#This Row],[quantity_sold(after_promo)]]-fact_events[[#This Row],[quantity_sold(before_promo)]]</f>
        <v>597</v>
      </c>
      <c r="J1098">
        <f>fact_events[[#This Row],[base_price]]*fact_events[[#This Row],[quantity_sold(before_promo)]]</f>
        <v>1086000</v>
      </c>
      <c r="K10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098">
        <f>fact_events[[#This Row],[quantity_sold(after_promo)]]*fact_events[[#This Row],[Discounted price]]</f>
        <v>2397500</v>
      </c>
      <c r="N1098" t="str">
        <f>VLOOKUP(fact_events[[#This Row],[store_id]],dim_stores[],2,FALSE)</f>
        <v>Hyderabad</v>
      </c>
      <c r="O1098" t="str">
        <f>VLOOKUP(fact_events[[#This Row],[product_code]],dim_products[],2,FALSE)</f>
        <v>Atliq_Home_Essential_8_Product_Combo</v>
      </c>
      <c r="P1098" t="str">
        <f>VLOOKUP(fact_events[[#This Row],[product_code]],dim_products[],3,FALSE)</f>
        <v>Combo1</v>
      </c>
    </row>
    <row r="1099" spans="1:16" x14ac:dyDescent="0.3">
      <c r="A1099" s="1" t="s">
        <v>797</v>
      </c>
      <c r="B1099" t="s">
        <v>35</v>
      </c>
      <c r="C1099" t="s">
        <v>15</v>
      </c>
      <c r="D1099" t="s">
        <v>70</v>
      </c>
      <c r="E1099">
        <v>1020</v>
      </c>
      <c r="F1099" s="1" t="s">
        <v>21</v>
      </c>
      <c r="G1099">
        <v>52</v>
      </c>
      <c r="H1099">
        <v>176</v>
      </c>
      <c r="I1099">
        <f>fact_events[[#This Row],[quantity_sold(after_promo)]]-fact_events[[#This Row],[quantity_sold(before_promo)]]</f>
        <v>124</v>
      </c>
      <c r="J1099">
        <f>fact_events[[#This Row],[base_price]]*fact_events[[#This Row],[quantity_sold(before_promo)]]</f>
        <v>53040</v>
      </c>
      <c r="K10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099">
        <f>fact_events[[#This Row],[quantity_sold(after_promo)]]*fact_events[[#This Row],[Discounted price]]</f>
        <v>89760</v>
      </c>
      <c r="N1099" t="str">
        <f>VLOOKUP(fact_events[[#This Row],[store_id]],dim_stores[],2,FALSE)</f>
        <v>Hyderabad</v>
      </c>
      <c r="O1099" t="str">
        <f>VLOOKUP(fact_events[[#This Row],[product_code]],dim_products[],2,FALSE)</f>
        <v>Atliq_waterproof_Immersion_Rod</v>
      </c>
      <c r="P1099" t="str">
        <f>VLOOKUP(fact_events[[#This Row],[product_code]],dim_products[],3,FALSE)</f>
        <v>Home Appliances</v>
      </c>
    </row>
    <row r="1100" spans="1:16" x14ac:dyDescent="0.3">
      <c r="A1100" s="1" t="s">
        <v>1178</v>
      </c>
      <c r="B1100" t="s">
        <v>38</v>
      </c>
      <c r="C1100" t="s">
        <v>15</v>
      </c>
      <c r="D1100" t="s">
        <v>87</v>
      </c>
      <c r="E1100">
        <v>110</v>
      </c>
      <c r="F1100" s="1" t="s">
        <v>12</v>
      </c>
      <c r="G1100">
        <v>54</v>
      </c>
      <c r="H1100">
        <v>68</v>
      </c>
      <c r="I1100">
        <f>fact_events[[#This Row],[quantity_sold(after_promo)]]-fact_events[[#This Row],[quantity_sold(before_promo)]]</f>
        <v>14</v>
      </c>
      <c r="J1100">
        <f>fact_events[[#This Row],[base_price]]*fact_events[[#This Row],[quantity_sold(before_promo)]]</f>
        <v>5940</v>
      </c>
      <c r="K11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100">
        <f>fact_events[[#This Row],[quantity_sold(after_promo)]]*fact_events[[#This Row],[Discounted price]]</f>
        <v>3740</v>
      </c>
      <c r="N1100" t="str">
        <f>VLOOKUP(fact_events[[#This Row],[store_id]],dim_stores[],2,FALSE)</f>
        <v>Coimbatore</v>
      </c>
      <c r="O1100" t="str">
        <f>VLOOKUP(fact_events[[#This Row],[product_code]],dim_products[],2,FALSE)</f>
        <v>Atliq_Body_Milk_Nourishing_Lotion (120ML)</v>
      </c>
      <c r="P1100" t="str">
        <f>VLOOKUP(fact_events[[#This Row],[product_code]],dim_products[],3,FALSE)</f>
        <v>Personal Care</v>
      </c>
    </row>
    <row r="1101" spans="1:16" x14ac:dyDescent="0.3">
      <c r="A1101" s="1" t="s">
        <v>803</v>
      </c>
      <c r="B1101" t="s">
        <v>54</v>
      </c>
      <c r="C1101" t="s">
        <v>15</v>
      </c>
      <c r="D1101" t="s">
        <v>70</v>
      </c>
      <c r="E1101">
        <v>1020</v>
      </c>
      <c r="F1101" s="1" t="s">
        <v>21</v>
      </c>
      <c r="G1101">
        <v>38</v>
      </c>
      <c r="H1101">
        <v>114</v>
      </c>
      <c r="I1101">
        <f>fact_events[[#This Row],[quantity_sold(after_promo)]]-fact_events[[#This Row],[quantity_sold(before_promo)]]</f>
        <v>76</v>
      </c>
      <c r="J1101">
        <f>fact_events[[#This Row],[base_price]]*fact_events[[#This Row],[quantity_sold(before_promo)]]</f>
        <v>38760</v>
      </c>
      <c r="K11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01">
        <f>fact_events[[#This Row],[quantity_sold(after_promo)]]*fact_events[[#This Row],[Discounted price]]</f>
        <v>58140</v>
      </c>
      <c r="N1101" t="str">
        <f>VLOOKUP(fact_events[[#This Row],[store_id]],dim_stores[],2,FALSE)</f>
        <v>Visakhapatnam</v>
      </c>
      <c r="O1101" t="str">
        <f>VLOOKUP(fact_events[[#This Row],[product_code]],dim_products[],2,FALSE)</f>
        <v>Atliq_waterproof_Immersion_Rod</v>
      </c>
      <c r="P1101" t="str">
        <f>VLOOKUP(fact_events[[#This Row],[product_code]],dim_products[],3,FALSE)</f>
        <v>Home Appliances</v>
      </c>
    </row>
    <row r="1102" spans="1:16" x14ac:dyDescent="0.3">
      <c r="A1102" s="1" t="s">
        <v>1180</v>
      </c>
      <c r="B1102" t="s">
        <v>58</v>
      </c>
      <c r="C1102" t="s">
        <v>15</v>
      </c>
      <c r="D1102" t="s">
        <v>63</v>
      </c>
      <c r="E1102">
        <v>172</v>
      </c>
      <c r="F1102" s="1" t="s">
        <v>56</v>
      </c>
      <c r="G1102">
        <v>320</v>
      </c>
      <c r="H1102">
        <v>416</v>
      </c>
      <c r="I1102">
        <f>fact_events[[#This Row],[quantity_sold(after_promo)]]-fact_events[[#This Row],[quantity_sold(before_promo)]]</f>
        <v>96</v>
      </c>
      <c r="J1102">
        <f>fact_events[[#This Row],[base_price]]*fact_events[[#This Row],[quantity_sold(before_promo)]]</f>
        <v>55040</v>
      </c>
      <c r="K11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102">
        <f>fact_events[[#This Row],[quantity_sold(after_promo)]]*fact_events[[#This Row],[Discounted price]]</f>
        <v>47939.840000000004</v>
      </c>
      <c r="N1102" t="str">
        <f>VLOOKUP(fact_events[[#This Row],[store_id]],dim_stores[],2,FALSE)</f>
        <v>Chennai</v>
      </c>
      <c r="O1102" t="str">
        <f>VLOOKUP(fact_events[[#This Row],[product_code]],dim_products[],2,FALSE)</f>
        <v>Atliq_Masoor_Dal (1KG)</v>
      </c>
      <c r="P1102" t="str">
        <f>VLOOKUP(fact_events[[#This Row],[product_code]],dim_products[],3,FALSE)</f>
        <v>Grocery &amp; Staples</v>
      </c>
    </row>
    <row r="1103" spans="1:16" x14ac:dyDescent="0.3">
      <c r="A1103" s="1" t="s">
        <v>1181</v>
      </c>
      <c r="B1103" t="s">
        <v>99</v>
      </c>
      <c r="C1103" t="s">
        <v>10</v>
      </c>
      <c r="D1103" t="s">
        <v>36</v>
      </c>
      <c r="E1103">
        <v>350</v>
      </c>
      <c r="F1103" s="1" t="s">
        <v>21</v>
      </c>
      <c r="G1103">
        <v>124</v>
      </c>
      <c r="H1103">
        <v>527</v>
      </c>
      <c r="I1103">
        <f>fact_events[[#This Row],[quantity_sold(after_promo)]]-fact_events[[#This Row],[quantity_sold(before_promo)]]</f>
        <v>403</v>
      </c>
      <c r="J1103">
        <f>fact_events[[#This Row],[base_price]]*fact_events[[#This Row],[quantity_sold(before_promo)]]</f>
        <v>43400</v>
      </c>
      <c r="K11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103">
        <f>fact_events[[#This Row],[quantity_sold(after_promo)]]*fact_events[[#This Row],[Discounted price]]</f>
        <v>92225</v>
      </c>
      <c r="N1103" t="str">
        <f>VLOOKUP(fact_events[[#This Row],[store_id]],dim_stores[],2,FALSE)</f>
        <v>Mysuru</v>
      </c>
      <c r="O1103" t="str">
        <f>VLOOKUP(fact_events[[#This Row],[product_code]],dim_products[],2,FALSE)</f>
        <v>Atliq_High_Glo_15W_LED_Bulb</v>
      </c>
      <c r="P1103" t="str">
        <f>VLOOKUP(fact_events[[#This Row],[product_code]],dim_products[],3,FALSE)</f>
        <v>Home Appliances</v>
      </c>
    </row>
    <row r="1104" spans="1:16" x14ac:dyDescent="0.3">
      <c r="A1104" s="1" t="s">
        <v>1182</v>
      </c>
      <c r="B1104" t="s">
        <v>65</v>
      </c>
      <c r="C1104" t="s">
        <v>10</v>
      </c>
      <c r="D1104" t="s">
        <v>16</v>
      </c>
      <c r="E1104">
        <v>200</v>
      </c>
      <c r="F1104" s="1" t="s">
        <v>21</v>
      </c>
      <c r="G1104">
        <v>322</v>
      </c>
      <c r="H1104">
        <v>1291</v>
      </c>
      <c r="I1104">
        <f>fact_events[[#This Row],[quantity_sold(after_promo)]]-fact_events[[#This Row],[quantity_sold(before_promo)]]</f>
        <v>969</v>
      </c>
      <c r="J1104">
        <f>fact_events[[#This Row],[base_price]]*fact_events[[#This Row],[quantity_sold(before_promo)]]</f>
        <v>64400</v>
      </c>
      <c r="K11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104">
        <f>fact_events[[#This Row],[quantity_sold(after_promo)]]*fact_events[[#This Row],[Discounted price]]</f>
        <v>129100</v>
      </c>
      <c r="N1104" t="str">
        <f>VLOOKUP(fact_events[[#This Row],[store_id]],dim_stores[],2,FALSE)</f>
        <v>Visakhapatnam</v>
      </c>
      <c r="O1104" t="str">
        <f>VLOOKUP(fact_events[[#This Row],[product_code]],dim_products[],2,FALSE)</f>
        <v>Atliq_Suflower_Oil (1L)</v>
      </c>
      <c r="P1104" t="str">
        <f>VLOOKUP(fact_events[[#This Row],[product_code]],dim_products[],3,FALSE)</f>
        <v>Grocery &amp; Staples</v>
      </c>
    </row>
    <row r="1105" spans="1:16" x14ac:dyDescent="0.3">
      <c r="A1105" s="1" t="s">
        <v>1183</v>
      </c>
      <c r="B1105" t="s">
        <v>69</v>
      </c>
      <c r="C1105" t="s">
        <v>15</v>
      </c>
      <c r="D1105" t="s">
        <v>49</v>
      </c>
      <c r="E1105">
        <v>62</v>
      </c>
      <c r="F1105" s="1" t="s">
        <v>12</v>
      </c>
      <c r="G1105">
        <v>147</v>
      </c>
      <c r="H1105">
        <v>198</v>
      </c>
      <c r="I1105">
        <f>fact_events[[#This Row],[quantity_sold(after_promo)]]-fact_events[[#This Row],[quantity_sold(before_promo)]]</f>
        <v>51</v>
      </c>
      <c r="J1105">
        <f>fact_events[[#This Row],[base_price]]*fact_events[[#This Row],[quantity_sold(before_promo)]]</f>
        <v>9114</v>
      </c>
      <c r="K11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105">
        <f>fact_events[[#This Row],[quantity_sold(after_promo)]]*fact_events[[#This Row],[Discounted price]]</f>
        <v>6138</v>
      </c>
      <c r="N1105" t="str">
        <f>VLOOKUP(fact_events[[#This Row],[store_id]],dim_stores[],2,FALSE)</f>
        <v>Bengaluru</v>
      </c>
      <c r="O1105" t="str">
        <f>VLOOKUP(fact_events[[#This Row],[product_code]],dim_products[],2,FALSE)</f>
        <v>Atliq_Lime_Cool_Bathing_Bar (125GM)</v>
      </c>
      <c r="P1105" t="str">
        <f>VLOOKUP(fact_events[[#This Row],[product_code]],dim_products[],3,FALSE)</f>
        <v>Personal Care</v>
      </c>
    </row>
    <row r="1106" spans="1:16" x14ac:dyDescent="0.3">
      <c r="A1106" s="1" t="s">
        <v>1184</v>
      </c>
      <c r="B1106" t="s">
        <v>127</v>
      </c>
      <c r="C1106" t="s">
        <v>10</v>
      </c>
      <c r="D1106" t="s">
        <v>87</v>
      </c>
      <c r="E1106">
        <v>90</v>
      </c>
      <c r="F1106" s="1" t="s">
        <v>17</v>
      </c>
      <c r="G1106">
        <v>60</v>
      </c>
      <c r="H1106">
        <v>49</v>
      </c>
      <c r="I1106">
        <f>fact_events[[#This Row],[quantity_sold(after_promo)]]-fact_events[[#This Row],[quantity_sold(before_promo)]]</f>
        <v>-11</v>
      </c>
      <c r="J1106">
        <f>fact_events[[#This Row],[base_price]]*fact_events[[#This Row],[quantity_sold(before_promo)]]</f>
        <v>5400</v>
      </c>
      <c r="K11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106">
        <f>fact_events[[#This Row],[quantity_sold(after_promo)]]*fact_events[[#This Row],[Discounted price]]</f>
        <v>3307.5</v>
      </c>
      <c r="N1106" t="str">
        <f>VLOOKUP(fact_events[[#This Row],[store_id]],dim_stores[],2,FALSE)</f>
        <v>Chennai</v>
      </c>
      <c r="O1106" t="str">
        <f>VLOOKUP(fact_events[[#This Row],[product_code]],dim_products[],2,FALSE)</f>
        <v>Atliq_Body_Milk_Nourishing_Lotion (120ML)</v>
      </c>
      <c r="P1106" t="str">
        <f>VLOOKUP(fact_events[[#This Row],[product_code]],dim_products[],3,FALSE)</f>
        <v>Personal Care</v>
      </c>
    </row>
    <row r="1107" spans="1:16" x14ac:dyDescent="0.3">
      <c r="A1107" s="1" t="s">
        <v>1185</v>
      </c>
      <c r="B1107" t="s">
        <v>222</v>
      </c>
      <c r="C1107" t="s">
        <v>15</v>
      </c>
      <c r="D1107" t="s">
        <v>52</v>
      </c>
      <c r="E1107">
        <v>290</v>
      </c>
      <c r="F1107" s="1" t="s">
        <v>17</v>
      </c>
      <c r="G1107">
        <v>367</v>
      </c>
      <c r="H1107">
        <v>330</v>
      </c>
      <c r="I1107">
        <f>fact_events[[#This Row],[quantity_sold(after_promo)]]-fact_events[[#This Row],[quantity_sold(before_promo)]]</f>
        <v>-37</v>
      </c>
      <c r="J1107">
        <f>fact_events[[#This Row],[base_price]]*fact_events[[#This Row],[quantity_sold(before_promo)]]</f>
        <v>106430</v>
      </c>
      <c r="K11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107">
        <f>fact_events[[#This Row],[quantity_sold(after_promo)]]*fact_events[[#This Row],[Discounted price]]</f>
        <v>71775</v>
      </c>
      <c r="N1107" t="str">
        <f>VLOOKUP(fact_events[[#This Row],[store_id]],dim_stores[],2,FALSE)</f>
        <v>Hyderabad</v>
      </c>
      <c r="O1107" t="str">
        <f>VLOOKUP(fact_events[[#This Row],[product_code]],dim_products[],2,FALSE)</f>
        <v>Atliq_Farm_Chakki_Atta (1KG)</v>
      </c>
      <c r="P1107" t="str">
        <f>VLOOKUP(fact_events[[#This Row],[product_code]],dim_products[],3,FALSE)</f>
        <v>Grocery &amp; Staples</v>
      </c>
    </row>
    <row r="1108" spans="1:16" x14ac:dyDescent="0.3">
      <c r="A1108" s="1" t="s">
        <v>1186</v>
      </c>
      <c r="B1108" t="s">
        <v>113</v>
      </c>
      <c r="C1108" t="s">
        <v>10</v>
      </c>
      <c r="D1108" t="s">
        <v>49</v>
      </c>
      <c r="E1108">
        <v>62</v>
      </c>
      <c r="F1108" s="1" t="s">
        <v>12</v>
      </c>
      <c r="G1108">
        <v>39</v>
      </c>
      <c r="H1108">
        <v>61</v>
      </c>
      <c r="I1108">
        <f>fact_events[[#This Row],[quantity_sold(after_promo)]]-fact_events[[#This Row],[quantity_sold(before_promo)]]</f>
        <v>22</v>
      </c>
      <c r="J1108">
        <f>fact_events[[#This Row],[base_price]]*fact_events[[#This Row],[quantity_sold(before_promo)]]</f>
        <v>2418</v>
      </c>
      <c r="K11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108">
        <f>fact_events[[#This Row],[quantity_sold(after_promo)]]*fact_events[[#This Row],[Discounted price]]</f>
        <v>1891</v>
      </c>
      <c r="N1108" t="str">
        <f>VLOOKUP(fact_events[[#This Row],[store_id]],dim_stores[],2,FALSE)</f>
        <v>Coimbatore</v>
      </c>
      <c r="O1108" t="str">
        <f>VLOOKUP(fact_events[[#This Row],[product_code]],dim_products[],2,FALSE)</f>
        <v>Atliq_Lime_Cool_Bathing_Bar (125GM)</v>
      </c>
      <c r="P1108" t="str">
        <f>VLOOKUP(fact_events[[#This Row],[product_code]],dim_products[],3,FALSE)</f>
        <v>Personal Care</v>
      </c>
    </row>
    <row r="1109" spans="1:16" x14ac:dyDescent="0.3">
      <c r="A1109" s="1" t="s">
        <v>1187</v>
      </c>
      <c r="B1109" t="s">
        <v>83</v>
      </c>
      <c r="C1109" t="s">
        <v>15</v>
      </c>
      <c r="D1109" t="s">
        <v>49</v>
      </c>
      <c r="E1109">
        <v>62</v>
      </c>
      <c r="F1109" s="1" t="s">
        <v>12</v>
      </c>
      <c r="G1109">
        <v>103</v>
      </c>
      <c r="H1109">
        <v>131</v>
      </c>
      <c r="I1109">
        <f>fact_events[[#This Row],[quantity_sold(after_promo)]]-fact_events[[#This Row],[quantity_sold(before_promo)]]</f>
        <v>28</v>
      </c>
      <c r="J1109">
        <f>fact_events[[#This Row],[base_price]]*fact_events[[#This Row],[quantity_sold(before_promo)]]</f>
        <v>6386</v>
      </c>
      <c r="K11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109">
        <f>fact_events[[#This Row],[quantity_sold(after_promo)]]*fact_events[[#This Row],[Discounted price]]</f>
        <v>4061</v>
      </c>
      <c r="N1109" t="str">
        <f>VLOOKUP(fact_events[[#This Row],[store_id]],dim_stores[],2,FALSE)</f>
        <v>Madurai</v>
      </c>
      <c r="O1109" t="str">
        <f>VLOOKUP(fact_events[[#This Row],[product_code]],dim_products[],2,FALSE)</f>
        <v>Atliq_Lime_Cool_Bathing_Bar (125GM)</v>
      </c>
      <c r="P1109" t="str">
        <f>VLOOKUP(fact_events[[#This Row],[product_code]],dim_products[],3,FALSE)</f>
        <v>Personal Care</v>
      </c>
    </row>
    <row r="1110" spans="1:16" x14ac:dyDescent="0.3">
      <c r="A1110" s="1" t="s">
        <v>1188</v>
      </c>
      <c r="B1110" t="s">
        <v>117</v>
      </c>
      <c r="C1110" t="s">
        <v>10</v>
      </c>
      <c r="D1110" t="s">
        <v>11</v>
      </c>
      <c r="E1110">
        <v>190</v>
      </c>
      <c r="F1110" s="1" t="s">
        <v>12</v>
      </c>
      <c r="G1110">
        <v>49</v>
      </c>
      <c r="H1110">
        <v>71</v>
      </c>
      <c r="I1110">
        <f>fact_events[[#This Row],[quantity_sold(after_promo)]]-fact_events[[#This Row],[quantity_sold(before_promo)]]</f>
        <v>22</v>
      </c>
      <c r="J1110">
        <f>fact_events[[#This Row],[base_price]]*fact_events[[#This Row],[quantity_sold(before_promo)]]</f>
        <v>9310</v>
      </c>
      <c r="K11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110">
        <f>fact_events[[#This Row],[quantity_sold(after_promo)]]*fact_events[[#This Row],[Discounted price]]</f>
        <v>6745</v>
      </c>
      <c r="N1110" t="str">
        <f>VLOOKUP(fact_events[[#This Row],[store_id]],dim_stores[],2,FALSE)</f>
        <v>Chennai</v>
      </c>
      <c r="O1110" t="str">
        <f>VLOOKUP(fact_events[[#This Row],[product_code]],dim_products[],2,FALSE)</f>
        <v>Atliq_Doodh_Kesar_Body_Lotion (200ML)</v>
      </c>
      <c r="P1110" t="str">
        <f>VLOOKUP(fact_events[[#This Row],[product_code]],dim_products[],3,FALSE)</f>
        <v>Personal Care</v>
      </c>
    </row>
    <row r="1111" spans="1:16" x14ac:dyDescent="0.3">
      <c r="A1111" s="1" t="s">
        <v>1189</v>
      </c>
      <c r="B1111" t="s">
        <v>151</v>
      </c>
      <c r="C1111" t="s">
        <v>10</v>
      </c>
      <c r="D1111" t="s">
        <v>87</v>
      </c>
      <c r="E1111">
        <v>90</v>
      </c>
      <c r="F1111" s="1" t="s">
        <v>17</v>
      </c>
      <c r="G1111">
        <v>45</v>
      </c>
      <c r="H1111">
        <v>36</v>
      </c>
      <c r="I1111">
        <f>fact_events[[#This Row],[quantity_sold(after_promo)]]-fact_events[[#This Row],[quantity_sold(before_promo)]]</f>
        <v>-9</v>
      </c>
      <c r="J1111">
        <f>fact_events[[#This Row],[base_price]]*fact_events[[#This Row],[quantity_sold(before_promo)]]</f>
        <v>4050</v>
      </c>
      <c r="K11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111">
        <f>fact_events[[#This Row],[quantity_sold(after_promo)]]*fact_events[[#This Row],[Discounted price]]</f>
        <v>2430</v>
      </c>
      <c r="N1111" t="str">
        <f>VLOOKUP(fact_events[[#This Row],[store_id]],dim_stores[],2,FALSE)</f>
        <v>Madurai</v>
      </c>
      <c r="O1111" t="str">
        <f>VLOOKUP(fact_events[[#This Row],[product_code]],dim_products[],2,FALSE)</f>
        <v>Atliq_Body_Milk_Nourishing_Lotion (120ML)</v>
      </c>
      <c r="P1111" t="str">
        <f>VLOOKUP(fact_events[[#This Row],[product_code]],dim_products[],3,FALSE)</f>
        <v>Personal Care</v>
      </c>
    </row>
    <row r="1112" spans="1:16" x14ac:dyDescent="0.3">
      <c r="A1112" s="1" t="s">
        <v>1190</v>
      </c>
      <c r="B1112" t="s">
        <v>125</v>
      </c>
      <c r="C1112" t="s">
        <v>10</v>
      </c>
      <c r="D1112" t="s">
        <v>87</v>
      </c>
      <c r="E1112">
        <v>90</v>
      </c>
      <c r="F1112" s="1" t="s">
        <v>17</v>
      </c>
      <c r="G1112">
        <v>28</v>
      </c>
      <c r="H1112">
        <v>22</v>
      </c>
      <c r="I1112">
        <f>fact_events[[#This Row],[quantity_sold(after_promo)]]-fact_events[[#This Row],[quantity_sold(before_promo)]]</f>
        <v>-6</v>
      </c>
      <c r="J1112">
        <f>fact_events[[#This Row],[base_price]]*fact_events[[#This Row],[quantity_sold(before_promo)]]</f>
        <v>2520</v>
      </c>
      <c r="K11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112">
        <f>fact_events[[#This Row],[quantity_sold(after_promo)]]*fact_events[[#This Row],[Discounted price]]</f>
        <v>1485</v>
      </c>
      <c r="N1112" t="str">
        <f>VLOOKUP(fact_events[[#This Row],[store_id]],dim_stores[],2,FALSE)</f>
        <v>Mangalore</v>
      </c>
      <c r="O1112" t="str">
        <f>VLOOKUP(fact_events[[#This Row],[product_code]],dim_products[],2,FALSE)</f>
        <v>Atliq_Body_Milk_Nourishing_Lotion (120ML)</v>
      </c>
      <c r="P1112" t="str">
        <f>VLOOKUP(fact_events[[#This Row],[product_code]],dim_products[],3,FALSE)</f>
        <v>Personal Care</v>
      </c>
    </row>
    <row r="1113" spans="1:16" x14ac:dyDescent="0.3">
      <c r="A1113" s="1" t="s">
        <v>1191</v>
      </c>
      <c r="B1113" t="s">
        <v>62</v>
      </c>
      <c r="C1113" t="s">
        <v>10</v>
      </c>
      <c r="D1113" t="s">
        <v>11</v>
      </c>
      <c r="E1113">
        <v>190</v>
      </c>
      <c r="F1113" s="1" t="s">
        <v>12</v>
      </c>
      <c r="G1113">
        <v>22</v>
      </c>
      <c r="H1113">
        <v>30</v>
      </c>
      <c r="I1113">
        <f>fact_events[[#This Row],[quantity_sold(after_promo)]]-fact_events[[#This Row],[quantity_sold(before_promo)]]</f>
        <v>8</v>
      </c>
      <c r="J1113">
        <f>fact_events[[#This Row],[base_price]]*fact_events[[#This Row],[quantity_sold(before_promo)]]</f>
        <v>4180</v>
      </c>
      <c r="K11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113">
        <f>fact_events[[#This Row],[quantity_sold(after_promo)]]*fact_events[[#This Row],[Discounted price]]</f>
        <v>2850</v>
      </c>
      <c r="N1113" t="str">
        <f>VLOOKUP(fact_events[[#This Row],[store_id]],dim_stores[],2,FALSE)</f>
        <v>Trivandrum</v>
      </c>
      <c r="O1113" t="str">
        <f>VLOOKUP(fact_events[[#This Row],[product_code]],dim_products[],2,FALSE)</f>
        <v>Atliq_Doodh_Kesar_Body_Lotion (200ML)</v>
      </c>
      <c r="P1113" t="str">
        <f>VLOOKUP(fact_events[[#This Row],[product_code]],dim_products[],3,FALSE)</f>
        <v>Personal Care</v>
      </c>
    </row>
    <row r="1114" spans="1:16" x14ac:dyDescent="0.3">
      <c r="A1114" s="1" t="s">
        <v>852</v>
      </c>
      <c r="B1114" t="s">
        <v>58</v>
      </c>
      <c r="C1114" t="s">
        <v>10</v>
      </c>
      <c r="D1114" t="s">
        <v>70</v>
      </c>
      <c r="E1114">
        <v>1020</v>
      </c>
      <c r="F1114" s="1" t="s">
        <v>21</v>
      </c>
      <c r="G1114">
        <v>105</v>
      </c>
      <c r="H1114">
        <v>407</v>
      </c>
      <c r="I1114">
        <f>fact_events[[#This Row],[quantity_sold(after_promo)]]-fact_events[[#This Row],[quantity_sold(before_promo)]]</f>
        <v>302</v>
      </c>
      <c r="J1114">
        <f>fact_events[[#This Row],[base_price]]*fact_events[[#This Row],[quantity_sold(before_promo)]]</f>
        <v>107100</v>
      </c>
      <c r="K11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14">
        <f>fact_events[[#This Row],[quantity_sold(after_promo)]]*fact_events[[#This Row],[Discounted price]]</f>
        <v>207570</v>
      </c>
      <c r="N1114" t="str">
        <f>VLOOKUP(fact_events[[#This Row],[store_id]],dim_stores[],2,FALSE)</f>
        <v>Chennai</v>
      </c>
      <c r="O1114" t="str">
        <f>VLOOKUP(fact_events[[#This Row],[product_code]],dim_products[],2,FALSE)</f>
        <v>Atliq_waterproof_Immersion_Rod</v>
      </c>
      <c r="P1114" t="str">
        <f>VLOOKUP(fact_events[[#This Row],[product_code]],dim_products[],3,FALSE)</f>
        <v>Home Appliances</v>
      </c>
    </row>
    <row r="1115" spans="1:16" x14ac:dyDescent="0.3">
      <c r="A1115" s="1" t="s">
        <v>1193</v>
      </c>
      <c r="B1115" t="s">
        <v>9</v>
      </c>
      <c r="C1115" t="s">
        <v>15</v>
      </c>
      <c r="D1115" t="s">
        <v>87</v>
      </c>
      <c r="E1115">
        <v>110</v>
      </c>
      <c r="F1115" s="1" t="s">
        <v>12</v>
      </c>
      <c r="G1115">
        <v>50</v>
      </c>
      <c r="H1115">
        <v>80</v>
      </c>
      <c r="I1115">
        <f>fact_events[[#This Row],[quantity_sold(after_promo)]]-fact_events[[#This Row],[quantity_sold(before_promo)]]</f>
        <v>30</v>
      </c>
      <c r="J1115">
        <f>fact_events[[#This Row],[base_price]]*fact_events[[#This Row],[quantity_sold(before_promo)]]</f>
        <v>5500</v>
      </c>
      <c r="K11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115">
        <f>fact_events[[#This Row],[quantity_sold(after_promo)]]*fact_events[[#This Row],[Discounted price]]</f>
        <v>4400</v>
      </c>
      <c r="N1115" t="str">
        <f>VLOOKUP(fact_events[[#This Row],[store_id]],dim_stores[],2,FALSE)</f>
        <v>Coimbatore</v>
      </c>
      <c r="O1115" t="str">
        <f>VLOOKUP(fact_events[[#This Row],[product_code]],dim_products[],2,FALSE)</f>
        <v>Atliq_Body_Milk_Nourishing_Lotion (120ML)</v>
      </c>
      <c r="P1115" t="str">
        <f>VLOOKUP(fact_events[[#This Row],[product_code]],dim_products[],3,FALSE)</f>
        <v>Personal Care</v>
      </c>
    </row>
    <row r="1116" spans="1:16" x14ac:dyDescent="0.3">
      <c r="A1116" s="1" t="s">
        <v>1194</v>
      </c>
      <c r="B1116" t="s">
        <v>27</v>
      </c>
      <c r="C1116" t="s">
        <v>15</v>
      </c>
      <c r="D1116" t="s">
        <v>24</v>
      </c>
      <c r="E1116">
        <v>3000</v>
      </c>
      <c r="F1116" s="1" t="s">
        <v>25</v>
      </c>
      <c r="G1116">
        <v>390</v>
      </c>
      <c r="H1116">
        <v>1318</v>
      </c>
      <c r="I1116">
        <f>fact_events[[#This Row],[quantity_sold(after_promo)]]-fact_events[[#This Row],[quantity_sold(before_promo)]]</f>
        <v>928</v>
      </c>
      <c r="J1116">
        <f>fact_events[[#This Row],[base_price]]*fact_events[[#This Row],[quantity_sold(before_promo)]]</f>
        <v>1170000</v>
      </c>
      <c r="K11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116">
        <f>fact_events[[#This Row],[quantity_sold(after_promo)]]*fact_events[[#This Row],[Discounted price]]</f>
        <v>3295000</v>
      </c>
      <c r="N1116" t="str">
        <f>VLOOKUP(fact_events[[#This Row],[store_id]],dim_stores[],2,FALSE)</f>
        <v>Bengaluru</v>
      </c>
      <c r="O1116" t="str">
        <f>VLOOKUP(fact_events[[#This Row],[product_code]],dim_products[],2,FALSE)</f>
        <v>Atliq_Home_Essential_8_Product_Combo</v>
      </c>
      <c r="P1116" t="str">
        <f>VLOOKUP(fact_events[[#This Row],[product_code]],dim_products[],3,FALSE)</f>
        <v>Combo1</v>
      </c>
    </row>
    <row r="1117" spans="1:16" x14ac:dyDescent="0.3">
      <c r="A1117" s="1" t="s">
        <v>1195</v>
      </c>
      <c r="B1117" t="s">
        <v>77</v>
      </c>
      <c r="C1117" t="s">
        <v>10</v>
      </c>
      <c r="D1117" t="s">
        <v>33</v>
      </c>
      <c r="E1117">
        <v>50</v>
      </c>
      <c r="F1117" s="1" t="s">
        <v>17</v>
      </c>
      <c r="G1117">
        <v>25</v>
      </c>
      <c r="H1117">
        <v>20</v>
      </c>
      <c r="I1117">
        <f>fact_events[[#This Row],[quantity_sold(after_promo)]]-fact_events[[#This Row],[quantity_sold(before_promo)]]</f>
        <v>-5</v>
      </c>
      <c r="J1117">
        <f>fact_events[[#This Row],[base_price]]*fact_events[[#This Row],[quantity_sold(before_promo)]]</f>
        <v>1250</v>
      </c>
      <c r="K11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117">
        <f>fact_events[[#This Row],[quantity_sold(after_promo)]]*fact_events[[#This Row],[Discounted price]]</f>
        <v>750</v>
      </c>
      <c r="N1117" t="str">
        <f>VLOOKUP(fact_events[[#This Row],[store_id]],dim_stores[],2,FALSE)</f>
        <v>Madurai</v>
      </c>
      <c r="O1117" t="str">
        <f>VLOOKUP(fact_events[[#This Row],[product_code]],dim_products[],2,FALSE)</f>
        <v>Atliq_Cream_Beauty_Bathing_Soap (125GM)</v>
      </c>
      <c r="P1117" t="str">
        <f>VLOOKUP(fact_events[[#This Row],[product_code]],dim_products[],3,FALSE)</f>
        <v>Personal Care</v>
      </c>
    </row>
    <row r="1118" spans="1:16" x14ac:dyDescent="0.3">
      <c r="A1118" s="1" t="s">
        <v>1196</v>
      </c>
      <c r="B1118" t="s">
        <v>30</v>
      </c>
      <c r="C1118" t="s">
        <v>15</v>
      </c>
      <c r="D1118" t="s">
        <v>24</v>
      </c>
      <c r="E1118">
        <v>3000</v>
      </c>
      <c r="F1118" s="1" t="s">
        <v>25</v>
      </c>
      <c r="G1118">
        <v>407</v>
      </c>
      <c r="H1118">
        <v>1245</v>
      </c>
      <c r="I1118">
        <f>fact_events[[#This Row],[quantity_sold(after_promo)]]-fact_events[[#This Row],[quantity_sold(before_promo)]]</f>
        <v>838</v>
      </c>
      <c r="J1118">
        <f>fact_events[[#This Row],[base_price]]*fact_events[[#This Row],[quantity_sold(before_promo)]]</f>
        <v>1221000</v>
      </c>
      <c r="K11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118">
        <f>fact_events[[#This Row],[quantity_sold(after_promo)]]*fact_events[[#This Row],[Discounted price]]</f>
        <v>3112500</v>
      </c>
      <c r="N1118" t="str">
        <f>VLOOKUP(fact_events[[#This Row],[store_id]],dim_stores[],2,FALSE)</f>
        <v>Bengaluru</v>
      </c>
      <c r="O1118" t="str">
        <f>VLOOKUP(fact_events[[#This Row],[product_code]],dim_products[],2,FALSE)</f>
        <v>Atliq_Home_Essential_8_Product_Combo</v>
      </c>
      <c r="P1118" t="str">
        <f>VLOOKUP(fact_events[[#This Row],[product_code]],dim_products[],3,FALSE)</f>
        <v>Combo1</v>
      </c>
    </row>
    <row r="1119" spans="1:16" x14ac:dyDescent="0.3">
      <c r="A1119" s="1" t="s">
        <v>1197</v>
      </c>
      <c r="B1119" t="s">
        <v>46</v>
      </c>
      <c r="C1119" t="s">
        <v>10</v>
      </c>
      <c r="D1119" t="s">
        <v>49</v>
      </c>
      <c r="E1119">
        <v>62</v>
      </c>
      <c r="F1119" s="1" t="s">
        <v>12</v>
      </c>
      <c r="G1119">
        <v>67</v>
      </c>
      <c r="H1119">
        <v>93</v>
      </c>
      <c r="I1119">
        <f>fact_events[[#This Row],[quantity_sold(after_promo)]]-fact_events[[#This Row],[quantity_sold(before_promo)]]</f>
        <v>26</v>
      </c>
      <c r="J1119">
        <f>fact_events[[#This Row],[base_price]]*fact_events[[#This Row],[quantity_sold(before_promo)]]</f>
        <v>4154</v>
      </c>
      <c r="K11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119">
        <f>fact_events[[#This Row],[quantity_sold(after_promo)]]*fact_events[[#This Row],[Discounted price]]</f>
        <v>2883</v>
      </c>
      <c r="N1119" t="str">
        <f>VLOOKUP(fact_events[[#This Row],[store_id]],dim_stores[],2,FALSE)</f>
        <v>Hyderabad</v>
      </c>
      <c r="O1119" t="str">
        <f>VLOOKUP(fact_events[[#This Row],[product_code]],dim_products[],2,FALSE)</f>
        <v>Atliq_Lime_Cool_Bathing_Bar (125GM)</v>
      </c>
      <c r="P1119" t="str">
        <f>VLOOKUP(fact_events[[#This Row],[product_code]],dim_products[],3,FALSE)</f>
        <v>Personal Care</v>
      </c>
    </row>
    <row r="1120" spans="1:16" x14ac:dyDescent="0.3">
      <c r="A1120" s="1" t="s">
        <v>1198</v>
      </c>
      <c r="B1120" t="s">
        <v>80</v>
      </c>
      <c r="C1120" t="s">
        <v>10</v>
      </c>
      <c r="D1120" t="s">
        <v>87</v>
      </c>
      <c r="E1120">
        <v>90</v>
      </c>
      <c r="F1120" s="1" t="s">
        <v>17</v>
      </c>
      <c r="G1120">
        <v>67</v>
      </c>
      <c r="H1120">
        <v>56</v>
      </c>
      <c r="I1120">
        <f>fact_events[[#This Row],[quantity_sold(after_promo)]]-fact_events[[#This Row],[quantity_sold(before_promo)]]</f>
        <v>-11</v>
      </c>
      <c r="J1120">
        <f>fact_events[[#This Row],[base_price]]*fact_events[[#This Row],[quantity_sold(before_promo)]]</f>
        <v>6030</v>
      </c>
      <c r="K11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120">
        <f>fact_events[[#This Row],[quantity_sold(after_promo)]]*fact_events[[#This Row],[Discounted price]]</f>
        <v>3780</v>
      </c>
      <c r="N1120" t="str">
        <f>VLOOKUP(fact_events[[#This Row],[store_id]],dim_stores[],2,FALSE)</f>
        <v>Mysuru</v>
      </c>
      <c r="O1120" t="str">
        <f>VLOOKUP(fact_events[[#This Row],[product_code]],dim_products[],2,FALSE)</f>
        <v>Atliq_Body_Milk_Nourishing_Lotion (120ML)</v>
      </c>
      <c r="P1120" t="str">
        <f>VLOOKUP(fact_events[[#This Row],[product_code]],dim_products[],3,FALSE)</f>
        <v>Personal Care</v>
      </c>
    </row>
    <row r="1121" spans="1:16" x14ac:dyDescent="0.3">
      <c r="A1121" s="1" t="s">
        <v>1199</v>
      </c>
      <c r="B1121" t="s">
        <v>48</v>
      </c>
      <c r="C1121" t="s">
        <v>15</v>
      </c>
      <c r="D1121" t="s">
        <v>55</v>
      </c>
      <c r="E1121">
        <v>860</v>
      </c>
      <c r="F1121" s="1" t="s">
        <v>56</v>
      </c>
      <c r="G1121">
        <v>434</v>
      </c>
      <c r="H1121">
        <v>629</v>
      </c>
      <c r="I1121">
        <f>fact_events[[#This Row],[quantity_sold(after_promo)]]-fact_events[[#This Row],[quantity_sold(before_promo)]]</f>
        <v>195</v>
      </c>
      <c r="J1121">
        <f>fact_events[[#This Row],[base_price]]*fact_events[[#This Row],[quantity_sold(before_promo)]]</f>
        <v>373240</v>
      </c>
      <c r="K11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121">
        <f>fact_events[[#This Row],[quantity_sold(after_promo)]]*fact_events[[#This Row],[Discounted price]]</f>
        <v>362429.80000000005</v>
      </c>
      <c r="N1121" t="str">
        <f>VLOOKUP(fact_events[[#This Row],[store_id]],dim_stores[],2,FALSE)</f>
        <v>Chennai</v>
      </c>
      <c r="O1121" t="str">
        <f>VLOOKUP(fact_events[[#This Row],[product_code]],dim_products[],2,FALSE)</f>
        <v>Atliq_Sonamasuri_Rice (10KG)</v>
      </c>
      <c r="P1121" t="str">
        <f>VLOOKUP(fact_events[[#This Row],[product_code]],dim_products[],3,FALSE)</f>
        <v>Grocery &amp; Staples</v>
      </c>
    </row>
    <row r="1122" spans="1:16" x14ac:dyDescent="0.3">
      <c r="A1122" s="1" t="s">
        <v>1200</v>
      </c>
      <c r="B1122" t="s">
        <v>131</v>
      </c>
      <c r="C1122" t="s">
        <v>15</v>
      </c>
      <c r="D1122" t="s">
        <v>20</v>
      </c>
      <c r="E1122">
        <v>300</v>
      </c>
      <c r="F1122" s="1" t="s">
        <v>21</v>
      </c>
      <c r="G1122">
        <v>61</v>
      </c>
      <c r="H1122">
        <v>189</v>
      </c>
      <c r="I1122">
        <f>fact_events[[#This Row],[quantity_sold(after_promo)]]-fact_events[[#This Row],[quantity_sold(before_promo)]]</f>
        <v>128</v>
      </c>
      <c r="J1122">
        <f>fact_events[[#This Row],[base_price]]*fact_events[[#This Row],[quantity_sold(before_promo)]]</f>
        <v>18300</v>
      </c>
      <c r="K11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122">
        <f>fact_events[[#This Row],[quantity_sold(after_promo)]]*fact_events[[#This Row],[Discounted price]]</f>
        <v>28350</v>
      </c>
      <c r="N1122" t="str">
        <f>VLOOKUP(fact_events[[#This Row],[store_id]],dim_stores[],2,FALSE)</f>
        <v>Bengaluru</v>
      </c>
      <c r="O1122" t="str">
        <f>VLOOKUP(fact_events[[#This Row],[product_code]],dim_products[],2,FALSE)</f>
        <v>Atliq_Curtains</v>
      </c>
      <c r="P1122" t="str">
        <f>VLOOKUP(fact_events[[#This Row],[product_code]],dim_products[],3,FALSE)</f>
        <v>Home Care</v>
      </c>
    </row>
    <row r="1123" spans="1:16" x14ac:dyDescent="0.3">
      <c r="A1123" s="1" t="s">
        <v>1201</v>
      </c>
      <c r="B1123" t="s">
        <v>58</v>
      </c>
      <c r="C1123" t="s">
        <v>15</v>
      </c>
      <c r="D1123" t="s">
        <v>24</v>
      </c>
      <c r="E1123">
        <v>3000</v>
      </c>
      <c r="F1123" s="1" t="s">
        <v>25</v>
      </c>
      <c r="G1123">
        <v>369</v>
      </c>
      <c r="H1123">
        <v>1073</v>
      </c>
      <c r="I1123">
        <f>fact_events[[#This Row],[quantity_sold(after_promo)]]-fact_events[[#This Row],[quantity_sold(before_promo)]]</f>
        <v>704</v>
      </c>
      <c r="J1123">
        <f>fact_events[[#This Row],[base_price]]*fact_events[[#This Row],[quantity_sold(before_promo)]]</f>
        <v>1107000</v>
      </c>
      <c r="K11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123">
        <f>fact_events[[#This Row],[quantity_sold(after_promo)]]*fact_events[[#This Row],[Discounted price]]</f>
        <v>2682500</v>
      </c>
      <c r="N1123" t="str">
        <f>VLOOKUP(fact_events[[#This Row],[store_id]],dim_stores[],2,FALSE)</f>
        <v>Chennai</v>
      </c>
      <c r="O1123" t="str">
        <f>VLOOKUP(fact_events[[#This Row],[product_code]],dim_products[],2,FALSE)</f>
        <v>Atliq_Home_Essential_8_Product_Combo</v>
      </c>
      <c r="P1123" t="str">
        <f>VLOOKUP(fact_events[[#This Row],[product_code]],dim_products[],3,FALSE)</f>
        <v>Combo1</v>
      </c>
    </row>
    <row r="1124" spans="1:16" x14ac:dyDescent="0.3">
      <c r="A1124" s="1" t="s">
        <v>1202</v>
      </c>
      <c r="B1124" t="s">
        <v>72</v>
      </c>
      <c r="C1124" t="s">
        <v>15</v>
      </c>
      <c r="D1124" t="s">
        <v>16</v>
      </c>
      <c r="E1124">
        <v>156</v>
      </c>
      <c r="F1124" s="1" t="s">
        <v>17</v>
      </c>
      <c r="G1124">
        <v>369</v>
      </c>
      <c r="H1124">
        <v>332</v>
      </c>
      <c r="I1124">
        <f>fact_events[[#This Row],[quantity_sold(after_promo)]]-fact_events[[#This Row],[quantity_sold(before_promo)]]</f>
        <v>-37</v>
      </c>
      <c r="J1124">
        <f>fact_events[[#This Row],[base_price]]*fact_events[[#This Row],[quantity_sold(before_promo)]]</f>
        <v>57564</v>
      </c>
      <c r="K11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124">
        <f>fact_events[[#This Row],[quantity_sold(after_promo)]]*fact_events[[#This Row],[Discounted price]]</f>
        <v>38844</v>
      </c>
      <c r="N1124" t="str">
        <f>VLOOKUP(fact_events[[#This Row],[store_id]],dim_stores[],2,FALSE)</f>
        <v>Chennai</v>
      </c>
      <c r="O1124" t="str">
        <f>VLOOKUP(fact_events[[#This Row],[product_code]],dim_products[],2,FALSE)</f>
        <v>Atliq_Suflower_Oil (1L)</v>
      </c>
      <c r="P1124" t="str">
        <f>VLOOKUP(fact_events[[#This Row],[product_code]],dim_products[],3,FALSE)</f>
        <v>Grocery &amp; Staples</v>
      </c>
    </row>
    <row r="1125" spans="1:16" x14ac:dyDescent="0.3">
      <c r="A1125" s="1" t="s">
        <v>1203</v>
      </c>
      <c r="B1125" t="s">
        <v>54</v>
      </c>
      <c r="C1125" t="s">
        <v>10</v>
      </c>
      <c r="D1125" t="s">
        <v>87</v>
      </c>
      <c r="E1125">
        <v>90</v>
      </c>
      <c r="F1125" s="1" t="s">
        <v>17</v>
      </c>
      <c r="G1125">
        <v>34</v>
      </c>
      <c r="H1125">
        <v>25</v>
      </c>
      <c r="I1125">
        <f>fact_events[[#This Row],[quantity_sold(after_promo)]]-fact_events[[#This Row],[quantity_sold(before_promo)]]</f>
        <v>-9</v>
      </c>
      <c r="J1125">
        <f>fact_events[[#This Row],[base_price]]*fact_events[[#This Row],[quantity_sold(before_promo)]]</f>
        <v>3060</v>
      </c>
      <c r="K11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125">
        <f>fact_events[[#This Row],[quantity_sold(after_promo)]]*fact_events[[#This Row],[Discounted price]]</f>
        <v>1687.5</v>
      </c>
      <c r="N1125" t="str">
        <f>VLOOKUP(fact_events[[#This Row],[store_id]],dim_stores[],2,FALSE)</f>
        <v>Visakhapatnam</v>
      </c>
      <c r="O1125" t="str">
        <f>VLOOKUP(fact_events[[#This Row],[product_code]],dim_products[],2,FALSE)</f>
        <v>Atliq_Body_Milk_Nourishing_Lotion (120ML)</v>
      </c>
      <c r="P1125" t="str">
        <f>VLOOKUP(fact_events[[#This Row],[product_code]],dim_products[],3,FALSE)</f>
        <v>Personal Care</v>
      </c>
    </row>
    <row r="1126" spans="1:16" x14ac:dyDescent="0.3">
      <c r="A1126" s="1" t="s">
        <v>1204</v>
      </c>
      <c r="B1126" t="s">
        <v>91</v>
      </c>
      <c r="C1126" t="s">
        <v>10</v>
      </c>
      <c r="D1126" t="s">
        <v>87</v>
      </c>
      <c r="E1126">
        <v>90</v>
      </c>
      <c r="F1126" s="1" t="s">
        <v>17</v>
      </c>
      <c r="G1126">
        <v>37</v>
      </c>
      <c r="H1126">
        <v>26</v>
      </c>
      <c r="I1126">
        <f>fact_events[[#This Row],[quantity_sold(after_promo)]]-fact_events[[#This Row],[quantity_sold(before_promo)]]</f>
        <v>-11</v>
      </c>
      <c r="J1126">
        <f>fact_events[[#This Row],[base_price]]*fact_events[[#This Row],[quantity_sold(before_promo)]]</f>
        <v>3330</v>
      </c>
      <c r="K11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126">
        <f>fact_events[[#This Row],[quantity_sold(after_promo)]]*fact_events[[#This Row],[Discounted price]]</f>
        <v>1755</v>
      </c>
      <c r="N1126" t="str">
        <f>VLOOKUP(fact_events[[#This Row],[store_id]],dim_stores[],2,FALSE)</f>
        <v>Vijayawada</v>
      </c>
      <c r="O1126" t="str">
        <f>VLOOKUP(fact_events[[#This Row],[product_code]],dim_products[],2,FALSE)</f>
        <v>Atliq_Body_Milk_Nourishing_Lotion (120ML)</v>
      </c>
      <c r="P1126" t="str">
        <f>VLOOKUP(fact_events[[#This Row],[product_code]],dim_products[],3,FALSE)</f>
        <v>Personal Care</v>
      </c>
    </row>
    <row r="1127" spans="1:16" x14ac:dyDescent="0.3">
      <c r="A1127" s="1" t="s">
        <v>1205</v>
      </c>
      <c r="B1127" t="s">
        <v>205</v>
      </c>
      <c r="C1127" t="s">
        <v>10</v>
      </c>
      <c r="D1127" t="s">
        <v>44</v>
      </c>
      <c r="E1127">
        <v>415</v>
      </c>
      <c r="F1127" s="1" t="s">
        <v>17</v>
      </c>
      <c r="G1127">
        <v>16</v>
      </c>
      <c r="H1127">
        <v>13</v>
      </c>
      <c r="I1127">
        <f>fact_events[[#This Row],[quantity_sold(after_promo)]]-fact_events[[#This Row],[quantity_sold(before_promo)]]</f>
        <v>-3</v>
      </c>
      <c r="J1127">
        <f>fact_events[[#This Row],[base_price]]*fact_events[[#This Row],[quantity_sold(before_promo)]]</f>
        <v>6640</v>
      </c>
      <c r="K11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27">
        <f>fact_events[[#This Row],[quantity_sold(after_promo)]]*fact_events[[#This Row],[Discounted price]]</f>
        <v>4046.25</v>
      </c>
      <c r="N1127" t="str">
        <f>VLOOKUP(fact_events[[#This Row],[store_id]],dim_stores[],2,FALSE)</f>
        <v>Visakhapatnam</v>
      </c>
      <c r="O1127" t="str">
        <f>VLOOKUP(fact_events[[#This Row],[product_code]],dim_products[],2,FALSE)</f>
        <v>Atliq_Fusion_Container_Set_of_3</v>
      </c>
      <c r="P1127" t="str">
        <f>VLOOKUP(fact_events[[#This Row],[product_code]],dim_products[],3,FALSE)</f>
        <v>Home Care</v>
      </c>
    </row>
    <row r="1128" spans="1:16" x14ac:dyDescent="0.3">
      <c r="A1128" s="1" t="s">
        <v>1206</v>
      </c>
      <c r="B1128" t="s">
        <v>32</v>
      </c>
      <c r="C1128" t="s">
        <v>15</v>
      </c>
      <c r="D1128" t="s">
        <v>63</v>
      </c>
      <c r="E1128">
        <v>172</v>
      </c>
      <c r="F1128" s="1" t="s">
        <v>56</v>
      </c>
      <c r="G1128">
        <v>210</v>
      </c>
      <c r="H1128">
        <v>367</v>
      </c>
      <c r="I1128">
        <f>fact_events[[#This Row],[quantity_sold(after_promo)]]-fact_events[[#This Row],[quantity_sold(before_promo)]]</f>
        <v>157</v>
      </c>
      <c r="J1128">
        <f>fact_events[[#This Row],[base_price]]*fact_events[[#This Row],[quantity_sold(before_promo)]]</f>
        <v>36120</v>
      </c>
      <c r="K11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128">
        <f>fact_events[[#This Row],[quantity_sold(after_promo)]]*fact_events[[#This Row],[Discounted price]]</f>
        <v>42293.08</v>
      </c>
      <c r="N1128" t="str">
        <f>VLOOKUP(fact_events[[#This Row],[store_id]],dim_stores[],2,FALSE)</f>
        <v>Visakhapatnam</v>
      </c>
      <c r="O1128" t="str">
        <f>VLOOKUP(fact_events[[#This Row],[product_code]],dim_products[],2,FALSE)</f>
        <v>Atliq_Masoor_Dal (1KG)</v>
      </c>
      <c r="P1128" t="str">
        <f>VLOOKUP(fact_events[[#This Row],[product_code]],dim_products[],3,FALSE)</f>
        <v>Grocery &amp; Staples</v>
      </c>
    </row>
    <row r="1129" spans="1:16" x14ac:dyDescent="0.3">
      <c r="A1129" s="1" t="s">
        <v>862</v>
      </c>
      <c r="B1129" t="s">
        <v>91</v>
      </c>
      <c r="C1129" t="s">
        <v>15</v>
      </c>
      <c r="D1129" t="s">
        <v>70</v>
      </c>
      <c r="E1129">
        <v>1020</v>
      </c>
      <c r="F1129" s="1" t="s">
        <v>21</v>
      </c>
      <c r="G1129">
        <v>24</v>
      </c>
      <c r="H1129">
        <v>80</v>
      </c>
      <c r="I1129">
        <f>fact_events[[#This Row],[quantity_sold(after_promo)]]-fact_events[[#This Row],[quantity_sold(before_promo)]]</f>
        <v>56</v>
      </c>
      <c r="J1129">
        <f>fact_events[[#This Row],[base_price]]*fact_events[[#This Row],[quantity_sold(before_promo)]]</f>
        <v>24480</v>
      </c>
      <c r="K11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29">
        <f>fact_events[[#This Row],[quantity_sold(after_promo)]]*fact_events[[#This Row],[Discounted price]]</f>
        <v>40800</v>
      </c>
      <c r="N1129" t="str">
        <f>VLOOKUP(fact_events[[#This Row],[store_id]],dim_stores[],2,FALSE)</f>
        <v>Vijayawada</v>
      </c>
      <c r="O1129" t="str">
        <f>VLOOKUP(fact_events[[#This Row],[product_code]],dim_products[],2,FALSE)</f>
        <v>Atliq_waterproof_Immersion_Rod</v>
      </c>
      <c r="P1129" t="str">
        <f>VLOOKUP(fact_events[[#This Row],[product_code]],dim_products[],3,FALSE)</f>
        <v>Home Appliances</v>
      </c>
    </row>
    <row r="1130" spans="1:16" x14ac:dyDescent="0.3">
      <c r="A1130" s="1" t="s">
        <v>1208</v>
      </c>
      <c r="B1130" t="s">
        <v>172</v>
      </c>
      <c r="C1130" t="s">
        <v>10</v>
      </c>
      <c r="D1130" t="s">
        <v>20</v>
      </c>
      <c r="E1130">
        <v>300</v>
      </c>
      <c r="F1130" s="1" t="s">
        <v>21</v>
      </c>
      <c r="G1130">
        <v>42</v>
      </c>
      <c r="H1130">
        <v>183</v>
      </c>
      <c r="I1130">
        <f>fact_events[[#This Row],[quantity_sold(after_promo)]]-fact_events[[#This Row],[quantity_sold(before_promo)]]</f>
        <v>141</v>
      </c>
      <c r="J1130">
        <f>fact_events[[#This Row],[base_price]]*fact_events[[#This Row],[quantity_sold(before_promo)]]</f>
        <v>12600</v>
      </c>
      <c r="K11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130">
        <f>fact_events[[#This Row],[quantity_sold(after_promo)]]*fact_events[[#This Row],[Discounted price]]</f>
        <v>27450</v>
      </c>
      <c r="N1130" t="str">
        <f>VLOOKUP(fact_events[[#This Row],[store_id]],dim_stores[],2,FALSE)</f>
        <v>Chennai</v>
      </c>
      <c r="O1130" t="str">
        <f>VLOOKUP(fact_events[[#This Row],[product_code]],dim_products[],2,FALSE)</f>
        <v>Atliq_Curtains</v>
      </c>
      <c r="P1130" t="str">
        <f>VLOOKUP(fact_events[[#This Row],[product_code]],dim_products[],3,FALSE)</f>
        <v>Home Care</v>
      </c>
    </row>
    <row r="1131" spans="1:16" x14ac:dyDescent="0.3">
      <c r="A1131" s="1" t="s">
        <v>1209</v>
      </c>
      <c r="B1131" t="s">
        <v>62</v>
      </c>
      <c r="C1131" t="s">
        <v>15</v>
      </c>
      <c r="D1131" t="s">
        <v>16</v>
      </c>
      <c r="E1131">
        <v>156</v>
      </c>
      <c r="F1131" s="1" t="s">
        <v>17</v>
      </c>
      <c r="G1131">
        <v>187</v>
      </c>
      <c r="H1131">
        <v>181</v>
      </c>
      <c r="I1131">
        <f>fact_events[[#This Row],[quantity_sold(after_promo)]]-fact_events[[#This Row],[quantity_sold(before_promo)]]</f>
        <v>-6</v>
      </c>
      <c r="J1131">
        <f>fact_events[[#This Row],[base_price]]*fact_events[[#This Row],[quantity_sold(before_promo)]]</f>
        <v>29172</v>
      </c>
      <c r="K11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131">
        <f>fact_events[[#This Row],[quantity_sold(after_promo)]]*fact_events[[#This Row],[Discounted price]]</f>
        <v>21177</v>
      </c>
      <c r="N1131" t="str">
        <f>VLOOKUP(fact_events[[#This Row],[store_id]],dim_stores[],2,FALSE)</f>
        <v>Trivandrum</v>
      </c>
      <c r="O1131" t="str">
        <f>VLOOKUP(fact_events[[#This Row],[product_code]],dim_products[],2,FALSE)</f>
        <v>Atliq_Suflower_Oil (1L)</v>
      </c>
      <c r="P1131" t="str">
        <f>VLOOKUP(fact_events[[#This Row],[product_code]],dim_products[],3,FALSE)</f>
        <v>Grocery &amp; Staples</v>
      </c>
    </row>
    <row r="1132" spans="1:16" x14ac:dyDescent="0.3">
      <c r="A1132" s="1" t="s">
        <v>1210</v>
      </c>
      <c r="B1132" t="s">
        <v>51</v>
      </c>
      <c r="C1132" t="s">
        <v>15</v>
      </c>
      <c r="D1132" t="s">
        <v>44</v>
      </c>
      <c r="E1132">
        <v>415</v>
      </c>
      <c r="F1132" s="1" t="s">
        <v>17</v>
      </c>
      <c r="G1132">
        <v>91</v>
      </c>
      <c r="H1132">
        <v>72</v>
      </c>
      <c r="I1132">
        <f>fact_events[[#This Row],[quantity_sold(after_promo)]]-fact_events[[#This Row],[quantity_sold(before_promo)]]</f>
        <v>-19</v>
      </c>
      <c r="J1132">
        <f>fact_events[[#This Row],[base_price]]*fact_events[[#This Row],[quantity_sold(before_promo)]]</f>
        <v>37765</v>
      </c>
      <c r="K11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32">
        <f>fact_events[[#This Row],[quantity_sold(after_promo)]]*fact_events[[#This Row],[Discounted price]]</f>
        <v>22410</v>
      </c>
      <c r="N1132" t="str">
        <f>VLOOKUP(fact_events[[#This Row],[store_id]],dim_stores[],2,FALSE)</f>
        <v>Bengaluru</v>
      </c>
      <c r="O1132" t="str">
        <f>VLOOKUP(fact_events[[#This Row],[product_code]],dim_products[],2,FALSE)</f>
        <v>Atliq_Fusion_Container_Set_of_3</v>
      </c>
      <c r="P1132" t="str">
        <f>VLOOKUP(fact_events[[#This Row],[product_code]],dim_products[],3,FALSE)</f>
        <v>Home Care</v>
      </c>
    </row>
    <row r="1133" spans="1:16" x14ac:dyDescent="0.3">
      <c r="A1133" s="1" t="s">
        <v>1211</v>
      </c>
      <c r="B1133" t="s">
        <v>134</v>
      </c>
      <c r="C1133" t="s">
        <v>15</v>
      </c>
      <c r="D1133" t="s">
        <v>36</v>
      </c>
      <c r="E1133">
        <v>350</v>
      </c>
      <c r="F1133" s="1" t="s">
        <v>21</v>
      </c>
      <c r="G1133">
        <v>40</v>
      </c>
      <c r="H1133">
        <v>119</v>
      </c>
      <c r="I1133">
        <f>fact_events[[#This Row],[quantity_sold(after_promo)]]-fact_events[[#This Row],[quantity_sold(before_promo)]]</f>
        <v>79</v>
      </c>
      <c r="J1133">
        <f>fact_events[[#This Row],[base_price]]*fact_events[[#This Row],[quantity_sold(before_promo)]]</f>
        <v>14000</v>
      </c>
      <c r="K11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133">
        <f>fact_events[[#This Row],[quantity_sold(after_promo)]]*fact_events[[#This Row],[Discounted price]]</f>
        <v>20825</v>
      </c>
      <c r="N1133" t="str">
        <f>VLOOKUP(fact_events[[#This Row],[store_id]],dim_stores[],2,FALSE)</f>
        <v>Mangalore</v>
      </c>
      <c r="O1133" t="str">
        <f>VLOOKUP(fact_events[[#This Row],[product_code]],dim_products[],2,FALSE)</f>
        <v>Atliq_High_Glo_15W_LED_Bulb</v>
      </c>
      <c r="P1133" t="str">
        <f>VLOOKUP(fact_events[[#This Row],[product_code]],dim_products[],3,FALSE)</f>
        <v>Home Appliances</v>
      </c>
    </row>
    <row r="1134" spans="1:16" x14ac:dyDescent="0.3">
      <c r="A1134" s="1" t="s">
        <v>1212</v>
      </c>
      <c r="B1134" t="s">
        <v>127</v>
      </c>
      <c r="C1134" t="s">
        <v>15</v>
      </c>
      <c r="D1134" t="s">
        <v>44</v>
      </c>
      <c r="E1134">
        <v>415</v>
      </c>
      <c r="F1134" s="1" t="s">
        <v>17</v>
      </c>
      <c r="G1134">
        <v>77</v>
      </c>
      <c r="H1134">
        <v>67</v>
      </c>
      <c r="I1134">
        <f>fact_events[[#This Row],[quantity_sold(after_promo)]]-fact_events[[#This Row],[quantity_sold(before_promo)]]</f>
        <v>-10</v>
      </c>
      <c r="J1134">
        <f>fact_events[[#This Row],[base_price]]*fact_events[[#This Row],[quantity_sold(before_promo)]]</f>
        <v>31955</v>
      </c>
      <c r="K11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34">
        <f>fact_events[[#This Row],[quantity_sold(after_promo)]]*fact_events[[#This Row],[Discounted price]]</f>
        <v>20853.75</v>
      </c>
      <c r="N1134" t="str">
        <f>VLOOKUP(fact_events[[#This Row],[store_id]],dim_stores[],2,FALSE)</f>
        <v>Chennai</v>
      </c>
      <c r="O1134" t="str">
        <f>VLOOKUP(fact_events[[#This Row],[product_code]],dim_products[],2,FALSE)</f>
        <v>Atliq_Fusion_Container_Set_of_3</v>
      </c>
      <c r="P1134" t="str">
        <f>VLOOKUP(fact_events[[#This Row],[product_code]],dim_products[],3,FALSE)</f>
        <v>Home Care</v>
      </c>
    </row>
    <row r="1135" spans="1:16" x14ac:dyDescent="0.3">
      <c r="A1135" s="1" t="s">
        <v>1213</v>
      </c>
      <c r="B1135" t="s">
        <v>222</v>
      </c>
      <c r="C1135" t="s">
        <v>15</v>
      </c>
      <c r="D1135" t="s">
        <v>44</v>
      </c>
      <c r="E1135">
        <v>415</v>
      </c>
      <c r="F1135" s="1" t="s">
        <v>17</v>
      </c>
      <c r="G1135">
        <v>78</v>
      </c>
      <c r="H1135">
        <v>68</v>
      </c>
      <c r="I1135">
        <f>fact_events[[#This Row],[quantity_sold(after_promo)]]-fact_events[[#This Row],[quantity_sold(before_promo)]]</f>
        <v>-10</v>
      </c>
      <c r="J1135">
        <f>fact_events[[#This Row],[base_price]]*fact_events[[#This Row],[quantity_sold(before_promo)]]</f>
        <v>32370</v>
      </c>
      <c r="K11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35">
        <f>fact_events[[#This Row],[quantity_sold(after_promo)]]*fact_events[[#This Row],[Discounted price]]</f>
        <v>21165</v>
      </c>
      <c r="N1135" t="str">
        <f>VLOOKUP(fact_events[[#This Row],[store_id]],dim_stores[],2,FALSE)</f>
        <v>Hyderabad</v>
      </c>
      <c r="O1135" t="str">
        <f>VLOOKUP(fact_events[[#This Row],[product_code]],dim_products[],2,FALSE)</f>
        <v>Atliq_Fusion_Container_Set_of_3</v>
      </c>
      <c r="P1135" t="str">
        <f>VLOOKUP(fact_events[[#This Row],[product_code]],dim_products[],3,FALSE)</f>
        <v>Home Care</v>
      </c>
    </row>
    <row r="1136" spans="1:16" x14ac:dyDescent="0.3">
      <c r="A1136" s="1" t="s">
        <v>1214</v>
      </c>
      <c r="B1136" t="s">
        <v>146</v>
      </c>
      <c r="C1136" t="s">
        <v>10</v>
      </c>
      <c r="D1136" t="s">
        <v>28</v>
      </c>
      <c r="E1136">
        <v>55</v>
      </c>
      <c r="F1136" s="1" t="s">
        <v>17</v>
      </c>
      <c r="G1136">
        <v>15</v>
      </c>
      <c r="H1136">
        <v>12</v>
      </c>
      <c r="I1136">
        <f>fact_events[[#This Row],[quantity_sold(after_promo)]]-fact_events[[#This Row],[quantity_sold(before_promo)]]</f>
        <v>-3</v>
      </c>
      <c r="J1136">
        <f>fact_events[[#This Row],[base_price]]*fact_events[[#This Row],[quantity_sold(before_promo)]]</f>
        <v>825</v>
      </c>
      <c r="K11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136">
        <f>fact_events[[#This Row],[quantity_sold(after_promo)]]*fact_events[[#This Row],[Discounted price]]</f>
        <v>495</v>
      </c>
      <c r="N1136" t="str">
        <f>VLOOKUP(fact_events[[#This Row],[store_id]],dim_stores[],2,FALSE)</f>
        <v>Mangalore</v>
      </c>
      <c r="O1136" t="str">
        <f>VLOOKUP(fact_events[[#This Row],[product_code]],dim_products[],2,FALSE)</f>
        <v>Atliq_Scrub_Sponge_For_Dishwash</v>
      </c>
      <c r="P1136" t="str">
        <f>VLOOKUP(fact_events[[#This Row],[product_code]],dim_products[],3,FALSE)</f>
        <v>Home Care</v>
      </c>
    </row>
    <row r="1137" spans="1:16" x14ac:dyDescent="0.3">
      <c r="A1137" s="1" t="s">
        <v>1215</v>
      </c>
      <c r="B1137" t="s">
        <v>127</v>
      </c>
      <c r="C1137" t="s">
        <v>10</v>
      </c>
      <c r="D1137" t="s">
        <v>44</v>
      </c>
      <c r="E1137">
        <v>415</v>
      </c>
      <c r="F1137" s="1" t="s">
        <v>17</v>
      </c>
      <c r="G1137">
        <v>28</v>
      </c>
      <c r="H1137">
        <v>23</v>
      </c>
      <c r="I1137">
        <f>fact_events[[#This Row],[quantity_sold(after_promo)]]-fact_events[[#This Row],[quantity_sold(before_promo)]]</f>
        <v>-5</v>
      </c>
      <c r="J1137">
        <f>fact_events[[#This Row],[base_price]]*fact_events[[#This Row],[quantity_sold(before_promo)]]</f>
        <v>11620</v>
      </c>
      <c r="K11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37">
        <f>fact_events[[#This Row],[quantity_sold(after_promo)]]*fact_events[[#This Row],[Discounted price]]</f>
        <v>7158.75</v>
      </c>
      <c r="N1137" t="str">
        <f>VLOOKUP(fact_events[[#This Row],[store_id]],dim_stores[],2,FALSE)</f>
        <v>Chennai</v>
      </c>
      <c r="O1137" t="str">
        <f>VLOOKUP(fact_events[[#This Row],[product_code]],dim_products[],2,FALSE)</f>
        <v>Atliq_Fusion_Container_Set_of_3</v>
      </c>
      <c r="P1137" t="str">
        <f>VLOOKUP(fact_events[[#This Row],[product_code]],dim_products[],3,FALSE)</f>
        <v>Home Care</v>
      </c>
    </row>
    <row r="1138" spans="1:16" x14ac:dyDescent="0.3">
      <c r="A1138" s="1" t="s">
        <v>1216</v>
      </c>
      <c r="B1138" t="s">
        <v>227</v>
      </c>
      <c r="C1138" t="s">
        <v>10</v>
      </c>
      <c r="D1138" t="s">
        <v>52</v>
      </c>
      <c r="E1138">
        <v>370</v>
      </c>
      <c r="F1138" s="1" t="s">
        <v>21</v>
      </c>
      <c r="G1138">
        <v>382</v>
      </c>
      <c r="H1138">
        <v>1638</v>
      </c>
      <c r="I1138">
        <f>fact_events[[#This Row],[quantity_sold(after_promo)]]-fact_events[[#This Row],[quantity_sold(before_promo)]]</f>
        <v>1256</v>
      </c>
      <c r="J1138">
        <f>fact_events[[#This Row],[base_price]]*fact_events[[#This Row],[quantity_sold(before_promo)]]</f>
        <v>141340</v>
      </c>
      <c r="K11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138">
        <f>fact_events[[#This Row],[quantity_sold(after_promo)]]*fact_events[[#This Row],[Discounted price]]</f>
        <v>303030</v>
      </c>
      <c r="N1138" t="str">
        <f>VLOOKUP(fact_events[[#This Row],[store_id]],dim_stores[],2,FALSE)</f>
        <v>Bengaluru</v>
      </c>
      <c r="O1138" t="str">
        <f>VLOOKUP(fact_events[[#This Row],[product_code]],dim_products[],2,FALSE)</f>
        <v>Atliq_Farm_Chakki_Atta (1KG)</v>
      </c>
      <c r="P1138" t="str">
        <f>VLOOKUP(fact_events[[#This Row],[product_code]],dim_products[],3,FALSE)</f>
        <v>Grocery &amp; Staples</v>
      </c>
    </row>
    <row r="1139" spans="1:16" x14ac:dyDescent="0.3">
      <c r="A1139" s="1" t="s">
        <v>1217</v>
      </c>
      <c r="B1139" t="s">
        <v>48</v>
      </c>
      <c r="C1139" t="s">
        <v>10</v>
      </c>
      <c r="D1139" t="s">
        <v>33</v>
      </c>
      <c r="E1139">
        <v>50</v>
      </c>
      <c r="F1139" s="1" t="s">
        <v>17</v>
      </c>
      <c r="G1139">
        <v>31</v>
      </c>
      <c r="H1139">
        <v>22</v>
      </c>
      <c r="I1139">
        <f>fact_events[[#This Row],[quantity_sold(after_promo)]]-fact_events[[#This Row],[quantity_sold(before_promo)]]</f>
        <v>-9</v>
      </c>
      <c r="J1139">
        <f>fact_events[[#This Row],[base_price]]*fact_events[[#This Row],[quantity_sold(before_promo)]]</f>
        <v>1550</v>
      </c>
      <c r="K11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139">
        <f>fact_events[[#This Row],[quantity_sold(after_promo)]]*fact_events[[#This Row],[Discounted price]]</f>
        <v>825</v>
      </c>
      <c r="N1139" t="str">
        <f>VLOOKUP(fact_events[[#This Row],[store_id]],dim_stores[],2,FALSE)</f>
        <v>Chennai</v>
      </c>
      <c r="O1139" t="str">
        <f>VLOOKUP(fact_events[[#This Row],[product_code]],dim_products[],2,FALSE)</f>
        <v>Atliq_Cream_Beauty_Bathing_Soap (125GM)</v>
      </c>
      <c r="P1139" t="str">
        <f>VLOOKUP(fact_events[[#This Row],[product_code]],dim_products[],3,FALSE)</f>
        <v>Personal Care</v>
      </c>
    </row>
    <row r="1140" spans="1:16" x14ac:dyDescent="0.3">
      <c r="A1140" s="1" t="s">
        <v>1218</v>
      </c>
      <c r="B1140" t="s">
        <v>23</v>
      </c>
      <c r="C1140" t="s">
        <v>15</v>
      </c>
      <c r="D1140" t="s">
        <v>52</v>
      </c>
      <c r="E1140">
        <v>290</v>
      </c>
      <c r="F1140" s="1" t="s">
        <v>17</v>
      </c>
      <c r="G1140">
        <v>227</v>
      </c>
      <c r="H1140">
        <v>172</v>
      </c>
      <c r="I1140">
        <f>fact_events[[#This Row],[quantity_sold(after_promo)]]-fact_events[[#This Row],[quantity_sold(before_promo)]]</f>
        <v>-55</v>
      </c>
      <c r="J1140">
        <f>fact_events[[#This Row],[base_price]]*fact_events[[#This Row],[quantity_sold(before_promo)]]</f>
        <v>65830</v>
      </c>
      <c r="K11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140">
        <f>fact_events[[#This Row],[quantity_sold(after_promo)]]*fact_events[[#This Row],[Discounted price]]</f>
        <v>37410</v>
      </c>
      <c r="N1140" t="str">
        <f>VLOOKUP(fact_events[[#This Row],[store_id]],dim_stores[],2,FALSE)</f>
        <v>Coimbatore</v>
      </c>
      <c r="O1140" t="str">
        <f>VLOOKUP(fact_events[[#This Row],[product_code]],dim_products[],2,FALSE)</f>
        <v>Atliq_Farm_Chakki_Atta (1KG)</v>
      </c>
      <c r="P1140" t="str">
        <f>VLOOKUP(fact_events[[#This Row],[product_code]],dim_products[],3,FALSE)</f>
        <v>Grocery &amp; Staples</v>
      </c>
    </row>
    <row r="1141" spans="1:16" x14ac:dyDescent="0.3">
      <c r="A1141" s="1" t="s">
        <v>1219</v>
      </c>
      <c r="B1141" t="s">
        <v>148</v>
      </c>
      <c r="C1141" t="s">
        <v>15</v>
      </c>
      <c r="D1141" t="s">
        <v>28</v>
      </c>
      <c r="E1141">
        <v>55</v>
      </c>
      <c r="F1141" s="1" t="s">
        <v>17</v>
      </c>
      <c r="G1141">
        <v>71</v>
      </c>
      <c r="H1141">
        <v>63</v>
      </c>
      <c r="I1141">
        <f>fact_events[[#This Row],[quantity_sold(after_promo)]]-fact_events[[#This Row],[quantity_sold(before_promo)]]</f>
        <v>-8</v>
      </c>
      <c r="J1141">
        <f>fact_events[[#This Row],[base_price]]*fact_events[[#This Row],[quantity_sold(before_promo)]]</f>
        <v>3905</v>
      </c>
      <c r="K11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141">
        <f>fact_events[[#This Row],[quantity_sold(after_promo)]]*fact_events[[#This Row],[Discounted price]]</f>
        <v>2598.75</v>
      </c>
      <c r="N1141" t="str">
        <f>VLOOKUP(fact_events[[#This Row],[store_id]],dim_stores[],2,FALSE)</f>
        <v>Visakhapatnam</v>
      </c>
      <c r="O1141" t="str">
        <f>VLOOKUP(fact_events[[#This Row],[product_code]],dim_products[],2,FALSE)</f>
        <v>Atliq_Scrub_Sponge_For_Dishwash</v>
      </c>
      <c r="P1141" t="str">
        <f>VLOOKUP(fact_events[[#This Row],[product_code]],dim_products[],3,FALSE)</f>
        <v>Home Care</v>
      </c>
    </row>
    <row r="1142" spans="1:16" x14ac:dyDescent="0.3">
      <c r="A1142" s="1" t="s">
        <v>923</v>
      </c>
      <c r="B1142" t="s">
        <v>69</v>
      </c>
      <c r="C1142" t="s">
        <v>10</v>
      </c>
      <c r="D1142" t="s">
        <v>70</v>
      </c>
      <c r="E1142">
        <v>1020</v>
      </c>
      <c r="F1142" s="1" t="s">
        <v>21</v>
      </c>
      <c r="G1142">
        <v>85</v>
      </c>
      <c r="H1142">
        <v>350</v>
      </c>
      <c r="I1142">
        <f>fact_events[[#This Row],[quantity_sold(after_promo)]]-fact_events[[#This Row],[quantity_sold(before_promo)]]</f>
        <v>265</v>
      </c>
      <c r="J1142">
        <f>fact_events[[#This Row],[base_price]]*fact_events[[#This Row],[quantity_sold(before_promo)]]</f>
        <v>86700</v>
      </c>
      <c r="K11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42">
        <f>fact_events[[#This Row],[quantity_sold(after_promo)]]*fact_events[[#This Row],[Discounted price]]</f>
        <v>178500</v>
      </c>
      <c r="N1142" t="str">
        <f>VLOOKUP(fact_events[[#This Row],[store_id]],dim_stores[],2,FALSE)</f>
        <v>Bengaluru</v>
      </c>
      <c r="O1142" t="str">
        <f>VLOOKUP(fact_events[[#This Row],[product_code]],dim_products[],2,FALSE)</f>
        <v>Atliq_waterproof_Immersion_Rod</v>
      </c>
      <c r="P1142" t="str">
        <f>VLOOKUP(fact_events[[#This Row],[product_code]],dim_products[],3,FALSE)</f>
        <v>Home Appliances</v>
      </c>
    </row>
    <row r="1143" spans="1:16" x14ac:dyDescent="0.3">
      <c r="A1143" s="1" t="s">
        <v>1221</v>
      </c>
      <c r="B1143" t="s">
        <v>83</v>
      </c>
      <c r="C1143" t="s">
        <v>15</v>
      </c>
      <c r="D1143" t="s">
        <v>28</v>
      </c>
      <c r="E1143">
        <v>55</v>
      </c>
      <c r="F1143" s="1" t="s">
        <v>17</v>
      </c>
      <c r="G1143">
        <v>57</v>
      </c>
      <c r="H1143">
        <v>50</v>
      </c>
      <c r="I1143">
        <f>fact_events[[#This Row],[quantity_sold(after_promo)]]-fact_events[[#This Row],[quantity_sold(before_promo)]]</f>
        <v>-7</v>
      </c>
      <c r="J1143">
        <f>fact_events[[#This Row],[base_price]]*fact_events[[#This Row],[quantity_sold(before_promo)]]</f>
        <v>3135</v>
      </c>
      <c r="K11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143">
        <f>fact_events[[#This Row],[quantity_sold(after_promo)]]*fact_events[[#This Row],[Discounted price]]</f>
        <v>2062.5</v>
      </c>
      <c r="N1143" t="str">
        <f>VLOOKUP(fact_events[[#This Row],[store_id]],dim_stores[],2,FALSE)</f>
        <v>Madurai</v>
      </c>
      <c r="O1143" t="str">
        <f>VLOOKUP(fact_events[[#This Row],[product_code]],dim_products[],2,FALSE)</f>
        <v>Atliq_Scrub_Sponge_For_Dishwash</v>
      </c>
      <c r="P1143" t="str">
        <f>VLOOKUP(fact_events[[#This Row],[product_code]],dim_products[],3,FALSE)</f>
        <v>Home Care</v>
      </c>
    </row>
    <row r="1144" spans="1:16" x14ac:dyDescent="0.3">
      <c r="A1144" s="1" t="s">
        <v>1222</v>
      </c>
      <c r="B1144" t="s">
        <v>131</v>
      </c>
      <c r="C1144" t="s">
        <v>10</v>
      </c>
      <c r="D1144" t="s">
        <v>20</v>
      </c>
      <c r="E1144">
        <v>300</v>
      </c>
      <c r="F1144" s="1" t="s">
        <v>21</v>
      </c>
      <c r="G1144">
        <v>46</v>
      </c>
      <c r="H1144">
        <v>115</v>
      </c>
      <c r="I1144">
        <f>fact_events[[#This Row],[quantity_sold(after_promo)]]-fact_events[[#This Row],[quantity_sold(before_promo)]]</f>
        <v>69</v>
      </c>
      <c r="J1144">
        <f>fact_events[[#This Row],[base_price]]*fact_events[[#This Row],[quantity_sold(before_promo)]]</f>
        <v>13800</v>
      </c>
      <c r="K11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144">
        <f>fact_events[[#This Row],[quantity_sold(after_promo)]]*fact_events[[#This Row],[Discounted price]]</f>
        <v>17250</v>
      </c>
      <c r="N1144" t="str">
        <f>VLOOKUP(fact_events[[#This Row],[store_id]],dim_stores[],2,FALSE)</f>
        <v>Bengaluru</v>
      </c>
      <c r="O1144" t="str">
        <f>VLOOKUP(fact_events[[#This Row],[product_code]],dim_products[],2,FALSE)</f>
        <v>Atliq_Curtains</v>
      </c>
      <c r="P1144" t="str">
        <f>VLOOKUP(fact_events[[#This Row],[product_code]],dim_products[],3,FALSE)</f>
        <v>Home Care</v>
      </c>
    </row>
    <row r="1145" spans="1:16" x14ac:dyDescent="0.3">
      <c r="A1145" s="1" t="s">
        <v>972</v>
      </c>
      <c r="B1145" t="s">
        <v>117</v>
      </c>
      <c r="C1145" t="s">
        <v>10</v>
      </c>
      <c r="D1145" t="s">
        <v>70</v>
      </c>
      <c r="E1145">
        <v>1020</v>
      </c>
      <c r="F1145" s="1" t="s">
        <v>21</v>
      </c>
      <c r="G1145">
        <v>106</v>
      </c>
      <c r="H1145">
        <v>424</v>
      </c>
      <c r="I1145">
        <f>fact_events[[#This Row],[quantity_sold(after_promo)]]-fact_events[[#This Row],[quantity_sold(before_promo)]]</f>
        <v>318</v>
      </c>
      <c r="J1145">
        <f>fact_events[[#This Row],[base_price]]*fact_events[[#This Row],[quantity_sold(before_promo)]]</f>
        <v>108120</v>
      </c>
      <c r="K11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45">
        <f>fact_events[[#This Row],[quantity_sold(after_promo)]]*fact_events[[#This Row],[Discounted price]]</f>
        <v>216240</v>
      </c>
      <c r="N1145" t="str">
        <f>VLOOKUP(fact_events[[#This Row],[store_id]],dim_stores[],2,FALSE)</f>
        <v>Chennai</v>
      </c>
      <c r="O1145" t="str">
        <f>VLOOKUP(fact_events[[#This Row],[product_code]],dim_products[],2,FALSE)</f>
        <v>Atliq_waterproof_Immersion_Rod</v>
      </c>
      <c r="P1145" t="str">
        <f>VLOOKUP(fact_events[[#This Row],[product_code]],dim_products[],3,FALSE)</f>
        <v>Home Appliances</v>
      </c>
    </row>
    <row r="1146" spans="1:16" x14ac:dyDescent="0.3">
      <c r="A1146" s="1" t="s">
        <v>1224</v>
      </c>
      <c r="B1146" t="s">
        <v>91</v>
      </c>
      <c r="C1146" t="s">
        <v>10</v>
      </c>
      <c r="D1146" t="s">
        <v>44</v>
      </c>
      <c r="E1146">
        <v>415</v>
      </c>
      <c r="F1146" s="1" t="s">
        <v>17</v>
      </c>
      <c r="G1146">
        <v>16</v>
      </c>
      <c r="H1146">
        <v>11</v>
      </c>
      <c r="I1146">
        <f>fact_events[[#This Row],[quantity_sold(after_promo)]]-fact_events[[#This Row],[quantity_sold(before_promo)]]</f>
        <v>-5</v>
      </c>
      <c r="J1146">
        <f>fact_events[[#This Row],[base_price]]*fact_events[[#This Row],[quantity_sold(before_promo)]]</f>
        <v>6640</v>
      </c>
      <c r="K11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46">
        <f>fact_events[[#This Row],[quantity_sold(after_promo)]]*fact_events[[#This Row],[Discounted price]]</f>
        <v>3423.75</v>
      </c>
      <c r="N1146" t="str">
        <f>VLOOKUP(fact_events[[#This Row],[store_id]],dim_stores[],2,FALSE)</f>
        <v>Vijayawada</v>
      </c>
      <c r="O1146" t="str">
        <f>VLOOKUP(fact_events[[#This Row],[product_code]],dim_products[],2,FALSE)</f>
        <v>Atliq_Fusion_Container_Set_of_3</v>
      </c>
      <c r="P1146" t="str">
        <f>VLOOKUP(fact_events[[#This Row],[product_code]],dim_products[],3,FALSE)</f>
        <v>Home Care</v>
      </c>
    </row>
    <row r="1147" spans="1:16" x14ac:dyDescent="0.3">
      <c r="A1147" s="1" t="s">
        <v>1225</v>
      </c>
      <c r="B1147" t="s">
        <v>65</v>
      </c>
      <c r="C1147" t="s">
        <v>15</v>
      </c>
      <c r="D1147" t="s">
        <v>87</v>
      </c>
      <c r="E1147">
        <v>110</v>
      </c>
      <c r="F1147" s="1" t="s">
        <v>12</v>
      </c>
      <c r="G1147">
        <v>64</v>
      </c>
      <c r="H1147">
        <v>81</v>
      </c>
      <c r="I1147">
        <f>fact_events[[#This Row],[quantity_sold(after_promo)]]-fact_events[[#This Row],[quantity_sold(before_promo)]]</f>
        <v>17</v>
      </c>
      <c r="J1147">
        <f>fact_events[[#This Row],[base_price]]*fact_events[[#This Row],[quantity_sold(before_promo)]]</f>
        <v>7040</v>
      </c>
      <c r="K11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147">
        <f>fact_events[[#This Row],[quantity_sold(after_promo)]]*fact_events[[#This Row],[Discounted price]]</f>
        <v>4455</v>
      </c>
      <c r="N1147" t="str">
        <f>VLOOKUP(fact_events[[#This Row],[store_id]],dim_stores[],2,FALSE)</f>
        <v>Visakhapatnam</v>
      </c>
      <c r="O1147" t="str">
        <f>VLOOKUP(fact_events[[#This Row],[product_code]],dim_products[],2,FALSE)</f>
        <v>Atliq_Body_Milk_Nourishing_Lotion (120ML)</v>
      </c>
      <c r="P1147" t="str">
        <f>VLOOKUP(fact_events[[#This Row],[product_code]],dim_products[],3,FALSE)</f>
        <v>Personal Care</v>
      </c>
    </row>
    <row r="1148" spans="1:16" x14ac:dyDescent="0.3">
      <c r="A1148" s="1" t="s">
        <v>1226</v>
      </c>
      <c r="B1148" t="s">
        <v>23</v>
      </c>
      <c r="C1148" t="s">
        <v>10</v>
      </c>
      <c r="D1148" t="s">
        <v>87</v>
      </c>
      <c r="E1148">
        <v>90</v>
      </c>
      <c r="F1148" s="1" t="s">
        <v>17</v>
      </c>
      <c r="G1148">
        <v>54</v>
      </c>
      <c r="H1148">
        <v>39</v>
      </c>
      <c r="I1148">
        <f>fact_events[[#This Row],[quantity_sold(after_promo)]]-fact_events[[#This Row],[quantity_sold(before_promo)]]</f>
        <v>-15</v>
      </c>
      <c r="J1148">
        <f>fact_events[[#This Row],[base_price]]*fact_events[[#This Row],[quantity_sold(before_promo)]]</f>
        <v>4860</v>
      </c>
      <c r="K11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148">
        <f>fact_events[[#This Row],[quantity_sold(after_promo)]]*fact_events[[#This Row],[Discounted price]]</f>
        <v>2632.5</v>
      </c>
      <c r="N1148" t="str">
        <f>VLOOKUP(fact_events[[#This Row],[store_id]],dim_stores[],2,FALSE)</f>
        <v>Coimbatore</v>
      </c>
      <c r="O1148" t="str">
        <f>VLOOKUP(fact_events[[#This Row],[product_code]],dim_products[],2,FALSE)</f>
        <v>Atliq_Body_Milk_Nourishing_Lotion (120ML)</v>
      </c>
      <c r="P1148" t="str">
        <f>VLOOKUP(fact_events[[#This Row],[product_code]],dim_products[],3,FALSE)</f>
        <v>Personal Care</v>
      </c>
    </row>
    <row r="1149" spans="1:16" x14ac:dyDescent="0.3">
      <c r="A1149" s="1" t="s">
        <v>1227</v>
      </c>
      <c r="B1149" t="s">
        <v>72</v>
      </c>
      <c r="C1149" t="s">
        <v>10</v>
      </c>
      <c r="D1149" t="s">
        <v>33</v>
      </c>
      <c r="E1149">
        <v>50</v>
      </c>
      <c r="F1149" s="1" t="s">
        <v>17</v>
      </c>
      <c r="G1149">
        <v>30</v>
      </c>
      <c r="H1149">
        <v>25</v>
      </c>
      <c r="I1149">
        <f>fact_events[[#This Row],[quantity_sold(after_promo)]]-fact_events[[#This Row],[quantity_sold(before_promo)]]</f>
        <v>-5</v>
      </c>
      <c r="J1149">
        <f>fact_events[[#This Row],[base_price]]*fact_events[[#This Row],[quantity_sold(before_promo)]]</f>
        <v>1500</v>
      </c>
      <c r="K11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149">
        <f>fact_events[[#This Row],[quantity_sold(after_promo)]]*fact_events[[#This Row],[Discounted price]]</f>
        <v>937.5</v>
      </c>
      <c r="N1149" t="str">
        <f>VLOOKUP(fact_events[[#This Row],[store_id]],dim_stores[],2,FALSE)</f>
        <v>Chennai</v>
      </c>
      <c r="O1149" t="str">
        <f>VLOOKUP(fact_events[[#This Row],[product_code]],dim_products[],2,FALSE)</f>
        <v>Atliq_Cream_Beauty_Bathing_Soap (125GM)</v>
      </c>
      <c r="P1149" t="str">
        <f>VLOOKUP(fact_events[[#This Row],[product_code]],dim_products[],3,FALSE)</f>
        <v>Personal Care</v>
      </c>
    </row>
    <row r="1150" spans="1:16" x14ac:dyDescent="0.3">
      <c r="A1150" s="1" t="s">
        <v>1228</v>
      </c>
      <c r="B1150" t="s">
        <v>43</v>
      </c>
      <c r="C1150" t="s">
        <v>15</v>
      </c>
      <c r="D1150" t="s">
        <v>87</v>
      </c>
      <c r="E1150">
        <v>110</v>
      </c>
      <c r="F1150" s="1" t="s">
        <v>12</v>
      </c>
      <c r="G1150">
        <v>64</v>
      </c>
      <c r="H1150">
        <v>84</v>
      </c>
      <c r="I1150">
        <f>fact_events[[#This Row],[quantity_sold(after_promo)]]-fact_events[[#This Row],[quantity_sold(before_promo)]]</f>
        <v>20</v>
      </c>
      <c r="J1150">
        <f>fact_events[[#This Row],[base_price]]*fact_events[[#This Row],[quantity_sold(before_promo)]]</f>
        <v>7040</v>
      </c>
      <c r="K11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150">
        <f>fact_events[[#This Row],[quantity_sold(after_promo)]]*fact_events[[#This Row],[Discounted price]]</f>
        <v>4620</v>
      </c>
      <c r="N1150" t="str">
        <f>VLOOKUP(fact_events[[#This Row],[store_id]],dim_stores[],2,FALSE)</f>
        <v>Mysuru</v>
      </c>
      <c r="O1150" t="str">
        <f>VLOOKUP(fact_events[[#This Row],[product_code]],dim_products[],2,FALSE)</f>
        <v>Atliq_Body_Milk_Nourishing_Lotion (120ML)</v>
      </c>
      <c r="P1150" t="str">
        <f>VLOOKUP(fact_events[[#This Row],[product_code]],dim_products[],3,FALSE)</f>
        <v>Personal Care</v>
      </c>
    </row>
    <row r="1151" spans="1:16" x14ac:dyDescent="0.3">
      <c r="A1151" s="1" t="s">
        <v>1229</v>
      </c>
      <c r="B1151" t="s">
        <v>222</v>
      </c>
      <c r="C1151" t="s">
        <v>10</v>
      </c>
      <c r="D1151" t="s">
        <v>20</v>
      </c>
      <c r="E1151">
        <v>300</v>
      </c>
      <c r="F1151" s="1" t="s">
        <v>21</v>
      </c>
      <c r="G1151">
        <v>52</v>
      </c>
      <c r="H1151">
        <v>204</v>
      </c>
      <c r="I1151">
        <f>fact_events[[#This Row],[quantity_sold(after_promo)]]-fact_events[[#This Row],[quantity_sold(before_promo)]]</f>
        <v>152</v>
      </c>
      <c r="J1151">
        <f>fact_events[[#This Row],[base_price]]*fact_events[[#This Row],[quantity_sold(before_promo)]]</f>
        <v>15600</v>
      </c>
      <c r="K11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151">
        <f>fact_events[[#This Row],[quantity_sold(after_promo)]]*fact_events[[#This Row],[Discounted price]]</f>
        <v>30600</v>
      </c>
      <c r="N1151" t="str">
        <f>VLOOKUP(fact_events[[#This Row],[store_id]],dim_stores[],2,FALSE)</f>
        <v>Hyderabad</v>
      </c>
      <c r="O1151" t="str">
        <f>VLOOKUP(fact_events[[#This Row],[product_code]],dim_products[],2,FALSE)</f>
        <v>Atliq_Curtains</v>
      </c>
      <c r="P1151" t="str">
        <f>VLOOKUP(fact_events[[#This Row],[product_code]],dim_products[],3,FALSE)</f>
        <v>Home Care</v>
      </c>
    </row>
    <row r="1152" spans="1:16" x14ac:dyDescent="0.3">
      <c r="A1152" s="1" t="s">
        <v>979</v>
      </c>
      <c r="B1152" t="s">
        <v>123</v>
      </c>
      <c r="C1152" t="s">
        <v>10</v>
      </c>
      <c r="D1152" t="s">
        <v>70</v>
      </c>
      <c r="E1152">
        <v>1020</v>
      </c>
      <c r="F1152" s="1" t="s">
        <v>21</v>
      </c>
      <c r="G1152">
        <v>111</v>
      </c>
      <c r="H1152">
        <v>429</v>
      </c>
      <c r="I1152">
        <f>fact_events[[#This Row],[quantity_sold(after_promo)]]-fact_events[[#This Row],[quantity_sold(before_promo)]]</f>
        <v>318</v>
      </c>
      <c r="J1152">
        <f>fact_events[[#This Row],[base_price]]*fact_events[[#This Row],[quantity_sold(before_promo)]]</f>
        <v>113220</v>
      </c>
      <c r="K11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52">
        <f>fact_events[[#This Row],[quantity_sold(after_promo)]]*fact_events[[#This Row],[Discounted price]]</f>
        <v>218790</v>
      </c>
      <c r="N1152" t="str">
        <f>VLOOKUP(fact_events[[#This Row],[store_id]],dim_stores[],2,FALSE)</f>
        <v>Bengaluru</v>
      </c>
      <c r="O1152" t="str">
        <f>VLOOKUP(fact_events[[#This Row],[product_code]],dim_products[],2,FALSE)</f>
        <v>Atliq_waterproof_Immersion_Rod</v>
      </c>
      <c r="P1152" t="str">
        <f>VLOOKUP(fact_events[[#This Row],[product_code]],dim_products[],3,FALSE)</f>
        <v>Home Appliances</v>
      </c>
    </row>
    <row r="1153" spans="1:16" x14ac:dyDescent="0.3">
      <c r="A1153" s="1" t="s">
        <v>1231</v>
      </c>
      <c r="B1153" t="s">
        <v>146</v>
      </c>
      <c r="C1153" t="s">
        <v>15</v>
      </c>
      <c r="D1153" t="s">
        <v>44</v>
      </c>
      <c r="E1153">
        <v>415</v>
      </c>
      <c r="F1153" s="1" t="s">
        <v>17</v>
      </c>
      <c r="G1153">
        <v>40</v>
      </c>
      <c r="H1153">
        <v>34</v>
      </c>
      <c r="I1153">
        <f>fact_events[[#This Row],[quantity_sold(after_promo)]]-fact_events[[#This Row],[quantity_sold(before_promo)]]</f>
        <v>-6</v>
      </c>
      <c r="J1153">
        <f>fact_events[[#This Row],[base_price]]*fact_events[[#This Row],[quantity_sold(before_promo)]]</f>
        <v>16600</v>
      </c>
      <c r="K11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53">
        <f>fact_events[[#This Row],[quantity_sold(after_promo)]]*fact_events[[#This Row],[Discounted price]]</f>
        <v>10582.5</v>
      </c>
      <c r="N1153" t="str">
        <f>VLOOKUP(fact_events[[#This Row],[store_id]],dim_stores[],2,FALSE)</f>
        <v>Mangalore</v>
      </c>
      <c r="O1153" t="str">
        <f>VLOOKUP(fact_events[[#This Row],[product_code]],dim_products[],2,FALSE)</f>
        <v>Atliq_Fusion_Container_Set_of_3</v>
      </c>
      <c r="P1153" t="str">
        <f>VLOOKUP(fact_events[[#This Row],[product_code]],dim_products[],3,FALSE)</f>
        <v>Home Care</v>
      </c>
    </row>
    <row r="1154" spans="1:16" x14ac:dyDescent="0.3">
      <c r="A1154" s="1" t="s">
        <v>988</v>
      </c>
      <c r="B1154" t="s">
        <v>43</v>
      </c>
      <c r="C1154" t="s">
        <v>10</v>
      </c>
      <c r="D1154" t="s">
        <v>70</v>
      </c>
      <c r="E1154">
        <v>1020</v>
      </c>
      <c r="F1154" s="1" t="s">
        <v>21</v>
      </c>
      <c r="G1154">
        <v>105</v>
      </c>
      <c r="H1154">
        <v>276</v>
      </c>
      <c r="I1154">
        <f>fact_events[[#This Row],[quantity_sold(after_promo)]]-fact_events[[#This Row],[quantity_sold(before_promo)]]</f>
        <v>171</v>
      </c>
      <c r="J1154">
        <f>fact_events[[#This Row],[base_price]]*fact_events[[#This Row],[quantity_sold(before_promo)]]</f>
        <v>107100</v>
      </c>
      <c r="K11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54">
        <f>fact_events[[#This Row],[quantity_sold(after_promo)]]*fact_events[[#This Row],[Discounted price]]</f>
        <v>140760</v>
      </c>
      <c r="N1154" t="str">
        <f>VLOOKUP(fact_events[[#This Row],[store_id]],dim_stores[],2,FALSE)</f>
        <v>Mysuru</v>
      </c>
      <c r="O1154" t="str">
        <f>VLOOKUP(fact_events[[#This Row],[product_code]],dim_products[],2,FALSE)</f>
        <v>Atliq_waterproof_Immersion_Rod</v>
      </c>
      <c r="P1154" t="str">
        <f>VLOOKUP(fact_events[[#This Row],[product_code]],dim_products[],3,FALSE)</f>
        <v>Home Appliances</v>
      </c>
    </row>
    <row r="1155" spans="1:16" x14ac:dyDescent="0.3">
      <c r="A1155" s="1" t="s">
        <v>1233</v>
      </c>
      <c r="B1155" t="s">
        <v>32</v>
      </c>
      <c r="C1155" t="s">
        <v>15</v>
      </c>
      <c r="D1155" t="s">
        <v>52</v>
      </c>
      <c r="E1155">
        <v>290</v>
      </c>
      <c r="F1155" s="1" t="s">
        <v>17</v>
      </c>
      <c r="G1155">
        <v>244</v>
      </c>
      <c r="H1155">
        <v>217</v>
      </c>
      <c r="I1155">
        <f>fact_events[[#This Row],[quantity_sold(after_promo)]]-fact_events[[#This Row],[quantity_sold(before_promo)]]</f>
        <v>-27</v>
      </c>
      <c r="J1155">
        <f>fact_events[[#This Row],[base_price]]*fact_events[[#This Row],[quantity_sold(before_promo)]]</f>
        <v>70760</v>
      </c>
      <c r="K11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155">
        <f>fact_events[[#This Row],[quantity_sold(after_promo)]]*fact_events[[#This Row],[Discounted price]]</f>
        <v>47197.5</v>
      </c>
      <c r="N1155" t="str">
        <f>VLOOKUP(fact_events[[#This Row],[store_id]],dim_stores[],2,FALSE)</f>
        <v>Visakhapatnam</v>
      </c>
      <c r="O1155" t="str">
        <f>VLOOKUP(fact_events[[#This Row],[product_code]],dim_products[],2,FALSE)</f>
        <v>Atliq_Farm_Chakki_Atta (1KG)</v>
      </c>
      <c r="P1155" t="str">
        <f>VLOOKUP(fact_events[[#This Row],[product_code]],dim_products[],3,FALSE)</f>
        <v>Grocery &amp; Staples</v>
      </c>
    </row>
    <row r="1156" spans="1:16" x14ac:dyDescent="0.3">
      <c r="A1156" s="1" t="s">
        <v>1022</v>
      </c>
      <c r="B1156" t="s">
        <v>32</v>
      </c>
      <c r="C1156" t="s">
        <v>10</v>
      </c>
      <c r="D1156" t="s">
        <v>70</v>
      </c>
      <c r="E1156">
        <v>1020</v>
      </c>
      <c r="F1156" s="1" t="s">
        <v>21</v>
      </c>
      <c r="G1156">
        <v>64</v>
      </c>
      <c r="H1156">
        <v>250</v>
      </c>
      <c r="I1156">
        <f>fact_events[[#This Row],[quantity_sold(after_promo)]]-fact_events[[#This Row],[quantity_sold(before_promo)]]</f>
        <v>186</v>
      </c>
      <c r="J1156">
        <f>fact_events[[#This Row],[base_price]]*fact_events[[#This Row],[quantity_sold(before_promo)]]</f>
        <v>65280</v>
      </c>
      <c r="K11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56">
        <f>fact_events[[#This Row],[quantity_sold(after_promo)]]*fact_events[[#This Row],[Discounted price]]</f>
        <v>127500</v>
      </c>
      <c r="N1156" t="str">
        <f>VLOOKUP(fact_events[[#This Row],[store_id]],dim_stores[],2,FALSE)</f>
        <v>Visakhapatnam</v>
      </c>
      <c r="O1156" t="str">
        <f>VLOOKUP(fact_events[[#This Row],[product_code]],dim_products[],2,FALSE)</f>
        <v>Atliq_waterproof_Immersion_Rod</v>
      </c>
      <c r="P1156" t="str">
        <f>VLOOKUP(fact_events[[#This Row],[product_code]],dim_products[],3,FALSE)</f>
        <v>Home Appliances</v>
      </c>
    </row>
    <row r="1157" spans="1:16" x14ac:dyDescent="0.3">
      <c r="A1157" s="1" t="s">
        <v>1235</v>
      </c>
      <c r="B1157" t="s">
        <v>97</v>
      </c>
      <c r="C1157" t="s">
        <v>15</v>
      </c>
      <c r="D1157" t="s">
        <v>24</v>
      </c>
      <c r="E1157">
        <v>3000</v>
      </c>
      <c r="F1157" s="1" t="s">
        <v>25</v>
      </c>
      <c r="G1157">
        <v>400</v>
      </c>
      <c r="H1157">
        <v>1176</v>
      </c>
      <c r="I1157">
        <f>fact_events[[#This Row],[quantity_sold(after_promo)]]-fact_events[[#This Row],[quantity_sold(before_promo)]]</f>
        <v>776</v>
      </c>
      <c r="J1157">
        <f>fact_events[[#This Row],[base_price]]*fact_events[[#This Row],[quantity_sold(before_promo)]]</f>
        <v>1200000</v>
      </c>
      <c r="K11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157">
        <f>fact_events[[#This Row],[quantity_sold(after_promo)]]*fact_events[[#This Row],[Discounted price]]</f>
        <v>2940000</v>
      </c>
      <c r="N1157" t="str">
        <f>VLOOKUP(fact_events[[#This Row],[store_id]],dim_stores[],2,FALSE)</f>
        <v>Hyderabad</v>
      </c>
      <c r="O1157" t="str">
        <f>VLOOKUP(fact_events[[#This Row],[product_code]],dim_products[],2,FALSE)</f>
        <v>Atliq_Home_Essential_8_Product_Combo</v>
      </c>
      <c r="P1157" t="str">
        <f>VLOOKUP(fact_events[[#This Row],[product_code]],dim_products[],3,FALSE)</f>
        <v>Combo1</v>
      </c>
    </row>
    <row r="1158" spans="1:16" x14ac:dyDescent="0.3">
      <c r="A1158" s="1" t="s">
        <v>1236</v>
      </c>
      <c r="B1158" t="s">
        <v>80</v>
      </c>
      <c r="C1158" t="s">
        <v>15</v>
      </c>
      <c r="D1158" t="s">
        <v>11</v>
      </c>
      <c r="E1158">
        <v>190</v>
      </c>
      <c r="F1158" s="1" t="s">
        <v>12</v>
      </c>
      <c r="G1158">
        <v>89</v>
      </c>
      <c r="H1158">
        <v>113</v>
      </c>
      <c r="I1158">
        <f>fact_events[[#This Row],[quantity_sold(after_promo)]]-fact_events[[#This Row],[quantity_sold(before_promo)]]</f>
        <v>24</v>
      </c>
      <c r="J1158">
        <f>fact_events[[#This Row],[base_price]]*fact_events[[#This Row],[quantity_sold(before_promo)]]</f>
        <v>16910</v>
      </c>
      <c r="K11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158">
        <f>fact_events[[#This Row],[quantity_sold(after_promo)]]*fact_events[[#This Row],[Discounted price]]</f>
        <v>10735</v>
      </c>
      <c r="N1158" t="str">
        <f>VLOOKUP(fact_events[[#This Row],[store_id]],dim_stores[],2,FALSE)</f>
        <v>Mysuru</v>
      </c>
      <c r="O1158" t="str">
        <f>VLOOKUP(fact_events[[#This Row],[product_code]],dim_products[],2,FALSE)</f>
        <v>Atliq_Doodh_Kesar_Body_Lotion (200ML)</v>
      </c>
      <c r="P1158" t="str">
        <f>VLOOKUP(fact_events[[#This Row],[product_code]],dim_products[],3,FALSE)</f>
        <v>Personal Care</v>
      </c>
    </row>
    <row r="1159" spans="1:16" x14ac:dyDescent="0.3">
      <c r="A1159" s="1" t="s">
        <v>1237</v>
      </c>
      <c r="B1159" t="s">
        <v>46</v>
      </c>
      <c r="C1159" t="s">
        <v>15</v>
      </c>
      <c r="D1159" t="s">
        <v>36</v>
      </c>
      <c r="E1159">
        <v>350</v>
      </c>
      <c r="F1159" s="1" t="s">
        <v>21</v>
      </c>
      <c r="G1159">
        <v>77</v>
      </c>
      <c r="H1159">
        <v>260</v>
      </c>
      <c r="I1159">
        <f>fact_events[[#This Row],[quantity_sold(after_promo)]]-fact_events[[#This Row],[quantity_sold(before_promo)]]</f>
        <v>183</v>
      </c>
      <c r="J1159">
        <f>fact_events[[#This Row],[base_price]]*fact_events[[#This Row],[quantity_sold(before_promo)]]</f>
        <v>26950</v>
      </c>
      <c r="K11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159">
        <f>fact_events[[#This Row],[quantity_sold(after_promo)]]*fact_events[[#This Row],[Discounted price]]</f>
        <v>45500</v>
      </c>
      <c r="N1159" t="str">
        <f>VLOOKUP(fact_events[[#This Row],[store_id]],dim_stores[],2,FALSE)</f>
        <v>Hyderabad</v>
      </c>
      <c r="O1159" t="str">
        <f>VLOOKUP(fact_events[[#This Row],[product_code]],dim_products[],2,FALSE)</f>
        <v>Atliq_High_Glo_15W_LED_Bulb</v>
      </c>
      <c r="P1159" t="str">
        <f>VLOOKUP(fact_events[[#This Row],[product_code]],dim_products[],3,FALSE)</f>
        <v>Home Appliances</v>
      </c>
    </row>
    <row r="1160" spans="1:16" x14ac:dyDescent="0.3">
      <c r="A1160" s="1" t="s">
        <v>1031</v>
      </c>
      <c r="B1160" t="s">
        <v>172</v>
      </c>
      <c r="C1160" t="s">
        <v>15</v>
      </c>
      <c r="D1160" t="s">
        <v>70</v>
      </c>
      <c r="E1160">
        <v>1020</v>
      </c>
      <c r="F1160" s="1" t="s">
        <v>21</v>
      </c>
      <c r="G1160">
        <v>50</v>
      </c>
      <c r="H1160">
        <v>202</v>
      </c>
      <c r="I1160">
        <f>fact_events[[#This Row],[quantity_sold(after_promo)]]-fact_events[[#This Row],[quantity_sold(before_promo)]]</f>
        <v>152</v>
      </c>
      <c r="J1160">
        <f>fact_events[[#This Row],[base_price]]*fact_events[[#This Row],[quantity_sold(before_promo)]]</f>
        <v>51000</v>
      </c>
      <c r="K11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60">
        <f>fact_events[[#This Row],[quantity_sold(after_promo)]]*fact_events[[#This Row],[Discounted price]]</f>
        <v>103020</v>
      </c>
      <c r="N1160" t="str">
        <f>VLOOKUP(fact_events[[#This Row],[store_id]],dim_stores[],2,FALSE)</f>
        <v>Chennai</v>
      </c>
      <c r="O1160" t="str">
        <f>VLOOKUP(fact_events[[#This Row],[product_code]],dim_products[],2,FALSE)</f>
        <v>Atliq_waterproof_Immersion_Rod</v>
      </c>
      <c r="P1160" t="str">
        <f>VLOOKUP(fact_events[[#This Row],[product_code]],dim_products[],3,FALSE)</f>
        <v>Home Appliances</v>
      </c>
    </row>
    <row r="1161" spans="1:16" x14ac:dyDescent="0.3">
      <c r="A1161" s="1" t="s">
        <v>1239</v>
      </c>
      <c r="B1161" t="s">
        <v>125</v>
      </c>
      <c r="C1161" t="s">
        <v>15</v>
      </c>
      <c r="D1161" t="s">
        <v>87</v>
      </c>
      <c r="E1161">
        <v>110</v>
      </c>
      <c r="F1161" s="1" t="s">
        <v>12</v>
      </c>
      <c r="G1161">
        <v>38</v>
      </c>
      <c r="H1161">
        <v>50</v>
      </c>
      <c r="I1161">
        <f>fact_events[[#This Row],[quantity_sold(after_promo)]]-fact_events[[#This Row],[quantity_sold(before_promo)]]</f>
        <v>12</v>
      </c>
      <c r="J1161">
        <f>fact_events[[#This Row],[base_price]]*fact_events[[#This Row],[quantity_sold(before_promo)]]</f>
        <v>4180</v>
      </c>
      <c r="K11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161">
        <f>fact_events[[#This Row],[quantity_sold(after_promo)]]*fact_events[[#This Row],[Discounted price]]</f>
        <v>2750</v>
      </c>
      <c r="N1161" t="str">
        <f>VLOOKUP(fact_events[[#This Row],[store_id]],dim_stores[],2,FALSE)</f>
        <v>Mangalore</v>
      </c>
      <c r="O1161" t="str">
        <f>VLOOKUP(fact_events[[#This Row],[product_code]],dim_products[],2,FALSE)</f>
        <v>Atliq_Body_Milk_Nourishing_Lotion (120ML)</v>
      </c>
      <c r="P1161" t="str">
        <f>VLOOKUP(fact_events[[#This Row],[product_code]],dim_products[],3,FALSE)</f>
        <v>Personal Care</v>
      </c>
    </row>
    <row r="1162" spans="1:16" x14ac:dyDescent="0.3">
      <c r="A1162" s="1" t="s">
        <v>1240</v>
      </c>
      <c r="B1162" t="s">
        <v>23</v>
      </c>
      <c r="C1162" t="s">
        <v>15</v>
      </c>
      <c r="D1162" t="s">
        <v>28</v>
      </c>
      <c r="E1162">
        <v>55</v>
      </c>
      <c r="F1162" s="1" t="s">
        <v>17</v>
      </c>
      <c r="G1162">
        <v>61</v>
      </c>
      <c r="H1162">
        <v>50</v>
      </c>
      <c r="I1162">
        <f>fact_events[[#This Row],[quantity_sold(after_promo)]]-fact_events[[#This Row],[quantity_sold(before_promo)]]</f>
        <v>-11</v>
      </c>
      <c r="J1162">
        <f>fact_events[[#This Row],[base_price]]*fact_events[[#This Row],[quantity_sold(before_promo)]]</f>
        <v>3355</v>
      </c>
      <c r="K11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162">
        <f>fact_events[[#This Row],[quantity_sold(after_promo)]]*fact_events[[#This Row],[Discounted price]]</f>
        <v>2062.5</v>
      </c>
      <c r="N1162" t="str">
        <f>VLOOKUP(fact_events[[#This Row],[store_id]],dim_stores[],2,FALSE)</f>
        <v>Coimbatore</v>
      </c>
      <c r="O1162" t="str">
        <f>VLOOKUP(fact_events[[#This Row],[product_code]],dim_products[],2,FALSE)</f>
        <v>Atliq_Scrub_Sponge_For_Dishwash</v>
      </c>
      <c r="P1162" t="str">
        <f>VLOOKUP(fact_events[[#This Row],[product_code]],dim_products[],3,FALSE)</f>
        <v>Home Care</v>
      </c>
    </row>
    <row r="1163" spans="1:16" x14ac:dyDescent="0.3">
      <c r="A1163" s="1" t="s">
        <v>1241</v>
      </c>
      <c r="B1163" t="s">
        <v>62</v>
      </c>
      <c r="C1163" t="s">
        <v>10</v>
      </c>
      <c r="D1163" t="s">
        <v>52</v>
      </c>
      <c r="E1163">
        <v>370</v>
      </c>
      <c r="F1163" s="1" t="s">
        <v>21</v>
      </c>
      <c r="G1163">
        <v>187</v>
      </c>
      <c r="H1163">
        <v>733</v>
      </c>
      <c r="I1163">
        <f>fact_events[[#This Row],[quantity_sold(after_promo)]]-fact_events[[#This Row],[quantity_sold(before_promo)]]</f>
        <v>546</v>
      </c>
      <c r="J1163">
        <f>fact_events[[#This Row],[base_price]]*fact_events[[#This Row],[quantity_sold(before_promo)]]</f>
        <v>69190</v>
      </c>
      <c r="K11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163">
        <f>fact_events[[#This Row],[quantity_sold(after_promo)]]*fact_events[[#This Row],[Discounted price]]</f>
        <v>135605</v>
      </c>
      <c r="N1163" t="str">
        <f>VLOOKUP(fact_events[[#This Row],[store_id]],dim_stores[],2,FALSE)</f>
        <v>Trivandrum</v>
      </c>
      <c r="O1163" t="str">
        <f>VLOOKUP(fact_events[[#This Row],[product_code]],dim_products[],2,FALSE)</f>
        <v>Atliq_Farm_Chakki_Atta (1KG)</v>
      </c>
      <c r="P1163" t="str">
        <f>VLOOKUP(fact_events[[#This Row],[product_code]],dim_products[],3,FALSE)</f>
        <v>Grocery &amp; Staples</v>
      </c>
    </row>
    <row r="1164" spans="1:16" x14ac:dyDescent="0.3">
      <c r="A1164" s="1" t="s">
        <v>1035</v>
      </c>
      <c r="B1164" t="s">
        <v>14</v>
      </c>
      <c r="C1164" t="s">
        <v>15</v>
      </c>
      <c r="D1164" t="s">
        <v>70</v>
      </c>
      <c r="E1164">
        <v>1020</v>
      </c>
      <c r="F1164" s="1" t="s">
        <v>21</v>
      </c>
      <c r="G1164">
        <v>52</v>
      </c>
      <c r="H1164">
        <v>178</v>
      </c>
      <c r="I1164">
        <f>fact_events[[#This Row],[quantity_sold(after_promo)]]-fact_events[[#This Row],[quantity_sold(before_promo)]]</f>
        <v>126</v>
      </c>
      <c r="J1164">
        <f>fact_events[[#This Row],[base_price]]*fact_events[[#This Row],[quantity_sold(before_promo)]]</f>
        <v>53040</v>
      </c>
      <c r="K11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64">
        <f>fact_events[[#This Row],[quantity_sold(after_promo)]]*fact_events[[#This Row],[Discounted price]]</f>
        <v>90780</v>
      </c>
      <c r="N1164" t="str">
        <f>VLOOKUP(fact_events[[#This Row],[store_id]],dim_stores[],2,FALSE)</f>
        <v>Bengaluru</v>
      </c>
      <c r="O1164" t="str">
        <f>VLOOKUP(fact_events[[#This Row],[product_code]],dim_products[],2,FALSE)</f>
        <v>Atliq_waterproof_Immersion_Rod</v>
      </c>
      <c r="P1164" t="str">
        <f>VLOOKUP(fact_events[[#This Row],[product_code]],dim_products[],3,FALSE)</f>
        <v>Home Appliances</v>
      </c>
    </row>
    <row r="1165" spans="1:16" x14ac:dyDescent="0.3">
      <c r="A1165" s="1" t="s">
        <v>1243</v>
      </c>
      <c r="B1165" t="s">
        <v>46</v>
      </c>
      <c r="C1165" t="s">
        <v>15</v>
      </c>
      <c r="D1165" t="s">
        <v>52</v>
      </c>
      <c r="E1165">
        <v>290</v>
      </c>
      <c r="F1165" s="1" t="s">
        <v>17</v>
      </c>
      <c r="G1165">
        <v>390</v>
      </c>
      <c r="H1165">
        <v>339</v>
      </c>
      <c r="I1165">
        <f>fact_events[[#This Row],[quantity_sold(after_promo)]]-fact_events[[#This Row],[quantity_sold(before_promo)]]</f>
        <v>-51</v>
      </c>
      <c r="J1165">
        <f>fact_events[[#This Row],[base_price]]*fact_events[[#This Row],[quantity_sold(before_promo)]]</f>
        <v>113100</v>
      </c>
      <c r="K11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165">
        <f>fact_events[[#This Row],[quantity_sold(after_promo)]]*fact_events[[#This Row],[Discounted price]]</f>
        <v>73732.5</v>
      </c>
      <c r="N1165" t="str">
        <f>VLOOKUP(fact_events[[#This Row],[store_id]],dim_stores[],2,FALSE)</f>
        <v>Hyderabad</v>
      </c>
      <c r="O1165" t="str">
        <f>VLOOKUP(fact_events[[#This Row],[product_code]],dim_products[],2,FALSE)</f>
        <v>Atliq_Farm_Chakki_Atta (1KG)</v>
      </c>
      <c r="P1165" t="str">
        <f>VLOOKUP(fact_events[[#This Row],[product_code]],dim_products[],3,FALSE)</f>
        <v>Grocery &amp; Staples</v>
      </c>
    </row>
    <row r="1166" spans="1:16" x14ac:dyDescent="0.3">
      <c r="A1166" s="1" t="s">
        <v>1244</v>
      </c>
      <c r="B1166" t="s">
        <v>62</v>
      </c>
      <c r="C1166" t="s">
        <v>15</v>
      </c>
      <c r="D1166" t="s">
        <v>24</v>
      </c>
      <c r="E1166">
        <v>3000</v>
      </c>
      <c r="F1166" s="1" t="s">
        <v>25</v>
      </c>
      <c r="G1166">
        <v>190</v>
      </c>
      <c r="H1166">
        <v>547</v>
      </c>
      <c r="I1166">
        <f>fact_events[[#This Row],[quantity_sold(after_promo)]]-fact_events[[#This Row],[quantity_sold(before_promo)]]</f>
        <v>357</v>
      </c>
      <c r="J1166">
        <f>fact_events[[#This Row],[base_price]]*fact_events[[#This Row],[quantity_sold(before_promo)]]</f>
        <v>570000</v>
      </c>
      <c r="K11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166">
        <f>fact_events[[#This Row],[quantity_sold(after_promo)]]*fact_events[[#This Row],[Discounted price]]</f>
        <v>1367500</v>
      </c>
      <c r="N1166" t="str">
        <f>VLOOKUP(fact_events[[#This Row],[store_id]],dim_stores[],2,FALSE)</f>
        <v>Trivandrum</v>
      </c>
      <c r="O1166" t="str">
        <f>VLOOKUP(fact_events[[#This Row],[product_code]],dim_products[],2,FALSE)</f>
        <v>Atliq_Home_Essential_8_Product_Combo</v>
      </c>
      <c r="P1166" t="str">
        <f>VLOOKUP(fact_events[[#This Row],[product_code]],dim_products[],3,FALSE)</f>
        <v>Combo1</v>
      </c>
    </row>
    <row r="1167" spans="1:16" x14ac:dyDescent="0.3">
      <c r="A1167" s="1" t="s">
        <v>1245</v>
      </c>
      <c r="B1167" t="s">
        <v>104</v>
      </c>
      <c r="C1167" t="s">
        <v>10</v>
      </c>
      <c r="D1167" t="s">
        <v>33</v>
      </c>
      <c r="E1167">
        <v>50</v>
      </c>
      <c r="F1167" s="1" t="s">
        <v>17</v>
      </c>
      <c r="G1167">
        <v>28</v>
      </c>
      <c r="H1167">
        <v>22</v>
      </c>
      <c r="I1167">
        <f>fact_events[[#This Row],[quantity_sold(after_promo)]]-fact_events[[#This Row],[quantity_sold(before_promo)]]</f>
        <v>-6</v>
      </c>
      <c r="J1167">
        <f>fact_events[[#This Row],[base_price]]*fact_events[[#This Row],[quantity_sold(before_promo)]]</f>
        <v>1400</v>
      </c>
      <c r="K11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167">
        <f>fact_events[[#This Row],[quantity_sold(after_promo)]]*fact_events[[#This Row],[Discounted price]]</f>
        <v>825</v>
      </c>
      <c r="N1167" t="str">
        <f>VLOOKUP(fact_events[[#This Row],[store_id]],dim_stores[],2,FALSE)</f>
        <v>Coimbatore</v>
      </c>
      <c r="O1167" t="str">
        <f>VLOOKUP(fact_events[[#This Row],[product_code]],dim_products[],2,FALSE)</f>
        <v>Atliq_Cream_Beauty_Bathing_Soap (125GM)</v>
      </c>
      <c r="P1167" t="str">
        <f>VLOOKUP(fact_events[[#This Row],[product_code]],dim_products[],3,FALSE)</f>
        <v>Personal Care</v>
      </c>
    </row>
    <row r="1168" spans="1:16" x14ac:dyDescent="0.3">
      <c r="A1168" s="1" t="s">
        <v>1246</v>
      </c>
      <c r="B1168" t="s">
        <v>30</v>
      </c>
      <c r="C1168" t="s">
        <v>15</v>
      </c>
      <c r="D1168" t="s">
        <v>87</v>
      </c>
      <c r="E1168">
        <v>110</v>
      </c>
      <c r="F1168" s="1" t="s">
        <v>12</v>
      </c>
      <c r="G1168">
        <v>89</v>
      </c>
      <c r="H1168">
        <v>116</v>
      </c>
      <c r="I1168">
        <f>fact_events[[#This Row],[quantity_sold(after_promo)]]-fact_events[[#This Row],[quantity_sold(before_promo)]]</f>
        <v>27</v>
      </c>
      <c r="J1168">
        <f>fact_events[[#This Row],[base_price]]*fact_events[[#This Row],[quantity_sold(before_promo)]]</f>
        <v>9790</v>
      </c>
      <c r="K11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168">
        <f>fact_events[[#This Row],[quantity_sold(after_promo)]]*fact_events[[#This Row],[Discounted price]]</f>
        <v>6380</v>
      </c>
      <c r="N1168" t="str">
        <f>VLOOKUP(fact_events[[#This Row],[store_id]],dim_stores[],2,FALSE)</f>
        <v>Bengaluru</v>
      </c>
      <c r="O1168" t="str">
        <f>VLOOKUP(fact_events[[#This Row],[product_code]],dim_products[],2,FALSE)</f>
        <v>Atliq_Body_Milk_Nourishing_Lotion (120ML)</v>
      </c>
      <c r="P1168" t="str">
        <f>VLOOKUP(fact_events[[#This Row],[product_code]],dim_products[],3,FALSE)</f>
        <v>Personal Care</v>
      </c>
    </row>
    <row r="1169" spans="1:16" x14ac:dyDescent="0.3">
      <c r="A1169" s="1" t="s">
        <v>1038</v>
      </c>
      <c r="B1169" t="s">
        <v>46</v>
      </c>
      <c r="C1169" t="s">
        <v>10</v>
      </c>
      <c r="D1169" t="s">
        <v>70</v>
      </c>
      <c r="E1169">
        <v>1020</v>
      </c>
      <c r="F1169" s="1" t="s">
        <v>21</v>
      </c>
      <c r="G1169">
        <v>100</v>
      </c>
      <c r="H1169">
        <v>396</v>
      </c>
      <c r="I1169">
        <f>fact_events[[#This Row],[quantity_sold(after_promo)]]-fact_events[[#This Row],[quantity_sold(before_promo)]]</f>
        <v>296</v>
      </c>
      <c r="J1169">
        <f>fact_events[[#This Row],[base_price]]*fact_events[[#This Row],[quantity_sold(before_promo)]]</f>
        <v>102000</v>
      </c>
      <c r="K11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69">
        <f>fact_events[[#This Row],[quantity_sold(after_promo)]]*fact_events[[#This Row],[Discounted price]]</f>
        <v>201960</v>
      </c>
      <c r="N1169" t="str">
        <f>VLOOKUP(fact_events[[#This Row],[store_id]],dim_stores[],2,FALSE)</f>
        <v>Hyderabad</v>
      </c>
      <c r="O1169" t="str">
        <f>VLOOKUP(fact_events[[#This Row],[product_code]],dim_products[],2,FALSE)</f>
        <v>Atliq_waterproof_Immersion_Rod</v>
      </c>
      <c r="P1169" t="str">
        <f>VLOOKUP(fact_events[[#This Row],[product_code]],dim_products[],3,FALSE)</f>
        <v>Home Appliances</v>
      </c>
    </row>
    <row r="1170" spans="1:16" x14ac:dyDescent="0.3">
      <c r="A1170" s="1" t="s">
        <v>1248</v>
      </c>
      <c r="B1170" t="s">
        <v>30</v>
      </c>
      <c r="C1170" t="s">
        <v>10</v>
      </c>
      <c r="D1170" t="s">
        <v>63</v>
      </c>
      <c r="E1170">
        <v>172</v>
      </c>
      <c r="F1170" s="1" t="s">
        <v>56</v>
      </c>
      <c r="G1170">
        <v>286</v>
      </c>
      <c r="H1170">
        <v>394</v>
      </c>
      <c r="I1170">
        <f>fact_events[[#This Row],[quantity_sold(after_promo)]]-fact_events[[#This Row],[quantity_sold(before_promo)]]</f>
        <v>108</v>
      </c>
      <c r="J1170">
        <f>fact_events[[#This Row],[base_price]]*fact_events[[#This Row],[quantity_sold(before_promo)]]</f>
        <v>49192</v>
      </c>
      <c r="K11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170">
        <f>fact_events[[#This Row],[quantity_sold(after_promo)]]*fact_events[[#This Row],[Discounted price]]</f>
        <v>45404.560000000005</v>
      </c>
      <c r="N1170" t="str">
        <f>VLOOKUP(fact_events[[#This Row],[store_id]],dim_stores[],2,FALSE)</f>
        <v>Bengaluru</v>
      </c>
      <c r="O1170" t="str">
        <f>VLOOKUP(fact_events[[#This Row],[product_code]],dim_products[],2,FALSE)</f>
        <v>Atliq_Masoor_Dal (1KG)</v>
      </c>
      <c r="P1170" t="str">
        <f>VLOOKUP(fact_events[[#This Row],[product_code]],dim_products[],3,FALSE)</f>
        <v>Grocery &amp; Staples</v>
      </c>
    </row>
    <row r="1171" spans="1:16" x14ac:dyDescent="0.3">
      <c r="A1171" s="1" t="s">
        <v>1249</v>
      </c>
      <c r="B1171" t="s">
        <v>77</v>
      </c>
      <c r="C1171" t="s">
        <v>10</v>
      </c>
      <c r="D1171" t="s">
        <v>16</v>
      </c>
      <c r="E1171">
        <v>200</v>
      </c>
      <c r="F1171" s="1" t="s">
        <v>21</v>
      </c>
      <c r="G1171">
        <v>273</v>
      </c>
      <c r="H1171">
        <v>1097</v>
      </c>
      <c r="I1171">
        <f>fact_events[[#This Row],[quantity_sold(after_promo)]]-fact_events[[#This Row],[quantity_sold(before_promo)]]</f>
        <v>824</v>
      </c>
      <c r="J1171">
        <f>fact_events[[#This Row],[base_price]]*fact_events[[#This Row],[quantity_sold(before_promo)]]</f>
        <v>54600</v>
      </c>
      <c r="K11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171">
        <f>fact_events[[#This Row],[quantity_sold(after_promo)]]*fact_events[[#This Row],[Discounted price]]</f>
        <v>109700</v>
      </c>
      <c r="N1171" t="str">
        <f>VLOOKUP(fact_events[[#This Row],[store_id]],dim_stores[],2,FALSE)</f>
        <v>Madurai</v>
      </c>
      <c r="O1171" t="str">
        <f>VLOOKUP(fact_events[[#This Row],[product_code]],dim_products[],2,FALSE)</f>
        <v>Atliq_Suflower_Oil (1L)</v>
      </c>
      <c r="P1171" t="str">
        <f>VLOOKUP(fact_events[[#This Row],[product_code]],dim_products[],3,FALSE)</f>
        <v>Grocery &amp; Staples</v>
      </c>
    </row>
    <row r="1172" spans="1:16" x14ac:dyDescent="0.3">
      <c r="A1172" s="1" t="s">
        <v>1250</v>
      </c>
      <c r="B1172" t="s">
        <v>83</v>
      </c>
      <c r="C1172" t="s">
        <v>10</v>
      </c>
      <c r="D1172" t="s">
        <v>49</v>
      </c>
      <c r="E1172">
        <v>62</v>
      </c>
      <c r="F1172" s="1" t="s">
        <v>12</v>
      </c>
      <c r="G1172">
        <v>46</v>
      </c>
      <c r="H1172">
        <v>66</v>
      </c>
      <c r="I1172">
        <f>fact_events[[#This Row],[quantity_sold(after_promo)]]-fact_events[[#This Row],[quantity_sold(before_promo)]]</f>
        <v>20</v>
      </c>
      <c r="J1172">
        <f>fact_events[[#This Row],[base_price]]*fact_events[[#This Row],[quantity_sold(before_promo)]]</f>
        <v>2852</v>
      </c>
      <c r="K11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172">
        <f>fact_events[[#This Row],[quantity_sold(after_promo)]]*fact_events[[#This Row],[Discounted price]]</f>
        <v>2046</v>
      </c>
      <c r="N1172" t="str">
        <f>VLOOKUP(fact_events[[#This Row],[store_id]],dim_stores[],2,FALSE)</f>
        <v>Madurai</v>
      </c>
      <c r="O1172" t="str">
        <f>VLOOKUP(fact_events[[#This Row],[product_code]],dim_products[],2,FALSE)</f>
        <v>Atliq_Lime_Cool_Bathing_Bar (125GM)</v>
      </c>
      <c r="P1172" t="str">
        <f>VLOOKUP(fact_events[[#This Row],[product_code]],dim_products[],3,FALSE)</f>
        <v>Personal Care</v>
      </c>
    </row>
    <row r="1173" spans="1:16" x14ac:dyDescent="0.3">
      <c r="A1173" s="1" t="s">
        <v>1251</v>
      </c>
      <c r="B1173" t="s">
        <v>48</v>
      </c>
      <c r="C1173" t="s">
        <v>10</v>
      </c>
      <c r="D1173" t="s">
        <v>55</v>
      </c>
      <c r="E1173">
        <v>860</v>
      </c>
      <c r="F1173" s="1" t="s">
        <v>56</v>
      </c>
      <c r="G1173">
        <v>463</v>
      </c>
      <c r="H1173">
        <v>629</v>
      </c>
      <c r="I1173">
        <f>fact_events[[#This Row],[quantity_sold(after_promo)]]-fact_events[[#This Row],[quantity_sold(before_promo)]]</f>
        <v>166</v>
      </c>
      <c r="J1173">
        <f>fact_events[[#This Row],[base_price]]*fact_events[[#This Row],[quantity_sold(before_promo)]]</f>
        <v>398180</v>
      </c>
      <c r="K11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173">
        <f>fact_events[[#This Row],[quantity_sold(after_promo)]]*fact_events[[#This Row],[Discounted price]]</f>
        <v>362429.80000000005</v>
      </c>
      <c r="N1173" t="str">
        <f>VLOOKUP(fact_events[[#This Row],[store_id]],dim_stores[],2,FALSE)</f>
        <v>Chennai</v>
      </c>
      <c r="O1173" t="str">
        <f>VLOOKUP(fact_events[[#This Row],[product_code]],dim_products[],2,FALSE)</f>
        <v>Atliq_Sonamasuri_Rice (10KG)</v>
      </c>
      <c r="P1173" t="str">
        <f>VLOOKUP(fact_events[[#This Row],[product_code]],dim_products[],3,FALSE)</f>
        <v>Grocery &amp; Staples</v>
      </c>
    </row>
    <row r="1174" spans="1:16" x14ac:dyDescent="0.3">
      <c r="A1174" s="1" t="s">
        <v>1252</v>
      </c>
      <c r="B1174" t="s">
        <v>32</v>
      </c>
      <c r="C1174" t="s">
        <v>10</v>
      </c>
      <c r="D1174" t="s">
        <v>28</v>
      </c>
      <c r="E1174">
        <v>55</v>
      </c>
      <c r="F1174" s="1" t="s">
        <v>17</v>
      </c>
      <c r="G1174">
        <v>15</v>
      </c>
      <c r="H1174">
        <v>12</v>
      </c>
      <c r="I1174">
        <f>fact_events[[#This Row],[quantity_sold(after_promo)]]-fact_events[[#This Row],[quantity_sold(before_promo)]]</f>
        <v>-3</v>
      </c>
      <c r="J1174">
        <f>fact_events[[#This Row],[base_price]]*fact_events[[#This Row],[quantity_sold(before_promo)]]</f>
        <v>825</v>
      </c>
      <c r="K11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174">
        <f>fact_events[[#This Row],[quantity_sold(after_promo)]]*fact_events[[#This Row],[Discounted price]]</f>
        <v>495</v>
      </c>
      <c r="N1174" t="str">
        <f>VLOOKUP(fact_events[[#This Row],[store_id]],dim_stores[],2,FALSE)</f>
        <v>Visakhapatnam</v>
      </c>
      <c r="O1174" t="str">
        <f>VLOOKUP(fact_events[[#This Row],[product_code]],dim_products[],2,FALSE)</f>
        <v>Atliq_Scrub_Sponge_For_Dishwash</v>
      </c>
      <c r="P1174" t="str">
        <f>VLOOKUP(fact_events[[#This Row],[product_code]],dim_products[],3,FALSE)</f>
        <v>Home Care</v>
      </c>
    </row>
    <row r="1175" spans="1:16" x14ac:dyDescent="0.3">
      <c r="A1175" s="1" t="s">
        <v>1253</v>
      </c>
      <c r="B1175" t="s">
        <v>109</v>
      </c>
      <c r="C1175" t="s">
        <v>10</v>
      </c>
      <c r="D1175" t="s">
        <v>28</v>
      </c>
      <c r="E1175">
        <v>55</v>
      </c>
      <c r="F1175" s="1" t="s">
        <v>17</v>
      </c>
      <c r="G1175">
        <v>25</v>
      </c>
      <c r="H1175">
        <v>21</v>
      </c>
      <c r="I1175">
        <f>fact_events[[#This Row],[quantity_sold(after_promo)]]-fact_events[[#This Row],[quantity_sold(before_promo)]]</f>
        <v>-4</v>
      </c>
      <c r="J1175">
        <f>fact_events[[#This Row],[base_price]]*fact_events[[#This Row],[quantity_sold(before_promo)]]</f>
        <v>1375</v>
      </c>
      <c r="K11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175">
        <f>fact_events[[#This Row],[quantity_sold(after_promo)]]*fact_events[[#This Row],[Discounted price]]</f>
        <v>866.25</v>
      </c>
      <c r="N1175" t="str">
        <f>VLOOKUP(fact_events[[#This Row],[store_id]],dim_stores[],2,FALSE)</f>
        <v>Hyderabad</v>
      </c>
      <c r="O1175" t="str">
        <f>VLOOKUP(fact_events[[#This Row],[product_code]],dim_products[],2,FALSE)</f>
        <v>Atliq_Scrub_Sponge_For_Dishwash</v>
      </c>
      <c r="P1175" t="str">
        <f>VLOOKUP(fact_events[[#This Row],[product_code]],dim_products[],3,FALSE)</f>
        <v>Home Care</v>
      </c>
    </row>
    <row r="1176" spans="1:16" x14ac:dyDescent="0.3">
      <c r="A1176" s="1" t="s">
        <v>1254</v>
      </c>
      <c r="B1176" t="s">
        <v>121</v>
      </c>
      <c r="C1176" t="s">
        <v>10</v>
      </c>
      <c r="D1176" t="s">
        <v>24</v>
      </c>
      <c r="E1176">
        <v>3000</v>
      </c>
      <c r="F1176" s="1" t="s">
        <v>25</v>
      </c>
      <c r="G1176">
        <v>136</v>
      </c>
      <c r="H1176">
        <v>242</v>
      </c>
      <c r="I1176">
        <f>fact_events[[#This Row],[quantity_sold(after_promo)]]-fact_events[[#This Row],[quantity_sold(before_promo)]]</f>
        <v>106</v>
      </c>
      <c r="J1176">
        <f>fact_events[[#This Row],[base_price]]*fact_events[[#This Row],[quantity_sold(before_promo)]]</f>
        <v>408000</v>
      </c>
      <c r="K11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176">
        <f>fact_events[[#This Row],[quantity_sold(after_promo)]]*fact_events[[#This Row],[Discounted price]]</f>
        <v>605000</v>
      </c>
      <c r="N1176" t="str">
        <f>VLOOKUP(fact_events[[#This Row],[store_id]],dim_stores[],2,FALSE)</f>
        <v>Chennai</v>
      </c>
      <c r="O1176" t="str">
        <f>VLOOKUP(fact_events[[#This Row],[product_code]],dim_products[],2,FALSE)</f>
        <v>Atliq_Home_Essential_8_Product_Combo</v>
      </c>
      <c r="P1176" t="str">
        <f>VLOOKUP(fact_events[[#This Row],[product_code]],dim_products[],3,FALSE)</f>
        <v>Combo1</v>
      </c>
    </row>
    <row r="1177" spans="1:16" x14ac:dyDescent="0.3">
      <c r="A1177" s="1" t="s">
        <v>1255</v>
      </c>
      <c r="B1177" t="s">
        <v>58</v>
      </c>
      <c r="C1177" t="s">
        <v>10</v>
      </c>
      <c r="D1177" t="s">
        <v>33</v>
      </c>
      <c r="E1177">
        <v>50</v>
      </c>
      <c r="F1177" s="1" t="s">
        <v>17</v>
      </c>
      <c r="G1177">
        <v>34</v>
      </c>
      <c r="H1177">
        <v>30</v>
      </c>
      <c r="I1177">
        <f>fact_events[[#This Row],[quantity_sold(after_promo)]]-fact_events[[#This Row],[quantity_sold(before_promo)]]</f>
        <v>-4</v>
      </c>
      <c r="J1177">
        <f>fact_events[[#This Row],[base_price]]*fact_events[[#This Row],[quantity_sold(before_promo)]]</f>
        <v>1700</v>
      </c>
      <c r="K11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177">
        <f>fact_events[[#This Row],[quantity_sold(after_promo)]]*fact_events[[#This Row],[Discounted price]]</f>
        <v>1125</v>
      </c>
      <c r="N1177" t="str">
        <f>VLOOKUP(fact_events[[#This Row],[store_id]],dim_stores[],2,FALSE)</f>
        <v>Chennai</v>
      </c>
      <c r="O1177" t="str">
        <f>VLOOKUP(fact_events[[#This Row],[product_code]],dim_products[],2,FALSE)</f>
        <v>Atliq_Cream_Beauty_Bathing_Soap (125GM)</v>
      </c>
      <c r="P1177" t="str">
        <f>VLOOKUP(fact_events[[#This Row],[product_code]],dim_products[],3,FALSE)</f>
        <v>Personal Care</v>
      </c>
    </row>
    <row r="1178" spans="1:16" x14ac:dyDescent="0.3">
      <c r="A1178" s="1" t="s">
        <v>1256</v>
      </c>
      <c r="B1178" t="s">
        <v>35</v>
      </c>
      <c r="C1178" t="s">
        <v>15</v>
      </c>
      <c r="D1178" t="s">
        <v>24</v>
      </c>
      <c r="E1178">
        <v>3000</v>
      </c>
      <c r="F1178" s="1" t="s">
        <v>25</v>
      </c>
      <c r="G1178">
        <v>323</v>
      </c>
      <c r="H1178">
        <v>965</v>
      </c>
      <c r="I1178">
        <f>fact_events[[#This Row],[quantity_sold(after_promo)]]-fact_events[[#This Row],[quantity_sold(before_promo)]]</f>
        <v>642</v>
      </c>
      <c r="J1178">
        <f>fact_events[[#This Row],[base_price]]*fact_events[[#This Row],[quantity_sold(before_promo)]]</f>
        <v>969000</v>
      </c>
      <c r="K11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178">
        <f>fact_events[[#This Row],[quantity_sold(after_promo)]]*fact_events[[#This Row],[Discounted price]]</f>
        <v>2412500</v>
      </c>
      <c r="N1178" t="str">
        <f>VLOOKUP(fact_events[[#This Row],[store_id]],dim_stores[],2,FALSE)</f>
        <v>Hyderabad</v>
      </c>
      <c r="O1178" t="str">
        <f>VLOOKUP(fact_events[[#This Row],[product_code]],dim_products[],2,FALSE)</f>
        <v>Atliq_Home_Essential_8_Product_Combo</v>
      </c>
      <c r="P1178" t="str">
        <f>VLOOKUP(fact_events[[#This Row],[product_code]],dim_products[],3,FALSE)</f>
        <v>Combo1</v>
      </c>
    </row>
    <row r="1179" spans="1:16" x14ac:dyDescent="0.3">
      <c r="A1179" s="1" t="s">
        <v>1257</v>
      </c>
      <c r="B1179" t="s">
        <v>151</v>
      </c>
      <c r="C1179" t="s">
        <v>15</v>
      </c>
      <c r="D1179" t="s">
        <v>33</v>
      </c>
      <c r="E1179">
        <v>65</v>
      </c>
      <c r="F1179" s="1" t="s">
        <v>12</v>
      </c>
      <c r="G1179">
        <v>94</v>
      </c>
      <c r="H1179">
        <v>120</v>
      </c>
      <c r="I1179">
        <f>fact_events[[#This Row],[quantity_sold(after_promo)]]-fact_events[[#This Row],[quantity_sold(before_promo)]]</f>
        <v>26</v>
      </c>
      <c r="J1179">
        <f>fact_events[[#This Row],[base_price]]*fact_events[[#This Row],[quantity_sold(before_promo)]]</f>
        <v>6110</v>
      </c>
      <c r="K11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179">
        <f>fact_events[[#This Row],[quantity_sold(after_promo)]]*fact_events[[#This Row],[Discounted price]]</f>
        <v>3900</v>
      </c>
      <c r="N1179" t="str">
        <f>VLOOKUP(fact_events[[#This Row],[store_id]],dim_stores[],2,FALSE)</f>
        <v>Madurai</v>
      </c>
      <c r="O1179" t="str">
        <f>VLOOKUP(fact_events[[#This Row],[product_code]],dim_products[],2,FALSE)</f>
        <v>Atliq_Cream_Beauty_Bathing_Soap (125GM)</v>
      </c>
      <c r="P1179" t="str">
        <f>VLOOKUP(fact_events[[#This Row],[product_code]],dim_products[],3,FALSE)</f>
        <v>Personal Care</v>
      </c>
    </row>
    <row r="1180" spans="1:16" x14ac:dyDescent="0.3">
      <c r="A1180" s="1" t="s">
        <v>1258</v>
      </c>
      <c r="B1180" t="s">
        <v>77</v>
      </c>
      <c r="C1180" t="s">
        <v>10</v>
      </c>
      <c r="D1180" t="s">
        <v>24</v>
      </c>
      <c r="E1180">
        <v>3000</v>
      </c>
      <c r="F1180" s="1" t="s">
        <v>25</v>
      </c>
      <c r="G1180">
        <v>120</v>
      </c>
      <c r="H1180">
        <v>274</v>
      </c>
      <c r="I1180">
        <f>fact_events[[#This Row],[quantity_sold(after_promo)]]-fact_events[[#This Row],[quantity_sold(before_promo)]]</f>
        <v>154</v>
      </c>
      <c r="J1180">
        <f>fact_events[[#This Row],[base_price]]*fact_events[[#This Row],[quantity_sold(before_promo)]]</f>
        <v>360000</v>
      </c>
      <c r="K11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180">
        <f>fact_events[[#This Row],[quantity_sold(after_promo)]]*fact_events[[#This Row],[Discounted price]]</f>
        <v>685000</v>
      </c>
      <c r="N1180" t="str">
        <f>VLOOKUP(fact_events[[#This Row],[store_id]],dim_stores[],2,FALSE)</f>
        <v>Madurai</v>
      </c>
      <c r="O1180" t="str">
        <f>VLOOKUP(fact_events[[#This Row],[product_code]],dim_products[],2,FALSE)</f>
        <v>Atliq_Home_Essential_8_Product_Combo</v>
      </c>
      <c r="P1180" t="str">
        <f>VLOOKUP(fact_events[[#This Row],[product_code]],dim_products[],3,FALSE)</f>
        <v>Combo1</v>
      </c>
    </row>
    <row r="1181" spans="1:16" x14ac:dyDescent="0.3">
      <c r="A1181" s="1" t="s">
        <v>1259</v>
      </c>
      <c r="B1181" t="s">
        <v>35</v>
      </c>
      <c r="C1181" t="s">
        <v>15</v>
      </c>
      <c r="D1181" t="s">
        <v>44</v>
      </c>
      <c r="E1181">
        <v>415</v>
      </c>
      <c r="F1181" s="1" t="s">
        <v>17</v>
      </c>
      <c r="G1181">
        <v>96</v>
      </c>
      <c r="H1181">
        <v>92</v>
      </c>
      <c r="I1181">
        <f>fact_events[[#This Row],[quantity_sold(after_promo)]]-fact_events[[#This Row],[quantity_sold(before_promo)]]</f>
        <v>-4</v>
      </c>
      <c r="J1181">
        <f>fact_events[[#This Row],[base_price]]*fact_events[[#This Row],[quantity_sold(before_promo)]]</f>
        <v>39840</v>
      </c>
      <c r="K11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81">
        <f>fact_events[[#This Row],[quantity_sold(after_promo)]]*fact_events[[#This Row],[Discounted price]]</f>
        <v>28635</v>
      </c>
      <c r="N1181" t="str">
        <f>VLOOKUP(fact_events[[#This Row],[store_id]],dim_stores[],2,FALSE)</f>
        <v>Hyderabad</v>
      </c>
      <c r="O1181" t="str">
        <f>VLOOKUP(fact_events[[#This Row],[product_code]],dim_products[],2,FALSE)</f>
        <v>Atliq_Fusion_Container_Set_of_3</v>
      </c>
      <c r="P1181" t="str">
        <f>VLOOKUP(fact_events[[#This Row],[product_code]],dim_products[],3,FALSE)</f>
        <v>Home Care</v>
      </c>
    </row>
    <row r="1182" spans="1:16" x14ac:dyDescent="0.3">
      <c r="A1182" s="1" t="s">
        <v>1260</v>
      </c>
      <c r="B1182" t="s">
        <v>104</v>
      </c>
      <c r="C1182" t="s">
        <v>10</v>
      </c>
      <c r="D1182" t="s">
        <v>11</v>
      </c>
      <c r="E1182">
        <v>190</v>
      </c>
      <c r="F1182" s="1" t="s">
        <v>12</v>
      </c>
      <c r="G1182">
        <v>33</v>
      </c>
      <c r="H1182">
        <v>50</v>
      </c>
      <c r="I1182">
        <f>fact_events[[#This Row],[quantity_sold(after_promo)]]-fact_events[[#This Row],[quantity_sold(before_promo)]]</f>
        <v>17</v>
      </c>
      <c r="J1182">
        <f>fact_events[[#This Row],[base_price]]*fact_events[[#This Row],[quantity_sold(before_promo)]]</f>
        <v>6270</v>
      </c>
      <c r="K11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182">
        <f>fact_events[[#This Row],[quantity_sold(after_promo)]]*fact_events[[#This Row],[Discounted price]]</f>
        <v>4750</v>
      </c>
      <c r="N1182" t="str">
        <f>VLOOKUP(fact_events[[#This Row],[store_id]],dim_stores[],2,FALSE)</f>
        <v>Coimbatore</v>
      </c>
      <c r="O1182" t="str">
        <f>VLOOKUP(fact_events[[#This Row],[product_code]],dim_products[],2,FALSE)</f>
        <v>Atliq_Doodh_Kesar_Body_Lotion (200ML)</v>
      </c>
      <c r="P1182" t="str">
        <f>VLOOKUP(fact_events[[#This Row],[product_code]],dim_products[],3,FALSE)</f>
        <v>Personal Care</v>
      </c>
    </row>
    <row r="1183" spans="1:16" x14ac:dyDescent="0.3">
      <c r="A1183" s="1" t="s">
        <v>1261</v>
      </c>
      <c r="B1183" t="s">
        <v>227</v>
      </c>
      <c r="C1183" t="s">
        <v>15</v>
      </c>
      <c r="D1183" t="s">
        <v>36</v>
      </c>
      <c r="E1183">
        <v>350</v>
      </c>
      <c r="F1183" s="1" t="s">
        <v>21</v>
      </c>
      <c r="G1183">
        <v>85</v>
      </c>
      <c r="H1183">
        <v>338</v>
      </c>
      <c r="I1183">
        <f>fact_events[[#This Row],[quantity_sold(after_promo)]]-fact_events[[#This Row],[quantity_sold(before_promo)]]</f>
        <v>253</v>
      </c>
      <c r="J1183">
        <f>fact_events[[#This Row],[base_price]]*fact_events[[#This Row],[quantity_sold(before_promo)]]</f>
        <v>29750</v>
      </c>
      <c r="K11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183">
        <f>fact_events[[#This Row],[quantity_sold(after_promo)]]*fact_events[[#This Row],[Discounted price]]</f>
        <v>59150</v>
      </c>
      <c r="N1183" t="str">
        <f>VLOOKUP(fact_events[[#This Row],[store_id]],dim_stores[],2,FALSE)</f>
        <v>Bengaluru</v>
      </c>
      <c r="O1183" t="str">
        <f>VLOOKUP(fact_events[[#This Row],[product_code]],dim_products[],2,FALSE)</f>
        <v>Atliq_High_Glo_15W_LED_Bulb</v>
      </c>
      <c r="P1183" t="str">
        <f>VLOOKUP(fact_events[[#This Row],[product_code]],dim_products[],3,FALSE)</f>
        <v>Home Appliances</v>
      </c>
    </row>
    <row r="1184" spans="1:16" x14ac:dyDescent="0.3">
      <c r="A1184" s="1" t="s">
        <v>1262</v>
      </c>
      <c r="B1184" t="s">
        <v>72</v>
      </c>
      <c r="C1184" t="s">
        <v>15</v>
      </c>
      <c r="D1184" t="s">
        <v>44</v>
      </c>
      <c r="E1184">
        <v>415</v>
      </c>
      <c r="F1184" s="1" t="s">
        <v>17</v>
      </c>
      <c r="G1184">
        <v>91</v>
      </c>
      <c r="H1184">
        <v>80</v>
      </c>
      <c r="I1184">
        <f>fact_events[[#This Row],[quantity_sold(after_promo)]]-fact_events[[#This Row],[quantity_sold(before_promo)]]</f>
        <v>-11</v>
      </c>
      <c r="J1184">
        <f>fact_events[[#This Row],[base_price]]*fact_events[[#This Row],[quantity_sold(before_promo)]]</f>
        <v>37765</v>
      </c>
      <c r="K11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184">
        <f>fact_events[[#This Row],[quantity_sold(after_promo)]]*fact_events[[#This Row],[Discounted price]]</f>
        <v>24900</v>
      </c>
      <c r="N1184" t="str">
        <f>VLOOKUP(fact_events[[#This Row],[store_id]],dim_stores[],2,FALSE)</f>
        <v>Chennai</v>
      </c>
      <c r="O1184" t="str">
        <f>VLOOKUP(fact_events[[#This Row],[product_code]],dim_products[],2,FALSE)</f>
        <v>Atliq_Fusion_Container_Set_of_3</v>
      </c>
      <c r="P1184" t="str">
        <f>VLOOKUP(fact_events[[#This Row],[product_code]],dim_products[],3,FALSE)</f>
        <v>Home Care</v>
      </c>
    </row>
    <row r="1185" spans="1:16" x14ac:dyDescent="0.3">
      <c r="A1185" s="1" t="s">
        <v>1263</v>
      </c>
      <c r="B1185" t="s">
        <v>80</v>
      </c>
      <c r="C1185" t="s">
        <v>15</v>
      </c>
      <c r="D1185" t="s">
        <v>20</v>
      </c>
      <c r="E1185">
        <v>300</v>
      </c>
      <c r="F1185" s="1" t="s">
        <v>21</v>
      </c>
      <c r="G1185">
        <v>61</v>
      </c>
      <c r="H1185">
        <v>189</v>
      </c>
      <c r="I1185">
        <f>fact_events[[#This Row],[quantity_sold(after_promo)]]-fact_events[[#This Row],[quantity_sold(before_promo)]]</f>
        <v>128</v>
      </c>
      <c r="J1185">
        <f>fact_events[[#This Row],[base_price]]*fact_events[[#This Row],[quantity_sold(before_promo)]]</f>
        <v>18300</v>
      </c>
      <c r="K11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185">
        <f>fact_events[[#This Row],[quantity_sold(after_promo)]]*fact_events[[#This Row],[Discounted price]]</f>
        <v>28350</v>
      </c>
      <c r="N1185" t="str">
        <f>VLOOKUP(fact_events[[#This Row],[store_id]],dim_stores[],2,FALSE)</f>
        <v>Mysuru</v>
      </c>
      <c r="O1185" t="str">
        <f>VLOOKUP(fact_events[[#This Row],[product_code]],dim_products[],2,FALSE)</f>
        <v>Atliq_Curtains</v>
      </c>
      <c r="P1185" t="str">
        <f>VLOOKUP(fact_events[[#This Row],[product_code]],dim_products[],3,FALSE)</f>
        <v>Home Care</v>
      </c>
    </row>
    <row r="1186" spans="1:16" x14ac:dyDescent="0.3">
      <c r="A1186" s="1" t="s">
        <v>1264</v>
      </c>
      <c r="B1186" t="s">
        <v>67</v>
      </c>
      <c r="C1186" t="s">
        <v>15</v>
      </c>
      <c r="D1186" t="s">
        <v>55</v>
      </c>
      <c r="E1186">
        <v>860</v>
      </c>
      <c r="F1186" s="1" t="s">
        <v>56</v>
      </c>
      <c r="G1186">
        <v>386</v>
      </c>
      <c r="H1186">
        <v>594</v>
      </c>
      <c r="I1186">
        <f>fact_events[[#This Row],[quantity_sold(after_promo)]]-fact_events[[#This Row],[quantity_sold(before_promo)]]</f>
        <v>208</v>
      </c>
      <c r="J1186">
        <f>fact_events[[#This Row],[base_price]]*fact_events[[#This Row],[quantity_sold(before_promo)]]</f>
        <v>331960</v>
      </c>
      <c r="K11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186">
        <f>fact_events[[#This Row],[quantity_sold(after_promo)]]*fact_events[[#This Row],[Discounted price]]</f>
        <v>342262.80000000005</v>
      </c>
      <c r="N1186" t="str">
        <f>VLOOKUP(fact_events[[#This Row],[store_id]],dim_stores[],2,FALSE)</f>
        <v>Hyderabad</v>
      </c>
      <c r="O1186" t="str">
        <f>VLOOKUP(fact_events[[#This Row],[product_code]],dim_products[],2,FALSE)</f>
        <v>Atliq_Sonamasuri_Rice (10KG)</v>
      </c>
      <c r="P1186" t="str">
        <f>VLOOKUP(fact_events[[#This Row],[product_code]],dim_products[],3,FALSE)</f>
        <v>Grocery &amp; Staples</v>
      </c>
    </row>
    <row r="1187" spans="1:16" x14ac:dyDescent="0.3">
      <c r="A1187" s="1" t="s">
        <v>1265</v>
      </c>
      <c r="B1187" t="s">
        <v>72</v>
      </c>
      <c r="C1187" t="s">
        <v>10</v>
      </c>
      <c r="D1187" t="s">
        <v>52</v>
      </c>
      <c r="E1187">
        <v>370</v>
      </c>
      <c r="F1187" s="1" t="s">
        <v>21</v>
      </c>
      <c r="G1187">
        <v>379</v>
      </c>
      <c r="H1187">
        <v>1603</v>
      </c>
      <c r="I1187">
        <f>fact_events[[#This Row],[quantity_sold(after_promo)]]-fact_events[[#This Row],[quantity_sold(before_promo)]]</f>
        <v>1224</v>
      </c>
      <c r="J1187">
        <f>fact_events[[#This Row],[base_price]]*fact_events[[#This Row],[quantity_sold(before_promo)]]</f>
        <v>140230</v>
      </c>
      <c r="K11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187">
        <f>fact_events[[#This Row],[quantity_sold(after_promo)]]*fact_events[[#This Row],[Discounted price]]</f>
        <v>296555</v>
      </c>
      <c r="N1187" t="str">
        <f>VLOOKUP(fact_events[[#This Row],[store_id]],dim_stores[],2,FALSE)</f>
        <v>Chennai</v>
      </c>
      <c r="O1187" t="str">
        <f>VLOOKUP(fact_events[[#This Row],[product_code]],dim_products[],2,FALSE)</f>
        <v>Atliq_Farm_Chakki_Atta (1KG)</v>
      </c>
      <c r="P1187" t="str">
        <f>VLOOKUP(fact_events[[#This Row],[product_code]],dim_products[],3,FALSE)</f>
        <v>Grocery &amp; Staples</v>
      </c>
    </row>
    <row r="1188" spans="1:16" x14ac:dyDescent="0.3">
      <c r="A1188" s="1" t="s">
        <v>1266</v>
      </c>
      <c r="B1188" t="s">
        <v>127</v>
      </c>
      <c r="C1188" t="s">
        <v>15</v>
      </c>
      <c r="D1188" t="s">
        <v>49</v>
      </c>
      <c r="E1188">
        <v>62</v>
      </c>
      <c r="F1188" s="1" t="s">
        <v>12</v>
      </c>
      <c r="G1188">
        <v>103</v>
      </c>
      <c r="H1188">
        <v>129</v>
      </c>
      <c r="I1188">
        <f>fact_events[[#This Row],[quantity_sold(after_promo)]]-fact_events[[#This Row],[quantity_sold(before_promo)]]</f>
        <v>26</v>
      </c>
      <c r="J1188">
        <f>fact_events[[#This Row],[base_price]]*fact_events[[#This Row],[quantity_sold(before_promo)]]</f>
        <v>6386</v>
      </c>
      <c r="K11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188">
        <f>fact_events[[#This Row],[quantity_sold(after_promo)]]*fact_events[[#This Row],[Discounted price]]</f>
        <v>3999</v>
      </c>
      <c r="N1188" t="str">
        <f>VLOOKUP(fact_events[[#This Row],[store_id]],dim_stores[],2,FALSE)</f>
        <v>Chennai</v>
      </c>
      <c r="O1188" t="str">
        <f>VLOOKUP(fact_events[[#This Row],[product_code]],dim_products[],2,FALSE)</f>
        <v>Atliq_Lime_Cool_Bathing_Bar (125GM)</v>
      </c>
      <c r="P1188" t="str">
        <f>VLOOKUP(fact_events[[#This Row],[product_code]],dim_products[],3,FALSE)</f>
        <v>Personal Care</v>
      </c>
    </row>
    <row r="1189" spans="1:16" x14ac:dyDescent="0.3">
      <c r="A1189" s="1" t="s">
        <v>1267</v>
      </c>
      <c r="B1189" t="s">
        <v>123</v>
      </c>
      <c r="C1189" t="s">
        <v>10</v>
      </c>
      <c r="D1189" t="s">
        <v>63</v>
      </c>
      <c r="E1189">
        <v>172</v>
      </c>
      <c r="F1189" s="1" t="s">
        <v>56</v>
      </c>
      <c r="G1189">
        <v>319</v>
      </c>
      <c r="H1189">
        <v>449</v>
      </c>
      <c r="I1189">
        <f>fact_events[[#This Row],[quantity_sold(after_promo)]]-fact_events[[#This Row],[quantity_sold(before_promo)]]</f>
        <v>130</v>
      </c>
      <c r="J1189">
        <f>fact_events[[#This Row],[base_price]]*fact_events[[#This Row],[quantity_sold(before_promo)]]</f>
        <v>54868</v>
      </c>
      <c r="K11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189">
        <f>fact_events[[#This Row],[quantity_sold(after_promo)]]*fact_events[[#This Row],[Discounted price]]</f>
        <v>51742.76</v>
      </c>
      <c r="N1189" t="str">
        <f>VLOOKUP(fact_events[[#This Row],[store_id]],dim_stores[],2,FALSE)</f>
        <v>Bengaluru</v>
      </c>
      <c r="O1189" t="str">
        <f>VLOOKUP(fact_events[[#This Row],[product_code]],dim_products[],2,FALSE)</f>
        <v>Atliq_Masoor_Dal (1KG)</v>
      </c>
      <c r="P1189" t="str">
        <f>VLOOKUP(fact_events[[#This Row],[product_code]],dim_products[],3,FALSE)</f>
        <v>Grocery &amp; Staples</v>
      </c>
    </row>
    <row r="1190" spans="1:16" x14ac:dyDescent="0.3">
      <c r="A1190" s="1" t="s">
        <v>1268</v>
      </c>
      <c r="B1190" t="s">
        <v>109</v>
      </c>
      <c r="C1190" t="s">
        <v>10</v>
      </c>
      <c r="D1190" t="s">
        <v>63</v>
      </c>
      <c r="E1190">
        <v>172</v>
      </c>
      <c r="F1190" s="1" t="s">
        <v>56</v>
      </c>
      <c r="G1190">
        <v>312</v>
      </c>
      <c r="H1190">
        <v>393</v>
      </c>
      <c r="I1190">
        <f>fact_events[[#This Row],[quantity_sold(after_promo)]]-fact_events[[#This Row],[quantity_sold(before_promo)]]</f>
        <v>81</v>
      </c>
      <c r="J1190">
        <f>fact_events[[#This Row],[base_price]]*fact_events[[#This Row],[quantity_sold(before_promo)]]</f>
        <v>53664</v>
      </c>
      <c r="K11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190">
        <f>fact_events[[#This Row],[quantity_sold(after_promo)]]*fact_events[[#This Row],[Discounted price]]</f>
        <v>45289.320000000007</v>
      </c>
      <c r="N1190" t="str">
        <f>VLOOKUP(fact_events[[#This Row],[store_id]],dim_stores[],2,FALSE)</f>
        <v>Hyderabad</v>
      </c>
      <c r="O1190" t="str">
        <f>VLOOKUP(fact_events[[#This Row],[product_code]],dim_products[],2,FALSE)</f>
        <v>Atliq_Masoor_Dal (1KG)</v>
      </c>
      <c r="P1190" t="str">
        <f>VLOOKUP(fact_events[[#This Row],[product_code]],dim_products[],3,FALSE)</f>
        <v>Grocery &amp; Staples</v>
      </c>
    </row>
    <row r="1191" spans="1:16" x14ac:dyDescent="0.3">
      <c r="A1191" s="1" t="s">
        <v>1269</v>
      </c>
      <c r="B1191" t="s">
        <v>30</v>
      </c>
      <c r="C1191" t="s">
        <v>10</v>
      </c>
      <c r="D1191" t="s">
        <v>28</v>
      </c>
      <c r="E1191">
        <v>55</v>
      </c>
      <c r="F1191" s="1" t="s">
        <v>17</v>
      </c>
      <c r="G1191">
        <v>19</v>
      </c>
      <c r="H1191">
        <v>15</v>
      </c>
      <c r="I1191">
        <f>fact_events[[#This Row],[quantity_sold(after_promo)]]-fact_events[[#This Row],[quantity_sold(before_promo)]]</f>
        <v>-4</v>
      </c>
      <c r="J1191">
        <f>fact_events[[#This Row],[base_price]]*fact_events[[#This Row],[quantity_sold(before_promo)]]</f>
        <v>1045</v>
      </c>
      <c r="K11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191">
        <f>fact_events[[#This Row],[quantity_sold(after_promo)]]*fact_events[[#This Row],[Discounted price]]</f>
        <v>618.75</v>
      </c>
      <c r="N1191" t="str">
        <f>VLOOKUP(fact_events[[#This Row],[store_id]],dim_stores[],2,FALSE)</f>
        <v>Bengaluru</v>
      </c>
      <c r="O1191" t="str">
        <f>VLOOKUP(fact_events[[#This Row],[product_code]],dim_products[],2,FALSE)</f>
        <v>Atliq_Scrub_Sponge_For_Dishwash</v>
      </c>
      <c r="P1191" t="str">
        <f>VLOOKUP(fact_events[[#This Row],[product_code]],dim_products[],3,FALSE)</f>
        <v>Home Care</v>
      </c>
    </row>
    <row r="1192" spans="1:16" x14ac:dyDescent="0.3">
      <c r="A1192" s="1" t="s">
        <v>1270</v>
      </c>
      <c r="B1192" t="s">
        <v>14</v>
      </c>
      <c r="C1192" t="s">
        <v>10</v>
      </c>
      <c r="D1192" t="s">
        <v>33</v>
      </c>
      <c r="E1192">
        <v>50</v>
      </c>
      <c r="F1192" s="1" t="s">
        <v>17</v>
      </c>
      <c r="G1192">
        <v>36</v>
      </c>
      <c r="H1192">
        <v>26</v>
      </c>
      <c r="I1192">
        <f>fact_events[[#This Row],[quantity_sold(after_promo)]]-fact_events[[#This Row],[quantity_sold(before_promo)]]</f>
        <v>-10</v>
      </c>
      <c r="J1192">
        <f>fact_events[[#This Row],[base_price]]*fact_events[[#This Row],[quantity_sold(before_promo)]]</f>
        <v>1800</v>
      </c>
      <c r="K11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192">
        <f>fact_events[[#This Row],[quantity_sold(after_promo)]]*fact_events[[#This Row],[Discounted price]]</f>
        <v>975</v>
      </c>
      <c r="N1192" t="str">
        <f>VLOOKUP(fact_events[[#This Row],[store_id]],dim_stores[],2,FALSE)</f>
        <v>Bengaluru</v>
      </c>
      <c r="O1192" t="str">
        <f>VLOOKUP(fact_events[[#This Row],[product_code]],dim_products[],2,FALSE)</f>
        <v>Atliq_Cream_Beauty_Bathing_Soap (125GM)</v>
      </c>
      <c r="P1192" t="str">
        <f>VLOOKUP(fact_events[[#This Row],[product_code]],dim_products[],3,FALSE)</f>
        <v>Personal Care</v>
      </c>
    </row>
    <row r="1193" spans="1:16" x14ac:dyDescent="0.3">
      <c r="A1193" s="1" t="s">
        <v>1271</v>
      </c>
      <c r="B1193" t="s">
        <v>41</v>
      </c>
      <c r="C1193" t="s">
        <v>15</v>
      </c>
      <c r="D1193" t="s">
        <v>20</v>
      </c>
      <c r="E1193">
        <v>300</v>
      </c>
      <c r="F1193" s="1" t="s">
        <v>21</v>
      </c>
      <c r="G1193">
        <v>43</v>
      </c>
      <c r="H1193">
        <v>147</v>
      </c>
      <c r="I1193">
        <f>fact_events[[#This Row],[quantity_sold(after_promo)]]-fact_events[[#This Row],[quantity_sold(before_promo)]]</f>
        <v>104</v>
      </c>
      <c r="J1193">
        <f>fact_events[[#This Row],[base_price]]*fact_events[[#This Row],[quantity_sold(before_promo)]]</f>
        <v>12900</v>
      </c>
      <c r="K11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193">
        <f>fact_events[[#This Row],[quantity_sold(after_promo)]]*fact_events[[#This Row],[Discounted price]]</f>
        <v>22050</v>
      </c>
      <c r="N1193" t="str">
        <f>VLOOKUP(fact_events[[#This Row],[store_id]],dim_stores[],2,FALSE)</f>
        <v>Madurai</v>
      </c>
      <c r="O1193" t="str">
        <f>VLOOKUP(fact_events[[#This Row],[product_code]],dim_products[],2,FALSE)</f>
        <v>Atliq_Curtains</v>
      </c>
      <c r="P1193" t="str">
        <f>VLOOKUP(fact_events[[#This Row],[product_code]],dim_products[],3,FALSE)</f>
        <v>Home Care</v>
      </c>
    </row>
    <row r="1194" spans="1:16" x14ac:dyDescent="0.3">
      <c r="A1194" s="1" t="s">
        <v>1272</v>
      </c>
      <c r="B1194" t="s">
        <v>72</v>
      </c>
      <c r="C1194" t="s">
        <v>10</v>
      </c>
      <c r="D1194" t="s">
        <v>63</v>
      </c>
      <c r="E1194">
        <v>172</v>
      </c>
      <c r="F1194" s="1" t="s">
        <v>56</v>
      </c>
      <c r="G1194">
        <v>235</v>
      </c>
      <c r="H1194">
        <v>329</v>
      </c>
      <c r="I1194">
        <f>fact_events[[#This Row],[quantity_sold(after_promo)]]-fact_events[[#This Row],[quantity_sold(before_promo)]]</f>
        <v>94</v>
      </c>
      <c r="J1194">
        <f>fact_events[[#This Row],[base_price]]*fact_events[[#This Row],[quantity_sold(before_promo)]]</f>
        <v>40420</v>
      </c>
      <c r="K11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194">
        <f>fact_events[[#This Row],[quantity_sold(after_promo)]]*fact_events[[#This Row],[Discounted price]]</f>
        <v>37913.960000000006</v>
      </c>
      <c r="N1194" t="str">
        <f>VLOOKUP(fact_events[[#This Row],[store_id]],dim_stores[],2,FALSE)</f>
        <v>Chennai</v>
      </c>
      <c r="O1194" t="str">
        <f>VLOOKUP(fact_events[[#This Row],[product_code]],dim_products[],2,FALSE)</f>
        <v>Atliq_Masoor_Dal (1KG)</v>
      </c>
      <c r="P1194" t="str">
        <f>VLOOKUP(fact_events[[#This Row],[product_code]],dim_products[],3,FALSE)</f>
        <v>Grocery &amp; Staples</v>
      </c>
    </row>
    <row r="1195" spans="1:16" x14ac:dyDescent="0.3">
      <c r="A1195" s="1" t="s">
        <v>1273</v>
      </c>
      <c r="B1195" t="s">
        <v>227</v>
      </c>
      <c r="C1195" t="s">
        <v>10</v>
      </c>
      <c r="D1195" t="s">
        <v>16</v>
      </c>
      <c r="E1195">
        <v>200</v>
      </c>
      <c r="F1195" s="1" t="s">
        <v>21</v>
      </c>
      <c r="G1195">
        <v>433</v>
      </c>
      <c r="H1195">
        <v>1883</v>
      </c>
      <c r="I1195">
        <f>fact_events[[#This Row],[quantity_sold(after_promo)]]-fact_events[[#This Row],[quantity_sold(before_promo)]]</f>
        <v>1450</v>
      </c>
      <c r="J1195">
        <f>fact_events[[#This Row],[base_price]]*fact_events[[#This Row],[quantity_sold(before_promo)]]</f>
        <v>86600</v>
      </c>
      <c r="K11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195">
        <f>fact_events[[#This Row],[quantity_sold(after_promo)]]*fact_events[[#This Row],[Discounted price]]</f>
        <v>188300</v>
      </c>
      <c r="N1195" t="str">
        <f>VLOOKUP(fact_events[[#This Row],[store_id]],dim_stores[],2,FALSE)</f>
        <v>Bengaluru</v>
      </c>
      <c r="O1195" t="str">
        <f>VLOOKUP(fact_events[[#This Row],[product_code]],dim_products[],2,FALSE)</f>
        <v>Atliq_Suflower_Oil (1L)</v>
      </c>
      <c r="P1195" t="str">
        <f>VLOOKUP(fact_events[[#This Row],[product_code]],dim_products[],3,FALSE)</f>
        <v>Grocery &amp; Staples</v>
      </c>
    </row>
    <row r="1196" spans="1:16" x14ac:dyDescent="0.3">
      <c r="A1196" s="1" t="s">
        <v>1092</v>
      </c>
      <c r="B1196" t="s">
        <v>151</v>
      </c>
      <c r="C1196" t="s">
        <v>10</v>
      </c>
      <c r="D1196" t="s">
        <v>70</v>
      </c>
      <c r="E1196">
        <v>1020</v>
      </c>
      <c r="F1196" s="1" t="s">
        <v>21</v>
      </c>
      <c r="G1196">
        <v>63</v>
      </c>
      <c r="H1196">
        <v>244</v>
      </c>
      <c r="I1196">
        <f>fact_events[[#This Row],[quantity_sold(after_promo)]]-fact_events[[#This Row],[quantity_sold(before_promo)]]</f>
        <v>181</v>
      </c>
      <c r="J1196">
        <f>fact_events[[#This Row],[base_price]]*fact_events[[#This Row],[quantity_sold(before_promo)]]</f>
        <v>64260</v>
      </c>
      <c r="K11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196">
        <f>fact_events[[#This Row],[quantity_sold(after_promo)]]*fact_events[[#This Row],[Discounted price]]</f>
        <v>124440</v>
      </c>
      <c r="N1196" t="str">
        <f>VLOOKUP(fact_events[[#This Row],[store_id]],dim_stores[],2,FALSE)</f>
        <v>Madurai</v>
      </c>
      <c r="O1196" t="str">
        <f>VLOOKUP(fact_events[[#This Row],[product_code]],dim_products[],2,FALSE)</f>
        <v>Atliq_waterproof_Immersion_Rod</v>
      </c>
      <c r="P1196" t="str">
        <f>VLOOKUP(fact_events[[#This Row],[product_code]],dim_products[],3,FALSE)</f>
        <v>Home Appliances</v>
      </c>
    </row>
    <row r="1197" spans="1:16" x14ac:dyDescent="0.3">
      <c r="A1197" s="1" t="s">
        <v>1275</v>
      </c>
      <c r="B1197" t="s">
        <v>117</v>
      </c>
      <c r="C1197" t="s">
        <v>15</v>
      </c>
      <c r="D1197" t="s">
        <v>28</v>
      </c>
      <c r="E1197">
        <v>55</v>
      </c>
      <c r="F1197" s="1" t="s">
        <v>17</v>
      </c>
      <c r="G1197">
        <v>119</v>
      </c>
      <c r="H1197">
        <v>107</v>
      </c>
      <c r="I1197">
        <f>fact_events[[#This Row],[quantity_sold(after_promo)]]-fact_events[[#This Row],[quantity_sold(before_promo)]]</f>
        <v>-12</v>
      </c>
      <c r="J1197">
        <f>fact_events[[#This Row],[base_price]]*fact_events[[#This Row],[quantity_sold(before_promo)]]</f>
        <v>6545</v>
      </c>
      <c r="K11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197">
        <f>fact_events[[#This Row],[quantity_sold(after_promo)]]*fact_events[[#This Row],[Discounted price]]</f>
        <v>4413.75</v>
      </c>
      <c r="N1197" t="str">
        <f>VLOOKUP(fact_events[[#This Row],[store_id]],dim_stores[],2,FALSE)</f>
        <v>Chennai</v>
      </c>
      <c r="O1197" t="str">
        <f>VLOOKUP(fact_events[[#This Row],[product_code]],dim_products[],2,FALSE)</f>
        <v>Atliq_Scrub_Sponge_For_Dishwash</v>
      </c>
      <c r="P1197" t="str">
        <f>VLOOKUP(fact_events[[#This Row],[product_code]],dim_products[],3,FALSE)</f>
        <v>Home Care</v>
      </c>
    </row>
    <row r="1198" spans="1:16" x14ac:dyDescent="0.3">
      <c r="A1198" s="1" t="s">
        <v>1276</v>
      </c>
      <c r="B1198" t="s">
        <v>148</v>
      </c>
      <c r="C1198" t="s">
        <v>15</v>
      </c>
      <c r="D1198" t="s">
        <v>36</v>
      </c>
      <c r="E1198">
        <v>350</v>
      </c>
      <c r="F1198" s="1" t="s">
        <v>21</v>
      </c>
      <c r="G1198">
        <v>57</v>
      </c>
      <c r="H1198">
        <v>178</v>
      </c>
      <c r="I1198">
        <f>fact_events[[#This Row],[quantity_sold(after_promo)]]-fact_events[[#This Row],[quantity_sold(before_promo)]]</f>
        <v>121</v>
      </c>
      <c r="J1198">
        <f>fact_events[[#This Row],[base_price]]*fact_events[[#This Row],[quantity_sold(before_promo)]]</f>
        <v>19950</v>
      </c>
      <c r="K11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198">
        <f>fact_events[[#This Row],[quantity_sold(after_promo)]]*fact_events[[#This Row],[Discounted price]]</f>
        <v>31150</v>
      </c>
      <c r="N1198" t="str">
        <f>VLOOKUP(fact_events[[#This Row],[store_id]],dim_stores[],2,FALSE)</f>
        <v>Visakhapatnam</v>
      </c>
      <c r="O1198" t="str">
        <f>VLOOKUP(fact_events[[#This Row],[product_code]],dim_products[],2,FALSE)</f>
        <v>Atliq_High_Glo_15W_LED_Bulb</v>
      </c>
      <c r="P1198" t="str">
        <f>VLOOKUP(fact_events[[#This Row],[product_code]],dim_products[],3,FALSE)</f>
        <v>Home Appliances</v>
      </c>
    </row>
    <row r="1199" spans="1:16" x14ac:dyDescent="0.3">
      <c r="A1199" s="1" t="s">
        <v>1277</v>
      </c>
      <c r="B1199" t="s">
        <v>86</v>
      </c>
      <c r="C1199" t="s">
        <v>10</v>
      </c>
      <c r="D1199" t="s">
        <v>55</v>
      </c>
      <c r="E1199">
        <v>860</v>
      </c>
      <c r="F1199" s="1" t="s">
        <v>56</v>
      </c>
      <c r="G1199">
        <v>595</v>
      </c>
      <c r="H1199">
        <v>886</v>
      </c>
      <c r="I1199">
        <f>fact_events[[#This Row],[quantity_sold(after_promo)]]-fact_events[[#This Row],[quantity_sold(before_promo)]]</f>
        <v>291</v>
      </c>
      <c r="J1199">
        <f>fact_events[[#This Row],[base_price]]*fact_events[[#This Row],[quantity_sold(before_promo)]]</f>
        <v>511700</v>
      </c>
      <c r="K11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199">
        <f>fact_events[[#This Row],[quantity_sold(after_promo)]]*fact_events[[#This Row],[Discounted price]]</f>
        <v>510513.2</v>
      </c>
      <c r="N1199" t="str">
        <f>VLOOKUP(fact_events[[#This Row],[store_id]],dim_stores[],2,FALSE)</f>
        <v>Mysuru</v>
      </c>
      <c r="O1199" t="str">
        <f>VLOOKUP(fact_events[[#This Row],[product_code]],dim_products[],2,FALSE)</f>
        <v>Atliq_Sonamasuri_Rice (10KG)</v>
      </c>
      <c r="P1199" t="str">
        <f>VLOOKUP(fact_events[[#This Row],[product_code]],dim_products[],3,FALSE)</f>
        <v>Grocery &amp; Staples</v>
      </c>
    </row>
    <row r="1200" spans="1:16" x14ac:dyDescent="0.3">
      <c r="A1200" s="1" t="s">
        <v>1278</v>
      </c>
      <c r="B1200" t="s">
        <v>208</v>
      </c>
      <c r="C1200" t="s">
        <v>15</v>
      </c>
      <c r="D1200" t="s">
        <v>11</v>
      </c>
      <c r="E1200">
        <v>190</v>
      </c>
      <c r="F1200" s="1" t="s">
        <v>12</v>
      </c>
      <c r="G1200">
        <v>101</v>
      </c>
      <c r="H1200">
        <v>131</v>
      </c>
      <c r="I1200">
        <f>fact_events[[#This Row],[quantity_sold(after_promo)]]-fact_events[[#This Row],[quantity_sold(before_promo)]]</f>
        <v>30</v>
      </c>
      <c r="J1200">
        <f>fact_events[[#This Row],[base_price]]*fact_events[[#This Row],[quantity_sold(before_promo)]]</f>
        <v>19190</v>
      </c>
      <c r="K12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00">
        <f>fact_events[[#This Row],[quantity_sold(after_promo)]]*fact_events[[#This Row],[Discounted price]]</f>
        <v>12445</v>
      </c>
      <c r="N1200" t="str">
        <f>VLOOKUP(fact_events[[#This Row],[store_id]],dim_stores[],2,FALSE)</f>
        <v>Bengaluru</v>
      </c>
      <c r="O1200" t="str">
        <f>VLOOKUP(fact_events[[#This Row],[product_code]],dim_products[],2,FALSE)</f>
        <v>Atliq_Doodh_Kesar_Body_Lotion (200ML)</v>
      </c>
      <c r="P1200" t="str">
        <f>VLOOKUP(fact_events[[#This Row],[product_code]],dim_products[],3,FALSE)</f>
        <v>Personal Care</v>
      </c>
    </row>
    <row r="1201" spans="1:16" x14ac:dyDescent="0.3">
      <c r="A1201" s="1" t="s">
        <v>1279</v>
      </c>
      <c r="B1201" t="s">
        <v>19</v>
      </c>
      <c r="C1201" t="s">
        <v>15</v>
      </c>
      <c r="D1201" t="s">
        <v>52</v>
      </c>
      <c r="E1201">
        <v>290</v>
      </c>
      <c r="F1201" s="1" t="s">
        <v>17</v>
      </c>
      <c r="G1201">
        <v>192</v>
      </c>
      <c r="H1201">
        <v>188</v>
      </c>
      <c r="I1201">
        <f>fact_events[[#This Row],[quantity_sold(after_promo)]]-fact_events[[#This Row],[quantity_sold(before_promo)]]</f>
        <v>-4</v>
      </c>
      <c r="J1201">
        <f>fact_events[[#This Row],[base_price]]*fact_events[[#This Row],[quantity_sold(before_promo)]]</f>
        <v>55680</v>
      </c>
      <c r="K12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201">
        <f>fact_events[[#This Row],[quantity_sold(after_promo)]]*fact_events[[#This Row],[Discounted price]]</f>
        <v>40890</v>
      </c>
      <c r="N1201" t="str">
        <f>VLOOKUP(fact_events[[#This Row],[store_id]],dim_stores[],2,FALSE)</f>
        <v>Vijayawada</v>
      </c>
      <c r="O1201" t="str">
        <f>VLOOKUP(fact_events[[#This Row],[product_code]],dim_products[],2,FALSE)</f>
        <v>Atliq_Farm_Chakki_Atta (1KG)</v>
      </c>
      <c r="P1201" t="str">
        <f>VLOOKUP(fact_events[[#This Row],[product_code]],dim_products[],3,FALSE)</f>
        <v>Grocery &amp; Staples</v>
      </c>
    </row>
    <row r="1202" spans="1:16" x14ac:dyDescent="0.3">
      <c r="A1202" s="1" t="s">
        <v>1280</v>
      </c>
      <c r="B1202" t="s">
        <v>14</v>
      </c>
      <c r="C1202" t="s">
        <v>15</v>
      </c>
      <c r="D1202" t="s">
        <v>44</v>
      </c>
      <c r="E1202">
        <v>415</v>
      </c>
      <c r="F1202" s="1" t="s">
        <v>17</v>
      </c>
      <c r="G1202">
        <v>78</v>
      </c>
      <c r="H1202">
        <v>62</v>
      </c>
      <c r="I1202">
        <f>fact_events[[#This Row],[quantity_sold(after_promo)]]-fact_events[[#This Row],[quantity_sold(before_promo)]]</f>
        <v>-16</v>
      </c>
      <c r="J1202">
        <f>fact_events[[#This Row],[base_price]]*fact_events[[#This Row],[quantity_sold(before_promo)]]</f>
        <v>32370</v>
      </c>
      <c r="K12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202">
        <f>fact_events[[#This Row],[quantity_sold(after_promo)]]*fact_events[[#This Row],[Discounted price]]</f>
        <v>19297.5</v>
      </c>
      <c r="N1202" t="str">
        <f>VLOOKUP(fact_events[[#This Row],[store_id]],dim_stores[],2,FALSE)</f>
        <v>Bengaluru</v>
      </c>
      <c r="O1202" t="str">
        <f>VLOOKUP(fact_events[[#This Row],[product_code]],dim_products[],2,FALSE)</f>
        <v>Atliq_Fusion_Container_Set_of_3</v>
      </c>
      <c r="P1202" t="str">
        <f>VLOOKUP(fact_events[[#This Row],[product_code]],dim_products[],3,FALSE)</f>
        <v>Home Care</v>
      </c>
    </row>
    <row r="1203" spans="1:16" x14ac:dyDescent="0.3">
      <c r="A1203" s="1" t="s">
        <v>1281</v>
      </c>
      <c r="B1203" t="s">
        <v>222</v>
      </c>
      <c r="C1203" t="s">
        <v>10</v>
      </c>
      <c r="D1203" t="s">
        <v>16</v>
      </c>
      <c r="E1203">
        <v>200</v>
      </c>
      <c r="F1203" s="1" t="s">
        <v>21</v>
      </c>
      <c r="G1203">
        <v>363</v>
      </c>
      <c r="H1203">
        <v>1408</v>
      </c>
      <c r="I1203">
        <f>fact_events[[#This Row],[quantity_sold(after_promo)]]-fact_events[[#This Row],[quantity_sold(before_promo)]]</f>
        <v>1045</v>
      </c>
      <c r="J1203">
        <f>fact_events[[#This Row],[base_price]]*fact_events[[#This Row],[quantity_sold(before_promo)]]</f>
        <v>72600</v>
      </c>
      <c r="K12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203">
        <f>fact_events[[#This Row],[quantity_sold(after_promo)]]*fact_events[[#This Row],[Discounted price]]</f>
        <v>140800</v>
      </c>
      <c r="N1203" t="str">
        <f>VLOOKUP(fact_events[[#This Row],[store_id]],dim_stores[],2,FALSE)</f>
        <v>Hyderabad</v>
      </c>
      <c r="O1203" t="str">
        <f>VLOOKUP(fact_events[[#This Row],[product_code]],dim_products[],2,FALSE)</f>
        <v>Atliq_Suflower_Oil (1L)</v>
      </c>
      <c r="P1203" t="str">
        <f>VLOOKUP(fact_events[[#This Row],[product_code]],dim_products[],3,FALSE)</f>
        <v>Grocery &amp; Staples</v>
      </c>
    </row>
    <row r="1204" spans="1:16" x14ac:dyDescent="0.3">
      <c r="A1204" s="1" t="s">
        <v>1282</v>
      </c>
      <c r="B1204" t="s">
        <v>32</v>
      </c>
      <c r="C1204" t="s">
        <v>10</v>
      </c>
      <c r="D1204" t="s">
        <v>16</v>
      </c>
      <c r="E1204">
        <v>200</v>
      </c>
      <c r="F1204" s="1" t="s">
        <v>21</v>
      </c>
      <c r="G1204">
        <v>192</v>
      </c>
      <c r="H1204">
        <v>754</v>
      </c>
      <c r="I1204">
        <f>fact_events[[#This Row],[quantity_sold(after_promo)]]-fact_events[[#This Row],[quantity_sold(before_promo)]]</f>
        <v>562</v>
      </c>
      <c r="J1204">
        <f>fact_events[[#This Row],[base_price]]*fact_events[[#This Row],[quantity_sold(before_promo)]]</f>
        <v>38400</v>
      </c>
      <c r="K12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204">
        <f>fact_events[[#This Row],[quantity_sold(after_promo)]]*fact_events[[#This Row],[Discounted price]]</f>
        <v>75400</v>
      </c>
      <c r="N1204" t="str">
        <f>VLOOKUP(fact_events[[#This Row],[store_id]],dim_stores[],2,FALSE)</f>
        <v>Visakhapatnam</v>
      </c>
      <c r="O1204" t="str">
        <f>VLOOKUP(fact_events[[#This Row],[product_code]],dim_products[],2,FALSE)</f>
        <v>Atliq_Suflower_Oil (1L)</v>
      </c>
      <c r="P1204" t="str">
        <f>VLOOKUP(fact_events[[#This Row],[product_code]],dim_products[],3,FALSE)</f>
        <v>Grocery &amp; Staples</v>
      </c>
    </row>
    <row r="1205" spans="1:16" x14ac:dyDescent="0.3">
      <c r="A1205" s="1" t="s">
        <v>1283</v>
      </c>
      <c r="B1205" t="s">
        <v>125</v>
      </c>
      <c r="C1205" t="s">
        <v>10</v>
      </c>
      <c r="D1205" t="s">
        <v>55</v>
      </c>
      <c r="E1205">
        <v>860</v>
      </c>
      <c r="F1205" s="1" t="s">
        <v>56</v>
      </c>
      <c r="G1205">
        <v>237</v>
      </c>
      <c r="H1205">
        <v>327</v>
      </c>
      <c r="I1205">
        <f>fact_events[[#This Row],[quantity_sold(after_promo)]]-fact_events[[#This Row],[quantity_sold(before_promo)]]</f>
        <v>90</v>
      </c>
      <c r="J1205">
        <f>fact_events[[#This Row],[base_price]]*fact_events[[#This Row],[quantity_sold(before_promo)]]</f>
        <v>203820</v>
      </c>
      <c r="K12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205">
        <f>fact_events[[#This Row],[quantity_sold(after_promo)]]*fact_events[[#This Row],[Discounted price]]</f>
        <v>188417.40000000002</v>
      </c>
      <c r="N1205" t="str">
        <f>VLOOKUP(fact_events[[#This Row],[store_id]],dim_stores[],2,FALSE)</f>
        <v>Mangalore</v>
      </c>
      <c r="O1205" t="str">
        <f>VLOOKUP(fact_events[[#This Row],[product_code]],dim_products[],2,FALSE)</f>
        <v>Atliq_Sonamasuri_Rice (10KG)</v>
      </c>
      <c r="P1205" t="str">
        <f>VLOOKUP(fact_events[[#This Row],[product_code]],dim_products[],3,FALSE)</f>
        <v>Grocery &amp; Staples</v>
      </c>
    </row>
    <row r="1206" spans="1:16" x14ac:dyDescent="0.3">
      <c r="A1206" s="1" t="s">
        <v>1108</v>
      </c>
      <c r="B1206" t="s">
        <v>227</v>
      </c>
      <c r="C1206" t="s">
        <v>10</v>
      </c>
      <c r="D1206" t="s">
        <v>70</v>
      </c>
      <c r="E1206">
        <v>1020</v>
      </c>
      <c r="F1206" s="1" t="s">
        <v>21</v>
      </c>
      <c r="G1206">
        <v>124</v>
      </c>
      <c r="H1206">
        <v>514</v>
      </c>
      <c r="I1206">
        <f>fact_events[[#This Row],[quantity_sold(after_promo)]]-fact_events[[#This Row],[quantity_sold(before_promo)]]</f>
        <v>390</v>
      </c>
      <c r="J1206">
        <f>fact_events[[#This Row],[base_price]]*fact_events[[#This Row],[quantity_sold(before_promo)]]</f>
        <v>126480</v>
      </c>
      <c r="K12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06">
        <f>fact_events[[#This Row],[quantity_sold(after_promo)]]*fact_events[[#This Row],[Discounted price]]</f>
        <v>262140</v>
      </c>
      <c r="N1206" t="str">
        <f>VLOOKUP(fact_events[[#This Row],[store_id]],dim_stores[],2,FALSE)</f>
        <v>Bengaluru</v>
      </c>
      <c r="O1206" t="str">
        <f>VLOOKUP(fact_events[[#This Row],[product_code]],dim_products[],2,FALSE)</f>
        <v>Atliq_waterproof_Immersion_Rod</v>
      </c>
      <c r="P1206" t="str">
        <f>VLOOKUP(fact_events[[#This Row],[product_code]],dim_products[],3,FALSE)</f>
        <v>Home Appliances</v>
      </c>
    </row>
    <row r="1207" spans="1:16" x14ac:dyDescent="0.3">
      <c r="A1207" s="1" t="s">
        <v>1285</v>
      </c>
      <c r="B1207" t="s">
        <v>80</v>
      </c>
      <c r="C1207" t="s">
        <v>10</v>
      </c>
      <c r="D1207" t="s">
        <v>24</v>
      </c>
      <c r="E1207">
        <v>3000</v>
      </c>
      <c r="F1207" s="1" t="s">
        <v>25</v>
      </c>
      <c r="G1207">
        <v>105</v>
      </c>
      <c r="H1207">
        <v>173</v>
      </c>
      <c r="I1207">
        <f>fact_events[[#This Row],[quantity_sold(after_promo)]]-fact_events[[#This Row],[quantity_sold(before_promo)]]</f>
        <v>68</v>
      </c>
      <c r="J1207">
        <f>fact_events[[#This Row],[base_price]]*fact_events[[#This Row],[quantity_sold(before_promo)]]</f>
        <v>315000</v>
      </c>
      <c r="K12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207">
        <f>fact_events[[#This Row],[quantity_sold(after_promo)]]*fact_events[[#This Row],[Discounted price]]</f>
        <v>432500</v>
      </c>
      <c r="N1207" t="str">
        <f>VLOOKUP(fact_events[[#This Row],[store_id]],dim_stores[],2,FALSE)</f>
        <v>Mysuru</v>
      </c>
      <c r="O1207" t="str">
        <f>VLOOKUP(fact_events[[#This Row],[product_code]],dim_products[],2,FALSE)</f>
        <v>Atliq_Home_Essential_8_Product_Combo</v>
      </c>
      <c r="P1207" t="str">
        <f>VLOOKUP(fact_events[[#This Row],[product_code]],dim_products[],3,FALSE)</f>
        <v>Combo1</v>
      </c>
    </row>
    <row r="1208" spans="1:16" x14ac:dyDescent="0.3">
      <c r="A1208" s="1" t="s">
        <v>1286</v>
      </c>
      <c r="B1208" t="s">
        <v>123</v>
      </c>
      <c r="C1208" t="s">
        <v>15</v>
      </c>
      <c r="D1208" t="s">
        <v>24</v>
      </c>
      <c r="E1208">
        <v>3000</v>
      </c>
      <c r="F1208" s="1" t="s">
        <v>25</v>
      </c>
      <c r="G1208">
        <v>358</v>
      </c>
      <c r="H1208">
        <v>1070</v>
      </c>
      <c r="I1208">
        <f>fact_events[[#This Row],[quantity_sold(after_promo)]]-fact_events[[#This Row],[quantity_sold(before_promo)]]</f>
        <v>712</v>
      </c>
      <c r="J1208">
        <f>fact_events[[#This Row],[base_price]]*fact_events[[#This Row],[quantity_sold(before_promo)]]</f>
        <v>1074000</v>
      </c>
      <c r="K12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208">
        <f>fact_events[[#This Row],[quantity_sold(after_promo)]]*fact_events[[#This Row],[Discounted price]]</f>
        <v>2675000</v>
      </c>
      <c r="N1208" t="str">
        <f>VLOOKUP(fact_events[[#This Row],[store_id]],dim_stores[],2,FALSE)</f>
        <v>Bengaluru</v>
      </c>
      <c r="O1208" t="str">
        <f>VLOOKUP(fact_events[[#This Row],[product_code]],dim_products[],2,FALSE)</f>
        <v>Atliq_Home_Essential_8_Product_Combo</v>
      </c>
      <c r="P1208" t="str">
        <f>VLOOKUP(fact_events[[#This Row],[product_code]],dim_products[],3,FALSE)</f>
        <v>Combo1</v>
      </c>
    </row>
    <row r="1209" spans="1:16" x14ac:dyDescent="0.3">
      <c r="A1209" s="1" t="s">
        <v>1287</v>
      </c>
      <c r="B1209" t="s">
        <v>65</v>
      </c>
      <c r="C1209" t="s">
        <v>15</v>
      </c>
      <c r="D1209" t="s">
        <v>49</v>
      </c>
      <c r="E1209">
        <v>62</v>
      </c>
      <c r="F1209" s="1" t="s">
        <v>12</v>
      </c>
      <c r="G1209">
        <v>91</v>
      </c>
      <c r="H1209">
        <v>113</v>
      </c>
      <c r="I1209">
        <f>fact_events[[#This Row],[quantity_sold(after_promo)]]-fact_events[[#This Row],[quantity_sold(before_promo)]]</f>
        <v>22</v>
      </c>
      <c r="J1209">
        <f>fact_events[[#This Row],[base_price]]*fact_events[[#This Row],[quantity_sold(before_promo)]]</f>
        <v>5642</v>
      </c>
      <c r="K12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209">
        <f>fact_events[[#This Row],[quantity_sold(after_promo)]]*fact_events[[#This Row],[Discounted price]]</f>
        <v>3503</v>
      </c>
      <c r="N1209" t="str">
        <f>VLOOKUP(fact_events[[#This Row],[store_id]],dim_stores[],2,FALSE)</f>
        <v>Visakhapatnam</v>
      </c>
      <c r="O1209" t="str">
        <f>VLOOKUP(fact_events[[#This Row],[product_code]],dim_products[],2,FALSE)</f>
        <v>Atliq_Lime_Cool_Bathing_Bar (125GM)</v>
      </c>
      <c r="P1209" t="str">
        <f>VLOOKUP(fact_events[[#This Row],[product_code]],dim_products[],3,FALSE)</f>
        <v>Personal Care</v>
      </c>
    </row>
    <row r="1210" spans="1:16" x14ac:dyDescent="0.3">
      <c r="A1210" s="1" t="s">
        <v>1288</v>
      </c>
      <c r="B1210" t="s">
        <v>23</v>
      </c>
      <c r="C1210" t="s">
        <v>10</v>
      </c>
      <c r="D1210" t="s">
        <v>44</v>
      </c>
      <c r="E1210">
        <v>415</v>
      </c>
      <c r="F1210" s="1" t="s">
        <v>17</v>
      </c>
      <c r="G1210">
        <v>21</v>
      </c>
      <c r="H1210">
        <v>15</v>
      </c>
      <c r="I1210">
        <f>fact_events[[#This Row],[quantity_sold(after_promo)]]-fact_events[[#This Row],[quantity_sold(before_promo)]]</f>
        <v>-6</v>
      </c>
      <c r="J1210">
        <f>fact_events[[#This Row],[base_price]]*fact_events[[#This Row],[quantity_sold(before_promo)]]</f>
        <v>8715</v>
      </c>
      <c r="K12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210">
        <f>fact_events[[#This Row],[quantity_sold(after_promo)]]*fact_events[[#This Row],[Discounted price]]</f>
        <v>4668.75</v>
      </c>
      <c r="N1210" t="str">
        <f>VLOOKUP(fact_events[[#This Row],[store_id]],dim_stores[],2,FALSE)</f>
        <v>Coimbatore</v>
      </c>
      <c r="O1210" t="str">
        <f>VLOOKUP(fact_events[[#This Row],[product_code]],dim_products[],2,FALSE)</f>
        <v>Atliq_Fusion_Container_Set_of_3</v>
      </c>
      <c r="P1210" t="str">
        <f>VLOOKUP(fact_events[[#This Row],[product_code]],dim_products[],3,FALSE)</f>
        <v>Home Care</v>
      </c>
    </row>
    <row r="1211" spans="1:16" x14ac:dyDescent="0.3">
      <c r="A1211" s="1" t="s">
        <v>1113</v>
      </c>
      <c r="B1211" t="s">
        <v>72</v>
      </c>
      <c r="C1211" t="s">
        <v>10</v>
      </c>
      <c r="D1211" t="s">
        <v>70</v>
      </c>
      <c r="E1211">
        <v>1020</v>
      </c>
      <c r="F1211" s="1" t="s">
        <v>21</v>
      </c>
      <c r="G1211">
        <v>111</v>
      </c>
      <c r="H1211">
        <v>473</v>
      </c>
      <c r="I1211">
        <f>fact_events[[#This Row],[quantity_sold(after_promo)]]-fact_events[[#This Row],[quantity_sold(before_promo)]]</f>
        <v>362</v>
      </c>
      <c r="J1211">
        <f>fact_events[[#This Row],[base_price]]*fact_events[[#This Row],[quantity_sold(before_promo)]]</f>
        <v>113220</v>
      </c>
      <c r="K12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11">
        <f>fact_events[[#This Row],[quantity_sold(after_promo)]]*fact_events[[#This Row],[Discounted price]]</f>
        <v>241230</v>
      </c>
      <c r="N1211" t="str">
        <f>VLOOKUP(fact_events[[#This Row],[store_id]],dim_stores[],2,FALSE)</f>
        <v>Chennai</v>
      </c>
      <c r="O1211" t="str">
        <f>VLOOKUP(fact_events[[#This Row],[product_code]],dim_products[],2,FALSE)</f>
        <v>Atliq_waterproof_Immersion_Rod</v>
      </c>
      <c r="P1211" t="str">
        <f>VLOOKUP(fact_events[[#This Row],[product_code]],dim_products[],3,FALSE)</f>
        <v>Home Appliances</v>
      </c>
    </row>
    <row r="1212" spans="1:16" x14ac:dyDescent="0.3">
      <c r="A1212" s="1" t="s">
        <v>1290</v>
      </c>
      <c r="B1212" t="s">
        <v>222</v>
      </c>
      <c r="C1212" t="s">
        <v>15</v>
      </c>
      <c r="D1212" t="s">
        <v>87</v>
      </c>
      <c r="E1212">
        <v>110</v>
      </c>
      <c r="F1212" s="1" t="s">
        <v>12</v>
      </c>
      <c r="G1212">
        <v>77</v>
      </c>
      <c r="H1212">
        <v>113</v>
      </c>
      <c r="I1212">
        <f>fact_events[[#This Row],[quantity_sold(after_promo)]]-fact_events[[#This Row],[quantity_sold(before_promo)]]</f>
        <v>36</v>
      </c>
      <c r="J1212">
        <f>fact_events[[#This Row],[base_price]]*fact_events[[#This Row],[quantity_sold(before_promo)]]</f>
        <v>8470</v>
      </c>
      <c r="K12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212">
        <f>fact_events[[#This Row],[quantity_sold(after_promo)]]*fact_events[[#This Row],[Discounted price]]</f>
        <v>6215</v>
      </c>
      <c r="N1212" t="str">
        <f>VLOOKUP(fact_events[[#This Row],[store_id]],dim_stores[],2,FALSE)</f>
        <v>Hyderabad</v>
      </c>
      <c r="O1212" t="str">
        <f>VLOOKUP(fact_events[[#This Row],[product_code]],dim_products[],2,FALSE)</f>
        <v>Atliq_Body_Milk_Nourishing_Lotion (120ML)</v>
      </c>
      <c r="P1212" t="str">
        <f>VLOOKUP(fact_events[[#This Row],[product_code]],dim_products[],3,FALSE)</f>
        <v>Personal Care</v>
      </c>
    </row>
    <row r="1213" spans="1:16" x14ac:dyDescent="0.3">
      <c r="A1213" s="1" t="s">
        <v>1291</v>
      </c>
      <c r="B1213" t="s">
        <v>77</v>
      </c>
      <c r="C1213" t="s">
        <v>15</v>
      </c>
      <c r="D1213" t="s">
        <v>20</v>
      </c>
      <c r="E1213">
        <v>300</v>
      </c>
      <c r="F1213" s="1" t="s">
        <v>21</v>
      </c>
      <c r="G1213">
        <v>47</v>
      </c>
      <c r="H1213">
        <v>162</v>
      </c>
      <c r="I1213">
        <f>fact_events[[#This Row],[quantity_sold(after_promo)]]-fact_events[[#This Row],[quantity_sold(before_promo)]]</f>
        <v>115</v>
      </c>
      <c r="J1213">
        <f>fact_events[[#This Row],[base_price]]*fact_events[[#This Row],[quantity_sold(before_promo)]]</f>
        <v>14100</v>
      </c>
      <c r="K12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13">
        <f>fact_events[[#This Row],[quantity_sold(after_promo)]]*fact_events[[#This Row],[Discounted price]]</f>
        <v>24300</v>
      </c>
      <c r="N1213" t="str">
        <f>VLOOKUP(fact_events[[#This Row],[store_id]],dim_stores[],2,FALSE)</f>
        <v>Madurai</v>
      </c>
      <c r="O1213" t="str">
        <f>VLOOKUP(fact_events[[#This Row],[product_code]],dim_products[],2,FALSE)</f>
        <v>Atliq_Curtains</v>
      </c>
      <c r="P1213" t="str">
        <f>VLOOKUP(fact_events[[#This Row],[product_code]],dim_products[],3,FALSE)</f>
        <v>Home Care</v>
      </c>
    </row>
    <row r="1214" spans="1:16" x14ac:dyDescent="0.3">
      <c r="A1214" s="1" t="s">
        <v>1292</v>
      </c>
      <c r="B1214" t="s">
        <v>172</v>
      </c>
      <c r="C1214" t="s">
        <v>15</v>
      </c>
      <c r="D1214" t="s">
        <v>55</v>
      </c>
      <c r="E1214">
        <v>860</v>
      </c>
      <c r="F1214" s="1" t="s">
        <v>56</v>
      </c>
      <c r="G1214">
        <v>336</v>
      </c>
      <c r="H1214">
        <v>507</v>
      </c>
      <c r="I1214">
        <f>fact_events[[#This Row],[quantity_sold(after_promo)]]-fact_events[[#This Row],[quantity_sold(before_promo)]]</f>
        <v>171</v>
      </c>
      <c r="J1214">
        <f>fact_events[[#This Row],[base_price]]*fact_events[[#This Row],[quantity_sold(before_promo)]]</f>
        <v>288960</v>
      </c>
      <c r="K12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214">
        <f>fact_events[[#This Row],[quantity_sold(after_promo)]]*fact_events[[#This Row],[Discounted price]]</f>
        <v>292133.40000000002</v>
      </c>
      <c r="N1214" t="str">
        <f>VLOOKUP(fact_events[[#This Row],[store_id]],dim_stores[],2,FALSE)</f>
        <v>Chennai</v>
      </c>
      <c r="O1214" t="str">
        <f>VLOOKUP(fact_events[[#This Row],[product_code]],dim_products[],2,FALSE)</f>
        <v>Atliq_Sonamasuri_Rice (10KG)</v>
      </c>
      <c r="P1214" t="str">
        <f>VLOOKUP(fact_events[[#This Row],[product_code]],dim_products[],3,FALSE)</f>
        <v>Grocery &amp; Staples</v>
      </c>
    </row>
    <row r="1215" spans="1:16" x14ac:dyDescent="0.3">
      <c r="A1215" s="1" t="s">
        <v>1293</v>
      </c>
      <c r="B1215" t="s">
        <v>172</v>
      </c>
      <c r="C1215" t="s">
        <v>15</v>
      </c>
      <c r="D1215" t="s">
        <v>20</v>
      </c>
      <c r="E1215">
        <v>300</v>
      </c>
      <c r="F1215" s="1" t="s">
        <v>21</v>
      </c>
      <c r="G1215">
        <v>71</v>
      </c>
      <c r="H1215">
        <v>282</v>
      </c>
      <c r="I1215">
        <f>fact_events[[#This Row],[quantity_sold(after_promo)]]-fact_events[[#This Row],[quantity_sold(before_promo)]]</f>
        <v>211</v>
      </c>
      <c r="J1215">
        <f>fact_events[[#This Row],[base_price]]*fact_events[[#This Row],[quantity_sold(before_promo)]]</f>
        <v>21300</v>
      </c>
      <c r="K12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15">
        <f>fact_events[[#This Row],[quantity_sold(after_promo)]]*fact_events[[#This Row],[Discounted price]]</f>
        <v>42300</v>
      </c>
      <c r="N1215" t="str">
        <f>VLOOKUP(fact_events[[#This Row],[store_id]],dim_stores[],2,FALSE)</f>
        <v>Chennai</v>
      </c>
      <c r="O1215" t="str">
        <f>VLOOKUP(fact_events[[#This Row],[product_code]],dim_products[],2,FALSE)</f>
        <v>Atliq_Curtains</v>
      </c>
      <c r="P1215" t="str">
        <f>VLOOKUP(fact_events[[#This Row],[product_code]],dim_products[],3,FALSE)</f>
        <v>Home Care</v>
      </c>
    </row>
    <row r="1216" spans="1:16" x14ac:dyDescent="0.3">
      <c r="A1216" s="1" t="s">
        <v>1294</v>
      </c>
      <c r="B1216" t="s">
        <v>99</v>
      </c>
      <c r="C1216" t="s">
        <v>15</v>
      </c>
      <c r="D1216" t="s">
        <v>24</v>
      </c>
      <c r="E1216">
        <v>3000</v>
      </c>
      <c r="F1216" s="1" t="s">
        <v>25</v>
      </c>
      <c r="G1216">
        <v>416</v>
      </c>
      <c r="H1216">
        <v>1472</v>
      </c>
      <c r="I1216">
        <f>fact_events[[#This Row],[quantity_sold(after_promo)]]-fact_events[[#This Row],[quantity_sold(before_promo)]]</f>
        <v>1056</v>
      </c>
      <c r="J1216">
        <f>fact_events[[#This Row],[base_price]]*fact_events[[#This Row],[quantity_sold(before_promo)]]</f>
        <v>1248000</v>
      </c>
      <c r="K12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216">
        <f>fact_events[[#This Row],[quantity_sold(after_promo)]]*fact_events[[#This Row],[Discounted price]]</f>
        <v>3680000</v>
      </c>
      <c r="N1216" t="str">
        <f>VLOOKUP(fact_events[[#This Row],[store_id]],dim_stores[],2,FALSE)</f>
        <v>Mysuru</v>
      </c>
      <c r="O1216" t="str">
        <f>VLOOKUP(fact_events[[#This Row],[product_code]],dim_products[],2,FALSE)</f>
        <v>Atliq_Home_Essential_8_Product_Combo</v>
      </c>
      <c r="P1216" t="str">
        <f>VLOOKUP(fact_events[[#This Row],[product_code]],dim_products[],3,FALSE)</f>
        <v>Combo1</v>
      </c>
    </row>
    <row r="1217" spans="1:16" x14ac:dyDescent="0.3">
      <c r="A1217" s="1" t="s">
        <v>1127</v>
      </c>
      <c r="B1217" t="s">
        <v>187</v>
      </c>
      <c r="C1217" t="s">
        <v>15</v>
      </c>
      <c r="D1217" t="s">
        <v>70</v>
      </c>
      <c r="E1217">
        <v>1020</v>
      </c>
      <c r="F1217" s="1" t="s">
        <v>21</v>
      </c>
      <c r="G1217">
        <v>19</v>
      </c>
      <c r="H1217">
        <v>66</v>
      </c>
      <c r="I1217">
        <f>fact_events[[#This Row],[quantity_sold(after_promo)]]-fact_events[[#This Row],[quantity_sold(before_promo)]]</f>
        <v>47</v>
      </c>
      <c r="J1217">
        <f>fact_events[[#This Row],[base_price]]*fact_events[[#This Row],[quantity_sold(before_promo)]]</f>
        <v>19380</v>
      </c>
      <c r="K12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17">
        <f>fact_events[[#This Row],[quantity_sold(after_promo)]]*fact_events[[#This Row],[Discounted price]]</f>
        <v>33660</v>
      </c>
      <c r="N1217" t="str">
        <f>VLOOKUP(fact_events[[#This Row],[store_id]],dim_stores[],2,FALSE)</f>
        <v>Trivandrum</v>
      </c>
      <c r="O1217" t="str">
        <f>VLOOKUP(fact_events[[#This Row],[product_code]],dim_products[],2,FALSE)</f>
        <v>Atliq_waterproof_Immersion_Rod</v>
      </c>
      <c r="P1217" t="str">
        <f>VLOOKUP(fact_events[[#This Row],[product_code]],dim_products[],3,FALSE)</f>
        <v>Home Appliances</v>
      </c>
    </row>
    <row r="1218" spans="1:16" x14ac:dyDescent="0.3">
      <c r="A1218" s="1" t="s">
        <v>1296</v>
      </c>
      <c r="B1218" t="s">
        <v>125</v>
      </c>
      <c r="C1218" t="s">
        <v>10</v>
      </c>
      <c r="D1218" t="s">
        <v>28</v>
      </c>
      <c r="E1218">
        <v>55</v>
      </c>
      <c r="F1218" s="1" t="s">
        <v>17</v>
      </c>
      <c r="G1218">
        <v>13</v>
      </c>
      <c r="H1218">
        <v>10</v>
      </c>
      <c r="I1218">
        <f>fact_events[[#This Row],[quantity_sold(after_promo)]]-fact_events[[#This Row],[quantity_sold(before_promo)]]</f>
        <v>-3</v>
      </c>
      <c r="J1218">
        <f>fact_events[[#This Row],[base_price]]*fact_events[[#This Row],[quantity_sold(before_promo)]]</f>
        <v>715</v>
      </c>
      <c r="K12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218">
        <f>fact_events[[#This Row],[quantity_sold(after_promo)]]*fact_events[[#This Row],[Discounted price]]</f>
        <v>412.5</v>
      </c>
      <c r="N1218" t="str">
        <f>VLOOKUP(fact_events[[#This Row],[store_id]],dim_stores[],2,FALSE)</f>
        <v>Mangalore</v>
      </c>
      <c r="O1218" t="str">
        <f>VLOOKUP(fact_events[[#This Row],[product_code]],dim_products[],2,FALSE)</f>
        <v>Atliq_Scrub_Sponge_For_Dishwash</v>
      </c>
      <c r="P1218" t="str">
        <f>VLOOKUP(fact_events[[#This Row],[product_code]],dim_products[],3,FALSE)</f>
        <v>Home Care</v>
      </c>
    </row>
    <row r="1219" spans="1:16" x14ac:dyDescent="0.3">
      <c r="A1219" s="1" t="s">
        <v>1297</v>
      </c>
      <c r="B1219" t="s">
        <v>46</v>
      </c>
      <c r="C1219" t="s">
        <v>10</v>
      </c>
      <c r="D1219" t="s">
        <v>55</v>
      </c>
      <c r="E1219">
        <v>860</v>
      </c>
      <c r="F1219" s="1" t="s">
        <v>56</v>
      </c>
      <c r="G1219">
        <v>454</v>
      </c>
      <c r="H1219">
        <v>644</v>
      </c>
      <c r="I1219">
        <f>fact_events[[#This Row],[quantity_sold(after_promo)]]-fact_events[[#This Row],[quantity_sold(before_promo)]]</f>
        <v>190</v>
      </c>
      <c r="J1219">
        <f>fact_events[[#This Row],[base_price]]*fact_events[[#This Row],[quantity_sold(before_promo)]]</f>
        <v>390440</v>
      </c>
      <c r="K12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219">
        <f>fact_events[[#This Row],[quantity_sold(after_promo)]]*fact_events[[#This Row],[Discounted price]]</f>
        <v>371072.80000000005</v>
      </c>
      <c r="N1219" t="str">
        <f>VLOOKUP(fact_events[[#This Row],[store_id]],dim_stores[],2,FALSE)</f>
        <v>Hyderabad</v>
      </c>
      <c r="O1219" t="str">
        <f>VLOOKUP(fact_events[[#This Row],[product_code]],dim_products[],2,FALSE)</f>
        <v>Atliq_Sonamasuri_Rice (10KG)</v>
      </c>
      <c r="P1219" t="str">
        <f>VLOOKUP(fact_events[[#This Row],[product_code]],dim_products[],3,FALSE)</f>
        <v>Grocery &amp; Staples</v>
      </c>
    </row>
    <row r="1220" spans="1:16" x14ac:dyDescent="0.3">
      <c r="A1220" s="1" t="s">
        <v>1298</v>
      </c>
      <c r="B1220" t="s">
        <v>35</v>
      </c>
      <c r="C1220" t="s">
        <v>10</v>
      </c>
      <c r="D1220" t="s">
        <v>24</v>
      </c>
      <c r="E1220">
        <v>3000</v>
      </c>
      <c r="F1220" s="1" t="s">
        <v>25</v>
      </c>
      <c r="G1220">
        <v>118</v>
      </c>
      <c r="H1220">
        <v>253</v>
      </c>
      <c r="I1220">
        <f>fact_events[[#This Row],[quantity_sold(after_promo)]]-fact_events[[#This Row],[quantity_sold(before_promo)]]</f>
        <v>135</v>
      </c>
      <c r="J1220">
        <f>fact_events[[#This Row],[base_price]]*fact_events[[#This Row],[quantity_sold(before_promo)]]</f>
        <v>354000</v>
      </c>
      <c r="K12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220">
        <f>fact_events[[#This Row],[quantity_sold(after_promo)]]*fact_events[[#This Row],[Discounted price]]</f>
        <v>632500</v>
      </c>
      <c r="N1220" t="str">
        <f>VLOOKUP(fact_events[[#This Row],[store_id]],dim_stores[],2,FALSE)</f>
        <v>Hyderabad</v>
      </c>
      <c r="O1220" t="str">
        <f>VLOOKUP(fact_events[[#This Row],[product_code]],dim_products[],2,FALSE)</f>
        <v>Atliq_Home_Essential_8_Product_Combo</v>
      </c>
      <c r="P1220" t="str">
        <f>VLOOKUP(fact_events[[#This Row],[product_code]],dim_products[],3,FALSE)</f>
        <v>Combo1</v>
      </c>
    </row>
    <row r="1221" spans="1:16" x14ac:dyDescent="0.3">
      <c r="A1221" s="1" t="s">
        <v>1299</v>
      </c>
      <c r="B1221" t="s">
        <v>27</v>
      </c>
      <c r="C1221" t="s">
        <v>10</v>
      </c>
      <c r="D1221" t="s">
        <v>52</v>
      </c>
      <c r="E1221">
        <v>370</v>
      </c>
      <c r="F1221" s="1" t="s">
        <v>21</v>
      </c>
      <c r="G1221">
        <v>402</v>
      </c>
      <c r="H1221">
        <v>1652</v>
      </c>
      <c r="I1221">
        <f>fact_events[[#This Row],[quantity_sold(after_promo)]]-fact_events[[#This Row],[quantity_sold(before_promo)]]</f>
        <v>1250</v>
      </c>
      <c r="J1221">
        <f>fact_events[[#This Row],[base_price]]*fact_events[[#This Row],[quantity_sold(before_promo)]]</f>
        <v>148740</v>
      </c>
      <c r="K12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221">
        <f>fact_events[[#This Row],[quantity_sold(after_promo)]]*fact_events[[#This Row],[Discounted price]]</f>
        <v>305620</v>
      </c>
      <c r="N1221" t="str">
        <f>VLOOKUP(fact_events[[#This Row],[store_id]],dim_stores[],2,FALSE)</f>
        <v>Bengaluru</v>
      </c>
      <c r="O1221" t="str">
        <f>VLOOKUP(fact_events[[#This Row],[product_code]],dim_products[],2,FALSE)</f>
        <v>Atliq_Farm_Chakki_Atta (1KG)</v>
      </c>
      <c r="P1221" t="str">
        <f>VLOOKUP(fact_events[[#This Row],[product_code]],dim_products[],3,FALSE)</f>
        <v>Grocery &amp; Staples</v>
      </c>
    </row>
    <row r="1222" spans="1:16" x14ac:dyDescent="0.3">
      <c r="A1222" s="1" t="s">
        <v>1300</v>
      </c>
      <c r="B1222" t="s">
        <v>109</v>
      </c>
      <c r="C1222" t="s">
        <v>10</v>
      </c>
      <c r="D1222" t="s">
        <v>20</v>
      </c>
      <c r="E1222">
        <v>300</v>
      </c>
      <c r="F1222" s="1" t="s">
        <v>21</v>
      </c>
      <c r="G1222">
        <v>51</v>
      </c>
      <c r="H1222">
        <v>140</v>
      </c>
      <c r="I1222">
        <f>fact_events[[#This Row],[quantity_sold(after_promo)]]-fact_events[[#This Row],[quantity_sold(before_promo)]]</f>
        <v>89</v>
      </c>
      <c r="J1222">
        <f>fact_events[[#This Row],[base_price]]*fact_events[[#This Row],[quantity_sold(before_promo)]]</f>
        <v>15300</v>
      </c>
      <c r="K12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22">
        <f>fact_events[[#This Row],[quantity_sold(after_promo)]]*fact_events[[#This Row],[Discounted price]]</f>
        <v>21000</v>
      </c>
      <c r="N1222" t="str">
        <f>VLOOKUP(fact_events[[#This Row],[store_id]],dim_stores[],2,FALSE)</f>
        <v>Hyderabad</v>
      </c>
      <c r="O1222" t="str">
        <f>VLOOKUP(fact_events[[#This Row],[product_code]],dim_products[],2,FALSE)</f>
        <v>Atliq_Curtains</v>
      </c>
      <c r="P1222" t="str">
        <f>VLOOKUP(fact_events[[#This Row],[product_code]],dim_products[],3,FALSE)</f>
        <v>Home Care</v>
      </c>
    </row>
    <row r="1223" spans="1:16" x14ac:dyDescent="0.3">
      <c r="A1223" s="1" t="s">
        <v>1301</v>
      </c>
      <c r="B1223" t="s">
        <v>67</v>
      </c>
      <c r="C1223" t="s">
        <v>10</v>
      </c>
      <c r="D1223" t="s">
        <v>11</v>
      </c>
      <c r="E1223">
        <v>190</v>
      </c>
      <c r="F1223" s="1" t="s">
        <v>12</v>
      </c>
      <c r="G1223">
        <v>54</v>
      </c>
      <c r="H1223">
        <v>76</v>
      </c>
      <c r="I1223">
        <f>fact_events[[#This Row],[quantity_sold(after_promo)]]-fact_events[[#This Row],[quantity_sold(before_promo)]]</f>
        <v>22</v>
      </c>
      <c r="J1223">
        <f>fact_events[[#This Row],[base_price]]*fact_events[[#This Row],[quantity_sold(before_promo)]]</f>
        <v>10260</v>
      </c>
      <c r="K12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23">
        <f>fact_events[[#This Row],[quantity_sold(after_promo)]]*fact_events[[#This Row],[Discounted price]]</f>
        <v>7220</v>
      </c>
      <c r="N1223" t="str">
        <f>VLOOKUP(fact_events[[#This Row],[store_id]],dim_stores[],2,FALSE)</f>
        <v>Hyderabad</v>
      </c>
      <c r="O1223" t="str">
        <f>VLOOKUP(fact_events[[#This Row],[product_code]],dim_products[],2,FALSE)</f>
        <v>Atliq_Doodh_Kesar_Body_Lotion (200ML)</v>
      </c>
      <c r="P1223" t="str">
        <f>VLOOKUP(fact_events[[#This Row],[product_code]],dim_products[],3,FALSE)</f>
        <v>Personal Care</v>
      </c>
    </row>
    <row r="1224" spans="1:16" x14ac:dyDescent="0.3">
      <c r="A1224" s="1" t="s">
        <v>1302</v>
      </c>
      <c r="B1224" t="s">
        <v>46</v>
      </c>
      <c r="C1224" t="s">
        <v>15</v>
      </c>
      <c r="D1224" t="s">
        <v>49</v>
      </c>
      <c r="E1224">
        <v>62</v>
      </c>
      <c r="F1224" s="1" t="s">
        <v>12</v>
      </c>
      <c r="G1224">
        <v>133</v>
      </c>
      <c r="H1224">
        <v>167</v>
      </c>
      <c r="I1224">
        <f>fact_events[[#This Row],[quantity_sold(after_promo)]]-fact_events[[#This Row],[quantity_sold(before_promo)]]</f>
        <v>34</v>
      </c>
      <c r="J1224">
        <f>fact_events[[#This Row],[base_price]]*fact_events[[#This Row],[quantity_sold(before_promo)]]</f>
        <v>8246</v>
      </c>
      <c r="K12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224">
        <f>fact_events[[#This Row],[quantity_sold(after_promo)]]*fact_events[[#This Row],[Discounted price]]</f>
        <v>5177</v>
      </c>
      <c r="N1224" t="str">
        <f>VLOOKUP(fact_events[[#This Row],[store_id]],dim_stores[],2,FALSE)</f>
        <v>Hyderabad</v>
      </c>
      <c r="O1224" t="str">
        <f>VLOOKUP(fact_events[[#This Row],[product_code]],dim_products[],2,FALSE)</f>
        <v>Atliq_Lime_Cool_Bathing_Bar (125GM)</v>
      </c>
      <c r="P1224" t="str">
        <f>VLOOKUP(fact_events[[#This Row],[product_code]],dim_products[],3,FALSE)</f>
        <v>Personal Care</v>
      </c>
    </row>
    <row r="1225" spans="1:16" x14ac:dyDescent="0.3">
      <c r="A1225" s="1" t="s">
        <v>1303</v>
      </c>
      <c r="B1225" t="s">
        <v>151</v>
      </c>
      <c r="C1225" t="s">
        <v>10</v>
      </c>
      <c r="D1225" t="s">
        <v>49</v>
      </c>
      <c r="E1225">
        <v>62</v>
      </c>
      <c r="F1225" s="1" t="s">
        <v>12</v>
      </c>
      <c r="G1225">
        <v>36</v>
      </c>
      <c r="H1225">
        <v>49</v>
      </c>
      <c r="I1225">
        <f>fact_events[[#This Row],[quantity_sold(after_promo)]]-fact_events[[#This Row],[quantity_sold(before_promo)]]</f>
        <v>13</v>
      </c>
      <c r="J1225">
        <f>fact_events[[#This Row],[base_price]]*fact_events[[#This Row],[quantity_sold(before_promo)]]</f>
        <v>2232</v>
      </c>
      <c r="K12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225">
        <f>fact_events[[#This Row],[quantity_sold(after_promo)]]*fact_events[[#This Row],[Discounted price]]</f>
        <v>1519</v>
      </c>
      <c r="N1225" t="str">
        <f>VLOOKUP(fact_events[[#This Row],[store_id]],dim_stores[],2,FALSE)</f>
        <v>Madurai</v>
      </c>
      <c r="O1225" t="str">
        <f>VLOOKUP(fact_events[[#This Row],[product_code]],dim_products[],2,FALSE)</f>
        <v>Atliq_Lime_Cool_Bathing_Bar (125GM)</v>
      </c>
      <c r="P1225" t="str">
        <f>VLOOKUP(fact_events[[#This Row],[product_code]],dim_products[],3,FALSE)</f>
        <v>Personal Care</v>
      </c>
    </row>
    <row r="1226" spans="1:16" x14ac:dyDescent="0.3">
      <c r="A1226" s="1" t="s">
        <v>1304</v>
      </c>
      <c r="B1226" t="s">
        <v>227</v>
      </c>
      <c r="C1226" t="s">
        <v>10</v>
      </c>
      <c r="D1226" t="s">
        <v>20</v>
      </c>
      <c r="E1226">
        <v>300</v>
      </c>
      <c r="F1226" s="1" t="s">
        <v>21</v>
      </c>
      <c r="G1226">
        <v>40</v>
      </c>
      <c r="H1226">
        <v>165</v>
      </c>
      <c r="I1226">
        <f>fact_events[[#This Row],[quantity_sold(after_promo)]]-fact_events[[#This Row],[quantity_sold(before_promo)]]</f>
        <v>125</v>
      </c>
      <c r="J1226">
        <f>fact_events[[#This Row],[base_price]]*fact_events[[#This Row],[quantity_sold(before_promo)]]</f>
        <v>12000</v>
      </c>
      <c r="K12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26">
        <f>fact_events[[#This Row],[quantity_sold(after_promo)]]*fact_events[[#This Row],[Discounted price]]</f>
        <v>24750</v>
      </c>
      <c r="N1226" t="str">
        <f>VLOOKUP(fact_events[[#This Row],[store_id]],dim_stores[],2,FALSE)</f>
        <v>Bengaluru</v>
      </c>
      <c r="O1226" t="str">
        <f>VLOOKUP(fact_events[[#This Row],[product_code]],dim_products[],2,FALSE)</f>
        <v>Atliq_Curtains</v>
      </c>
      <c r="P1226" t="str">
        <f>VLOOKUP(fact_events[[#This Row],[product_code]],dim_products[],3,FALSE)</f>
        <v>Home Care</v>
      </c>
    </row>
    <row r="1227" spans="1:16" x14ac:dyDescent="0.3">
      <c r="A1227" s="1" t="s">
        <v>1305</v>
      </c>
      <c r="B1227" t="s">
        <v>60</v>
      </c>
      <c r="C1227" t="s">
        <v>15</v>
      </c>
      <c r="D1227" t="s">
        <v>24</v>
      </c>
      <c r="E1227">
        <v>3000</v>
      </c>
      <c r="F1227" s="1" t="s">
        <v>25</v>
      </c>
      <c r="G1227">
        <v>388</v>
      </c>
      <c r="H1227">
        <v>1187</v>
      </c>
      <c r="I1227">
        <f>fact_events[[#This Row],[quantity_sold(after_promo)]]-fact_events[[#This Row],[quantity_sold(before_promo)]]</f>
        <v>799</v>
      </c>
      <c r="J1227">
        <f>fact_events[[#This Row],[base_price]]*fact_events[[#This Row],[quantity_sold(before_promo)]]</f>
        <v>1164000</v>
      </c>
      <c r="K12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227">
        <f>fact_events[[#This Row],[quantity_sold(after_promo)]]*fact_events[[#This Row],[Discounted price]]</f>
        <v>2967500</v>
      </c>
      <c r="N1227" t="str">
        <f>VLOOKUP(fact_events[[#This Row],[store_id]],dim_stores[],2,FALSE)</f>
        <v>Chennai</v>
      </c>
      <c r="O1227" t="str">
        <f>VLOOKUP(fact_events[[#This Row],[product_code]],dim_products[],2,FALSE)</f>
        <v>Atliq_Home_Essential_8_Product_Combo</v>
      </c>
      <c r="P1227" t="str">
        <f>VLOOKUP(fact_events[[#This Row],[product_code]],dim_products[],3,FALSE)</f>
        <v>Combo1</v>
      </c>
    </row>
    <row r="1228" spans="1:16" x14ac:dyDescent="0.3">
      <c r="A1228" s="1" t="s">
        <v>1306</v>
      </c>
      <c r="B1228" t="s">
        <v>97</v>
      </c>
      <c r="C1228" t="s">
        <v>15</v>
      </c>
      <c r="D1228" t="s">
        <v>87</v>
      </c>
      <c r="E1228">
        <v>110</v>
      </c>
      <c r="F1228" s="1" t="s">
        <v>12</v>
      </c>
      <c r="G1228">
        <v>80</v>
      </c>
      <c r="H1228">
        <v>107</v>
      </c>
      <c r="I1228">
        <f>fact_events[[#This Row],[quantity_sold(after_promo)]]-fact_events[[#This Row],[quantity_sold(before_promo)]]</f>
        <v>27</v>
      </c>
      <c r="J1228">
        <f>fact_events[[#This Row],[base_price]]*fact_events[[#This Row],[quantity_sold(before_promo)]]</f>
        <v>8800</v>
      </c>
      <c r="K12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228">
        <f>fact_events[[#This Row],[quantity_sold(after_promo)]]*fact_events[[#This Row],[Discounted price]]</f>
        <v>5885</v>
      </c>
      <c r="N1228" t="str">
        <f>VLOOKUP(fact_events[[#This Row],[store_id]],dim_stores[],2,FALSE)</f>
        <v>Hyderabad</v>
      </c>
      <c r="O1228" t="str">
        <f>VLOOKUP(fact_events[[#This Row],[product_code]],dim_products[],2,FALSE)</f>
        <v>Atliq_Body_Milk_Nourishing_Lotion (120ML)</v>
      </c>
      <c r="P1228" t="str">
        <f>VLOOKUP(fact_events[[#This Row],[product_code]],dim_products[],3,FALSE)</f>
        <v>Personal Care</v>
      </c>
    </row>
    <row r="1229" spans="1:16" x14ac:dyDescent="0.3">
      <c r="A1229" s="1" t="s">
        <v>1136</v>
      </c>
      <c r="B1229" t="s">
        <v>104</v>
      </c>
      <c r="C1229" t="s">
        <v>10</v>
      </c>
      <c r="D1229" t="s">
        <v>70</v>
      </c>
      <c r="E1229">
        <v>1020</v>
      </c>
      <c r="F1229" s="1" t="s">
        <v>21</v>
      </c>
      <c r="G1229">
        <v>75</v>
      </c>
      <c r="H1229">
        <v>297</v>
      </c>
      <c r="I1229">
        <f>fact_events[[#This Row],[quantity_sold(after_promo)]]-fact_events[[#This Row],[quantity_sold(before_promo)]]</f>
        <v>222</v>
      </c>
      <c r="J1229">
        <f>fact_events[[#This Row],[base_price]]*fact_events[[#This Row],[quantity_sold(before_promo)]]</f>
        <v>76500</v>
      </c>
      <c r="K12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29">
        <f>fact_events[[#This Row],[quantity_sold(after_promo)]]*fact_events[[#This Row],[Discounted price]]</f>
        <v>151470</v>
      </c>
      <c r="N1229" t="str">
        <f>VLOOKUP(fact_events[[#This Row],[store_id]],dim_stores[],2,FALSE)</f>
        <v>Coimbatore</v>
      </c>
      <c r="O1229" t="str">
        <f>VLOOKUP(fact_events[[#This Row],[product_code]],dim_products[],2,FALSE)</f>
        <v>Atliq_waterproof_Immersion_Rod</v>
      </c>
      <c r="P1229" t="str">
        <f>VLOOKUP(fact_events[[#This Row],[product_code]],dim_products[],3,FALSE)</f>
        <v>Home Appliances</v>
      </c>
    </row>
    <row r="1230" spans="1:16" x14ac:dyDescent="0.3">
      <c r="A1230" s="1" t="s">
        <v>1152</v>
      </c>
      <c r="B1230" t="s">
        <v>93</v>
      </c>
      <c r="C1230" t="s">
        <v>15</v>
      </c>
      <c r="D1230" t="s">
        <v>70</v>
      </c>
      <c r="E1230">
        <v>1020</v>
      </c>
      <c r="F1230" s="1" t="s">
        <v>21</v>
      </c>
      <c r="G1230">
        <v>38</v>
      </c>
      <c r="H1230">
        <v>119</v>
      </c>
      <c r="I1230">
        <f>fact_events[[#This Row],[quantity_sold(after_promo)]]-fact_events[[#This Row],[quantity_sold(before_promo)]]</f>
        <v>81</v>
      </c>
      <c r="J1230">
        <f>fact_events[[#This Row],[base_price]]*fact_events[[#This Row],[quantity_sold(before_promo)]]</f>
        <v>38760</v>
      </c>
      <c r="K12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30">
        <f>fact_events[[#This Row],[quantity_sold(after_promo)]]*fact_events[[#This Row],[Discounted price]]</f>
        <v>60690</v>
      </c>
      <c r="N1230" t="str">
        <f>VLOOKUP(fact_events[[#This Row],[store_id]],dim_stores[],2,FALSE)</f>
        <v>Hyderabad</v>
      </c>
      <c r="O1230" t="str">
        <f>VLOOKUP(fact_events[[#This Row],[product_code]],dim_products[],2,FALSE)</f>
        <v>Atliq_waterproof_Immersion_Rod</v>
      </c>
      <c r="P1230" t="str">
        <f>VLOOKUP(fact_events[[#This Row],[product_code]],dim_products[],3,FALSE)</f>
        <v>Home Appliances</v>
      </c>
    </row>
    <row r="1231" spans="1:16" x14ac:dyDescent="0.3">
      <c r="A1231" s="1" t="s">
        <v>1309</v>
      </c>
      <c r="B1231" t="s">
        <v>151</v>
      </c>
      <c r="C1231" t="s">
        <v>10</v>
      </c>
      <c r="D1231" t="s">
        <v>20</v>
      </c>
      <c r="E1231">
        <v>300</v>
      </c>
      <c r="F1231" s="1" t="s">
        <v>21</v>
      </c>
      <c r="G1231">
        <v>40</v>
      </c>
      <c r="H1231">
        <v>154</v>
      </c>
      <c r="I1231">
        <f>fact_events[[#This Row],[quantity_sold(after_promo)]]-fact_events[[#This Row],[quantity_sold(before_promo)]]</f>
        <v>114</v>
      </c>
      <c r="J1231">
        <f>fact_events[[#This Row],[base_price]]*fact_events[[#This Row],[quantity_sold(before_promo)]]</f>
        <v>12000</v>
      </c>
      <c r="K12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31">
        <f>fact_events[[#This Row],[quantity_sold(after_promo)]]*fact_events[[#This Row],[Discounted price]]</f>
        <v>23100</v>
      </c>
      <c r="N1231" t="str">
        <f>VLOOKUP(fact_events[[#This Row],[store_id]],dim_stores[],2,FALSE)</f>
        <v>Madurai</v>
      </c>
      <c r="O1231" t="str">
        <f>VLOOKUP(fact_events[[#This Row],[product_code]],dim_products[],2,FALSE)</f>
        <v>Atliq_Curtains</v>
      </c>
      <c r="P1231" t="str">
        <f>VLOOKUP(fact_events[[#This Row],[product_code]],dim_products[],3,FALSE)</f>
        <v>Home Care</v>
      </c>
    </row>
    <row r="1232" spans="1:16" x14ac:dyDescent="0.3">
      <c r="A1232" s="1" t="s">
        <v>1310</v>
      </c>
      <c r="B1232" t="s">
        <v>80</v>
      </c>
      <c r="C1232" t="s">
        <v>10</v>
      </c>
      <c r="D1232" t="s">
        <v>16</v>
      </c>
      <c r="E1232">
        <v>200</v>
      </c>
      <c r="F1232" s="1" t="s">
        <v>21</v>
      </c>
      <c r="G1232">
        <v>333</v>
      </c>
      <c r="H1232">
        <v>869</v>
      </c>
      <c r="I1232">
        <f>fact_events[[#This Row],[quantity_sold(after_promo)]]-fact_events[[#This Row],[quantity_sold(before_promo)]]</f>
        <v>536</v>
      </c>
      <c r="J1232">
        <f>fact_events[[#This Row],[base_price]]*fact_events[[#This Row],[quantity_sold(before_promo)]]</f>
        <v>66600</v>
      </c>
      <c r="K12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232">
        <f>fact_events[[#This Row],[quantity_sold(after_promo)]]*fact_events[[#This Row],[Discounted price]]</f>
        <v>86900</v>
      </c>
      <c r="N1232" t="str">
        <f>VLOOKUP(fact_events[[#This Row],[store_id]],dim_stores[],2,FALSE)</f>
        <v>Mysuru</v>
      </c>
      <c r="O1232" t="str">
        <f>VLOOKUP(fact_events[[#This Row],[product_code]],dim_products[],2,FALSE)</f>
        <v>Atliq_Suflower_Oil (1L)</v>
      </c>
      <c r="P1232" t="str">
        <f>VLOOKUP(fact_events[[#This Row],[product_code]],dim_products[],3,FALSE)</f>
        <v>Grocery &amp; Staples</v>
      </c>
    </row>
    <row r="1233" spans="1:16" x14ac:dyDescent="0.3">
      <c r="A1233" s="1" t="s">
        <v>1311</v>
      </c>
      <c r="B1233" t="s">
        <v>48</v>
      </c>
      <c r="C1233" t="s">
        <v>10</v>
      </c>
      <c r="D1233" t="s">
        <v>11</v>
      </c>
      <c r="E1233">
        <v>190</v>
      </c>
      <c r="F1233" s="1" t="s">
        <v>12</v>
      </c>
      <c r="G1233">
        <v>57</v>
      </c>
      <c r="H1233">
        <v>79</v>
      </c>
      <c r="I1233">
        <f>fact_events[[#This Row],[quantity_sold(after_promo)]]-fact_events[[#This Row],[quantity_sold(before_promo)]]</f>
        <v>22</v>
      </c>
      <c r="J1233">
        <f>fact_events[[#This Row],[base_price]]*fact_events[[#This Row],[quantity_sold(before_promo)]]</f>
        <v>10830</v>
      </c>
      <c r="K12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33">
        <f>fact_events[[#This Row],[quantity_sold(after_promo)]]*fact_events[[#This Row],[Discounted price]]</f>
        <v>7505</v>
      </c>
      <c r="N1233" t="str">
        <f>VLOOKUP(fact_events[[#This Row],[store_id]],dim_stores[],2,FALSE)</f>
        <v>Chennai</v>
      </c>
      <c r="O1233" t="str">
        <f>VLOOKUP(fact_events[[#This Row],[product_code]],dim_products[],2,FALSE)</f>
        <v>Atliq_Doodh_Kesar_Body_Lotion (200ML)</v>
      </c>
      <c r="P1233" t="str">
        <f>VLOOKUP(fact_events[[#This Row],[product_code]],dim_products[],3,FALSE)</f>
        <v>Personal Care</v>
      </c>
    </row>
    <row r="1234" spans="1:16" x14ac:dyDescent="0.3">
      <c r="A1234" s="1" t="s">
        <v>1312</v>
      </c>
      <c r="B1234" t="s">
        <v>58</v>
      </c>
      <c r="C1234" t="s">
        <v>15</v>
      </c>
      <c r="D1234" t="s">
        <v>11</v>
      </c>
      <c r="E1234">
        <v>190</v>
      </c>
      <c r="F1234" s="1" t="s">
        <v>12</v>
      </c>
      <c r="G1234">
        <v>73</v>
      </c>
      <c r="H1234">
        <v>84</v>
      </c>
      <c r="I1234">
        <f>fact_events[[#This Row],[quantity_sold(after_promo)]]-fact_events[[#This Row],[quantity_sold(before_promo)]]</f>
        <v>11</v>
      </c>
      <c r="J1234">
        <f>fact_events[[#This Row],[base_price]]*fact_events[[#This Row],[quantity_sold(before_promo)]]</f>
        <v>13870</v>
      </c>
      <c r="K12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34">
        <f>fact_events[[#This Row],[quantity_sold(after_promo)]]*fact_events[[#This Row],[Discounted price]]</f>
        <v>7980</v>
      </c>
      <c r="N1234" t="str">
        <f>VLOOKUP(fact_events[[#This Row],[store_id]],dim_stores[],2,FALSE)</f>
        <v>Chennai</v>
      </c>
      <c r="O1234" t="str">
        <f>VLOOKUP(fact_events[[#This Row],[product_code]],dim_products[],2,FALSE)</f>
        <v>Atliq_Doodh_Kesar_Body_Lotion (200ML)</v>
      </c>
      <c r="P1234" t="str">
        <f>VLOOKUP(fact_events[[#This Row],[product_code]],dim_products[],3,FALSE)</f>
        <v>Personal Care</v>
      </c>
    </row>
    <row r="1235" spans="1:16" x14ac:dyDescent="0.3">
      <c r="A1235" s="1" t="s">
        <v>1313</v>
      </c>
      <c r="B1235" t="s">
        <v>46</v>
      </c>
      <c r="C1235" t="s">
        <v>10</v>
      </c>
      <c r="D1235" t="s">
        <v>44</v>
      </c>
      <c r="E1235">
        <v>415</v>
      </c>
      <c r="F1235" s="1" t="s">
        <v>17</v>
      </c>
      <c r="G1235">
        <v>34</v>
      </c>
      <c r="H1235">
        <v>27</v>
      </c>
      <c r="I1235">
        <f>fact_events[[#This Row],[quantity_sold(after_promo)]]-fact_events[[#This Row],[quantity_sold(before_promo)]]</f>
        <v>-7</v>
      </c>
      <c r="J1235">
        <f>fact_events[[#This Row],[base_price]]*fact_events[[#This Row],[quantity_sold(before_promo)]]</f>
        <v>14110</v>
      </c>
      <c r="K12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235">
        <f>fact_events[[#This Row],[quantity_sold(after_promo)]]*fact_events[[#This Row],[Discounted price]]</f>
        <v>8403.75</v>
      </c>
      <c r="N1235" t="str">
        <f>VLOOKUP(fact_events[[#This Row],[store_id]],dim_stores[],2,FALSE)</f>
        <v>Hyderabad</v>
      </c>
      <c r="O1235" t="str">
        <f>VLOOKUP(fact_events[[#This Row],[product_code]],dim_products[],2,FALSE)</f>
        <v>Atliq_Fusion_Container_Set_of_3</v>
      </c>
      <c r="P1235" t="str">
        <f>VLOOKUP(fact_events[[#This Row],[product_code]],dim_products[],3,FALSE)</f>
        <v>Home Care</v>
      </c>
    </row>
    <row r="1236" spans="1:16" x14ac:dyDescent="0.3">
      <c r="A1236" s="1" t="s">
        <v>1314</v>
      </c>
      <c r="B1236" t="s">
        <v>205</v>
      </c>
      <c r="C1236" t="s">
        <v>10</v>
      </c>
      <c r="D1236" t="s">
        <v>11</v>
      </c>
      <c r="E1236">
        <v>190</v>
      </c>
      <c r="F1236" s="1" t="s">
        <v>12</v>
      </c>
      <c r="G1236">
        <v>31</v>
      </c>
      <c r="H1236">
        <v>46</v>
      </c>
      <c r="I1236">
        <f>fact_events[[#This Row],[quantity_sold(after_promo)]]-fact_events[[#This Row],[quantity_sold(before_promo)]]</f>
        <v>15</v>
      </c>
      <c r="J1236">
        <f>fact_events[[#This Row],[base_price]]*fact_events[[#This Row],[quantity_sold(before_promo)]]</f>
        <v>5890</v>
      </c>
      <c r="K12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36">
        <f>fact_events[[#This Row],[quantity_sold(after_promo)]]*fact_events[[#This Row],[Discounted price]]</f>
        <v>4370</v>
      </c>
      <c r="N1236" t="str">
        <f>VLOOKUP(fact_events[[#This Row],[store_id]],dim_stores[],2,FALSE)</f>
        <v>Visakhapatnam</v>
      </c>
      <c r="O1236" t="str">
        <f>VLOOKUP(fact_events[[#This Row],[product_code]],dim_products[],2,FALSE)</f>
        <v>Atliq_Doodh_Kesar_Body_Lotion (200ML)</v>
      </c>
      <c r="P1236" t="str">
        <f>VLOOKUP(fact_events[[#This Row],[product_code]],dim_products[],3,FALSE)</f>
        <v>Personal Care</v>
      </c>
    </row>
    <row r="1237" spans="1:16" x14ac:dyDescent="0.3">
      <c r="A1237" s="1" t="s">
        <v>1156</v>
      </c>
      <c r="B1237" t="s">
        <v>72</v>
      </c>
      <c r="C1237" t="s">
        <v>15</v>
      </c>
      <c r="D1237" t="s">
        <v>70</v>
      </c>
      <c r="E1237">
        <v>1020</v>
      </c>
      <c r="F1237" s="1" t="s">
        <v>21</v>
      </c>
      <c r="G1237">
        <v>56</v>
      </c>
      <c r="H1237">
        <v>224</v>
      </c>
      <c r="I1237">
        <f>fact_events[[#This Row],[quantity_sold(after_promo)]]-fact_events[[#This Row],[quantity_sold(before_promo)]]</f>
        <v>168</v>
      </c>
      <c r="J1237">
        <f>fact_events[[#This Row],[base_price]]*fact_events[[#This Row],[quantity_sold(before_promo)]]</f>
        <v>57120</v>
      </c>
      <c r="K12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37">
        <f>fact_events[[#This Row],[quantity_sold(after_promo)]]*fact_events[[#This Row],[Discounted price]]</f>
        <v>114240</v>
      </c>
      <c r="N1237" t="str">
        <f>VLOOKUP(fact_events[[#This Row],[store_id]],dim_stores[],2,FALSE)</f>
        <v>Chennai</v>
      </c>
      <c r="O1237" t="str">
        <f>VLOOKUP(fact_events[[#This Row],[product_code]],dim_products[],2,FALSE)</f>
        <v>Atliq_waterproof_Immersion_Rod</v>
      </c>
      <c r="P1237" t="str">
        <f>VLOOKUP(fact_events[[#This Row],[product_code]],dim_products[],3,FALSE)</f>
        <v>Home Appliances</v>
      </c>
    </row>
    <row r="1238" spans="1:16" x14ac:dyDescent="0.3">
      <c r="A1238" s="1" t="s">
        <v>1316</v>
      </c>
      <c r="B1238" t="s">
        <v>148</v>
      </c>
      <c r="C1238" t="s">
        <v>10</v>
      </c>
      <c r="D1238" t="s">
        <v>63</v>
      </c>
      <c r="E1238">
        <v>172</v>
      </c>
      <c r="F1238" s="1" t="s">
        <v>56</v>
      </c>
      <c r="G1238">
        <v>222</v>
      </c>
      <c r="H1238">
        <v>275</v>
      </c>
      <c r="I1238">
        <f>fact_events[[#This Row],[quantity_sold(after_promo)]]-fact_events[[#This Row],[quantity_sold(before_promo)]]</f>
        <v>53</v>
      </c>
      <c r="J1238">
        <f>fact_events[[#This Row],[base_price]]*fact_events[[#This Row],[quantity_sold(before_promo)]]</f>
        <v>38184</v>
      </c>
      <c r="K12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238">
        <f>fact_events[[#This Row],[quantity_sold(after_promo)]]*fact_events[[#This Row],[Discounted price]]</f>
        <v>31691.000000000004</v>
      </c>
      <c r="N1238" t="str">
        <f>VLOOKUP(fact_events[[#This Row],[store_id]],dim_stores[],2,FALSE)</f>
        <v>Visakhapatnam</v>
      </c>
      <c r="O1238" t="str">
        <f>VLOOKUP(fact_events[[#This Row],[product_code]],dim_products[],2,FALSE)</f>
        <v>Atliq_Masoor_Dal (1KG)</v>
      </c>
      <c r="P1238" t="str">
        <f>VLOOKUP(fact_events[[#This Row],[product_code]],dim_products[],3,FALSE)</f>
        <v>Grocery &amp; Staples</v>
      </c>
    </row>
    <row r="1239" spans="1:16" x14ac:dyDescent="0.3">
      <c r="A1239" s="1" t="s">
        <v>1317</v>
      </c>
      <c r="B1239" t="s">
        <v>227</v>
      </c>
      <c r="C1239" t="s">
        <v>15</v>
      </c>
      <c r="D1239" t="s">
        <v>16</v>
      </c>
      <c r="E1239">
        <v>156</v>
      </c>
      <c r="F1239" s="1" t="s">
        <v>17</v>
      </c>
      <c r="G1239">
        <v>343</v>
      </c>
      <c r="H1239">
        <v>301</v>
      </c>
      <c r="I1239">
        <f>fact_events[[#This Row],[quantity_sold(after_promo)]]-fact_events[[#This Row],[quantity_sold(before_promo)]]</f>
        <v>-42</v>
      </c>
      <c r="J1239">
        <f>fact_events[[#This Row],[base_price]]*fact_events[[#This Row],[quantity_sold(before_promo)]]</f>
        <v>53508</v>
      </c>
      <c r="K12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239">
        <f>fact_events[[#This Row],[quantity_sold(after_promo)]]*fact_events[[#This Row],[Discounted price]]</f>
        <v>35217</v>
      </c>
      <c r="N1239" t="str">
        <f>VLOOKUP(fact_events[[#This Row],[store_id]],dim_stores[],2,FALSE)</f>
        <v>Bengaluru</v>
      </c>
      <c r="O1239" t="str">
        <f>VLOOKUP(fact_events[[#This Row],[product_code]],dim_products[],2,FALSE)</f>
        <v>Atliq_Suflower_Oil (1L)</v>
      </c>
      <c r="P1239" t="str">
        <f>VLOOKUP(fact_events[[#This Row],[product_code]],dim_products[],3,FALSE)</f>
        <v>Grocery &amp; Staples</v>
      </c>
    </row>
    <row r="1240" spans="1:16" x14ac:dyDescent="0.3">
      <c r="A1240" s="1" t="s">
        <v>1318</v>
      </c>
      <c r="B1240" t="s">
        <v>69</v>
      </c>
      <c r="C1240" t="s">
        <v>10</v>
      </c>
      <c r="D1240" t="s">
        <v>63</v>
      </c>
      <c r="E1240">
        <v>172</v>
      </c>
      <c r="F1240" s="1" t="s">
        <v>56</v>
      </c>
      <c r="G1240">
        <v>273</v>
      </c>
      <c r="H1240">
        <v>382</v>
      </c>
      <c r="I1240">
        <f>fact_events[[#This Row],[quantity_sold(after_promo)]]-fact_events[[#This Row],[quantity_sold(before_promo)]]</f>
        <v>109</v>
      </c>
      <c r="J1240">
        <f>fact_events[[#This Row],[base_price]]*fact_events[[#This Row],[quantity_sold(before_promo)]]</f>
        <v>46956</v>
      </c>
      <c r="K12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240">
        <f>fact_events[[#This Row],[quantity_sold(after_promo)]]*fact_events[[#This Row],[Discounted price]]</f>
        <v>44021.68</v>
      </c>
      <c r="N1240" t="str">
        <f>VLOOKUP(fact_events[[#This Row],[store_id]],dim_stores[],2,FALSE)</f>
        <v>Bengaluru</v>
      </c>
      <c r="O1240" t="str">
        <f>VLOOKUP(fact_events[[#This Row],[product_code]],dim_products[],2,FALSE)</f>
        <v>Atliq_Masoor_Dal (1KG)</v>
      </c>
      <c r="P1240" t="str">
        <f>VLOOKUP(fact_events[[#This Row],[product_code]],dim_products[],3,FALSE)</f>
        <v>Grocery &amp; Staples</v>
      </c>
    </row>
    <row r="1241" spans="1:16" x14ac:dyDescent="0.3">
      <c r="A1241" s="1" t="s">
        <v>1319</v>
      </c>
      <c r="B1241" t="s">
        <v>51</v>
      </c>
      <c r="C1241" t="s">
        <v>10</v>
      </c>
      <c r="D1241" t="s">
        <v>16</v>
      </c>
      <c r="E1241">
        <v>200</v>
      </c>
      <c r="F1241" s="1" t="s">
        <v>21</v>
      </c>
      <c r="G1241">
        <v>454</v>
      </c>
      <c r="H1241">
        <v>1788</v>
      </c>
      <c r="I1241">
        <f>fact_events[[#This Row],[quantity_sold(after_promo)]]-fact_events[[#This Row],[quantity_sold(before_promo)]]</f>
        <v>1334</v>
      </c>
      <c r="J1241">
        <f>fact_events[[#This Row],[base_price]]*fact_events[[#This Row],[quantity_sold(before_promo)]]</f>
        <v>90800</v>
      </c>
      <c r="K12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241">
        <f>fact_events[[#This Row],[quantity_sold(after_promo)]]*fact_events[[#This Row],[Discounted price]]</f>
        <v>178800</v>
      </c>
      <c r="N1241" t="str">
        <f>VLOOKUP(fact_events[[#This Row],[store_id]],dim_stores[],2,FALSE)</f>
        <v>Bengaluru</v>
      </c>
      <c r="O1241" t="str">
        <f>VLOOKUP(fact_events[[#This Row],[product_code]],dim_products[],2,FALSE)</f>
        <v>Atliq_Suflower_Oil (1L)</v>
      </c>
      <c r="P1241" t="str">
        <f>VLOOKUP(fact_events[[#This Row],[product_code]],dim_products[],3,FALSE)</f>
        <v>Grocery &amp; Staples</v>
      </c>
    </row>
    <row r="1242" spans="1:16" x14ac:dyDescent="0.3">
      <c r="A1242" s="1" t="s">
        <v>1158</v>
      </c>
      <c r="B1242" t="s">
        <v>60</v>
      </c>
      <c r="C1242" t="s">
        <v>15</v>
      </c>
      <c r="D1242" t="s">
        <v>70</v>
      </c>
      <c r="E1242">
        <v>1020</v>
      </c>
      <c r="F1242" s="1" t="s">
        <v>21</v>
      </c>
      <c r="G1242">
        <v>54</v>
      </c>
      <c r="H1242">
        <v>184</v>
      </c>
      <c r="I1242">
        <f>fact_events[[#This Row],[quantity_sold(after_promo)]]-fact_events[[#This Row],[quantity_sold(before_promo)]]</f>
        <v>130</v>
      </c>
      <c r="J1242">
        <f>fact_events[[#This Row],[base_price]]*fact_events[[#This Row],[quantity_sold(before_promo)]]</f>
        <v>55080</v>
      </c>
      <c r="K12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42">
        <f>fact_events[[#This Row],[quantity_sold(after_promo)]]*fact_events[[#This Row],[Discounted price]]</f>
        <v>93840</v>
      </c>
      <c r="N1242" t="str">
        <f>VLOOKUP(fact_events[[#This Row],[store_id]],dim_stores[],2,FALSE)</f>
        <v>Chennai</v>
      </c>
      <c r="O1242" t="str">
        <f>VLOOKUP(fact_events[[#This Row],[product_code]],dim_products[],2,FALSE)</f>
        <v>Atliq_waterproof_Immersion_Rod</v>
      </c>
      <c r="P1242" t="str">
        <f>VLOOKUP(fact_events[[#This Row],[product_code]],dim_products[],3,FALSE)</f>
        <v>Home Appliances</v>
      </c>
    </row>
    <row r="1243" spans="1:16" x14ac:dyDescent="0.3">
      <c r="A1243" s="1" t="s">
        <v>1321</v>
      </c>
      <c r="B1243" t="s">
        <v>127</v>
      </c>
      <c r="C1243" t="s">
        <v>15</v>
      </c>
      <c r="D1243" t="s">
        <v>20</v>
      </c>
      <c r="E1243">
        <v>300</v>
      </c>
      <c r="F1243" s="1" t="s">
        <v>21</v>
      </c>
      <c r="G1243">
        <v>64</v>
      </c>
      <c r="H1243">
        <v>257</v>
      </c>
      <c r="I1243">
        <f>fact_events[[#This Row],[quantity_sold(after_promo)]]-fact_events[[#This Row],[quantity_sold(before_promo)]]</f>
        <v>193</v>
      </c>
      <c r="J1243">
        <f>fact_events[[#This Row],[base_price]]*fact_events[[#This Row],[quantity_sold(before_promo)]]</f>
        <v>19200</v>
      </c>
      <c r="K12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43">
        <f>fact_events[[#This Row],[quantity_sold(after_promo)]]*fact_events[[#This Row],[Discounted price]]</f>
        <v>38550</v>
      </c>
      <c r="N1243" t="str">
        <f>VLOOKUP(fact_events[[#This Row],[store_id]],dim_stores[],2,FALSE)</f>
        <v>Chennai</v>
      </c>
      <c r="O1243" t="str">
        <f>VLOOKUP(fact_events[[#This Row],[product_code]],dim_products[],2,FALSE)</f>
        <v>Atliq_Curtains</v>
      </c>
      <c r="P1243" t="str">
        <f>VLOOKUP(fact_events[[#This Row],[product_code]],dim_products[],3,FALSE)</f>
        <v>Home Care</v>
      </c>
    </row>
    <row r="1244" spans="1:16" x14ac:dyDescent="0.3">
      <c r="A1244" s="1" t="s">
        <v>1322</v>
      </c>
      <c r="B1244" t="s">
        <v>46</v>
      </c>
      <c r="C1244" t="s">
        <v>15</v>
      </c>
      <c r="D1244" t="s">
        <v>87</v>
      </c>
      <c r="E1244">
        <v>110</v>
      </c>
      <c r="F1244" s="1" t="s">
        <v>12</v>
      </c>
      <c r="G1244">
        <v>78</v>
      </c>
      <c r="H1244">
        <v>102</v>
      </c>
      <c r="I1244">
        <f>fact_events[[#This Row],[quantity_sold(after_promo)]]-fact_events[[#This Row],[quantity_sold(before_promo)]]</f>
        <v>24</v>
      </c>
      <c r="J1244">
        <f>fact_events[[#This Row],[base_price]]*fact_events[[#This Row],[quantity_sold(before_promo)]]</f>
        <v>8580</v>
      </c>
      <c r="K12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244">
        <f>fact_events[[#This Row],[quantity_sold(after_promo)]]*fact_events[[#This Row],[Discounted price]]</f>
        <v>5610</v>
      </c>
      <c r="N1244" t="str">
        <f>VLOOKUP(fact_events[[#This Row],[store_id]],dim_stores[],2,FALSE)</f>
        <v>Hyderabad</v>
      </c>
      <c r="O1244" t="str">
        <f>VLOOKUP(fact_events[[#This Row],[product_code]],dim_products[],2,FALSE)</f>
        <v>Atliq_Body_Milk_Nourishing_Lotion (120ML)</v>
      </c>
      <c r="P1244" t="str">
        <f>VLOOKUP(fact_events[[#This Row],[product_code]],dim_products[],3,FALSE)</f>
        <v>Personal Care</v>
      </c>
    </row>
    <row r="1245" spans="1:16" x14ac:dyDescent="0.3">
      <c r="A1245" s="1" t="s">
        <v>1323</v>
      </c>
      <c r="B1245" t="s">
        <v>38</v>
      </c>
      <c r="C1245" t="s">
        <v>15</v>
      </c>
      <c r="D1245" t="s">
        <v>33</v>
      </c>
      <c r="E1245">
        <v>65</v>
      </c>
      <c r="F1245" s="1" t="s">
        <v>12</v>
      </c>
      <c r="G1245">
        <v>57</v>
      </c>
      <c r="H1245">
        <v>72</v>
      </c>
      <c r="I1245">
        <f>fact_events[[#This Row],[quantity_sold(after_promo)]]-fact_events[[#This Row],[quantity_sold(before_promo)]]</f>
        <v>15</v>
      </c>
      <c r="J1245">
        <f>fact_events[[#This Row],[base_price]]*fact_events[[#This Row],[quantity_sold(before_promo)]]</f>
        <v>3705</v>
      </c>
      <c r="K12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245">
        <f>fact_events[[#This Row],[quantity_sold(after_promo)]]*fact_events[[#This Row],[Discounted price]]</f>
        <v>2340</v>
      </c>
      <c r="N1245" t="str">
        <f>VLOOKUP(fact_events[[#This Row],[store_id]],dim_stores[],2,FALSE)</f>
        <v>Coimbatore</v>
      </c>
      <c r="O1245" t="str">
        <f>VLOOKUP(fact_events[[#This Row],[product_code]],dim_products[],2,FALSE)</f>
        <v>Atliq_Cream_Beauty_Bathing_Soap (125GM)</v>
      </c>
      <c r="P1245" t="str">
        <f>VLOOKUP(fact_events[[#This Row],[product_code]],dim_products[],3,FALSE)</f>
        <v>Personal Care</v>
      </c>
    </row>
    <row r="1246" spans="1:16" x14ac:dyDescent="0.3">
      <c r="A1246" s="1" t="s">
        <v>1159</v>
      </c>
      <c r="B1246" t="s">
        <v>205</v>
      </c>
      <c r="C1246" t="s">
        <v>15</v>
      </c>
      <c r="D1246" t="s">
        <v>70</v>
      </c>
      <c r="E1246">
        <v>1020</v>
      </c>
      <c r="F1246" s="1" t="s">
        <v>21</v>
      </c>
      <c r="G1246">
        <v>29</v>
      </c>
      <c r="H1246">
        <v>97</v>
      </c>
      <c r="I1246">
        <f>fact_events[[#This Row],[quantity_sold(after_promo)]]-fact_events[[#This Row],[quantity_sold(before_promo)]]</f>
        <v>68</v>
      </c>
      <c r="J1246">
        <f>fact_events[[#This Row],[base_price]]*fact_events[[#This Row],[quantity_sold(before_promo)]]</f>
        <v>29580</v>
      </c>
      <c r="K12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46">
        <f>fact_events[[#This Row],[quantity_sold(after_promo)]]*fact_events[[#This Row],[Discounted price]]</f>
        <v>49470</v>
      </c>
      <c r="N1246" t="str">
        <f>VLOOKUP(fact_events[[#This Row],[store_id]],dim_stores[],2,FALSE)</f>
        <v>Visakhapatnam</v>
      </c>
      <c r="O1246" t="str">
        <f>VLOOKUP(fact_events[[#This Row],[product_code]],dim_products[],2,FALSE)</f>
        <v>Atliq_waterproof_Immersion_Rod</v>
      </c>
      <c r="P1246" t="str">
        <f>VLOOKUP(fact_events[[#This Row],[product_code]],dim_products[],3,FALSE)</f>
        <v>Home Appliances</v>
      </c>
    </row>
    <row r="1247" spans="1:16" x14ac:dyDescent="0.3">
      <c r="A1247" s="1" t="s">
        <v>1325</v>
      </c>
      <c r="B1247" t="s">
        <v>95</v>
      </c>
      <c r="C1247" t="s">
        <v>15</v>
      </c>
      <c r="D1247" t="s">
        <v>24</v>
      </c>
      <c r="E1247">
        <v>3000</v>
      </c>
      <c r="F1247" s="1" t="s">
        <v>25</v>
      </c>
      <c r="G1247">
        <v>379</v>
      </c>
      <c r="H1247">
        <v>1095</v>
      </c>
      <c r="I1247">
        <f>fact_events[[#This Row],[quantity_sold(after_promo)]]-fact_events[[#This Row],[quantity_sold(before_promo)]]</f>
        <v>716</v>
      </c>
      <c r="J1247">
        <f>fact_events[[#This Row],[base_price]]*fact_events[[#This Row],[quantity_sold(before_promo)]]</f>
        <v>1137000</v>
      </c>
      <c r="K12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247">
        <f>fact_events[[#This Row],[quantity_sold(after_promo)]]*fact_events[[#This Row],[Discounted price]]</f>
        <v>2737500</v>
      </c>
      <c r="N1247" t="str">
        <f>VLOOKUP(fact_events[[#This Row],[store_id]],dim_stores[],2,FALSE)</f>
        <v>Bengaluru</v>
      </c>
      <c r="O1247" t="str">
        <f>VLOOKUP(fact_events[[#This Row],[product_code]],dim_products[],2,FALSE)</f>
        <v>Atliq_Home_Essential_8_Product_Combo</v>
      </c>
      <c r="P1247" t="str">
        <f>VLOOKUP(fact_events[[#This Row],[product_code]],dim_products[],3,FALSE)</f>
        <v>Combo1</v>
      </c>
    </row>
    <row r="1248" spans="1:16" x14ac:dyDescent="0.3">
      <c r="A1248" s="1" t="s">
        <v>1326</v>
      </c>
      <c r="B1248" t="s">
        <v>9</v>
      </c>
      <c r="C1248" t="s">
        <v>15</v>
      </c>
      <c r="D1248" t="s">
        <v>28</v>
      </c>
      <c r="E1248">
        <v>55</v>
      </c>
      <c r="F1248" s="1" t="s">
        <v>17</v>
      </c>
      <c r="G1248">
        <v>99</v>
      </c>
      <c r="H1248">
        <v>86</v>
      </c>
      <c r="I1248">
        <f>fact_events[[#This Row],[quantity_sold(after_promo)]]-fact_events[[#This Row],[quantity_sold(before_promo)]]</f>
        <v>-13</v>
      </c>
      <c r="J1248">
        <f>fact_events[[#This Row],[base_price]]*fact_events[[#This Row],[quantity_sold(before_promo)]]</f>
        <v>5445</v>
      </c>
      <c r="K12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248">
        <f>fact_events[[#This Row],[quantity_sold(after_promo)]]*fact_events[[#This Row],[Discounted price]]</f>
        <v>3547.5</v>
      </c>
      <c r="N1248" t="str">
        <f>VLOOKUP(fact_events[[#This Row],[store_id]],dim_stores[],2,FALSE)</f>
        <v>Coimbatore</v>
      </c>
      <c r="O1248" t="str">
        <f>VLOOKUP(fact_events[[#This Row],[product_code]],dim_products[],2,FALSE)</f>
        <v>Atliq_Scrub_Sponge_For_Dishwash</v>
      </c>
      <c r="P1248" t="str">
        <f>VLOOKUP(fact_events[[#This Row],[product_code]],dim_products[],3,FALSE)</f>
        <v>Home Care</v>
      </c>
    </row>
    <row r="1249" spans="1:16" x14ac:dyDescent="0.3">
      <c r="A1249" s="1" t="s">
        <v>1327</v>
      </c>
      <c r="B1249" t="s">
        <v>23</v>
      </c>
      <c r="C1249" t="s">
        <v>10</v>
      </c>
      <c r="D1249" t="s">
        <v>52</v>
      </c>
      <c r="E1249">
        <v>370</v>
      </c>
      <c r="F1249" s="1" t="s">
        <v>21</v>
      </c>
      <c r="G1249">
        <v>370</v>
      </c>
      <c r="H1249">
        <v>1439</v>
      </c>
      <c r="I1249">
        <f>fact_events[[#This Row],[quantity_sold(after_promo)]]-fact_events[[#This Row],[quantity_sold(before_promo)]]</f>
        <v>1069</v>
      </c>
      <c r="J1249">
        <f>fact_events[[#This Row],[base_price]]*fact_events[[#This Row],[quantity_sold(before_promo)]]</f>
        <v>136900</v>
      </c>
      <c r="K12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249">
        <f>fact_events[[#This Row],[quantity_sold(after_promo)]]*fact_events[[#This Row],[Discounted price]]</f>
        <v>266215</v>
      </c>
      <c r="N1249" t="str">
        <f>VLOOKUP(fact_events[[#This Row],[store_id]],dim_stores[],2,FALSE)</f>
        <v>Coimbatore</v>
      </c>
      <c r="O1249" t="str">
        <f>VLOOKUP(fact_events[[#This Row],[product_code]],dim_products[],2,FALSE)</f>
        <v>Atliq_Farm_Chakki_Atta (1KG)</v>
      </c>
      <c r="P1249" t="str">
        <f>VLOOKUP(fact_events[[#This Row],[product_code]],dim_products[],3,FALSE)</f>
        <v>Grocery &amp; Staples</v>
      </c>
    </row>
    <row r="1250" spans="1:16" x14ac:dyDescent="0.3">
      <c r="A1250" s="1" t="s">
        <v>1328</v>
      </c>
      <c r="B1250" t="s">
        <v>30</v>
      </c>
      <c r="C1250" t="s">
        <v>10</v>
      </c>
      <c r="D1250" t="s">
        <v>16</v>
      </c>
      <c r="E1250">
        <v>200</v>
      </c>
      <c r="F1250" s="1" t="s">
        <v>21</v>
      </c>
      <c r="G1250">
        <v>415</v>
      </c>
      <c r="H1250">
        <v>1622</v>
      </c>
      <c r="I1250">
        <f>fact_events[[#This Row],[quantity_sold(after_promo)]]-fact_events[[#This Row],[quantity_sold(before_promo)]]</f>
        <v>1207</v>
      </c>
      <c r="J1250">
        <f>fact_events[[#This Row],[base_price]]*fact_events[[#This Row],[quantity_sold(before_promo)]]</f>
        <v>83000</v>
      </c>
      <c r="K12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250">
        <f>fact_events[[#This Row],[quantity_sold(after_promo)]]*fact_events[[#This Row],[Discounted price]]</f>
        <v>162200</v>
      </c>
      <c r="N1250" t="str">
        <f>VLOOKUP(fact_events[[#This Row],[store_id]],dim_stores[],2,FALSE)</f>
        <v>Bengaluru</v>
      </c>
      <c r="O1250" t="str">
        <f>VLOOKUP(fact_events[[#This Row],[product_code]],dim_products[],2,FALSE)</f>
        <v>Atliq_Suflower_Oil (1L)</v>
      </c>
      <c r="P1250" t="str">
        <f>VLOOKUP(fact_events[[#This Row],[product_code]],dim_products[],3,FALSE)</f>
        <v>Grocery &amp; Staples</v>
      </c>
    </row>
    <row r="1251" spans="1:16" x14ac:dyDescent="0.3">
      <c r="A1251" s="1" t="s">
        <v>1329</v>
      </c>
      <c r="B1251" t="s">
        <v>151</v>
      </c>
      <c r="C1251" t="s">
        <v>15</v>
      </c>
      <c r="D1251" t="s">
        <v>87</v>
      </c>
      <c r="E1251">
        <v>110</v>
      </c>
      <c r="F1251" s="1" t="s">
        <v>12</v>
      </c>
      <c r="G1251">
        <v>47</v>
      </c>
      <c r="H1251">
        <v>62</v>
      </c>
      <c r="I1251">
        <f>fact_events[[#This Row],[quantity_sold(after_promo)]]-fact_events[[#This Row],[quantity_sold(before_promo)]]</f>
        <v>15</v>
      </c>
      <c r="J1251">
        <f>fact_events[[#This Row],[base_price]]*fact_events[[#This Row],[quantity_sold(before_promo)]]</f>
        <v>5170</v>
      </c>
      <c r="K12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251">
        <f>fact_events[[#This Row],[quantity_sold(after_promo)]]*fact_events[[#This Row],[Discounted price]]</f>
        <v>3410</v>
      </c>
      <c r="N1251" t="str">
        <f>VLOOKUP(fact_events[[#This Row],[store_id]],dim_stores[],2,FALSE)</f>
        <v>Madurai</v>
      </c>
      <c r="O1251" t="str">
        <f>VLOOKUP(fact_events[[#This Row],[product_code]],dim_products[],2,FALSE)</f>
        <v>Atliq_Body_Milk_Nourishing_Lotion (120ML)</v>
      </c>
      <c r="P1251" t="str">
        <f>VLOOKUP(fact_events[[#This Row],[product_code]],dim_products[],3,FALSE)</f>
        <v>Personal Care</v>
      </c>
    </row>
    <row r="1252" spans="1:16" x14ac:dyDescent="0.3">
      <c r="A1252" s="1" t="s">
        <v>1330</v>
      </c>
      <c r="B1252" t="s">
        <v>48</v>
      </c>
      <c r="C1252" t="s">
        <v>15</v>
      </c>
      <c r="D1252" t="s">
        <v>24</v>
      </c>
      <c r="E1252">
        <v>3000</v>
      </c>
      <c r="F1252" s="1" t="s">
        <v>25</v>
      </c>
      <c r="G1252">
        <v>432</v>
      </c>
      <c r="H1252">
        <v>1291</v>
      </c>
      <c r="I1252">
        <f>fact_events[[#This Row],[quantity_sold(after_promo)]]-fact_events[[#This Row],[quantity_sold(before_promo)]]</f>
        <v>859</v>
      </c>
      <c r="J1252">
        <f>fact_events[[#This Row],[base_price]]*fact_events[[#This Row],[quantity_sold(before_promo)]]</f>
        <v>1296000</v>
      </c>
      <c r="K12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252">
        <f>fact_events[[#This Row],[quantity_sold(after_promo)]]*fact_events[[#This Row],[Discounted price]]</f>
        <v>3227500</v>
      </c>
      <c r="N1252" t="str">
        <f>VLOOKUP(fact_events[[#This Row],[store_id]],dim_stores[],2,FALSE)</f>
        <v>Chennai</v>
      </c>
      <c r="O1252" t="str">
        <f>VLOOKUP(fact_events[[#This Row],[product_code]],dim_products[],2,FALSE)</f>
        <v>Atliq_Home_Essential_8_Product_Combo</v>
      </c>
      <c r="P1252" t="str">
        <f>VLOOKUP(fact_events[[#This Row],[product_code]],dim_products[],3,FALSE)</f>
        <v>Combo1</v>
      </c>
    </row>
    <row r="1253" spans="1:16" x14ac:dyDescent="0.3">
      <c r="A1253" s="1" t="s">
        <v>1331</v>
      </c>
      <c r="B1253" t="s">
        <v>32</v>
      </c>
      <c r="C1253" t="s">
        <v>15</v>
      </c>
      <c r="D1253" t="s">
        <v>87</v>
      </c>
      <c r="E1253">
        <v>110</v>
      </c>
      <c r="F1253" s="1" t="s">
        <v>12</v>
      </c>
      <c r="G1253">
        <v>64</v>
      </c>
      <c r="H1253">
        <v>98</v>
      </c>
      <c r="I1253">
        <f>fact_events[[#This Row],[quantity_sold(after_promo)]]-fact_events[[#This Row],[quantity_sold(before_promo)]]</f>
        <v>34</v>
      </c>
      <c r="J1253">
        <f>fact_events[[#This Row],[base_price]]*fact_events[[#This Row],[quantity_sold(before_promo)]]</f>
        <v>7040</v>
      </c>
      <c r="K12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253">
        <f>fact_events[[#This Row],[quantity_sold(after_promo)]]*fact_events[[#This Row],[Discounted price]]</f>
        <v>5390</v>
      </c>
      <c r="N1253" t="str">
        <f>VLOOKUP(fact_events[[#This Row],[store_id]],dim_stores[],2,FALSE)</f>
        <v>Visakhapatnam</v>
      </c>
      <c r="O1253" t="str">
        <f>VLOOKUP(fact_events[[#This Row],[product_code]],dim_products[],2,FALSE)</f>
        <v>Atliq_Body_Milk_Nourishing_Lotion (120ML)</v>
      </c>
      <c r="P1253" t="str">
        <f>VLOOKUP(fact_events[[#This Row],[product_code]],dim_products[],3,FALSE)</f>
        <v>Personal Care</v>
      </c>
    </row>
    <row r="1254" spans="1:16" x14ac:dyDescent="0.3">
      <c r="A1254" s="1" t="s">
        <v>1169</v>
      </c>
      <c r="B1254" t="s">
        <v>65</v>
      </c>
      <c r="C1254" t="s">
        <v>15</v>
      </c>
      <c r="D1254" t="s">
        <v>70</v>
      </c>
      <c r="E1254">
        <v>1020</v>
      </c>
      <c r="F1254" s="1" t="s">
        <v>21</v>
      </c>
      <c r="G1254">
        <v>26</v>
      </c>
      <c r="H1254">
        <v>91</v>
      </c>
      <c r="I1254">
        <f>fact_events[[#This Row],[quantity_sold(after_promo)]]-fact_events[[#This Row],[quantity_sold(before_promo)]]</f>
        <v>65</v>
      </c>
      <c r="J1254">
        <f>fact_events[[#This Row],[base_price]]*fact_events[[#This Row],[quantity_sold(before_promo)]]</f>
        <v>26520</v>
      </c>
      <c r="K12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54">
        <f>fact_events[[#This Row],[quantity_sold(after_promo)]]*fact_events[[#This Row],[Discounted price]]</f>
        <v>46410</v>
      </c>
      <c r="N1254" t="str">
        <f>VLOOKUP(fact_events[[#This Row],[store_id]],dim_stores[],2,FALSE)</f>
        <v>Visakhapatnam</v>
      </c>
      <c r="O1254" t="str">
        <f>VLOOKUP(fact_events[[#This Row],[product_code]],dim_products[],2,FALSE)</f>
        <v>Atliq_waterproof_Immersion_Rod</v>
      </c>
      <c r="P1254" t="str">
        <f>VLOOKUP(fact_events[[#This Row],[product_code]],dim_products[],3,FALSE)</f>
        <v>Home Appliances</v>
      </c>
    </row>
    <row r="1255" spans="1:16" x14ac:dyDescent="0.3">
      <c r="A1255" s="1" t="s">
        <v>1333</v>
      </c>
      <c r="B1255" t="s">
        <v>19</v>
      </c>
      <c r="C1255" t="s">
        <v>15</v>
      </c>
      <c r="D1255" t="s">
        <v>36</v>
      </c>
      <c r="E1255">
        <v>350</v>
      </c>
      <c r="F1255" s="1" t="s">
        <v>21</v>
      </c>
      <c r="G1255">
        <v>45</v>
      </c>
      <c r="H1255">
        <v>157</v>
      </c>
      <c r="I1255">
        <f>fact_events[[#This Row],[quantity_sold(after_promo)]]-fact_events[[#This Row],[quantity_sold(before_promo)]]</f>
        <v>112</v>
      </c>
      <c r="J1255">
        <f>fact_events[[#This Row],[base_price]]*fact_events[[#This Row],[quantity_sold(before_promo)]]</f>
        <v>15750</v>
      </c>
      <c r="K12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255">
        <f>fact_events[[#This Row],[quantity_sold(after_promo)]]*fact_events[[#This Row],[Discounted price]]</f>
        <v>27475</v>
      </c>
      <c r="N1255" t="str">
        <f>VLOOKUP(fact_events[[#This Row],[store_id]],dim_stores[],2,FALSE)</f>
        <v>Vijayawada</v>
      </c>
      <c r="O1255" t="str">
        <f>VLOOKUP(fact_events[[#This Row],[product_code]],dim_products[],2,FALSE)</f>
        <v>Atliq_High_Glo_15W_LED_Bulb</v>
      </c>
      <c r="P1255" t="str">
        <f>VLOOKUP(fact_events[[#This Row],[product_code]],dim_products[],3,FALSE)</f>
        <v>Home Appliances</v>
      </c>
    </row>
    <row r="1256" spans="1:16" x14ac:dyDescent="0.3">
      <c r="A1256" s="1" t="s">
        <v>1334</v>
      </c>
      <c r="B1256" t="s">
        <v>43</v>
      </c>
      <c r="C1256" t="s">
        <v>15</v>
      </c>
      <c r="D1256" t="s">
        <v>52</v>
      </c>
      <c r="E1256">
        <v>290</v>
      </c>
      <c r="F1256" s="1" t="s">
        <v>17</v>
      </c>
      <c r="G1256">
        <v>343</v>
      </c>
      <c r="H1256">
        <v>312</v>
      </c>
      <c r="I1256">
        <f>fact_events[[#This Row],[quantity_sold(after_promo)]]-fact_events[[#This Row],[quantity_sold(before_promo)]]</f>
        <v>-31</v>
      </c>
      <c r="J1256">
        <f>fact_events[[#This Row],[base_price]]*fact_events[[#This Row],[quantity_sold(before_promo)]]</f>
        <v>99470</v>
      </c>
      <c r="K12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256">
        <f>fact_events[[#This Row],[quantity_sold(after_promo)]]*fact_events[[#This Row],[Discounted price]]</f>
        <v>67860</v>
      </c>
      <c r="N1256" t="str">
        <f>VLOOKUP(fact_events[[#This Row],[store_id]],dim_stores[],2,FALSE)</f>
        <v>Mysuru</v>
      </c>
      <c r="O1256" t="str">
        <f>VLOOKUP(fact_events[[#This Row],[product_code]],dim_products[],2,FALSE)</f>
        <v>Atliq_Farm_Chakki_Atta (1KG)</v>
      </c>
      <c r="P1256" t="str">
        <f>VLOOKUP(fact_events[[#This Row],[product_code]],dim_products[],3,FALSE)</f>
        <v>Grocery &amp; Staples</v>
      </c>
    </row>
    <row r="1257" spans="1:16" x14ac:dyDescent="0.3">
      <c r="A1257" s="1" t="s">
        <v>1335</v>
      </c>
      <c r="B1257" t="s">
        <v>80</v>
      </c>
      <c r="C1257" t="s">
        <v>10</v>
      </c>
      <c r="D1257" t="s">
        <v>28</v>
      </c>
      <c r="E1257">
        <v>55</v>
      </c>
      <c r="F1257" s="1" t="s">
        <v>17</v>
      </c>
      <c r="G1257">
        <v>28</v>
      </c>
      <c r="H1257">
        <v>22</v>
      </c>
      <c r="I1257">
        <f>fact_events[[#This Row],[quantity_sold(after_promo)]]-fact_events[[#This Row],[quantity_sold(before_promo)]]</f>
        <v>-6</v>
      </c>
      <c r="J1257">
        <f>fact_events[[#This Row],[base_price]]*fact_events[[#This Row],[quantity_sold(before_promo)]]</f>
        <v>1540</v>
      </c>
      <c r="K12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257">
        <f>fact_events[[#This Row],[quantity_sold(after_promo)]]*fact_events[[#This Row],[Discounted price]]</f>
        <v>907.5</v>
      </c>
      <c r="N1257" t="str">
        <f>VLOOKUP(fact_events[[#This Row],[store_id]],dim_stores[],2,FALSE)</f>
        <v>Mysuru</v>
      </c>
      <c r="O1257" t="str">
        <f>VLOOKUP(fact_events[[#This Row],[product_code]],dim_products[],2,FALSE)</f>
        <v>Atliq_Scrub_Sponge_For_Dishwash</v>
      </c>
      <c r="P1257" t="str">
        <f>VLOOKUP(fact_events[[#This Row],[product_code]],dim_products[],3,FALSE)</f>
        <v>Home Care</v>
      </c>
    </row>
    <row r="1258" spans="1:16" x14ac:dyDescent="0.3">
      <c r="A1258" s="1" t="s">
        <v>1336</v>
      </c>
      <c r="B1258" t="s">
        <v>30</v>
      </c>
      <c r="C1258" t="s">
        <v>15</v>
      </c>
      <c r="D1258" t="s">
        <v>44</v>
      </c>
      <c r="E1258">
        <v>415</v>
      </c>
      <c r="F1258" s="1" t="s">
        <v>17</v>
      </c>
      <c r="G1258">
        <v>101</v>
      </c>
      <c r="H1258">
        <v>90</v>
      </c>
      <c r="I1258">
        <f>fact_events[[#This Row],[quantity_sold(after_promo)]]-fact_events[[#This Row],[quantity_sold(before_promo)]]</f>
        <v>-11</v>
      </c>
      <c r="J1258">
        <f>fact_events[[#This Row],[base_price]]*fact_events[[#This Row],[quantity_sold(before_promo)]]</f>
        <v>41915</v>
      </c>
      <c r="K12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258">
        <f>fact_events[[#This Row],[quantity_sold(after_promo)]]*fact_events[[#This Row],[Discounted price]]</f>
        <v>28012.5</v>
      </c>
      <c r="N1258" t="str">
        <f>VLOOKUP(fact_events[[#This Row],[store_id]],dim_stores[],2,FALSE)</f>
        <v>Bengaluru</v>
      </c>
      <c r="O1258" t="str">
        <f>VLOOKUP(fact_events[[#This Row],[product_code]],dim_products[],2,FALSE)</f>
        <v>Atliq_Fusion_Container_Set_of_3</v>
      </c>
      <c r="P1258" t="str">
        <f>VLOOKUP(fact_events[[#This Row],[product_code]],dim_products[],3,FALSE)</f>
        <v>Home Care</v>
      </c>
    </row>
    <row r="1259" spans="1:16" x14ac:dyDescent="0.3">
      <c r="A1259" s="1" t="s">
        <v>1337</v>
      </c>
      <c r="B1259" t="s">
        <v>113</v>
      </c>
      <c r="C1259" t="s">
        <v>10</v>
      </c>
      <c r="D1259" t="s">
        <v>16</v>
      </c>
      <c r="E1259">
        <v>200</v>
      </c>
      <c r="F1259" s="1" t="s">
        <v>21</v>
      </c>
      <c r="G1259">
        <v>384</v>
      </c>
      <c r="H1259">
        <v>1509</v>
      </c>
      <c r="I1259">
        <f>fact_events[[#This Row],[quantity_sold(after_promo)]]-fact_events[[#This Row],[quantity_sold(before_promo)]]</f>
        <v>1125</v>
      </c>
      <c r="J1259">
        <f>fact_events[[#This Row],[base_price]]*fact_events[[#This Row],[quantity_sold(before_promo)]]</f>
        <v>76800</v>
      </c>
      <c r="K12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259">
        <f>fact_events[[#This Row],[quantity_sold(after_promo)]]*fact_events[[#This Row],[Discounted price]]</f>
        <v>150900</v>
      </c>
      <c r="N1259" t="str">
        <f>VLOOKUP(fact_events[[#This Row],[store_id]],dim_stores[],2,FALSE)</f>
        <v>Coimbatore</v>
      </c>
      <c r="O1259" t="str">
        <f>VLOOKUP(fact_events[[#This Row],[product_code]],dim_products[],2,FALSE)</f>
        <v>Atliq_Suflower_Oil (1L)</v>
      </c>
      <c r="P1259" t="str">
        <f>VLOOKUP(fact_events[[#This Row],[product_code]],dim_products[],3,FALSE)</f>
        <v>Grocery &amp; Staples</v>
      </c>
    </row>
    <row r="1260" spans="1:16" x14ac:dyDescent="0.3">
      <c r="A1260" s="1" t="s">
        <v>1338</v>
      </c>
      <c r="B1260" t="s">
        <v>51</v>
      </c>
      <c r="C1260" t="s">
        <v>10</v>
      </c>
      <c r="D1260" t="s">
        <v>44</v>
      </c>
      <c r="E1260">
        <v>415</v>
      </c>
      <c r="F1260" s="1" t="s">
        <v>17</v>
      </c>
      <c r="G1260">
        <v>22</v>
      </c>
      <c r="H1260">
        <v>16</v>
      </c>
      <c r="I1260">
        <f>fact_events[[#This Row],[quantity_sold(after_promo)]]-fact_events[[#This Row],[quantity_sold(before_promo)]]</f>
        <v>-6</v>
      </c>
      <c r="J1260">
        <f>fact_events[[#This Row],[base_price]]*fact_events[[#This Row],[quantity_sold(before_promo)]]</f>
        <v>9130</v>
      </c>
      <c r="K12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260">
        <f>fact_events[[#This Row],[quantity_sold(after_promo)]]*fact_events[[#This Row],[Discounted price]]</f>
        <v>4980</v>
      </c>
      <c r="N1260" t="str">
        <f>VLOOKUP(fact_events[[#This Row],[store_id]],dim_stores[],2,FALSE)</f>
        <v>Bengaluru</v>
      </c>
      <c r="O1260" t="str">
        <f>VLOOKUP(fact_events[[#This Row],[product_code]],dim_products[],2,FALSE)</f>
        <v>Atliq_Fusion_Container_Set_of_3</v>
      </c>
      <c r="P1260" t="str">
        <f>VLOOKUP(fact_events[[#This Row],[product_code]],dim_products[],3,FALSE)</f>
        <v>Home Care</v>
      </c>
    </row>
    <row r="1261" spans="1:16" x14ac:dyDescent="0.3">
      <c r="A1261" s="1" t="s">
        <v>1339</v>
      </c>
      <c r="B1261" t="s">
        <v>35</v>
      </c>
      <c r="C1261" t="s">
        <v>15</v>
      </c>
      <c r="D1261" t="s">
        <v>33</v>
      </c>
      <c r="E1261">
        <v>65</v>
      </c>
      <c r="F1261" s="1" t="s">
        <v>12</v>
      </c>
      <c r="G1261">
        <v>148</v>
      </c>
      <c r="H1261">
        <v>196</v>
      </c>
      <c r="I1261">
        <f>fact_events[[#This Row],[quantity_sold(after_promo)]]-fact_events[[#This Row],[quantity_sold(before_promo)]]</f>
        <v>48</v>
      </c>
      <c r="J1261">
        <f>fact_events[[#This Row],[base_price]]*fact_events[[#This Row],[quantity_sold(before_promo)]]</f>
        <v>9620</v>
      </c>
      <c r="K12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261">
        <f>fact_events[[#This Row],[quantity_sold(after_promo)]]*fact_events[[#This Row],[Discounted price]]</f>
        <v>6370</v>
      </c>
      <c r="N1261" t="str">
        <f>VLOOKUP(fact_events[[#This Row],[store_id]],dim_stores[],2,FALSE)</f>
        <v>Hyderabad</v>
      </c>
      <c r="O1261" t="str">
        <f>VLOOKUP(fact_events[[#This Row],[product_code]],dim_products[],2,FALSE)</f>
        <v>Atliq_Cream_Beauty_Bathing_Soap (125GM)</v>
      </c>
      <c r="P1261" t="str">
        <f>VLOOKUP(fact_events[[#This Row],[product_code]],dim_products[],3,FALSE)</f>
        <v>Personal Care</v>
      </c>
    </row>
    <row r="1262" spans="1:16" x14ac:dyDescent="0.3">
      <c r="A1262" s="1" t="s">
        <v>1340</v>
      </c>
      <c r="B1262" t="s">
        <v>32</v>
      </c>
      <c r="C1262" t="s">
        <v>10</v>
      </c>
      <c r="D1262" t="s">
        <v>52</v>
      </c>
      <c r="E1262">
        <v>370</v>
      </c>
      <c r="F1262" s="1" t="s">
        <v>21</v>
      </c>
      <c r="G1262">
        <v>408</v>
      </c>
      <c r="H1262">
        <v>1607</v>
      </c>
      <c r="I1262">
        <f>fact_events[[#This Row],[quantity_sold(after_promo)]]-fact_events[[#This Row],[quantity_sold(before_promo)]]</f>
        <v>1199</v>
      </c>
      <c r="J1262">
        <f>fact_events[[#This Row],[base_price]]*fact_events[[#This Row],[quantity_sold(before_promo)]]</f>
        <v>150960</v>
      </c>
      <c r="K12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262">
        <f>fact_events[[#This Row],[quantity_sold(after_promo)]]*fact_events[[#This Row],[Discounted price]]</f>
        <v>297295</v>
      </c>
      <c r="N1262" t="str">
        <f>VLOOKUP(fact_events[[#This Row],[store_id]],dim_stores[],2,FALSE)</f>
        <v>Visakhapatnam</v>
      </c>
      <c r="O1262" t="str">
        <f>VLOOKUP(fact_events[[#This Row],[product_code]],dim_products[],2,FALSE)</f>
        <v>Atliq_Farm_Chakki_Atta (1KG)</v>
      </c>
      <c r="P1262" t="str">
        <f>VLOOKUP(fact_events[[#This Row],[product_code]],dim_products[],3,FALSE)</f>
        <v>Grocery &amp; Staples</v>
      </c>
    </row>
    <row r="1263" spans="1:16" x14ac:dyDescent="0.3">
      <c r="A1263" s="1" t="s">
        <v>1341</v>
      </c>
      <c r="B1263" t="s">
        <v>67</v>
      </c>
      <c r="C1263" t="s">
        <v>10</v>
      </c>
      <c r="D1263" t="s">
        <v>24</v>
      </c>
      <c r="E1263">
        <v>3000</v>
      </c>
      <c r="F1263" s="1" t="s">
        <v>25</v>
      </c>
      <c r="G1263">
        <v>122</v>
      </c>
      <c r="H1263">
        <v>272</v>
      </c>
      <c r="I1263">
        <f>fact_events[[#This Row],[quantity_sold(after_promo)]]-fact_events[[#This Row],[quantity_sold(before_promo)]]</f>
        <v>150</v>
      </c>
      <c r="J1263">
        <f>fact_events[[#This Row],[base_price]]*fact_events[[#This Row],[quantity_sold(before_promo)]]</f>
        <v>366000</v>
      </c>
      <c r="K12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263">
        <f>fact_events[[#This Row],[quantity_sold(after_promo)]]*fact_events[[#This Row],[Discounted price]]</f>
        <v>680000</v>
      </c>
      <c r="N1263" t="str">
        <f>VLOOKUP(fact_events[[#This Row],[store_id]],dim_stores[],2,FALSE)</f>
        <v>Hyderabad</v>
      </c>
      <c r="O1263" t="str">
        <f>VLOOKUP(fact_events[[#This Row],[product_code]],dim_products[],2,FALSE)</f>
        <v>Atliq_Home_Essential_8_Product_Combo</v>
      </c>
      <c r="P1263" t="str">
        <f>VLOOKUP(fact_events[[#This Row],[product_code]],dim_products[],3,FALSE)</f>
        <v>Combo1</v>
      </c>
    </row>
    <row r="1264" spans="1:16" x14ac:dyDescent="0.3">
      <c r="A1264" s="1" t="s">
        <v>1342</v>
      </c>
      <c r="B1264" t="s">
        <v>9</v>
      </c>
      <c r="C1264" t="s">
        <v>10</v>
      </c>
      <c r="D1264" t="s">
        <v>55</v>
      </c>
      <c r="E1264">
        <v>860</v>
      </c>
      <c r="F1264" s="1" t="s">
        <v>56</v>
      </c>
      <c r="G1264">
        <v>508</v>
      </c>
      <c r="H1264">
        <v>751</v>
      </c>
      <c r="I1264">
        <f>fact_events[[#This Row],[quantity_sold(after_promo)]]-fact_events[[#This Row],[quantity_sold(before_promo)]]</f>
        <v>243</v>
      </c>
      <c r="J1264">
        <f>fact_events[[#This Row],[base_price]]*fact_events[[#This Row],[quantity_sold(before_promo)]]</f>
        <v>436880</v>
      </c>
      <c r="K12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264">
        <f>fact_events[[#This Row],[quantity_sold(after_promo)]]*fact_events[[#This Row],[Discounted price]]</f>
        <v>432726.2</v>
      </c>
      <c r="N1264" t="str">
        <f>VLOOKUP(fact_events[[#This Row],[store_id]],dim_stores[],2,FALSE)</f>
        <v>Coimbatore</v>
      </c>
      <c r="O1264" t="str">
        <f>VLOOKUP(fact_events[[#This Row],[product_code]],dim_products[],2,FALSE)</f>
        <v>Atliq_Sonamasuri_Rice (10KG)</v>
      </c>
      <c r="P1264" t="str">
        <f>VLOOKUP(fact_events[[#This Row],[product_code]],dim_products[],3,FALSE)</f>
        <v>Grocery &amp; Staples</v>
      </c>
    </row>
    <row r="1265" spans="1:16" x14ac:dyDescent="0.3">
      <c r="A1265" s="1" t="s">
        <v>1343</v>
      </c>
      <c r="B1265" t="s">
        <v>151</v>
      </c>
      <c r="C1265" t="s">
        <v>10</v>
      </c>
      <c r="D1265" t="s">
        <v>63</v>
      </c>
      <c r="E1265">
        <v>172</v>
      </c>
      <c r="F1265" s="1" t="s">
        <v>56</v>
      </c>
      <c r="G1265">
        <v>244</v>
      </c>
      <c r="H1265">
        <v>334</v>
      </c>
      <c r="I1265">
        <f>fact_events[[#This Row],[quantity_sold(after_promo)]]-fact_events[[#This Row],[quantity_sold(before_promo)]]</f>
        <v>90</v>
      </c>
      <c r="J1265">
        <f>fact_events[[#This Row],[base_price]]*fact_events[[#This Row],[quantity_sold(before_promo)]]</f>
        <v>41968</v>
      </c>
      <c r="K12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265">
        <f>fact_events[[#This Row],[quantity_sold(after_promo)]]*fact_events[[#This Row],[Discounted price]]</f>
        <v>38490.160000000003</v>
      </c>
      <c r="N1265" t="str">
        <f>VLOOKUP(fact_events[[#This Row],[store_id]],dim_stores[],2,FALSE)</f>
        <v>Madurai</v>
      </c>
      <c r="O1265" t="str">
        <f>VLOOKUP(fact_events[[#This Row],[product_code]],dim_products[],2,FALSE)</f>
        <v>Atliq_Masoor_Dal (1KG)</v>
      </c>
      <c r="P1265" t="str">
        <f>VLOOKUP(fact_events[[#This Row],[product_code]],dim_products[],3,FALSE)</f>
        <v>Grocery &amp; Staples</v>
      </c>
    </row>
    <row r="1266" spans="1:16" x14ac:dyDescent="0.3">
      <c r="A1266" s="1" t="s">
        <v>1344</v>
      </c>
      <c r="B1266" t="s">
        <v>58</v>
      </c>
      <c r="C1266" t="s">
        <v>15</v>
      </c>
      <c r="D1266" t="s">
        <v>52</v>
      </c>
      <c r="E1266">
        <v>290</v>
      </c>
      <c r="F1266" s="1" t="s">
        <v>17</v>
      </c>
      <c r="G1266">
        <v>295</v>
      </c>
      <c r="H1266">
        <v>289</v>
      </c>
      <c r="I1266">
        <f>fact_events[[#This Row],[quantity_sold(after_promo)]]-fact_events[[#This Row],[quantity_sold(before_promo)]]</f>
        <v>-6</v>
      </c>
      <c r="J1266">
        <f>fact_events[[#This Row],[base_price]]*fact_events[[#This Row],[quantity_sold(before_promo)]]</f>
        <v>85550</v>
      </c>
      <c r="K12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266">
        <f>fact_events[[#This Row],[quantity_sold(after_promo)]]*fact_events[[#This Row],[Discounted price]]</f>
        <v>62857.5</v>
      </c>
      <c r="N1266" t="str">
        <f>VLOOKUP(fact_events[[#This Row],[store_id]],dim_stores[],2,FALSE)</f>
        <v>Chennai</v>
      </c>
      <c r="O1266" t="str">
        <f>VLOOKUP(fact_events[[#This Row],[product_code]],dim_products[],2,FALSE)</f>
        <v>Atliq_Farm_Chakki_Atta (1KG)</v>
      </c>
      <c r="P1266" t="str">
        <f>VLOOKUP(fact_events[[#This Row],[product_code]],dim_products[],3,FALSE)</f>
        <v>Grocery &amp; Staples</v>
      </c>
    </row>
    <row r="1267" spans="1:16" x14ac:dyDescent="0.3">
      <c r="A1267" s="1" t="s">
        <v>1177</v>
      </c>
      <c r="B1267" t="s">
        <v>91</v>
      </c>
      <c r="C1267" t="s">
        <v>10</v>
      </c>
      <c r="D1267" t="s">
        <v>70</v>
      </c>
      <c r="E1267">
        <v>1020</v>
      </c>
      <c r="F1267" s="1" t="s">
        <v>21</v>
      </c>
      <c r="G1267">
        <v>61</v>
      </c>
      <c r="H1267">
        <v>243</v>
      </c>
      <c r="I1267">
        <f>fact_events[[#This Row],[quantity_sold(after_promo)]]-fact_events[[#This Row],[quantity_sold(before_promo)]]</f>
        <v>182</v>
      </c>
      <c r="J1267">
        <f>fact_events[[#This Row],[base_price]]*fact_events[[#This Row],[quantity_sold(before_promo)]]</f>
        <v>62220</v>
      </c>
      <c r="K12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67">
        <f>fact_events[[#This Row],[quantity_sold(after_promo)]]*fact_events[[#This Row],[Discounted price]]</f>
        <v>123930</v>
      </c>
      <c r="N1267" t="str">
        <f>VLOOKUP(fact_events[[#This Row],[store_id]],dim_stores[],2,FALSE)</f>
        <v>Vijayawada</v>
      </c>
      <c r="O1267" t="str">
        <f>VLOOKUP(fact_events[[#This Row],[product_code]],dim_products[],2,FALSE)</f>
        <v>Atliq_waterproof_Immersion_Rod</v>
      </c>
      <c r="P1267" t="str">
        <f>VLOOKUP(fact_events[[#This Row],[product_code]],dim_products[],3,FALSE)</f>
        <v>Home Appliances</v>
      </c>
    </row>
    <row r="1268" spans="1:16" x14ac:dyDescent="0.3">
      <c r="A1268" s="1" t="s">
        <v>1346</v>
      </c>
      <c r="B1268" t="s">
        <v>187</v>
      </c>
      <c r="C1268" t="s">
        <v>15</v>
      </c>
      <c r="D1268" t="s">
        <v>55</v>
      </c>
      <c r="E1268">
        <v>860</v>
      </c>
      <c r="F1268" s="1" t="s">
        <v>56</v>
      </c>
      <c r="G1268">
        <v>199</v>
      </c>
      <c r="H1268">
        <v>300</v>
      </c>
      <c r="I1268">
        <f>fact_events[[#This Row],[quantity_sold(after_promo)]]-fact_events[[#This Row],[quantity_sold(before_promo)]]</f>
        <v>101</v>
      </c>
      <c r="J1268">
        <f>fact_events[[#This Row],[base_price]]*fact_events[[#This Row],[quantity_sold(before_promo)]]</f>
        <v>171140</v>
      </c>
      <c r="K12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268">
        <f>fact_events[[#This Row],[quantity_sold(after_promo)]]*fact_events[[#This Row],[Discounted price]]</f>
        <v>172860</v>
      </c>
      <c r="N1268" t="str">
        <f>VLOOKUP(fact_events[[#This Row],[store_id]],dim_stores[],2,FALSE)</f>
        <v>Trivandrum</v>
      </c>
      <c r="O1268" t="str">
        <f>VLOOKUP(fact_events[[#This Row],[product_code]],dim_products[],2,FALSE)</f>
        <v>Atliq_Sonamasuri_Rice (10KG)</v>
      </c>
      <c r="P1268" t="str">
        <f>VLOOKUP(fact_events[[#This Row],[product_code]],dim_products[],3,FALSE)</f>
        <v>Grocery &amp; Staples</v>
      </c>
    </row>
    <row r="1269" spans="1:16" x14ac:dyDescent="0.3">
      <c r="A1269" s="1" t="s">
        <v>1347</v>
      </c>
      <c r="B1269" t="s">
        <v>72</v>
      </c>
      <c r="C1269" t="s">
        <v>10</v>
      </c>
      <c r="D1269" t="s">
        <v>11</v>
      </c>
      <c r="E1269">
        <v>190</v>
      </c>
      <c r="F1269" s="1" t="s">
        <v>12</v>
      </c>
      <c r="G1269">
        <v>45</v>
      </c>
      <c r="H1269">
        <v>64</v>
      </c>
      <c r="I1269">
        <f>fact_events[[#This Row],[quantity_sold(after_promo)]]-fact_events[[#This Row],[quantity_sold(before_promo)]]</f>
        <v>19</v>
      </c>
      <c r="J1269">
        <f>fact_events[[#This Row],[base_price]]*fact_events[[#This Row],[quantity_sold(before_promo)]]</f>
        <v>8550</v>
      </c>
      <c r="K12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69">
        <f>fact_events[[#This Row],[quantity_sold(after_promo)]]*fact_events[[#This Row],[Discounted price]]</f>
        <v>6080</v>
      </c>
      <c r="N1269" t="str">
        <f>VLOOKUP(fact_events[[#This Row],[store_id]],dim_stores[],2,FALSE)</f>
        <v>Chennai</v>
      </c>
      <c r="O1269" t="str">
        <f>VLOOKUP(fact_events[[#This Row],[product_code]],dim_products[],2,FALSE)</f>
        <v>Atliq_Doodh_Kesar_Body_Lotion (200ML)</v>
      </c>
      <c r="P1269" t="str">
        <f>VLOOKUP(fact_events[[#This Row],[product_code]],dim_products[],3,FALSE)</f>
        <v>Personal Care</v>
      </c>
    </row>
    <row r="1270" spans="1:16" x14ac:dyDescent="0.3">
      <c r="A1270" s="1" t="s">
        <v>1348</v>
      </c>
      <c r="B1270" t="s">
        <v>9</v>
      </c>
      <c r="C1270" t="s">
        <v>15</v>
      </c>
      <c r="D1270" t="s">
        <v>16</v>
      </c>
      <c r="E1270">
        <v>156</v>
      </c>
      <c r="F1270" s="1" t="s">
        <v>17</v>
      </c>
      <c r="G1270">
        <v>225</v>
      </c>
      <c r="H1270">
        <v>195</v>
      </c>
      <c r="I1270">
        <f>fact_events[[#This Row],[quantity_sold(after_promo)]]-fact_events[[#This Row],[quantity_sold(before_promo)]]</f>
        <v>-30</v>
      </c>
      <c r="J1270">
        <f>fact_events[[#This Row],[base_price]]*fact_events[[#This Row],[quantity_sold(before_promo)]]</f>
        <v>35100</v>
      </c>
      <c r="K12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270">
        <f>fact_events[[#This Row],[quantity_sold(after_promo)]]*fact_events[[#This Row],[Discounted price]]</f>
        <v>22815</v>
      </c>
      <c r="N1270" t="str">
        <f>VLOOKUP(fact_events[[#This Row],[store_id]],dim_stores[],2,FALSE)</f>
        <v>Coimbatore</v>
      </c>
      <c r="O1270" t="str">
        <f>VLOOKUP(fact_events[[#This Row],[product_code]],dim_products[],2,FALSE)</f>
        <v>Atliq_Suflower_Oil (1L)</v>
      </c>
      <c r="P1270" t="str">
        <f>VLOOKUP(fact_events[[#This Row],[product_code]],dim_products[],3,FALSE)</f>
        <v>Grocery &amp; Staples</v>
      </c>
    </row>
    <row r="1271" spans="1:16" x14ac:dyDescent="0.3">
      <c r="A1271" s="1" t="s">
        <v>1349</v>
      </c>
      <c r="B1271" t="s">
        <v>131</v>
      </c>
      <c r="C1271" t="s">
        <v>15</v>
      </c>
      <c r="D1271" t="s">
        <v>33</v>
      </c>
      <c r="E1271">
        <v>65</v>
      </c>
      <c r="F1271" s="1" t="s">
        <v>12</v>
      </c>
      <c r="G1271">
        <v>106</v>
      </c>
      <c r="H1271">
        <v>137</v>
      </c>
      <c r="I1271">
        <f>fact_events[[#This Row],[quantity_sold(after_promo)]]-fact_events[[#This Row],[quantity_sold(before_promo)]]</f>
        <v>31</v>
      </c>
      <c r="J1271">
        <f>fact_events[[#This Row],[base_price]]*fact_events[[#This Row],[quantity_sold(before_promo)]]</f>
        <v>6890</v>
      </c>
      <c r="K12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271">
        <f>fact_events[[#This Row],[quantity_sold(after_promo)]]*fact_events[[#This Row],[Discounted price]]</f>
        <v>4452.5</v>
      </c>
      <c r="N1271" t="str">
        <f>VLOOKUP(fact_events[[#This Row],[store_id]],dim_stores[],2,FALSE)</f>
        <v>Bengaluru</v>
      </c>
      <c r="O1271" t="str">
        <f>VLOOKUP(fact_events[[#This Row],[product_code]],dim_products[],2,FALSE)</f>
        <v>Atliq_Cream_Beauty_Bathing_Soap (125GM)</v>
      </c>
      <c r="P1271" t="str">
        <f>VLOOKUP(fact_events[[#This Row],[product_code]],dim_products[],3,FALSE)</f>
        <v>Personal Care</v>
      </c>
    </row>
    <row r="1272" spans="1:16" x14ac:dyDescent="0.3">
      <c r="A1272" s="1" t="s">
        <v>1350</v>
      </c>
      <c r="B1272" t="s">
        <v>227</v>
      </c>
      <c r="C1272" t="s">
        <v>10</v>
      </c>
      <c r="D1272" t="s">
        <v>49</v>
      </c>
      <c r="E1272">
        <v>62</v>
      </c>
      <c r="F1272" s="1" t="s">
        <v>12</v>
      </c>
      <c r="G1272">
        <v>58</v>
      </c>
      <c r="H1272">
        <v>92</v>
      </c>
      <c r="I1272">
        <f>fact_events[[#This Row],[quantity_sold(after_promo)]]-fact_events[[#This Row],[quantity_sold(before_promo)]]</f>
        <v>34</v>
      </c>
      <c r="J1272">
        <f>fact_events[[#This Row],[base_price]]*fact_events[[#This Row],[quantity_sold(before_promo)]]</f>
        <v>3596</v>
      </c>
      <c r="K12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272">
        <f>fact_events[[#This Row],[quantity_sold(after_promo)]]*fact_events[[#This Row],[Discounted price]]</f>
        <v>2852</v>
      </c>
      <c r="N1272" t="str">
        <f>VLOOKUP(fact_events[[#This Row],[store_id]],dim_stores[],2,FALSE)</f>
        <v>Bengaluru</v>
      </c>
      <c r="O1272" t="str">
        <f>VLOOKUP(fact_events[[#This Row],[product_code]],dim_products[],2,FALSE)</f>
        <v>Atliq_Lime_Cool_Bathing_Bar (125GM)</v>
      </c>
      <c r="P1272" t="str">
        <f>VLOOKUP(fact_events[[#This Row],[product_code]],dim_products[],3,FALSE)</f>
        <v>Personal Care</v>
      </c>
    </row>
    <row r="1273" spans="1:16" x14ac:dyDescent="0.3">
      <c r="A1273" s="1" t="s">
        <v>1351</v>
      </c>
      <c r="B1273" t="s">
        <v>58</v>
      </c>
      <c r="C1273" t="s">
        <v>10</v>
      </c>
      <c r="D1273" t="s">
        <v>28</v>
      </c>
      <c r="E1273">
        <v>55</v>
      </c>
      <c r="F1273" s="1" t="s">
        <v>17</v>
      </c>
      <c r="G1273">
        <v>25</v>
      </c>
      <c r="H1273">
        <v>23</v>
      </c>
      <c r="I1273">
        <f>fact_events[[#This Row],[quantity_sold(after_promo)]]-fact_events[[#This Row],[quantity_sold(before_promo)]]</f>
        <v>-2</v>
      </c>
      <c r="J1273">
        <f>fact_events[[#This Row],[base_price]]*fact_events[[#This Row],[quantity_sold(before_promo)]]</f>
        <v>1375</v>
      </c>
      <c r="K12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273">
        <f>fact_events[[#This Row],[quantity_sold(after_promo)]]*fact_events[[#This Row],[Discounted price]]</f>
        <v>948.75</v>
      </c>
      <c r="N1273" t="str">
        <f>VLOOKUP(fact_events[[#This Row],[store_id]],dim_stores[],2,FALSE)</f>
        <v>Chennai</v>
      </c>
      <c r="O1273" t="str">
        <f>VLOOKUP(fact_events[[#This Row],[product_code]],dim_products[],2,FALSE)</f>
        <v>Atliq_Scrub_Sponge_For_Dishwash</v>
      </c>
      <c r="P1273" t="str">
        <f>VLOOKUP(fact_events[[#This Row],[product_code]],dim_products[],3,FALSE)</f>
        <v>Home Care</v>
      </c>
    </row>
    <row r="1274" spans="1:16" x14ac:dyDescent="0.3">
      <c r="A1274" s="1" t="s">
        <v>1352</v>
      </c>
      <c r="B1274" t="s">
        <v>91</v>
      </c>
      <c r="C1274" t="s">
        <v>10</v>
      </c>
      <c r="D1274" t="s">
        <v>49</v>
      </c>
      <c r="E1274">
        <v>62</v>
      </c>
      <c r="F1274" s="1" t="s">
        <v>12</v>
      </c>
      <c r="G1274">
        <v>30</v>
      </c>
      <c r="H1274">
        <v>42</v>
      </c>
      <c r="I1274">
        <f>fact_events[[#This Row],[quantity_sold(after_promo)]]-fact_events[[#This Row],[quantity_sold(before_promo)]]</f>
        <v>12</v>
      </c>
      <c r="J1274">
        <f>fact_events[[#This Row],[base_price]]*fact_events[[#This Row],[quantity_sold(before_promo)]]</f>
        <v>1860</v>
      </c>
      <c r="K12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274">
        <f>fact_events[[#This Row],[quantity_sold(after_promo)]]*fact_events[[#This Row],[Discounted price]]</f>
        <v>1302</v>
      </c>
      <c r="N1274" t="str">
        <f>VLOOKUP(fact_events[[#This Row],[store_id]],dim_stores[],2,FALSE)</f>
        <v>Vijayawada</v>
      </c>
      <c r="O1274" t="str">
        <f>VLOOKUP(fact_events[[#This Row],[product_code]],dim_products[],2,FALSE)</f>
        <v>Atliq_Lime_Cool_Bathing_Bar (125GM)</v>
      </c>
      <c r="P1274" t="str">
        <f>VLOOKUP(fact_events[[#This Row],[product_code]],dim_products[],3,FALSE)</f>
        <v>Personal Care</v>
      </c>
    </row>
    <row r="1275" spans="1:16" x14ac:dyDescent="0.3">
      <c r="A1275" s="1" t="s">
        <v>1353</v>
      </c>
      <c r="B1275" t="s">
        <v>95</v>
      </c>
      <c r="C1275" t="s">
        <v>10</v>
      </c>
      <c r="D1275" t="s">
        <v>55</v>
      </c>
      <c r="E1275">
        <v>860</v>
      </c>
      <c r="F1275" s="1" t="s">
        <v>56</v>
      </c>
      <c r="G1275">
        <v>507</v>
      </c>
      <c r="H1275">
        <v>704</v>
      </c>
      <c r="I1275">
        <f>fact_events[[#This Row],[quantity_sold(after_promo)]]-fact_events[[#This Row],[quantity_sold(before_promo)]]</f>
        <v>197</v>
      </c>
      <c r="J1275">
        <f>fact_events[[#This Row],[base_price]]*fact_events[[#This Row],[quantity_sold(before_promo)]]</f>
        <v>436020</v>
      </c>
      <c r="K12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275">
        <f>fact_events[[#This Row],[quantity_sold(after_promo)]]*fact_events[[#This Row],[Discounted price]]</f>
        <v>405644.80000000005</v>
      </c>
      <c r="N1275" t="str">
        <f>VLOOKUP(fact_events[[#This Row],[store_id]],dim_stores[],2,FALSE)</f>
        <v>Bengaluru</v>
      </c>
      <c r="O1275" t="str">
        <f>VLOOKUP(fact_events[[#This Row],[product_code]],dim_products[],2,FALSE)</f>
        <v>Atliq_Sonamasuri_Rice (10KG)</v>
      </c>
      <c r="P1275" t="str">
        <f>VLOOKUP(fact_events[[#This Row],[product_code]],dim_products[],3,FALSE)</f>
        <v>Grocery &amp; Staples</v>
      </c>
    </row>
    <row r="1276" spans="1:16" x14ac:dyDescent="0.3">
      <c r="A1276" s="1" t="s">
        <v>1354</v>
      </c>
      <c r="B1276" t="s">
        <v>99</v>
      </c>
      <c r="C1276" t="s">
        <v>10</v>
      </c>
      <c r="D1276" t="s">
        <v>52</v>
      </c>
      <c r="E1276">
        <v>370</v>
      </c>
      <c r="F1276" s="1" t="s">
        <v>21</v>
      </c>
      <c r="G1276">
        <v>336</v>
      </c>
      <c r="H1276">
        <v>1434</v>
      </c>
      <c r="I1276">
        <f>fact_events[[#This Row],[quantity_sold(after_promo)]]-fact_events[[#This Row],[quantity_sold(before_promo)]]</f>
        <v>1098</v>
      </c>
      <c r="J1276">
        <f>fact_events[[#This Row],[base_price]]*fact_events[[#This Row],[quantity_sold(before_promo)]]</f>
        <v>124320</v>
      </c>
      <c r="K12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276">
        <f>fact_events[[#This Row],[quantity_sold(after_promo)]]*fact_events[[#This Row],[Discounted price]]</f>
        <v>265290</v>
      </c>
      <c r="N1276" t="str">
        <f>VLOOKUP(fact_events[[#This Row],[store_id]],dim_stores[],2,FALSE)</f>
        <v>Mysuru</v>
      </c>
      <c r="O1276" t="str">
        <f>VLOOKUP(fact_events[[#This Row],[product_code]],dim_products[],2,FALSE)</f>
        <v>Atliq_Farm_Chakki_Atta (1KG)</v>
      </c>
      <c r="P1276" t="str">
        <f>VLOOKUP(fact_events[[#This Row],[product_code]],dim_products[],3,FALSE)</f>
        <v>Grocery &amp; Staples</v>
      </c>
    </row>
    <row r="1277" spans="1:16" x14ac:dyDescent="0.3">
      <c r="A1277" s="1" t="s">
        <v>1355</v>
      </c>
      <c r="B1277" t="s">
        <v>131</v>
      </c>
      <c r="C1277" t="s">
        <v>15</v>
      </c>
      <c r="D1277" t="s">
        <v>11</v>
      </c>
      <c r="E1277">
        <v>190</v>
      </c>
      <c r="F1277" s="1" t="s">
        <v>12</v>
      </c>
      <c r="G1277">
        <v>70</v>
      </c>
      <c r="H1277">
        <v>93</v>
      </c>
      <c r="I1277">
        <f>fact_events[[#This Row],[quantity_sold(after_promo)]]-fact_events[[#This Row],[quantity_sold(before_promo)]]</f>
        <v>23</v>
      </c>
      <c r="J1277">
        <f>fact_events[[#This Row],[base_price]]*fact_events[[#This Row],[quantity_sold(before_promo)]]</f>
        <v>13300</v>
      </c>
      <c r="K12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77">
        <f>fact_events[[#This Row],[quantity_sold(after_promo)]]*fact_events[[#This Row],[Discounted price]]</f>
        <v>8835</v>
      </c>
      <c r="N1277" t="str">
        <f>VLOOKUP(fact_events[[#This Row],[store_id]],dim_stores[],2,FALSE)</f>
        <v>Bengaluru</v>
      </c>
      <c r="O1277" t="str">
        <f>VLOOKUP(fact_events[[#This Row],[product_code]],dim_products[],2,FALSE)</f>
        <v>Atliq_Doodh_Kesar_Body_Lotion (200ML)</v>
      </c>
      <c r="P1277" t="str">
        <f>VLOOKUP(fact_events[[#This Row],[product_code]],dim_products[],3,FALSE)</f>
        <v>Personal Care</v>
      </c>
    </row>
    <row r="1278" spans="1:16" x14ac:dyDescent="0.3">
      <c r="A1278" s="1" t="s">
        <v>1356</v>
      </c>
      <c r="B1278" t="s">
        <v>121</v>
      </c>
      <c r="C1278" t="s">
        <v>10</v>
      </c>
      <c r="D1278" t="s">
        <v>11</v>
      </c>
      <c r="E1278">
        <v>190</v>
      </c>
      <c r="F1278" s="1" t="s">
        <v>12</v>
      </c>
      <c r="G1278">
        <v>48</v>
      </c>
      <c r="H1278">
        <v>55</v>
      </c>
      <c r="I1278">
        <f>fact_events[[#This Row],[quantity_sold(after_promo)]]-fact_events[[#This Row],[quantity_sold(before_promo)]]</f>
        <v>7</v>
      </c>
      <c r="J1278">
        <f>fact_events[[#This Row],[base_price]]*fact_events[[#This Row],[quantity_sold(before_promo)]]</f>
        <v>9120</v>
      </c>
      <c r="K12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278">
        <f>fact_events[[#This Row],[quantity_sold(after_promo)]]*fact_events[[#This Row],[Discounted price]]</f>
        <v>5225</v>
      </c>
      <c r="N1278" t="str">
        <f>VLOOKUP(fact_events[[#This Row],[store_id]],dim_stores[],2,FALSE)</f>
        <v>Chennai</v>
      </c>
      <c r="O1278" t="str">
        <f>VLOOKUP(fact_events[[#This Row],[product_code]],dim_products[],2,FALSE)</f>
        <v>Atliq_Doodh_Kesar_Body_Lotion (200ML)</v>
      </c>
      <c r="P1278" t="str">
        <f>VLOOKUP(fact_events[[#This Row],[product_code]],dim_products[],3,FALSE)</f>
        <v>Personal Care</v>
      </c>
    </row>
    <row r="1279" spans="1:16" x14ac:dyDescent="0.3">
      <c r="A1279" s="1" t="s">
        <v>1357</v>
      </c>
      <c r="B1279" t="s">
        <v>62</v>
      </c>
      <c r="C1279" t="s">
        <v>15</v>
      </c>
      <c r="D1279" t="s">
        <v>52</v>
      </c>
      <c r="E1279">
        <v>290</v>
      </c>
      <c r="F1279" s="1" t="s">
        <v>17</v>
      </c>
      <c r="G1279">
        <v>180</v>
      </c>
      <c r="H1279">
        <v>171</v>
      </c>
      <c r="I1279">
        <f>fact_events[[#This Row],[quantity_sold(after_promo)]]-fact_events[[#This Row],[quantity_sold(before_promo)]]</f>
        <v>-9</v>
      </c>
      <c r="J1279">
        <f>fact_events[[#This Row],[base_price]]*fact_events[[#This Row],[quantity_sold(before_promo)]]</f>
        <v>52200</v>
      </c>
      <c r="K12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279">
        <f>fact_events[[#This Row],[quantity_sold(after_promo)]]*fact_events[[#This Row],[Discounted price]]</f>
        <v>37192.5</v>
      </c>
      <c r="N1279" t="str">
        <f>VLOOKUP(fact_events[[#This Row],[store_id]],dim_stores[],2,FALSE)</f>
        <v>Trivandrum</v>
      </c>
      <c r="O1279" t="str">
        <f>VLOOKUP(fact_events[[#This Row],[product_code]],dim_products[],2,FALSE)</f>
        <v>Atliq_Farm_Chakki_Atta (1KG)</v>
      </c>
      <c r="P1279" t="str">
        <f>VLOOKUP(fact_events[[#This Row],[product_code]],dim_products[],3,FALSE)</f>
        <v>Grocery &amp; Staples</v>
      </c>
    </row>
    <row r="1280" spans="1:16" x14ac:dyDescent="0.3">
      <c r="A1280" s="1" t="s">
        <v>1358</v>
      </c>
      <c r="B1280" t="s">
        <v>41</v>
      </c>
      <c r="C1280" t="s">
        <v>15</v>
      </c>
      <c r="D1280" t="s">
        <v>63</v>
      </c>
      <c r="E1280">
        <v>172</v>
      </c>
      <c r="F1280" s="1" t="s">
        <v>56</v>
      </c>
      <c r="G1280">
        <v>225</v>
      </c>
      <c r="H1280">
        <v>279</v>
      </c>
      <c r="I1280">
        <f>fact_events[[#This Row],[quantity_sold(after_promo)]]-fact_events[[#This Row],[quantity_sold(before_promo)]]</f>
        <v>54</v>
      </c>
      <c r="J1280">
        <f>fact_events[[#This Row],[base_price]]*fact_events[[#This Row],[quantity_sold(before_promo)]]</f>
        <v>38700</v>
      </c>
      <c r="K12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280">
        <f>fact_events[[#This Row],[quantity_sold(after_promo)]]*fact_events[[#This Row],[Discounted price]]</f>
        <v>32151.960000000003</v>
      </c>
      <c r="N1280" t="str">
        <f>VLOOKUP(fact_events[[#This Row],[store_id]],dim_stores[],2,FALSE)</f>
        <v>Madurai</v>
      </c>
      <c r="O1280" t="str">
        <f>VLOOKUP(fact_events[[#This Row],[product_code]],dim_products[],2,FALSE)</f>
        <v>Atliq_Masoor_Dal (1KG)</v>
      </c>
      <c r="P1280" t="str">
        <f>VLOOKUP(fact_events[[#This Row],[product_code]],dim_products[],3,FALSE)</f>
        <v>Grocery &amp; Staples</v>
      </c>
    </row>
    <row r="1281" spans="1:16" x14ac:dyDescent="0.3">
      <c r="A1281" s="1" t="s">
        <v>1207</v>
      </c>
      <c r="B1281" t="s">
        <v>125</v>
      </c>
      <c r="C1281" t="s">
        <v>10</v>
      </c>
      <c r="D1281" t="s">
        <v>70</v>
      </c>
      <c r="E1281">
        <v>1020</v>
      </c>
      <c r="F1281" s="1" t="s">
        <v>21</v>
      </c>
      <c r="G1281">
        <v>51</v>
      </c>
      <c r="H1281">
        <v>198</v>
      </c>
      <c r="I1281">
        <f>fact_events[[#This Row],[quantity_sold(after_promo)]]-fact_events[[#This Row],[quantity_sold(before_promo)]]</f>
        <v>147</v>
      </c>
      <c r="J1281">
        <f>fact_events[[#This Row],[base_price]]*fact_events[[#This Row],[quantity_sold(before_promo)]]</f>
        <v>52020</v>
      </c>
      <c r="K12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81">
        <f>fact_events[[#This Row],[quantity_sold(after_promo)]]*fact_events[[#This Row],[Discounted price]]</f>
        <v>100980</v>
      </c>
      <c r="N1281" t="str">
        <f>VLOOKUP(fact_events[[#This Row],[store_id]],dim_stores[],2,FALSE)</f>
        <v>Mangalore</v>
      </c>
      <c r="O1281" t="str">
        <f>VLOOKUP(fact_events[[#This Row],[product_code]],dim_products[],2,FALSE)</f>
        <v>Atliq_waterproof_Immersion_Rod</v>
      </c>
      <c r="P1281" t="str">
        <f>VLOOKUP(fact_events[[#This Row],[product_code]],dim_products[],3,FALSE)</f>
        <v>Home Appliances</v>
      </c>
    </row>
    <row r="1282" spans="1:16" x14ac:dyDescent="0.3">
      <c r="A1282" s="1" t="s">
        <v>1360</v>
      </c>
      <c r="B1282" t="s">
        <v>131</v>
      </c>
      <c r="C1282" t="s">
        <v>10</v>
      </c>
      <c r="D1282" t="s">
        <v>16</v>
      </c>
      <c r="E1282">
        <v>200</v>
      </c>
      <c r="F1282" s="1" t="s">
        <v>21</v>
      </c>
      <c r="G1282">
        <v>361</v>
      </c>
      <c r="H1282">
        <v>963</v>
      </c>
      <c r="I1282">
        <f>fact_events[[#This Row],[quantity_sold(after_promo)]]-fact_events[[#This Row],[quantity_sold(before_promo)]]</f>
        <v>602</v>
      </c>
      <c r="J1282">
        <f>fact_events[[#This Row],[base_price]]*fact_events[[#This Row],[quantity_sold(before_promo)]]</f>
        <v>72200</v>
      </c>
      <c r="K12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282">
        <f>fact_events[[#This Row],[quantity_sold(after_promo)]]*fact_events[[#This Row],[Discounted price]]</f>
        <v>96300</v>
      </c>
      <c r="N1282" t="str">
        <f>VLOOKUP(fact_events[[#This Row],[store_id]],dim_stores[],2,FALSE)</f>
        <v>Bengaluru</v>
      </c>
      <c r="O1282" t="str">
        <f>VLOOKUP(fact_events[[#This Row],[product_code]],dim_products[],2,FALSE)</f>
        <v>Atliq_Suflower_Oil (1L)</v>
      </c>
      <c r="P1282" t="str">
        <f>VLOOKUP(fact_events[[#This Row],[product_code]],dim_products[],3,FALSE)</f>
        <v>Grocery &amp; Staples</v>
      </c>
    </row>
    <row r="1283" spans="1:16" x14ac:dyDescent="0.3">
      <c r="A1283" s="1" t="s">
        <v>1361</v>
      </c>
      <c r="B1283" t="s">
        <v>54</v>
      </c>
      <c r="C1283" t="s">
        <v>10</v>
      </c>
      <c r="D1283" t="s">
        <v>52</v>
      </c>
      <c r="E1283">
        <v>370</v>
      </c>
      <c r="F1283" s="1" t="s">
        <v>21</v>
      </c>
      <c r="G1283">
        <v>291</v>
      </c>
      <c r="H1283">
        <v>762</v>
      </c>
      <c r="I1283">
        <f>fact_events[[#This Row],[quantity_sold(after_promo)]]-fact_events[[#This Row],[quantity_sold(before_promo)]]</f>
        <v>471</v>
      </c>
      <c r="J1283">
        <f>fact_events[[#This Row],[base_price]]*fact_events[[#This Row],[quantity_sold(before_promo)]]</f>
        <v>107670</v>
      </c>
      <c r="K12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283">
        <f>fact_events[[#This Row],[quantity_sold(after_promo)]]*fact_events[[#This Row],[Discounted price]]</f>
        <v>140970</v>
      </c>
      <c r="N1283" t="str">
        <f>VLOOKUP(fact_events[[#This Row],[store_id]],dim_stores[],2,FALSE)</f>
        <v>Visakhapatnam</v>
      </c>
      <c r="O1283" t="str">
        <f>VLOOKUP(fact_events[[#This Row],[product_code]],dim_products[],2,FALSE)</f>
        <v>Atliq_Farm_Chakki_Atta (1KG)</v>
      </c>
      <c r="P1283" t="str">
        <f>VLOOKUP(fact_events[[#This Row],[product_code]],dim_products[],3,FALSE)</f>
        <v>Grocery &amp; Staples</v>
      </c>
    </row>
    <row r="1284" spans="1:16" x14ac:dyDescent="0.3">
      <c r="A1284" s="1" t="s">
        <v>1362</v>
      </c>
      <c r="B1284" t="s">
        <v>41</v>
      </c>
      <c r="C1284" t="s">
        <v>15</v>
      </c>
      <c r="D1284" t="s">
        <v>52</v>
      </c>
      <c r="E1284">
        <v>290</v>
      </c>
      <c r="F1284" s="1" t="s">
        <v>17</v>
      </c>
      <c r="G1284">
        <v>271</v>
      </c>
      <c r="H1284">
        <v>243</v>
      </c>
      <c r="I1284">
        <f>fact_events[[#This Row],[quantity_sold(after_promo)]]-fact_events[[#This Row],[quantity_sold(before_promo)]]</f>
        <v>-28</v>
      </c>
      <c r="J1284">
        <f>fact_events[[#This Row],[base_price]]*fact_events[[#This Row],[quantity_sold(before_promo)]]</f>
        <v>78590</v>
      </c>
      <c r="K12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284">
        <f>fact_events[[#This Row],[quantity_sold(after_promo)]]*fact_events[[#This Row],[Discounted price]]</f>
        <v>52852.5</v>
      </c>
      <c r="N1284" t="str">
        <f>VLOOKUP(fact_events[[#This Row],[store_id]],dim_stores[],2,FALSE)</f>
        <v>Madurai</v>
      </c>
      <c r="O1284" t="str">
        <f>VLOOKUP(fact_events[[#This Row],[product_code]],dim_products[],2,FALSE)</f>
        <v>Atliq_Farm_Chakki_Atta (1KG)</v>
      </c>
      <c r="P1284" t="str">
        <f>VLOOKUP(fact_events[[#This Row],[product_code]],dim_products[],3,FALSE)</f>
        <v>Grocery &amp; Staples</v>
      </c>
    </row>
    <row r="1285" spans="1:16" x14ac:dyDescent="0.3">
      <c r="A1285" s="1" t="s">
        <v>1363</v>
      </c>
      <c r="B1285" t="s">
        <v>131</v>
      </c>
      <c r="C1285" t="s">
        <v>10</v>
      </c>
      <c r="D1285" t="s">
        <v>49</v>
      </c>
      <c r="E1285">
        <v>62</v>
      </c>
      <c r="F1285" s="1" t="s">
        <v>12</v>
      </c>
      <c r="G1285">
        <v>73</v>
      </c>
      <c r="H1285">
        <v>102</v>
      </c>
      <c r="I1285">
        <f>fact_events[[#This Row],[quantity_sold(after_promo)]]-fact_events[[#This Row],[quantity_sold(before_promo)]]</f>
        <v>29</v>
      </c>
      <c r="J1285">
        <f>fact_events[[#This Row],[base_price]]*fact_events[[#This Row],[quantity_sold(before_promo)]]</f>
        <v>4526</v>
      </c>
      <c r="K12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285">
        <f>fact_events[[#This Row],[quantity_sold(after_promo)]]*fact_events[[#This Row],[Discounted price]]</f>
        <v>3162</v>
      </c>
      <c r="N1285" t="str">
        <f>VLOOKUP(fact_events[[#This Row],[store_id]],dim_stores[],2,FALSE)</f>
        <v>Bengaluru</v>
      </c>
      <c r="O1285" t="str">
        <f>VLOOKUP(fact_events[[#This Row],[product_code]],dim_products[],2,FALSE)</f>
        <v>Atliq_Lime_Cool_Bathing_Bar (125GM)</v>
      </c>
      <c r="P1285" t="str">
        <f>VLOOKUP(fact_events[[#This Row],[product_code]],dim_products[],3,FALSE)</f>
        <v>Personal Care</v>
      </c>
    </row>
    <row r="1286" spans="1:16" x14ac:dyDescent="0.3">
      <c r="A1286" s="1" t="s">
        <v>1364</v>
      </c>
      <c r="B1286" t="s">
        <v>146</v>
      </c>
      <c r="C1286" t="s">
        <v>15</v>
      </c>
      <c r="D1286" t="s">
        <v>20</v>
      </c>
      <c r="E1286">
        <v>300</v>
      </c>
      <c r="F1286" s="1" t="s">
        <v>21</v>
      </c>
      <c r="G1286">
        <v>33</v>
      </c>
      <c r="H1286">
        <v>115</v>
      </c>
      <c r="I1286">
        <f>fact_events[[#This Row],[quantity_sold(after_promo)]]-fact_events[[#This Row],[quantity_sold(before_promo)]]</f>
        <v>82</v>
      </c>
      <c r="J1286">
        <f>fact_events[[#This Row],[base_price]]*fact_events[[#This Row],[quantity_sold(before_promo)]]</f>
        <v>9900</v>
      </c>
      <c r="K12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86">
        <f>fact_events[[#This Row],[quantity_sold(after_promo)]]*fact_events[[#This Row],[Discounted price]]</f>
        <v>17250</v>
      </c>
      <c r="N1286" t="str">
        <f>VLOOKUP(fact_events[[#This Row],[store_id]],dim_stores[],2,FALSE)</f>
        <v>Mangalore</v>
      </c>
      <c r="O1286" t="str">
        <f>VLOOKUP(fact_events[[#This Row],[product_code]],dim_products[],2,FALSE)</f>
        <v>Atliq_Curtains</v>
      </c>
      <c r="P1286" t="str">
        <f>VLOOKUP(fact_events[[#This Row],[product_code]],dim_products[],3,FALSE)</f>
        <v>Home Care</v>
      </c>
    </row>
    <row r="1287" spans="1:16" x14ac:dyDescent="0.3">
      <c r="A1287" s="1" t="s">
        <v>1220</v>
      </c>
      <c r="B1287" t="s">
        <v>131</v>
      </c>
      <c r="C1287" t="s">
        <v>15</v>
      </c>
      <c r="D1287" t="s">
        <v>70</v>
      </c>
      <c r="E1287">
        <v>1020</v>
      </c>
      <c r="F1287" s="1" t="s">
        <v>21</v>
      </c>
      <c r="G1287">
        <v>54</v>
      </c>
      <c r="H1287">
        <v>169</v>
      </c>
      <c r="I1287">
        <f>fact_events[[#This Row],[quantity_sold(after_promo)]]-fact_events[[#This Row],[quantity_sold(before_promo)]]</f>
        <v>115</v>
      </c>
      <c r="J1287">
        <f>fact_events[[#This Row],[base_price]]*fact_events[[#This Row],[quantity_sold(before_promo)]]</f>
        <v>55080</v>
      </c>
      <c r="K12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87">
        <f>fact_events[[#This Row],[quantity_sold(after_promo)]]*fact_events[[#This Row],[Discounted price]]</f>
        <v>86190</v>
      </c>
      <c r="N1287" t="str">
        <f>VLOOKUP(fact_events[[#This Row],[store_id]],dim_stores[],2,FALSE)</f>
        <v>Bengaluru</v>
      </c>
      <c r="O1287" t="str">
        <f>VLOOKUP(fact_events[[#This Row],[product_code]],dim_products[],2,FALSE)</f>
        <v>Atliq_waterproof_Immersion_Rod</v>
      </c>
      <c r="P1287" t="str">
        <f>VLOOKUP(fact_events[[#This Row],[product_code]],dim_products[],3,FALSE)</f>
        <v>Home Appliances</v>
      </c>
    </row>
    <row r="1288" spans="1:16" x14ac:dyDescent="0.3">
      <c r="A1288" s="1" t="s">
        <v>1366</v>
      </c>
      <c r="B1288" t="s">
        <v>35</v>
      </c>
      <c r="C1288" t="s">
        <v>10</v>
      </c>
      <c r="D1288" t="s">
        <v>28</v>
      </c>
      <c r="E1288">
        <v>55</v>
      </c>
      <c r="F1288" s="1" t="s">
        <v>17</v>
      </c>
      <c r="G1288">
        <v>16</v>
      </c>
      <c r="H1288">
        <v>15</v>
      </c>
      <c r="I1288">
        <f>fact_events[[#This Row],[quantity_sold(after_promo)]]-fact_events[[#This Row],[quantity_sold(before_promo)]]</f>
        <v>-1</v>
      </c>
      <c r="J1288">
        <f>fact_events[[#This Row],[base_price]]*fact_events[[#This Row],[quantity_sold(before_promo)]]</f>
        <v>880</v>
      </c>
      <c r="K12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288">
        <f>fact_events[[#This Row],[quantity_sold(after_promo)]]*fact_events[[#This Row],[Discounted price]]</f>
        <v>618.75</v>
      </c>
      <c r="N1288" t="str">
        <f>VLOOKUP(fact_events[[#This Row],[store_id]],dim_stores[],2,FALSE)</f>
        <v>Hyderabad</v>
      </c>
      <c r="O1288" t="str">
        <f>VLOOKUP(fact_events[[#This Row],[product_code]],dim_products[],2,FALSE)</f>
        <v>Atliq_Scrub_Sponge_For_Dishwash</v>
      </c>
      <c r="P1288" t="str">
        <f>VLOOKUP(fact_events[[#This Row],[product_code]],dim_products[],3,FALSE)</f>
        <v>Home Care</v>
      </c>
    </row>
    <row r="1289" spans="1:16" x14ac:dyDescent="0.3">
      <c r="A1289" s="1" t="s">
        <v>1367</v>
      </c>
      <c r="B1289" t="s">
        <v>91</v>
      </c>
      <c r="C1289" t="s">
        <v>10</v>
      </c>
      <c r="D1289" t="s">
        <v>20</v>
      </c>
      <c r="E1289">
        <v>300</v>
      </c>
      <c r="F1289" s="1" t="s">
        <v>21</v>
      </c>
      <c r="G1289">
        <v>22</v>
      </c>
      <c r="H1289">
        <v>88</v>
      </c>
      <c r="I1289">
        <f>fact_events[[#This Row],[quantity_sold(after_promo)]]-fact_events[[#This Row],[quantity_sold(before_promo)]]</f>
        <v>66</v>
      </c>
      <c r="J1289">
        <f>fact_events[[#This Row],[base_price]]*fact_events[[#This Row],[quantity_sold(before_promo)]]</f>
        <v>6600</v>
      </c>
      <c r="K12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289">
        <f>fact_events[[#This Row],[quantity_sold(after_promo)]]*fact_events[[#This Row],[Discounted price]]</f>
        <v>13200</v>
      </c>
      <c r="N1289" t="str">
        <f>VLOOKUP(fact_events[[#This Row],[store_id]],dim_stores[],2,FALSE)</f>
        <v>Vijayawada</v>
      </c>
      <c r="O1289" t="str">
        <f>VLOOKUP(fact_events[[#This Row],[product_code]],dim_products[],2,FALSE)</f>
        <v>Atliq_Curtains</v>
      </c>
      <c r="P1289" t="str">
        <f>VLOOKUP(fact_events[[#This Row],[product_code]],dim_products[],3,FALSE)</f>
        <v>Home Care</v>
      </c>
    </row>
    <row r="1290" spans="1:16" x14ac:dyDescent="0.3">
      <c r="A1290" s="1" t="s">
        <v>1368</v>
      </c>
      <c r="B1290" t="s">
        <v>69</v>
      </c>
      <c r="C1290" t="s">
        <v>10</v>
      </c>
      <c r="D1290" t="s">
        <v>44</v>
      </c>
      <c r="E1290">
        <v>415</v>
      </c>
      <c r="F1290" s="1" t="s">
        <v>17</v>
      </c>
      <c r="G1290">
        <v>31</v>
      </c>
      <c r="H1290">
        <v>26</v>
      </c>
      <c r="I1290">
        <f>fact_events[[#This Row],[quantity_sold(after_promo)]]-fact_events[[#This Row],[quantity_sold(before_promo)]]</f>
        <v>-5</v>
      </c>
      <c r="J1290">
        <f>fact_events[[#This Row],[base_price]]*fact_events[[#This Row],[quantity_sold(before_promo)]]</f>
        <v>12865</v>
      </c>
      <c r="K12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290">
        <f>fact_events[[#This Row],[quantity_sold(after_promo)]]*fact_events[[#This Row],[Discounted price]]</f>
        <v>8092.5</v>
      </c>
      <c r="N1290" t="str">
        <f>VLOOKUP(fact_events[[#This Row],[store_id]],dim_stores[],2,FALSE)</f>
        <v>Bengaluru</v>
      </c>
      <c r="O1290" t="str">
        <f>VLOOKUP(fact_events[[#This Row],[product_code]],dim_products[],2,FALSE)</f>
        <v>Atliq_Fusion_Container_Set_of_3</v>
      </c>
      <c r="P1290" t="str">
        <f>VLOOKUP(fact_events[[#This Row],[product_code]],dim_products[],3,FALSE)</f>
        <v>Home Care</v>
      </c>
    </row>
    <row r="1291" spans="1:16" x14ac:dyDescent="0.3">
      <c r="A1291" s="1" t="s">
        <v>1369</v>
      </c>
      <c r="B1291" t="s">
        <v>187</v>
      </c>
      <c r="C1291" t="s">
        <v>15</v>
      </c>
      <c r="D1291" t="s">
        <v>33</v>
      </c>
      <c r="E1291">
        <v>65</v>
      </c>
      <c r="F1291" s="1" t="s">
        <v>12</v>
      </c>
      <c r="G1291">
        <v>64</v>
      </c>
      <c r="H1291">
        <v>80</v>
      </c>
      <c r="I1291">
        <f>fact_events[[#This Row],[quantity_sold(after_promo)]]-fact_events[[#This Row],[quantity_sold(before_promo)]]</f>
        <v>16</v>
      </c>
      <c r="J1291">
        <f>fact_events[[#This Row],[base_price]]*fact_events[[#This Row],[quantity_sold(before_promo)]]</f>
        <v>4160</v>
      </c>
      <c r="K12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291">
        <f>fact_events[[#This Row],[quantity_sold(after_promo)]]*fact_events[[#This Row],[Discounted price]]</f>
        <v>2600</v>
      </c>
      <c r="N1291" t="str">
        <f>VLOOKUP(fact_events[[#This Row],[store_id]],dim_stores[],2,FALSE)</f>
        <v>Trivandrum</v>
      </c>
      <c r="O1291" t="str">
        <f>VLOOKUP(fact_events[[#This Row],[product_code]],dim_products[],2,FALSE)</f>
        <v>Atliq_Cream_Beauty_Bathing_Soap (125GM)</v>
      </c>
      <c r="P1291" t="str">
        <f>VLOOKUP(fact_events[[#This Row],[product_code]],dim_products[],3,FALSE)</f>
        <v>Personal Care</v>
      </c>
    </row>
    <row r="1292" spans="1:16" x14ac:dyDescent="0.3">
      <c r="A1292" s="1" t="s">
        <v>1370</v>
      </c>
      <c r="B1292" t="s">
        <v>35</v>
      </c>
      <c r="C1292" t="s">
        <v>15</v>
      </c>
      <c r="D1292" t="s">
        <v>49</v>
      </c>
      <c r="E1292">
        <v>62</v>
      </c>
      <c r="F1292" s="1" t="s">
        <v>12</v>
      </c>
      <c r="G1292">
        <v>110</v>
      </c>
      <c r="H1292">
        <v>146</v>
      </c>
      <c r="I1292">
        <f>fact_events[[#This Row],[quantity_sold(after_promo)]]-fact_events[[#This Row],[quantity_sold(before_promo)]]</f>
        <v>36</v>
      </c>
      <c r="J1292">
        <f>fact_events[[#This Row],[base_price]]*fact_events[[#This Row],[quantity_sold(before_promo)]]</f>
        <v>6820</v>
      </c>
      <c r="K12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292">
        <f>fact_events[[#This Row],[quantity_sold(after_promo)]]*fact_events[[#This Row],[Discounted price]]</f>
        <v>4526</v>
      </c>
      <c r="N1292" t="str">
        <f>VLOOKUP(fact_events[[#This Row],[store_id]],dim_stores[],2,FALSE)</f>
        <v>Hyderabad</v>
      </c>
      <c r="O1292" t="str">
        <f>VLOOKUP(fact_events[[#This Row],[product_code]],dim_products[],2,FALSE)</f>
        <v>Atliq_Lime_Cool_Bathing_Bar (125GM)</v>
      </c>
      <c r="P1292" t="str">
        <f>VLOOKUP(fact_events[[#This Row],[product_code]],dim_products[],3,FALSE)</f>
        <v>Personal Care</v>
      </c>
    </row>
    <row r="1293" spans="1:16" x14ac:dyDescent="0.3">
      <c r="A1293" s="1" t="s">
        <v>1230</v>
      </c>
      <c r="B1293" t="s">
        <v>51</v>
      </c>
      <c r="C1293" t="s">
        <v>15</v>
      </c>
      <c r="D1293" t="s">
        <v>70</v>
      </c>
      <c r="E1293">
        <v>1020</v>
      </c>
      <c r="F1293" s="1" t="s">
        <v>21</v>
      </c>
      <c r="G1293">
        <v>42</v>
      </c>
      <c r="H1293">
        <v>143</v>
      </c>
      <c r="I1293">
        <f>fact_events[[#This Row],[quantity_sold(after_promo)]]-fact_events[[#This Row],[quantity_sold(before_promo)]]</f>
        <v>101</v>
      </c>
      <c r="J1293">
        <f>fact_events[[#This Row],[base_price]]*fact_events[[#This Row],[quantity_sold(before_promo)]]</f>
        <v>42840</v>
      </c>
      <c r="K12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293">
        <f>fact_events[[#This Row],[quantity_sold(after_promo)]]*fact_events[[#This Row],[Discounted price]]</f>
        <v>72930</v>
      </c>
      <c r="N1293" t="str">
        <f>VLOOKUP(fact_events[[#This Row],[store_id]],dim_stores[],2,FALSE)</f>
        <v>Bengaluru</v>
      </c>
      <c r="O1293" t="str">
        <f>VLOOKUP(fact_events[[#This Row],[product_code]],dim_products[],2,FALSE)</f>
        <v>Atliq_waterproof_Immersion_Rod</v>
      </c>
      <c r="P1293" t="str">
        <f>VLOOKUP(fact_events[[#This Row],[product_code]],dim_products[],3,FALSE)</f>
        <v>Home Appliances</v>
      </c>
    </row>
    <row r="1294" spans="1:16" x14ac:dyDescent="0.3">
      <c r="A1294" s="1" t="s">
        <v>1372</v>
      </c>
      <c r="B1294" t="s">
        <v>83</v>
      </c>
      <c r="C1294" t="s">
        <v>15</v>
      </c>
      <c r="D1294" t="s">
        <v>55</v>
      </c>
      <c r="E1294">
        <v>860</v>
      </c>
      <c r="F1294" s="1" t="s">
        <v>56</v>
      </c>
      <c r="G1294">
        <v>278</v>
      </c>
      <c r="H1294">
        <v>430</v>
      </c>
      <c r="I1294">
        <f>fact_events[[#This Row],[quantity_sold(after_promo)]]-fact_events[[#This Row],[quantity_sold(before_promo)]]</f>
        <v>152</v>
      </c>
      <c r="J1294">
        <f>fact_events[[#This Row],[base_price]]*fact_events[[#This Row],[quantity_sold(before_promo)]]</f>
        <v>239080</v>
      </c>
      <c r="K12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294">
        <f>fact_events[[#This Row],[quantity_sold(after_promo)]]*fact_events[[#This Row],[Discounted price]]</f>
        <v>247766.00000000003</v>
      </c>
      <c r="N1294" t="str">
        <f>VLOOKUP(fact_events[[#This Row],[store_id]],dim_stores[],2,FALSE)</f>
        <v>Madurai</v>
      </c>
      <c r="O1294" t="str">
        <f>VLOOKUP(fact_events[[#This Row],[product_code]],dim_products[],2,FALSE)</f>
        <v>Atliq_Sonamasuri_Rice (10KG)</v>
      </c>
      <c r="P1294" t="str">
        <f>VLOOKUP(fact_events[[#This Row],[product_code]],dim_products[],3,FALSE)</f>
        <v>Grocery &amp; Staples</v>
      </c>
    </row>
    <row r="1295" spans="1:16" x14ac:dyDescent="0.3">
      <c r="A1295" s="1" t="s">
        <v>1373</v>
      </c>
      <c r="B1295" t="s">
        <v>109</v>
      </c>
      <c r="C1295" t="s">
        <v>15</v>
      </c>
      <c r="D1295" t="s">
        <v>33</v>
      </c>
      <c r="E1295">
        <v>65</v>
      </c>
      <c r="F1295" s="1" t="s">
        <v>12</v>
      </c>
      <c r="G1295">
        <v>134</v>
      </c>
      <c r="H1295">
        <v>156</v>
      </c>
      <c r="I1295">
        <f>fact_events[[#This Row],[quantity_sold(after_promo)]]-fact_events[[#This Row],[quantity_sold(before_promo)]]</f>
        <v>22</v>
      </c>
      <c r="J1295">
        <f>fact_events[[#This Row],[base_price]]*fact_events[[#This Row],[quantity_sold(before_promo)]]</f>
        <v>8710</v>
      </c>
      <c r="K12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295">
        <f>fact_events[[#This Row],[quantity_sold(after_promo)]]*fact_events[[#This Row],[Discounted price]]</f>
        <v>5070</v>
      </c>
      <c r="N1295" t="str">
        <f>VLOOKUP(fact_events[[#This Row],[store_id]],dim_stores[],2,FALSE)</f>
        <v>Hyderabad</v>
      </c>
      <c r="O1295" t="str">
        <f>VLOOKUP(fact_events[[#This Row],[product_code]],dim_products[],2,FALSE)</f>
        <v>Atliq_Cream_Beauty_Bathing_Soap (125GM)</v>
      </c>
      <c r="P1295" t="str">
        <f>VLOOKUP(fact_events[[#This Row],[product_code]],dim_products[],3,FALSE)</f>
        <v>Personal Care</v>
      </c>
    </row>
    <row r="1296" spans="1:16" x14ac:dyDescent="0.3">
      <c r="A1296" s="1" t="s">
        <v>1374</v>
      </c>
      <c r="B1296" t="s">
        <v>117</v>
      </c>
      <c r="C1296" t="s">
        <v>10</v>
      </c>
      <c r="D1296" t="s">
        <v>33</v>
      </c>
      <c r="E1296">
        <v>50</v>
      </c>
      <c r="F1296" s="1" t="s">
        <v>17</v>
      </c>
      <c r="G1296">
        <v>25</v>
      </c>
      <c r="H1296">
        <v>20</v>
      </c>
      <c r="I1296">
        <f>fact_events[[#This Row],[quantity_sold(after_promo)]]-fact_events[[#This Row],[quantity_sold(before_promo)]]</f>
        <v>-5</v>
      </c>
      <c r="J1296">
        <f>fact_events[[#This Row],[base_price]]*fact_events[[#This Row],[quantity_sold(before_promo)]]</f>
        <v>1250</v>
      </c>
      <c r="K12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296">
        <f>fact_events[[#This Row],[quantity_sold(after_promo)]]*fact_events[[#This Row],[Discounted price]]</f>
        <v>750</v>
      </c>
      <c r="N1296" t="str">
        <f>VLOOKUP(fact_events[[#This Row],[store_id]],dim_stores[],2,FALSE)</f>
        <v>Chennai</v>
      </c>
      <c r="O1296" t="str">
        <f>VLOOKUP(fact_events[[#This Row],[product_code]],dim_products[],2,FALSE)</f>
        <v>Atliq_Cream_Beauty_Bathing_Soap (125GM)</v>
      </c>
      <c r="P1296" t="str">
        <f>VLOOKUP(fact_events[[#This Row],[product_code]],dim_products[],3,FALSE)</f>
        <v>Personal Care</v>
      </c>
    </row>
    <row r="1297" spans="1:16" x14ac:dyDescent="0.3">
      <c r="A1297" s="1" t="s">
        <v>1375</v>
      </c>
      <c r="B1297" t="s">
        <v>97</v>
      </c>
      <c r="C1297" t="s">
        <v>10</v>
      </c>
      <c r="D1297" t="s">
        <v>36</v>
      </c>
      <c r="E1297">
        <v>350</v>
      </c>
      <c r="F1297" s="1" t="s">
        <v>21</v>
      </c>
      <c r="G1297">
        <v>114</v>
      </c>
      <c r="H1297">
        <v>441</v>
      </c>
      <c r="I1297">
        <f>fact_events[[#This Row],[quantity_sold(after_promo)]]-fact_events[[#This Row],[quantity_sold(before_promo)]]</f>
        <v>327</v>
      </c>
      <c r="J1297">
        <f>fact_events[[#This Row],[base_price]]*fact_events[[#This Row],[quantity_sold(before_promo)]]</f>
        <v>39900</v>
      </c>
      <c r="K12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297">
        <f>fact_events[[#This Row],[quantity_sold(after_promo)]]*fact_events[[#This Row],[Discounted price]]</f>
        <v>77175</v>
      </c>
      <c r="N1297" t="str">
        <f>VLOOKUP(fact_events[[#This Row],[store_id]],dim_stores[],2,FALSE)</f>
        <v>Hyderabad</v>
      </c>
      <c r="O1297" t="str">
        <f>VLOOKUP(fact_events[[#This Row],[product_code]],dim_products[],2,FALSE)</f>
        <v>Atliq_High_Glo_15W_LED_Bulb</v>
      </c>
      <c r="P1297" t="str">
        <f>VLOOKUP(fact_events[[#This Row],[product_code]],dim_products[],3,FALSE)</f>
        <v>Home Appliances</v>
      </c>
    </row>
    <row r="1298" spans="1:16" x14ac:dyDescent="0.3">
      <c r="A1298" s="1" t="s">
        <v>1376</v>
      </c>
      <c r="B1298" t="s">
        <v>208</v>
      </c>
      <c r="C1298" t="s">
        <v>15</v>
      </c>
      <c r="D1298" t="s">
        <v>63</v>
      </c>
      <c r="E1298">
        <v>172</v>
      </c>
      <c r="F1298" s="1" t="s">
        <v>56</v>
      </c>
      <c r="G1298">
        <v>358</v>
      </c>
      <c r="H1298">
        <v>529</v>
      </c>
      <c r="I1298">
        <f>fact_events[[#This Row],[quantity_sold(after_promo)]]-fact_events[[#This Row],[quantity_sold(before_promo)]]</f>
        <v>171</v>
      </c>
      <c r="J1298">
        <f>fact_events[[#This Row],[base_price]]*fact_events[[#This Row],[quantity_sold(before_promo)]]</f>
        <v>61576</v>
      </c>
      <c r="K12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298">
        <f>fact_events[[#This Row],[quantity_sold(after_promo)]]*fact_events[[#This Row],[Discounted price]]</f>
        <v>60961.960000000006</v>
      </c>
      <c r="N1298" t="str">
        <f>VLOOKUP(fact_events[[#This Row],[store_id]],dim_stores[],2,FALSE)</f>
        <v>Bengaluru</v>
      </c>
      <c r="O1298" t="str">
        <f>VLOOKUP(fact_events[[#This Row],[product_code]],dim_products[],2,FALSE)</f>
        <v>Atliq_Masoor_Dal (1KG)</v>
      </c>
      <c r="P1298" t="str">
        <f>VLOOKUP(fact_events[[#This Row],[product_code]],dim_products[],3,FALSE)</f>
        <v>Grocery &amp; Staples</v>
      </c>
    </row>
    <row r="1299" spans="1:16" x14ac:dyDescent="0.3">
      <c r="A1299" s="1" t="s">
        <v>1377</v>
      </c>
      <c r="B1299" t="s">
        <v>14</v>
      </c>
      <c r="C1299" t="s">
        <v>15</v>
      </c>
      <c r="D1299" t="s">
        <v>49</v>
      </c>
      <c r="E1299">
        <v>62</v>
      </c>
      <c r="F1299" s="1" t="s">
        <v>12</v>
      </c>
      <c r="G1299">
        <v>120</v>
      </c>
      <c r="H1299">
        <v>159</v>
      </c>
      <c r="I1299">
        <f>fact_events[[#This Row],[quantity_sold(after_promo)]]-fact_events[[#This Row],[quantity_sold(before_promo)]]</f>
        <v>39</v>
      </c>
      <c r="J1299">
        <f>fact_events[[#This Row],[base_price]]*fact_events[[#This Row],[quantity_sold(before_promo)]]</f>
        <v>7440</v>
      </c>
      <c r="K12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299">
        <f>fact_events[[#This Row],[quantity_sold(after_promo)]]*fact_events[[#This Row],[Discounted price]]</f>
        <v>4929</v>
      </c>
      <c r="N1299" t="str">
        <f>VLOOKUP(fact_events[[#This Row],[store_id]],dim_stores[],2,FALSE)</f>
        <v>Bengaluru</v>
      </c>
      <c r="O1299" t="str">
        <f>VLOOKUP(fact_events[[#This Row],[product_code]],dim_products[],2,FALSE)</f>
        <v>Atliq_Lime_Cool_Bathing_Bar (125GM)</v>
      </c>
      <c r="P1299" t="str">
        <f>VLOOKUP(fact_events[[#This Row],[product_code]],dim_products[],3,FALSE)</f>
        <v>Personal Care</v>
      </c>
    </row>
    <row r="1300" spans="1:16" x14ac:dyDescent="0.3">
      <c r="A1300" s="1" t="s">
        <v>1238</v>
      </c>
      <c r="B1300" t="s">
        <v>83</v>
      </c>
      <c r="C1300" t="s">
        <v>10</v>
      </c>
      <c r="D1300" t="s">
        <v>70</v>
      </c>
      <c r="E1300">
        <v>1020</v>
      </c>
      <c r="F1300" s="1" t="s">
        <v>21</v>
      </c>
      <c r="G1300">
        <v>79</v>
      </c>
      <c r="H1300">
        <v>349</v>
      </c>
      <c r="I1300">
        <f>fact_events[[#This Row],[quantity_sold(after_promo)]]-fact_events[[#This Row],[quantity_sold(before_promo)]]</f>
        <v>270</v>
      </c>
      <c r="J1300">
        <f>fact_events[[#This Row],[base_price]]*fact_events[[#This Row],[quantity_sold(before_promo)]]</f>
        <v>80580</v>
      </c>
      <c r="K13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00">
        <f>fact_events[[#This Row],[quantity_sold(after_promo)]]*fact_events[[#This Row],[Discounted price]]</f>
        <v>177990</v>
      </c>
      <c r="N1300" t="str">
        <f>VLOOKUP(fact_events[[#This Row],[store_id]],dim_stores[],2,FALSE)</f>
        <v>Madurai</v>
      </c>
      <c r="O1300" t="str">
        <f>VLOOKUP(fact_events[[#This Row],[product_code]],dim_products[],2,FALSE)</f>
        <v>Atliq_waterproof_Immersion_Rod</v>
      </c>
      <c r="P1300" t="str">
        <f>VLOOKUP(fact_events[[#This Row],[product_code]],dim_products[],3,FALSE)</f>
        <v>Home Appliances</v>
      </c>
    </row>
    <row r="1301" spans="1:16" x14ac:dyDescent="0.3">
      <c r="A1301" s="1" t="s">
        <v>1379</v>
      </c>
      <c r="B1301" t="s">
        <v>148</v>
      </c>
      <c r="C1301" t="s">
        <v>10</v>
      </c>
      <c r="D1301" t="s">
        <v>55</v>
      </c>
      <c r="E1301">
        <v>860</v>
      </c>
      <c r="F1301" s="1" t="s">
        <v>56</v>
      </c>
      <c r="G1301">
        <v>345</v>
      </c>
      <c r="H1301">
        <v>438</v>
      </c>
      <c r="I1301">
        <f>fact_events[[#This Row],[quantity_sold(after_promo)]]-fact_events[[#This Row],[quantity_sold(before_promo)]]</f>
        <v>93</v>
      </c>
      <c r="J1301">
        <f>fact_events[[#This Row],[base_price]]*fact_events[[#This Row],[quantity_sold(before_promo)]]</f>
        <v>296700</v>
      </c>
      <c r="K13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301">
        <f>fact_events[[#This Row],[quantity_sold(after_promo)]]*fact_events[[#This Row],[Discounted price]]</f>
        <v>252375.6</v>
      </c>
      <c r="N1301" t="str">
        <f>VLOOKUP(fact_events[[#This Row],[store_id]],dim_stores[],2,FALSE)</f>
        <v>Visakhapatnam</v>
      </c>
      <c r="O1301" t="str">
        <f>VLOOKUP(fact_events[[#This Row],[product_code]],dim_products[],2,FALSE)</f>
        <v>Atliq_Sonamasuri_Rice (10KG)</v>
      </c>
      <c r="P1301" t="str">
        <f>VLOOKUP(fact_events[[#This Row],[product_code]],dim_products[],3,FALSE)</f>
        <v>Grocery &amp; Staples</v>
      </c>
    </row>
    <row r="1302" spans="1:16" x14ac:dyDescent="0.3">
      <c r="A1302" s="1" t="s">
        <v>1380</v>
      </c>
      <c r="B1302" t="s">
        <v>86</v>
      </c>
      <c r="C1302" t="s">
        <v>15</v>
      </c>
      <c r="D1302" t="s">
        <v>36</v>
      </c>
      <c r="E1302">
        <v>350</v>
      </c>
      <c r="F1302" s="1" t="s">
        <v>21</v>
      </c>
      <c r="G1302">
        <v>70</v>
      </c>
      <c r="H1302">
        <v>270</v>
      </c>
      <c r="I1302">
        <f>fact_events[[#This Row],[quantity_sold(after_promo)]]-fact_events[[#This Row],[quantity_sold(before_promo)]]</f>
        <v>200</v>
      </c>
      <c r="J1302">
        <f>fact_events[[#This Row],[base_price]]*fact_events[[#This Row],[quantity_sold(before_promo)]]</f>
        <v>24500</v>
      </c>
      <c r="K13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302">
        <f>fact_events[[#This Row],[quantity_sold(after_promo)]]*fact_events[[#This Row],[Discounted price]]</f>
        <v>47250</v>
      </c>
      <c r="N1302" t="str">
        <f>VLOOKUP(fact_events[[#This Row],[store_id]],dim_stores[],2,FALSE)</f>
        <v>Mysuru</v>
      </c>
      <c r="O1302" t="str">
        <f>VLOOKUP(fact_events[[#This Row],[product_code]],dim_products[],2,FALSE)</f>
        <v>Atliq_High_Glo_15W_LED_Bulb</v>
      </c>
      <c r="P1302" t="str">
        <f>VLOOKUP(fact_events[[#This Row],[product_code]],dim_products[],3,FALSE)</f>
        <v>Home Appliances</v>
      </c>
    </row>
    <row r="1303" spans="1:16" x14ac:dyDescent="0.3">
      <c r="A1303" s="1" t="s">
        <v>1381</v>
      </c>
      <c r="B1303" t="s">
        <v>121</v>
      </c>
      <c r="C1303" t="s">
        <v>15</v>
      </c>
      <c r="D1303" t="s">
        <v>11</v>
      </c>
      <c r="E1303">
        <v>190</v>
      </c>
      <c r="F1303" s="1" t="s">
        <v>12</v>
      </c>
      <c r="G1303">
        <v>77</v>
      </c>
      <c r="H1303">
        <v>83</v>
      </c>
      <c r="I1303">
        <f>fact_events[[#This Row],[quantity_sold(after_promo)]]-fact_events[[#This Row],[quantity_sold(before_promo)]]</f>
        <v>6</v>
      </c>
      <c r="J1303">
        <f>fact_events[[#This Row],[base_price]]*fact_events[[#This Row],[quantity_sold(before_promo)]]</f>
        <v>14630</v>
      </c>
      <c r="K13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303">
        <f>fact_events[[#This Row],[quantity_sold(after_promo)]]*fact_events[[#This Row],[Discounted price]]</f>
        <v>7885</v>
      </c>
      <c r="N1303" t="str">
        <f>VLOOKUP(fact_events[[#This Row],[store_id]],dim_stores[],2,FALSE)</f>
        <v>Chennai</v>
      </c>
      <c r="O1303" t="str">
        <f>VLOOKUP(fact_events[[#This Row],[product_code]],dim_products[],2,FALSE)</f>
        <v>Atliq_Doodh_Kesar_Body_Lotion (200ML)</v>
      </c>
      <c r="P1303" t="str">
        <f>VLOOKUP(fact_events[[#This Row],[product_code]],dim_products[],3,FALSE)</f>
        <v>Personal Care</v>
      </c>
    </row>
    <row r="1304" spans="1:16" x14ac:dyDescent="0.3">
      <c r="A1304" s="1" t="s">
        <v>1382</v>
      </c>
      <c r="B1304" t="s">
        <v>72</v>
      </c>
      <c r="C1304" t="s">
        <v>15</v>
      </c>
      <c r="D1304" t="s">
        <v>11</v>
      </c>
      <c r="E1304">
        <v>190</v>
      </c>
      <c r="F1304" s="1" t="s">
        <v>12</v>
      </c>
      <c r="G1304">
        <v>91</v>
      </c>
      <c r="H1304">
        <v>123</v>
      </c>
      <c r="I1304">
        <f>fact_events[[#This Row],[quantity_sold(after_promo)]]-fact_events[[#This Row],[quantity_sold(before_promo)]]</f>
        <v>32</v>
      </c>
      <c r="J1304">
        <f>fact_events[[#This Row],[base_price]]*fact_events[[#This Row],[quantity_sold(before_promo)]]</f>
        <v>17290</v>
      </c>
      <c r="K13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304">
        <f>fact_events[[#This Row],[quantity_sold(after_promo)]]*fact_events[[#This Row],[Discounted price]]</f>
        <v>11685</v>
      </c>
      <c r="N1304" t="str">
        <f>VLOOKUP(fact_events[[#This Row],[store_id]],dim_stores[],2,FALSE)</f>
        <v>Chennai</v>
      </c>
      <c r="O1304" t="str">
        <f>VLOOKUP(fact_events[[#This Row],[product_code]],dim_products[],2,FALSE)</f>
        <v>Atliq_Doodh_Kesar_Body_Lotion (200ML)</v>
      </c>
      <c r="P1304" t="str">
        <f>VLOOKUP(fact_events[[#This Row],[product_code]],dim_products[],3,FALSE)</f>
        <v>Personal Care</v>
      </c>
    </row>
    <row r="1305" spans="1:16" x14ac:dyDescent="0.3">
      <c r="A1305" s="1" t="s">
        <v>1383</v>
      </c>
      <c r="B1305" t="s">
        <v>65</v>
      </c>
      <c r="C1305" t="s">
        <v>15</v>
      </c>
      <c r="D1305" t="s">
        <v>20</v>
      </c>
      <c r="E1305">
        <v>300</v>
      </c>
      <c r="F1305" s="1" t="s">
        <v>21</v>
      </c>
      <c r="G1305">
        <v>49</v>
      </c>
      <c r="H1305">
        <v>170</v>
      </c>
      <c r="I1305">
        <f>fact_events[[#This Row],[quantity_sold(after_promo)]]-fact_events[[#This Row],[quantity_sold(before_promo)]]</f>
        <v>121</v>
      </c>
      <c r="J1305">
        <f>fact_events[[#This Row],[base_price]]*fact_events[[#This Row],[quantity_sold(before_promo)]]</f>
        <v>14700</v>
      </c>
      <c r="K13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305">
        <f>fact_events[[#This Row],[quantity_sold(after_promo)]]*fact_events[[#This Row],[Discounted price]]</f>
        <v>25500</v>
      </c>
      <c r="N1305" t="str">
        <f>VLOOKUP(fact_events[[#This Row],[store_id]],dim_stores[],2,FALSE)</f>
        <v>Visakhapatnam</v>
      </c>
      <c r="O1305" t="str">
        <f>VLOOKUP(fact_events[[#This Row],[product_code]],dim_products[],2,FALSE)</f>
        <v>Atliq_Curtains</v>
      </c>
      <c r="P1305" t="str">
        <f>VLOOKUP(fact_events[[#This Row],[product_code]],dim_products[],3,FALSE)</f>
        <v>Home Care</v>
      </c>
    </row>
    <row r="1306" spans="1:16" x14ac:dyDescent="0.3">
      <c r="A1306" s="1" t="s">
        <v>1384</v>
      </c>
      <c r="B1306" t="s">
        <v>205</v>
      </c>
      <c r="C1306" t="s">
        <v>15</v>
      </c>
      <c r="D1306" t="s">
        <v>63</v>
      </c>
      <c r="E1306">
        <v>172</v>
      </c>
      <c r="F1306" s="1" t="s">
        <v>56</v>
      </c>
      <c r="G1306">
        <v>161</v>
      </c>
      <c r="H1306">
        <v>265</v>
      </c>
      <c r="I1306">
        <f>fact_events[[#This Row],[quantity_sold(after_promo)]]-fact_events[[#This Row],[quantity_sold(before_promo)]]</f>
        <v>104</v>
      </c>
      <c r="J1306">
        <f>fact_events[[#This Row],[base_price]]*fact_events[[#This Row],[quantity_sold(before_promo)]]</f>
        <v>27692</v>
      </c>
      <c r="K13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306">
        <f>fact_events[[#This Row],[quantity_sold(after_promo)]]*fact_events[[#This Row],[Discounted price]]</f>
        <v>30538.600000000002</v>
      </c>
      <c r="N1306" t="str">
        <f>VLOOKUP(fact_events[[#This Row],[store_id]],dim_stores[],2,FALSE)</f>
        <v>Visakhapatnam</v>
      </c>
      <c r="O1306" t="str">
        <f>VLOOKUP(fact_events[[#This Row],[product_code]],dim_products[],2,FALSE)</f>
        <v>Atliq_Masoor_Dal (1KG)</v>
      </c>
      <c r="P1306" t="str">
        <f>VLOOKUP(fact_events[[#This Row],[product_code]],dim_products[],3,FALSE)</f>
        <v>Grocery &amp; Staples</v>
      </c>
    </row>
    <row r="1307" spans="1:16" x14ac:dyDescent="0.3">
      <c r="A1307" s="1" t="s">
        <v>1385</v>
      </c>
      <c r="B1307" t="s">
        <v>35</v>
      </c>
      <c r="C1307" t="s">
        <v>10</v>
      </c>
      <c r="D1307" t="s">
        <v>87</v>
      </c>
      <c r="E1307">
        <v>90</v>
      </c>
      <c r="F1307" s="1" t="s">
        <v>17</v>
      </c>
      <c r="G1307">
        <v>54</v>
      </c>
      <c r="H1307">
        <v>49</v>
      </c>
      <c r="I1307">
        <f>fact_events[[#This Row],[quantity_sold(after_promo)]]-fact_events[[#This Row],[quantity_sold(before_promo)]]</f>
        <v>-5</v>
      </c>
      <c r="J1307">
        <f>fact_events[[#This Row],[base_price]]*fact_events[[#This Row],[quantity_sold(before_promo)]]</f>
        <v>4860</v>
      </c>
      <c r="K13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307">
        <f>fact_events[[#This Row],[quantity_sold(after_promo)]]*fact_events[[#This Row],[Discounted price]]</f>
        <v>3307.5</v>
      </c>
      <c r="N1307" t="str">
        <f>VLOOKUP(fact_events[[#This Row],[store_id]],dim_stores[],2,FALSE)</f>
        <v>Hyderabad</v>
      </c>
      <c r="O1307" t="str">
        <f>VLOOKUP(fact_events[[#This Row],[product_code]],dim_products[],2,FALSE)</f>
        <v>Atliq_Body_Milk_Nourishing_Lotion (120ML)</v>
      </c>
      <c r="P1307" t="str">
        <f>VLOOKUP(fact_events[[#This Row],[product_code]],dim_products[],3,FALSE)</f>
        <v>Personal Care</v>
      </c>
    </row>
    <row r="1308" spans="1:16" x14ac:dyDescent="0.3">
      <c r="A1308" s="1" t="s">
        <v>1386</v>
      </c>
      <c r="B1308" t="s">
        <v>32</v>
      </c>
      <c r="C1308" t="s">
        <v>15</v>
      </c>
      <c r="D1308" t="s">
        <v>20</v>
      </c>
      <c r="E1308">
        <v>300</v>
      </c>
      <c r="F1308" s="1" t="s">
        <v>21</v>
      </c>
      <c r="G1308">
        <v>45</v>
      </c>
      <c r="H1308">
        <v>150</v>
      </c>
      <c r="I1308">
        <f>fact_events[[#This Row],[quantity_sold(after_promo)]]-fact_events[[#This Row],[quantity_sold(before_promo)]]</f>
        <v>105</v>
      </c>
      <c r="J1308">
        <f>fact_events[[#This Row],[base_price]]*fact_events[[#This Row],[quantity_sold(before_promo)]]</f>
        <v>13500</v>
      </c>
      <c r="K13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308">
        <f>fact_events[[#This Row],[quantity_sold(after_promo)]]*fact_events[[#This Row],[Discounted price]]</f>
        <v>22500</v>
      </c>
      <c r="N1308" t="str">
        <f>VLOOKUP(fact_events[[#This Row],[store_id]],dim_stores[],2,FALSE)</f>
        <v>Visakhapatnam</v>
      </c>
      <c r="O1308" t="str">
        <f>VLOOKUP(fact_events[[#This Row],[product_code]],dim_products[],2,FALSE)</f>
        <v>Atliq_Curtains</v>
      </c>
      <c r="P1308" t="str">
        <f>VLOOKUP(fact_events[[#This Row],[product_code]],dim_products[],3,FALSE)</f>
        <v>Home Care</v>
      </c>
    </row>
    <row r="1309" spans="1:16" x14ac:dyDescent="0.3">
      <c r="A1309" s="1" t="s">
        <v>1284</v>
      </c>
      <c r="B1309" t="s">
        <v>38</v>
      </c>
      <c r="C1309" t="s">
        <v>10</v>
      </c>
      <c r="D1309" t="s">
        <v>70</v>
      </c>
      <c r="E1309">
        <v>1020</v>
      </c>
      <c r="F1309" s="1" t="s">
        <v>21</v>
      </c>
      <c r="G1309">
        <v>93</v>
      </c>
      <c r="H1309">
        <v>234</v>
      </c>
      <c r="I1309">
        <f>fact_events[[#This Row],[quantity_sold(after_promo)]]-fact_events[[#This Row],[quantity_sold(before_promo)]]</f>
        <v>141</v>
      </c>
      <c r="J1309">
        <f>fact_events[[#This Row],[base_price]]*fact_events[[#This Row],[quantity_sold(before_promo)]]</f>
        <v>94860</v>
      </c>
      <c r="K13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09">
        <f>fact_events[[#This Row],[quantity_sold(after_promo)]]*fact_events[[#This Row],[Discounted price]]</f>
        <v>119340</v>
      </c>
      <c r="N1309" t="str">
        <f>VLOOKUP(fact_events[[#This Row],[store_id]],dim_stores[],2,FALSE)</f>
        <v>Coimbatore</v>
      </c>
      <c r="O1309" t="str">
        <f>VLOOKUP(fact_events[[#This Row],[product_code]],dim_products[],2,FALSE)</f>
        <v>Atliq_waterproof_Immersion_Rod</v>
      </c>
      <c r="P1309" t="str">
        <f>VLOOKUP(fact_events[[#This Row],[product_code]],dim_products[],3,FALSE)</f>
        <v>Home Appliances</v>
      </c>
    </row>
    <row r="1310" spans="1:16" x14ac:dyDescent="0.3">
      <c r="A1310" s="1" t="s">
        <v>1388</v>
      </c>
      <c r="B1310" t="s">
        <v>125</v>
      </c>
      <c r="C1310" t="s">
        <v>10</v>
      </c>
      <c r="D1310" t="s">
        <v>63</v>
      </c>
      <c r="E1310">
        <v>172</v>
      </c>
      <c r="F1310" s="1" t="s">
        <v>56</v>
      </c>
      <c r="G1310">
        <v>126</v>
      </c>
      <c r="H1310">
        <v>175</v>
      </c>
      <c r="I1310">
        <f>fact_events[[#This Row],[quantity_sold(after_promo)]]-fact_events[[#This Row],[quantity_sold(before_promo)]]</f>
        <v>49</v>
      </c>
      <c r="J1310">
        <f>fact_events[[#This Row],[base_price]]*fact_events[[#This Row],[quantity_sold(before_promo)]]</f>
        <v>21672</v>
      </c>
      <c r="K13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310">
        <f>fact_events[[#This Row],[quantity_sold(after_promo)]]*fact_events[[#This Row],[Discounted price]]</f>
        <v>20167</v>
      </c>
      <c r="N1310" t="str">
        <f>VLOOKUP(fact_events[[#This Row],[store_id]],dim_stores[],2,FALSE)</f>
        <v>Mangalore</v>
      </c>
      <c r="O1310" t="str">
        <f>VLOOKUP(fact_events[[#This Row],[product_code]],dim_products[],2,FALSE)</f>
        <v>Atliq_Masoor_Dal (1KG)</v>
      </c>
      <c r="P1310" t="str">
        <f>VLOOKUP(fact_events[[#This Row],[product_code]],dim_products[],3,FALSE)</f>
        <v>Grocery &amp; Staples</v>
      </c>
    </row>
    <row r="1311" spans="1:16" x14ac:dyDescent="0.3">
      <c r="A1311" s="1" t="s">
        <v>1389</v>
      </c>
      <c r="B1311" t="s">
        <v>65</v>
      </c>
      <c r="C1311" t="s">
        <v>10</v>
      </c>
      <c r="D1311" t="s">
        <v>33</v>
      </c>
      <c r="E1311">
        <v>50</v>
      </c>
      <c r="F1311" s="1" t="s">
        <v>17</v>
      </c>
      <c r="G1311">
        <v>25</v>
      </c>
      <c r="H1311">
        <v>18</v>
      </c>
      <c r="I1311">
        <f>fact_events[[#This Row],[quantity_sold(after_promo)]]-fact_events[[#This Row],[quantity_sold(before_promo)]]</f>
        <v>-7</v>
      </c>
      <c r="J1311">
        <f>fact_events[[#This Row],[base_price]]*fact_events[[#This Row],[quantity_sold(before_promo)]]</f>
        <v>1250</v>
      </c>
      <c r="K13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311">
        <f>fact_events[[#This Row],[quantity_sold(after_promo)]]*fact_events[[#This Row],[Discounted price]]</f>
        <v>675</v>
      </c>
      <c r="N1311" t="str">
        <f>VLOOKUP(fact_events[[#This Row],[store_id]],dim_stores[],2,FALSE)</f>
        <v>Visakhapatnam</v>
      </c>
      <c r="O1311" t="str">
        <f>VLOOKUP(fact_events[[#This Row],[product_code]],dim_products[],2,FALSE)</f>
        <v>Atliq_Cream_Beauty_Bathing_Soap (125GM)</v>
      </c>
      <c r="P1311" t="str">
        <f>VLOOKUP(fact_events[[#This Row],[product_code]],dim_products[],3,FALSE)</f>
        <v>Personal Care</v>
      </c>
    </row>
    <row r="1312" spans="1:16" x14ac:dyDescent="0.3">
      <c r="A1312" s="1" t="s">
        <v>1390</v>
      </c>
      <c r="B1312" t="s">
        <v>27</v>
      </c>
      <c r="C1312" t="s">
        <v>10</v>
      </c>
      <c r="D1312" t="s">
        <v>33</v>
      </c>
      <c r="E1312">
        <v>50</v>
      </c>
      <c r="F1312" s="1" t="s">
        <v>17</v>
      </c>
      <c r="G1312">
        <v>37</v>
      </c>
      <c r="H1312">
        <v>30</v>
      </c>
      <c r="I1312">
        <f>fact_events[[#This Row],[quantity_sold(after_promo)]]-fact_events[[#This Row],[quantity_sold(before_promo)]]</f>
        <v>-7</v>
      </c>
      <c r="J1312">
        <f>fact_events[[#This Row],[base_price]]*fact_events[[#This Row],[quantity_sold(before_promo)]]</f>
        <v>1850</v>
      </c>
      <c r="K13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312">
        <f>fact_events[[#This Row],[quantity_sold(after_promo)]]*fact_events[[#This Row],[Discounted price]]</f>
        <v>1125</v>
      </c>
      <c r="N1312" t="str">
        <f>VLOOKUP(fact_events[[#This Row],[store_id]],dim_stores[],2,FALSE)</f>
        <v>Bengaluru</v>
      </c>
      <c r="O1312" t="str">
        <f>VLOOKUP(fact_events[[#This Row],[product_code]],dim_products[],2,FALSE)</f>
        <v>Atliq_Cream_Beauty_Bathing_Soap (125GM)</v>
      </c>
      <c r="P1312" t="str">
        <f>VLOOKUP(fact_events[[#This Row],[product_code]],dim_products[],3,FALSE)</f>
        <v>Personal Care</v>
      </c>
    </row>
    <row r="1313" spans="1:16" x14ac:dyDescent="0.3">
      <c r="A1313" s="1" t="s">
        <v>1391</v>
      </c>
      <c r="B1313" t="s">
        <v>172</v>
      </c>
      <c r="C1313" t="s">
        <v>15</v>
      </c>
      <c r="D1313" t="s">
        <v>44</v>
      </c>
      <c r="E1313">
        <v>415</v>
      </c>
      <c r="F1313" s="1" t="s">
        <v>17</v>
      </c>
      <c r="G1313">
        <v>82</v>
      </c>
      <c r="H1313">
        <v>79</v>
      </c>
      <c r="I1313">
        <f>fact_events[[#This Row],[quantity_sold(after_promo)]]-fact_events[[#This Row],[quantity_sold(before_promo)]]</f>
        <v>-3</v>
      </c>
      <c r="J1313">
        <f>fact_events[[#This Row],[base_price]]*fact_events[[#This Row],[quantity_sold(before_promo)]]</f>
        <v>34030</v>
      </c>
      <c r="K13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13">
        <f>fact_events[[#This Row],[quantity_sold(after_promo)]]*fact_events[[#This Row],[Discounted price]]</f>
        <v>24588.75</v>
      </c>
      <c r="N1313" t="str">
        <f>VLOOKUP(fact_events[[#This Row],[store_id]],dim_stores[],2,FALSE)</f>
        <v>Chennai</v>
      </c>
      <c r="O1313" t="str">
        <f>VLOOKUP(fact_events[[#This Row],[product_code]],dim_products[],2,FALSE)</f>
        <v>Atliq_Fusion_Container_Set_of_3</v>
      </c>
      <c r="P1313" t="str">
        <f>VLOOKUP(fact_events[[#This Row],[product_code]],dim_products[],3,FALSE)</f>
        <v>Home Care</v>
      </c>
    </row>
    <row r="1314" spans="1:16" x14ac:dyDescent="0.3">
      <c r="A1314" s="1" t="s">
        <v>1392</v>
      </c>
      <c r="B1314" t="s">
        <v>19</v>
      </c>
      <c r="C1314" t="s">
        <v>15</v>
      </c>
      <c r="D1314" t="s">
        <v>63</v>
      </c>
      <c r="E1314">
        <v>172</v>
      </c>
      <c r="F1314" s="1" t="s">
        <v>56</v>
      </c>
      <c r="G1314">
        <v>161</v>
      </c>
      <c r="H1314">
        <v>231</v>
      </c>
      <c r="I1314">
        <f>fact_events[[#This Row],[quantity_sold(after_promo)]]-fact_events[[#This Row],[quantity_sold(before_promo)]]</f>
        <v>70</v>
      </c>
      <c r="J1314">
        <f>fact_events[[#This Row],[base_price]]*fact_events[[#This Row],[quantity_sold(before_promo)]]</f>
        <v>27692</v>
      </c>
      <c r="K13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314">
        <f>fact_events[[#This Row],[quantity_sold(after_promo)]]*fact_events[[#This Row],[Discounted price]]</f>
        <v>26620.440000000002</v>
      </c>
      <c r="N1314" t="str">
        <f>VLOOKUP(fact_events[[#This Row],[store_id]],dim_stores[],2,FALSE)</f>
        <v>Vijayawada</v>
      </c>
      <c r="O1314" t="str">
        <f>VLOOKUP(fact_events[[#This Row],[product_code]],dim_products[],2,FALSE)</f>
        <v>Atliq_Masoor_Dal (1KG)</v>
      </c>
      <c r="P1314" t="str">
        <f>VLOOKUP(fact_events[[#This Row],[product_code]],dim_products[],3,FALSE)</f>
        <v>Grocery &amp; Staples</v>
      </c>
    </row>
    <row r="1315" spans="1:16" x14ac:dyDescent="0.3">
      <c r="A1315" s="1" t="s">
        <v>1393</v>
      </c>
      <c r="B1315" t="s">
        <v>121</v>
      </c>
      <c r="C1315" t="s">
        <v>15</v>
      </c>
      <c r="D1315" t="s">
        <v>16</v>
      </c>
      <c r="E1315">
        <v>156</v>
      </c>
      <c r="F1315" s="1" t="s">
        <v>17</v>
      </c>
      <c r="G1315">
        <v>357</v>
      </c>
      <c r="H1315">
        <v>317</v>
      </c>
      <c r="I1315">
        <f>fact_events[[#This Row],[quantity_sold(after_promo)]]-fact_events[[#This Row],[quantity_sold(before_promo)]]</f>
        <v>-40</v>
      </c>
      <c r="J1315">
        <f>fact_events[[#This Row],[base_price]]*fact_events[[#This Row],[quantity_sold(before_promo)]]</f>
        <v>55692</v>
      </c>
      <c r="K13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315">
        <f>fact_events[[#This Row],[quantity_sold(after_promo)]]*fact_events[[#This Row],[Discounted price]]</f>
        <v>37089</v>
      </c>
      <c r="N1315" t="str">
        <f>VLOOKUP(fact_events[[#This Row],[store_id]],dim_stores[],2,FALSE)</f>
        <v>Chennai</v>
      </c>
      <c r="O1315" t="str">
        <f>VLOOKUP(fact_events[[#This Row],[product_code]],dim_products[],2,FALSE)</f>
        <v>Atliq_Suflower_Oil (1L)</v>
      </c>
      <c r="P1315" t="str">
        <f>VLOOKUP(fact_events[[#This Row],[product_code]],dim_products[],3,FALSE)</f>
        <v>Grocery &amp; Staples</v>
      </c>
    </row>
    <row r="1316" spans="1:16" x14ac:dyDescent="0.3">
      <c r="A1316" s="1" t="s">
        <v>1394</v>
      </c>
      <c r="B1316" t="s">
        <v>97</v>
      </c>
      <c r="C1316" t="s">
        <v>15</v>
      </c>
      <c r="D1316" t="s">
        <v>49</v>
      </c>
      <c r="E1316">
        <v>62</v>
      </c>
      <c r="F1316" s="1" t="s">
        <v>12</v>
      </c>
      <c r="G1316">
        <v>129</v>
      </c>
      <c r="H1316">
        <v>165</v>
      </c>
      <c r="I1316">
        <f>fact_events[[#This Row],[quantity_sold(after_promo)]]-fact_events[[#This Row],[quantity_sold(before_promo)]]</f>
        <v>36</v>
      </c>
      <c r="J1316">
        <f>fact_events[[#This Row],[base_price]]*fact_events[[#This Row],[quantity_sold(before_promo)]]</f>
        <v>7998</v>
      </c>
      <c r="K13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316">
        <f>fact_events[[#This Row],[quantity_sold(after_promo)]]*fact_events[[#This Row],[Discounted price]]</f>
        <v>5115</v>
      </c>
      <c r="N1316" t="str">
        <f>VLOOKUP(fact_events[[#This Row],[store_id]],dim_stores[],2,FALSE)</f>
        <v>Hyderabad</v>
      </c>
      <c r="O1316" t="str">
        <f>VLOOKUP(fact_events[[#This Row],[product_code]],dim_products[],2,FALSE)</f>
        <v>Atliq_Lime_Cool_Bathing_Bar (125GM)</v>
      </c>
      <c r="P1316" t="str">
        <f>VLOOKUP(fact_events[[#This Row],[product_code]],dim_products[],3,FALSE)</f>
        <v>Personal Care</v>
      </c>
    </row>
    <row r="1317" spans="1:16" x14ac:dyDescent="0.3">
      <c r="A1317" s="1" t="s">
        <v>1395</v>
      </c>
      <c r="B1317" t="s">
        <v>77</v>
      </c>
      <c r="C1317" t="s">
        <v>10</v>
      </c>
      <c r="D1317" t="s">
        <v>36</v>
      </c>
      <c r="E1317">
        <v>350</v>
      </c>
      <c r="F1317" s="1" t="s">
        <v>21</v>
      </c>
      <c r="G1317">
        <v>118</v>
      </c>
      <c r="H1317">
        <v>464</v>
      </c>
      <c r="I1317">
        <f>fact_events[[#This Row],[quantity_sold(after_promo)]]-fact_events[[#This Row],[quantity_sold(before_promo)]]</f>
        <v>346</v>
      </c>
      <c r="J1317">
        <f>fact_events[[#This Row],[base_price]]*fact_events[[#This Row],[quantity_sold(before_promo)]]</f>
        <v>41300</v>
      </c>
      <c r="K13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317">
        <f>fact_events[[#This Row],[quantity_sold(after_promo)]]*fact_events[[#This Row],[Discounted price]]</f>
        <v>81200</v>
      </c>
      <c r="N1317" t="str">
        <f>VLOOKUP(fact_events[[#This Row],[store_id]],dim_stores[],2,FALSE)</f>
        <v>Madurai</v>
      </c>
      <c r="O1317" t="str">
        <f>VLOOKUP(fact_events[[#This Row],[product_code]],dim_products[],2,FALSE)</f>
        <v>Atliq_High_Glo_15W_LED_Bulb</v>
      </c>
      <c r="P1317" t="str">
        <f>VLOOKUP(fact_events[[#This Row],[product_code]],dim_products[],3,FALSE)</f>
        <v>Home Appliances</v>
      </c>
    </row>
    <row r="1318" spans="1:16" x14ac:dyDescent="0.3">
      <c r="A1318" s="1" t="s">
        <v>1396</v>
      </c>
      <c r="B1318" t="s">
        <v>77</v>
      </c>
      <c r="C1318" t="s">
        <v>10</v>
      </c>
      <c r="D1318" t="s">
        <v>44</v>
      </c>
      <c r="E1318">
        <v>415</v>
      </c>
      <c r="F1318" s="1" t="s">
        <v>17</v>
      </c>
      <c r="G1318">
        <v>25</v>
      </c>
      <c r="H1318">
        <v>20</v>
      </c>
      <c r="I1318">
        <f>fact_events[[#This Row],[quantity_sold(after_promo)]]-fact_events[[#This Row],[quantity_sold(before_promo)]]</f>
        <v>-5</v>
      </c>
      <c r="J1318">
        <f>fact_events[[#This Row],[base_price]]*fact_events[[#This Row],[quantity_sold(before_promo)]]</f>
        <v>10375</v>
      </c>
      <c r="K13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18">
        <f>fact_events[[#This Row],[quantity_sold(after_promo)]]*fact_events[[#This Row],[Discounted price]]</f>
        <v>6225</v>
      </c>
      <c r="N1318" t="str">
        <f>VLOOKUP(fact_events[[#This Row],[store_id]],dim_stores[],2,FALSE)</f>
        <v>Madurai</v>
      </c>
      <c r="O1318" t="str">
        <f>VLOOKUP(fact_events[[#This Row],[product_code]],dim_products[],2,FALSE)</f>
        <v>Atliq_Fusion_Container_Set_of_3</v>
      </c>
      <c r="P1318" t="str">
        <f>VLOOKUP(fact_events[[#This Row],[product_code]],dim_products[],3,FALSE)</f>
        <v>Home Care</v>
      </c>
    </row>
    <row r="1319" spans="1:16" x14ac:dyDescent="0.3">
      <c r="A1319" s="1" t="s">
        <v>1397</v>
      </c>
      <c r="B1319" t="s">
        <v>93</v>
      </c>
      <c r="C1319" t="s">
        <v>15</v>
      </c>
      <c r="D1319" t="s">
        <v>16</v>
      </c>
      <c r="E1319">
        <v>156</v>
      </c>
      <c r="F1319" s="1" t="s">
        <v>17</v>
      </c>
      <c r="G1319">
        <v>285</v>
      </c>
      <c r="H1319">
        <v>222</v>
      </c>
      <c r="I1319">
        <f>fact_events[[#This Row],[quantity_sold(after_promo)]]-fact_events[[#This Row],[quantity_sold(before_promo)]]</f>
        <v>-63</v>
      </c>
      <c r="J1319">
        <f>fact_events[[#This Row],[base_price]]*fact_events[[#This Row],[quantity_sold(before_promo)]]</f>
        <v>44460</v>
      </c>
      <c r="K13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319">
        <f>fact_events[[#This Row],[quantity_sold(after_promo)]]*fact_events[[#This Row],[Discounted price]]</f>
        <v>25974</v>
      </c>
      <c r="N1319" t="str">
        <f>VLOOKUP(fact_events[[#This Row],[store_id]],dim_stores[],2,FALSE)</f>
        <v>Hyderabad</v>
      </c>
      <c r="O1319" t="str">
        <f>VLOOKUP(fact_events[[#This Row],[product_code]],dim_products[],2,FALSE)</f>
        <v>Atliq_Suflower_Oil (1L)</v>
      </c>
      <c r="P1319" t="str">
        <f>VLOOKUP(fact_events[[#This Row],[product_code]],dim_products[],3,FALSE)</f>
        <v>Grocery &amp; Staples</v>
      </c>
    </row>
    <row r="1320" spans="1:16" x14ac:dyDescent="0.3">
      <c r="A1320" s="1" t="s">
        <v>1398</v>
      </c>
      <c r="B1320" t="s">
        <v>60</v>
      </c>
      <c r="C1320" t="s">
        <v>10</v>
      </c>
      <c r="D1320" t="s">
        <v>28</v>
      </c>
      <c r="E1320">
        <v>55</v>
      </c>
      <c r="F1320" s="1" t="s">
        <v>17</v>
      </c>
      <c r="G1320">
        <v>31</v>
      </c>
      <c r="H1320">
        <v>26</v>
      </c>
      <c r="I1320">
        <f>fact_events[[#This Row],[quantity_sold(after_promo)]]-fact_events[[#This Row],[quantity_sold(before_promo)]]</f>
        <v>-5</v>
      </c>
      <c r="J1320">
        <f>fact_events[[#This Row],[base_price]]*fact_events[[#This Row],[quantity_sold(before_promo)]]</f>
        <v>1705</v>
      </c>
      <c r="K13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20">
        <f>fact_events[[#This Row],[quantity_sold(after_promo)]]*fact_events[[#This Row],[Discounted price]]</f>
        <v>1072.5</v>
      </c>
      <c r="N1320" t="str">
        <f>VLOOKUP(fact_events[[#This Row],[store_id]],dim_stores[],2,FALSE)</f>
        <v>Chennai</v>
      </c>
      <c r="O1320" t="str">
        <f>VLOOKUP(fact_events[[#This Row],[product_code]],dim_products[],2,FALSE)</f>
        <v>Atliq_Scrub_Sponge_For_Dishwash</v>
      </c>
      <c r="P1320" t="str">
        <f>VLOOKUP(fact_events[[#This Row],[product_code]],dim_products[],3,FALSE)</f>
        <v>Home Care</v>
      </c>
    </row>
    <row r="1321" spans="1:16" x14ac:dyDescent="0.3">
      <c r="A1321" s="1" t="s">
        <v>1399</v>
      </c>
      <c r="B1321" t="s">
        <v>65</v>
      </c>
      <c r="C1321" t="s">
        <v>10</v>
      </c>
      <c r="D1321" t="s">
        <v>63</v>
      </c>
      <c r="E1321">
        <v>172</v>
      </c>
      <c r="F1321" s="1" t="s">
        <v>56</v>
      </c>
      <c r="G1321">
        <v>213</v>
      </c>
      <c r="H1321">
        <v>302</v>
      </c>
      <c r="I1321">
        <f>fact_events[[#This Row],[quantity_sold(after_promo)]]-fact_events[[#This Row],[quantity_sold(before_promo)]]</f>
        <v>89</v>
      </c>
      <c r="J1321">
        <f>fact_events[[#This Row],[base_price]]*fact_events[[#This Row],[quantity_sold(before_promo)]]</f>
        <v>36636</v>
      </c>
      <c r="K13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321">
        <f>fact_events[[#This Row],[quantity_sold(after_promo)]]*fact_events[[#This Row],[Discounted price]]</f>
        <v>34802.480000000003</v>
      </c>
      <c r="N1321" t="str">
        <f>VLOOKUP(fact_events[[#This Row],[store_id]],dim_stores[],2,FALSE)</f>
        <v>Visakhapatnam</v>
      </c>
      <c r="O1321" t="str">
        <f>VLOOKUP(fact_events[[#This Row],[product_code]],dim_products[],2,FALSE)</f>
        <v>Atliq_Masoor_Dal (1KG)</v>
      </c>
      <c r="P1321" t="str">
        <f>VLOOKUP(fact_events[[#This Row],[product_code]],dim_products[],3,FALSE)</f>
        <v>Grocery &amp; Staples</v>
      </c>
    </row>
    <row r="1322" spans="1:16" x14ac:dyDescent="0.3">
      <c r="A1322" s="1" t="s">
        <v>1400</v>
      </c>
      <c r="B1322" t="s">
        <v>222</v>
      </c>
      <c r="C1322" t="s">
        <v>10</v>
      </c>
      <c r="D1322" t="s">
        <v>28</v>
      </c>
      <c r="E1322">
        <v>55</v>
      </c>
      <c r="F1322" s="1" t="s">
        <v>17</v>
      </c>
      <c r="G1322">
        <v>18</v>
      </c>
      <c r="H1322">
        <v>14</v>
      </c>
      <c r="I1322">
        <f>fact_events[[#This Row],[quantity_sold(after_promo)]]-fact_events[[#This Row],[quantity_sold(before_promo)]]</f>
        <v>-4</v>
      </c>
      <c r="J1322">
        <f>fact_events[[#This Row],[base_price]]*fact_events[[#This Row],[quantity_sold(before_promo)]]</f>
        <v>990</v>
      </c>
      <c r="K13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22">
        <f>fact_events[[#This Row],[quantity_sold(after_promo)]]*fact_events[[#This Row],[Discounted price]]</f>
        <v>577.5</v>
      </c>
      <c r="N1322" t="str">
        <f>VLOOKUP(fact_events[[#This Row],[store_id]],dim_stores[],2,FALSE)</f>
        <v>Hyderabad</v>
      </c>
      <c r="O1322" t="str">
        <f>VLOOKUP(fact_events[[#This Row],[product_code]],dim_products[],2,FALSE)</f>
        <v>Atliq_Scrub_Sponge_For_Dishwash</v>
      </c>
      <c r="P1322" t="str">
        <f>VLOOKUP(fact_events[[#This Row],[product_code]],dim_products[],3,FALSE)</f>
        <v>Home Care</v>
      </c>
    </row>
    <row r="1323" spans="1:16" x14ac:dyDescent="0.3">
      <c r="A1323" s="1" t="s">
        <v>1401</v>
      </c>
      <c r="B1323" t="s">
        <v>62</v>
      </c>
      <c r="C1323" t="s">
        <v>10</v>
      </c>
      <c r="D1323" t="s">
        <v>44</v>
      </c>
      <c r="E1323">
        <v>415</v>
      </c>
      <c r="F1323" s="1" t="s">
        <v>17</v>
      </c>
      <c r="G1323">
        <v>13</v>
      </c>
      <c r="H1323">
        <v>11</v>
      </c>
      <c r="I1323">
        <f>fact_events[[#This Row],[quantity_sold(after_promo)]]-fact_events[[#This Row],[quantity_sold(before_promo)]]</f>
        <v>-2</v>
      </c>
      <c r="J1323">
        <f>fact_events[[#This Row],[base_price]]*fact_events[[#This Row],[quantity_sold(before_promo)]]</f>
        <v>5395</v>
      </c>
      <c r="K13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23">
        <f>fact_events[[#This Row],[quantity_sold(after_promo)]]*fact_events[[#This Row],[Discounted price]]</f>
        <v>3423.75</v>
      </c>
      <c r="N1323" t="str">
        <f>VLOOKUP(fact_events[[#This Row],[store_id]],dim_stores[],2,FALSE)</f>
        <v>Trivandrum</v>
      </c>
      <c r="O1323" t="str">
        <f>VLOOKUP(fact_events[[#This Row],[product_code]],dim_products[],2,FALSE)</f>
        <v>Atliq_Fusion_Container_Set_of_3</v>
      </c>
      <c r="P1323" t="str">
        <f>VLOOKUP(fact_events[[#This Row],[product_code]],dim_products[],3,FALSE)</f>
        <v>Home Care</v>
      </c>
    </row>
    <row r="1324" spans="1:16" x14ac:dyDescent="0.3">
      <c r="A1324" s="1" t="s">
        <v>1402</v>
      </c>
      <c r="B1324" t="s">
        <v>134</v>
      </c>
      <c r="C1324" t="s">
        <v>10</v>
      </c>
      <c r="D1324" t="s">
        <v>11</v>
      </c>
      <c r="E1324">
        <v>190</v>
      </c>
      <c r="F1324" s="1" t="s">
        <v>12</v>
      </c>
      <c r="G1324">
        <v>27</v>
      </c>
      <c r="H1324">
        <v>39</v>
      </c>
      <c r="I1324">
        <f>fact_events[[#This Row],[quantity_sold(after_promo)]]-fact_events[[#This Row],[quantity_sold(before_promo)]]</f>
        <v>12</v>
      </c>
      <c r="J1324">
        <f>fact_events[[#This Row],[base_price]]*fact_events[[#This Row],[quantity_sold(before_promo)]]</f>
        <v>5130</v>
      </c>
      <c r="K13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324">
        <f>fact_events[[#This Row],[quantity_sold(after_promo)]]*fact_events[[#This Row],[Discounted price]]</f>
        <v>3705</v>
      </c>
      <c r="N1324" t="str">
        <f>VLOOKUP(fact_events[[#This Row],[store_id]],dim_stores[],2,FALSE)</f>
        <v>Mangalore</v>
      </c>
      <c r="O1324" t="str">
        <f>VLOOKUP(fact_events[[#This Row],[product_code]],dim_products[],2,FALSE)</f>
        <v>Atliq_Doodh_Kesar_Body_Lotion (200ML)</v>
      </c>
      <c r="P1324" t="str">
        <f>VLOOKUP(fact_events[[#This Row],[product_code]],dim_products[],3,FALSE)</f>
        <v>Personal Care</v>
      </c>
    </row>
    <row r="1325" spans="1:16" x14ac:dyDescent="0.3">
      <c r="A1325" s="1" t="s">
        <v>1289</v>
      </c>
      <c r="B1325" t="s">
        <v>67</v>
      </c>
      <c r="C1325" t="s">
        <v>15</v>
      </c>
      <c r="D1325" t="s">
        <v>70</v>
      </c>
      <c r="E1325">
        <v>1020</v>
      </c>
      <c r="F1325" s="1" t="s">
        <v>21</v>
      </c>
      <c r="G1325">
        <v>54</v>
      </c>
      <c r="H1325">
        <v>183</v>
      </c>
      <c r="I1325">
        <f>fact_events[[#This Row],[quantity_sold(after_promo)]]-fact_events[[#This Row],[quantity_sold(before_promo)]]</f>
        <v>129</v>
      </c>
      <c r="J1325">
        <f>fact_events[[#This Row],[base_price]]*fact_events[[#This Row],[quantity_sold(before_promo)]]</f>
        <v>55080</v>
      </c>
      <c r="K13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25">
        <f>fact_events[[#This Row],[quantity_sold(after_promo)]]*fact_events[[#This Row],[Discounted price]]</f>
        <v>93330</v>
      </c>
      <c r="N1325" t="str">
        <f>VLOOKUP(fact_events[[#This Row],[store_id]],dim_stores[],2,FALSE)</f>
        <v>Hyderabad</v>
      </c>
      <c r="O1325" t="str">
        <f>VLOOKUP(fact_events[[#This Row],[product_code]],dim_products[],2,FALSE)</f>
        <v>Atliq_waterproof_Immersion_Rod</v>
      </c>
      <c r="P1325" t="str">
        <f>VLOOKUP(fact_events[[#This Row],[product_code]],dim_products[],3,FALSE)</f>
        <v>Home Appliances</v>
      </c>
    </row>
    <row r="1326" spans="1:16" x14ac:dyDescent="0.3">
      <c r="A1326" s="1" t="s">
        <v>1404</v>
      </c>
      <c r="B1326" t="s">
        <v>123</v>
      </c>
      <c r="C1326" t="s">
        <v>10</v>
      </c>
      <c r="D1326" t="s">
        <v>28</v>
      </c>
      <c r="E1326">
        <v>55</v>
      </c>
      <c r="F1326" s="1" t="s">
        <v>17</v>
      </c>
      <c r="G1326">
        <v>27</v>
      </c>
      <c r="H1326">
        <v>25</v>
      </c>
      <c r="I1326">
        <f>fact_events[[#This Row],[quantity_sold(after_promo)]]-fact_events[[#This Row],[quantity_sold(before_promo)]]</f>
        <v>-2</v>
      </c>
      <c r="J1326">
        <f>fact_events[[#This Row],[base_price]]*fact_events[[#This Row],[quantity_sold(before_promo)]]</f>
        <v>1485</v>
      </c>
      <c r="K13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26">
        <f>fact_events[[#This Row],[quantity_sold(after_promo)]]*fact_events[[#This Row],[Discounted price]]</f>
        <v>1031.25</v>
      </c>
      <c r="N1326" t="str">
        <f>VLOOKUP(fact_events[[#This Row],[store_id]],dim_stores[],2,FALSE)</f>
        <v>Bengaluru</v>
      </c>
      <c r="O1326" t="str">
        <f>VLOOKUP(fact_events[[#This Row],[product_code]],dim_products[],2,FALSE)</f>
        <v>Atliq_Scrub_Sponge_For_Dishwash</v>
      </c>
      <c r="P1326" t="str">
        <f>VLOOKUP(fact_events[[#This Row],[product_code]],dim_products[],3,FALSE)</f>
        <v>Home Care</v>
      </c>
    </row>
    <row r="1327" spans="1:16" x14ac:dyDescent="0.3">
      <c r="A1327" s="1" t="s">
        <v>1405</v>
      </c>
      <c r="B1327" t="s">
        <v>9</v>
      </c>
      <c r="C1327" t="s">
        <v>15</v>
      </c>
      <c r="D1327" t="s">
        <v>52</v>
      </c>
      <c r="E1327">
        <v>290</v>
      </c>
      <c r="F1327" s="1" t="s">
        <v>17</v>
      </c>
      <c r="G1327">
        <v>252</v>
      </c>
      <c r="H1327">
        <v>221</v>
      </c>
      <c r="I1327">
        <f>fact_events[[#This Row],[quantity_sold(after_promo)]]-fact_events[[#This Row],[quantity_sold(before_promo)]]</f>
        <v>-31</v>
      </c>
      <c r="J1327">
        <f>fact_events[[#This Row],[base_price]]*fact_events[[#This Row],[quantity_sold(before_promo)]]</f>
        <v>73080</v>
      </c>
      <c r="K13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327">
        <f>fact_events[[#This Row],[quantity_sold(after_promo)]]*fact_events[[#This Row],[Discounted price]]</f>
        <v>48067.5</v>
      </c>
      <c r="N1327" t="str">
        <f>VLOOKUP(fact_events[[#This Row],[store_id]],dim_stores[],2,FALSE)</f>
        <v>Coimbatore</v>
      </c>
      <c r="O1327" t="str">
        <f>VLOOKUP(fact_events[[#This Row],[product_code]],dim_products[],2,FALSE)</f>
        <v>Atliq_Farm_Chakki_Atta (1KG)</v>
      </c>
      <c r="P1327" t="str">
        <f>VLOOKUP(fact_events[[#This Row],[product_code]],dim_products[],3,FALSE)</f>
        <v>Grocery &amp; Staples</v>
      </c>
    </row>
    <row r="1328" spans="1:16" x14ac:dyDescent="0.3">
      <c r="A1328" s="1" t="s">
        <v>1406</v>
      </c>
      <c r="B1328" t="s">
        <v>151</v>
      </c>
      <c r="C1328" t="s">
        <v>15</v>
      </c>
      <c r="D1328" t="s">
        <v>11</v>
      </c>
      <c r="E1328">
        <v>190</v>
      </c>
      <c r="F1328" s="1" t="s">
        <v>12</v>
      </c>
      <c r="G1328">
        <v>52</v>
      </c>
      <c r="H1328">
        <v>65</v>
      </c>
      <c r="I1328">
        <f>fact_events[[#This Row],[quantity_sold(after_promo)]]-fact_events[[#This Row],[quantity_sold(before_promo)]]</f>
        <v>13</v>
      </c>
      <c r="J1328">
        <f>fact_events[[#This Row],[base_price]]*fact_events[[#This Row],[quantity_sold(before_promo)]]</f>
        <v>9880</v>
      </c>
      <c r="K13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328">
        <f>fact_events[[#This Row],[quantity_sold(after_promo)]]*fact_events[[#This Row],[Discounted price]]</f>
        <v>6175</v>
      </c>
      <c r="N1328" t="str">
        <f>VLOOKUP(fact_events[[#This Row],[store_id]],dim_stores[],2,FALSE)</f>
        <v>Madurai</v>
      </c>
      <c r="O1328" t="str">
        <f>VLOOKUP(fact_events[[#This Row],[product_code]],dim_products[],2,FALSE)</f>
        <v>Atliq_Doodh_Kesar_Body_Lotion (200ML)</v>
      </c>
      <c r="P1328" t="str">
        <f>VLOOKUP(fact_events[[#This Row],[product_code]],dim_products[],3,FALSE)</f>
        <v>Personal Care</v>
      </c>
    </row>
    <row r="1329" spans="1:16" x14ac:dyDescent="0.3">
      <c r="A1329" s="1" t="s">
        <v>1407</v>
      </c>
      <c r="B1329" t="s">
        <v>41</v>
      </c>
      <c r="C1329" t="s">
        <v>10</v>
      </c>
      <c r="D1329" t="s">
        <v>52</v>
      </c>
      <c r="E1329">
        <v>370</v>
      </c>
      <c r="F1329" s="1" t="s">
        <v>21</v>
      </c>
      <c r="G1329">
        <v>361</v>
      </c>
      <c r="H1329">
        <v>1397</v>
      </c>
      <c r="I1329">
        <f>fact_events[[#This Row],[quantity_sold(after_promo)]]-fact_events[[#This Row],[quantity_sold(before_promo)]]</f>
        <v>1036</v>
      </c>
      <c r="J1329">
        <f>fact_events[[#This Row],[base_price]]*fact_events[[#This Row],[quantity_sold(before_promo)]]</f>
        <v>133570</v>
      </c>
      <c r="K13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329">
        <f>fact_events[[#This Row],[quantity_sold(after_promo)]]*fact_events[[#This Row],[Discounted price]]</f>
        <v>258445</v>
      </c>
      <c r="N1329" t="str">
        <f>VLOOKUP(fact_events[[#This Row],[store_id]],dim_stores[],2,FALSE)</f>
        <v>Madurai</v>
      </c>
      <c r="O1329" t="str">
        <f>VLOOKUP(fact_events[[#This Row],[product_code]],dim_products[],2,FALSE)</f>
        <v>Atliq_Farm_Chakki_Atta (1KG)</v>
      </c>
      <c r="P1329" t="str">
        <f>VLOOKUP(fact_events[[#This Row],[product_code]],dim_products[],3,FALSE)</f>
        <v>Grocery &amp; Staples</v>
      </c>
    </row>
    <row r="1330" spans="1:16" x14ac:dyDescent="0.3">
      <c r="A1330" s="1" t="s">
        <v>1408</v>
      </c>
      <c r="B1330" t="s">
        <v>43</v>
      </c>
      <c r="C1330" t="s">
        <v>15</v>
      </c>
      <c r="D1330" t="s">
        <v>16</v>
      </c>
      <c r="E1330">
        <v>156</v>
      </c>
      <c r="F1330" s="1" t="s">
        <v>17</v>
      </c>
      <c r="G1330">
        <v>444</v>
      </c>
      <c r="H1330">
        <v>395</v>
      </c>
      <c r="I1330">
        <f>fact_events[[#This Row],[quantity_sold(after_promo)]]-fact_events[[#This Row],[quantity_sold(before_promo)]]</f>
        <v>-49</v>
      </c>
      <c r="J1330">
        <f>fact_events[[#This Row],[base_price]]*fact_events[[#This Row],[quantity_sold(before_promo)]]</f>
        <v>69264</v>
      </c>
      <c r="K13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330">
        <f>fact_events[[#This Row],[quantity_sold(after_promo)]]*fact_events[[#This Row],[Discounted price]]</f>
        <v>46215</v>
      </c>
      <c r="N1330" t="str">
        <f>VLOOKUP(fact_events[[#This Row],[store_id]],dim_stores[],2,FALSE)</f>
        <v>Mysuru</v>
      </c>
      <c r="O1330" t="str">
        <f>VLOOKUP(fact_events[[#This Row],[product_code]],dim_products[],2,FALSE)</f>
        <v>Atliq_Suflower_Oil (1L)</v>
      </c>
      <c r="P1330" t="str">
        <f>VLOOKUP(fact_events[[#This Row],[product_code]],dim_products[],3,FALSE)</f>
        <v>Grocery &amp; Staples</v>
      </c>
    </row>
    <row r="1331" spans="1:16" x14ac:dyDescent="0.3">
      <c r="A1331" s="1" t="s">
        <v>1295</v>
      </c>
      <c r="B1331" t="s">
        <v>19</v>
      </c>
      <c r="C1331" t="s">
        <v>15</v>
      </c>
      <c r="D1331" t="s">
        <v>70</v>
      </c>
      <c r="E1331">
        <v>1020</v>
      </c>
      <c r="F1331" s="1" t="s">
        <v>21</v>
      </c>
      <c r="G1331">
        <v>28</v>
      </c>
      <c r="H1331">
        <v>92</v>
      </c>
      <c r="I1331">
        <f>fact_events[[#This Row],[quantity_sold(after_promo)]]-fact_events[[#This Row],[quantity_sold(before_promo)]]</f>
        <v>64</v>
      </c>
      <c r="J1331">
        <f>fact_events[[#This Row],[base_price]]*fact_events[[#This Row],[quantity_sold(before_promo)]]</f>
        <v>28560</v>
      </c>
      <c r="K13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31">
        <f>fact_events[[#This Row],[quantity_sold(after_promo)]]*fact_events[[#This Row],[Discounted price]]</f>
        <v>46920</v>
      </c>
      <c r="N1331" t="str">
        <f>VLOOKUP(fact_events[[#This Row],[store_id]],dim_stores[],2,FALSE)</f>
        <v>Vijayawada</v>
      </c>
      <c r="O1331" t="str">
        <f>VLOOKUP(fact_events[[#This Row],[product_code]],dim_products[],2,FALSE)</f>
        <v>Atliq_waterproof_Immersion_Rod</v>
      </c>
      <c r="P1331" t="str">
        <f>VLOOKUP(fact_events[[#This Row],[product_code]],dim_products[],3,FALSE)</f>
        <v>Home Appliances</v>
      </c>
    </row>
    <row r="1332" spans="1:16" x14ac:dyDescent="0.3">
      <c r="A1332" s="1" t="s">
        <v>1410</v>
      </c>
      <c r="B1332" t="s">
        <v>54</v>
      </c>
      <c r="C1332" t="s">
        <v>15</v>
      </c>
      <c r="D1332" t="s">
        <v>44</v>
      </c>
      <c r="E1332">
        <v>415</v>
      </c>
      <c r="F1332" s="1" t="s">
        <v>17</v>
      </c>
      <c r="G1332">
        <v>70</v>
      </c>
      <c r="H1332">
        <v>53</v>
      </c>
      <c r="I1332">
        <f>fact_events[[#This Row],[quantity_sold(after_promo)]]-fact_events[[#This Row],[quantity_sold(before_promo)]]</f>
        <v>-17</v>
      </c>
      <c r="J1332">
        <f>fact_events[[#This Row],[base_price]]*fact_events[[#This Row],[quantity_sold(before_promo)]]</f>
        <v>29050</v>
      </c>
      <c r="K13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32">
        <f>fact_events[[#This Row],[quantity_sold(after_promo)]]*fact_events[[#This Row],[Discounted price]]</f>
        <v>16496.25</v>
      </c>
      <c r="N1332" t="str">
        <f>VLOOKUP(fact_events[[#This Row],[store_id]],dim_stores[],2,FALSE)</f>
        <v>Visakhapatnam</v>
      </c>
      <c r="O1332" t="str">
        <f>VLOOKUP(fact_events[[#This Row],[product_code]],dim_products[],2,FALSE)</f>
        <v>Atliq_Fusion_Container_Set_of_3</v>
      </c>
      <c r="P1332" t="str">
        <f>VLOOKUP(fact_events[[#This Row],[product_code]],dim_products[],3,FALSE)</f>
        <v>Home Care</v>
      </c>
    </row>
    <row r="1333" spans="1:16" x14ac:dyDescent="0.3">
      <c r="A1333" s="1" t="s">
        <v>1411</v>
      </c>
      <c r="B1333" t="s">
        <v>121</v>
      </c>
      <c r="C1333" t="s">
        <v>15</v>
      </c>
      <c r="D1333" t="s">
        <v>36</v>
      </c>
      <c r="E1333">
        <v>350</v>
      </c>
      <c r="F1333" s="1" t="s">
        <v>21</v>
      </c>
      <c r="G1333">
        <v>68</v>
      </c>
      <c r="H1333">
        <v>205</v>
      </c>
      <c r="I1333">
        <f>fact_events[[#This Row],[quantity_sold(after_promo)]]-fact_events[[#This Row],[quantity_sold(before_promo)]]</f>
        <v>137</v>
      </c>
      <c r="J1333">
        <f>fact_events[[#This Row],[base_price]]*fact_events[[#This Row],[quantity_sold(before_promo)]]</f>
        <v>23800</v>
      </c>
      <c r="K13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333">
        <f>fact_events[[#This Row],[quantity_sold(after_promo)]]*fact_events[[#This Row],[Discounted price]]</f>
        <v>35875</v>
      </c>
      <c r="N1333" t="str">
        <f>VLOOKUP(fact_events[[#This Row],[store_id]],dim_stores[],2,FALSE)</f>
        <v>Chennai</v>
      </c>
      <c r="O1333" t="str">
        <f>VLOOKUP(fact_events[[#This Row],[product_code]],dim_products[],2,FALSE)</f>
        <v>Atliq_High_Glo_15W_LED_Bulb</v>
      </c>
      <c r="P1333" t="str">
        <f>VLOOKUP(fact_events[[#This Row],[product_code]],dim_products[],3,FALSE)</f>
        <v>Home Appliances</v>
      </c>
    </row>
    <row r="1334" spans="1:16" x14ac:dyDescent="0.3">
      <c r="A1334" s="1" t="s">
        <v>1412</v>
      </c>
      <c r="B1334" t="s">
        <v>62</v>
      </c>
      <c r="C1334" t="s">
        <v>10</v>
      </c>
      <c r="D1334" t="s">
        <v>36</v>
      </c>
      <c r="E1334">
        <v>350</v>
      </c>
      <c r="F1334" s="1" t="s">
        <v>21</v>
      </c>
      <c r="G1334">
        <v>60</v>
      </c>
      <c r="H1334">
        <v>240</v>
      </c>
      <c r="I1334">
        <f>fact_events[[#This Row],[quantity_sold(after_promo)]]-fact_events[[#This Row],[quantity_sold(before_promo)]]</f>
        <v>180</v>
      </c>
      <c r="J1334">
        <f>fact_events[[#This Row],[base_price]]*fact_events[[#This Row],[quantity_sold(before_promo)]]</f>
        <v>21000</v>
      </c>
      <c r="K13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334">
        <f>fact_events[[#This Row],[quantity_sold(after_promo)]]*fact_events[[#This Row],[Discounted price]]</f>
        <v>42000</v>
      </c>
      <c r="N1334" t="str">
        <f>VLOOKUP(fact_events[[#This Row],[store_id]],dim_stores[],2,FALSE)</f>
        <v>Trivandrum</v>
      </c>
      <c r="O1334" t="str">
        <f>VLOOKUP(fact_events[[#This Row],[product_code]],dim_products[],2,FALSE)</f>
        <v>Atliq_High_Glo_15W_LED_Bulb</v>
      </c>
      <c r="P1334" t="str">
        <f>VLOOKUP(fact_events[[#This Row],[product_code]],dim_products[],3,FALSE)</f>
        <v>Home Appliances</v>
      </c>
    </row>
    <row r="1335" spans="1:16" x14ac:dyDescent="0.3">
      <c r="A1335" s="1" t="s">
        <v>1413</v>
      </c>
      <c r="B1335" t="s">
        <v>172</v>
      </c>
      <c r="C1335" t="s">
        <v>10</v>
      </c>
      <c r="D1335" t="s">
        <v>24</v>
      </c>
      <c r="E1335">
        <v>3000</v>
      </c>
      <c r="F1335" s="1" t="s">
        <v>25</v>
      </c>
      <c r="G1335">
        <v>115</v>
      </c>
      <c r="H1335">
        <v>332</v>
      </c>
      <c r="I1335">
        <f>fact_events[[#This Row],[quantity_sold(after_promo)]]-fact_events[[#This Row],[quantity_sold(before_promo)]]</f>
        <v>217</v>
      </c>
      <c r="J1335">
        <f>fact_events[[#This Row],[base_price]]*fact_events[[#This Row],[quantity_sold(before_promo)]]</f>
        <v>345000</v>
      </c>
      <c r="K13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335">
        <f>fact_events[[#This Row],[quantity_sold(after_promo)]]*fact_events[[#This Row],[Discounted price]]</f>
        <v>830000</v>
      </c>
      <c r="N1335" t="str">
        <f>VLOOKUP(fact_events[[#This Row],[store_id]],dim_stores[],2,FALSE)</f>
        <v>Chennai</v>
      </c>
      <c r="O1335" t="str">
        <f>VLOOKUP(fact_events[[#This Row],[product_code]],dim_products[],2,FALSE)</f>
        <v>Atliq_Home_Essential_8_Product_Combo</v>
      </c>
      <c r="P1335" t="str">
        <f>VLOOKUP(fact_events[[#This Row],[product_code]],dim_products[],3,FALSE)</f>
        <v>Combo1</v>
      </c>
    </row>
    <row r="1336" spans="1:16" x14ac:dyDescent="0.3">
      <c r="A1336" s="1" t="s">
        <v>1307</v>
      </c>
      <c r="B1336" t="s">
        <v>80</v>
      </c>
      <c r="C1336" t="s">
        <v>10</v>
      </c>
      <c r="D1336" t="s">
        <v>70</v>
      </c>
      <c r="E1336">
        <v>1020</v>
      </c>
      <c r="F1336" s="1" t="s">
        <v>21</v>
      </c>
      <c r="G1336">
        <v>84</v>
      </c>
      <c r="H1336">
        <v>219</v>
      </c>
      <c r="I1336">
        <f>fact_events[[#This Row],[quantity_sold(after_promo)]]-fact_events[[#This Row],[quantity_sold(before_promo)]]</f>
        <v>135</v>
      </c>
      <c r="J1336">
        <f>fact_events[[#This Row],[base_price]]*fact_events[[#This Row],[quantity_sold(before_promo)]]</f>
        <v>85680</v>
      </c>
      <c r="K13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36">
        <f>fact_events[[#This Row],[quantity_sold(after_promo)]]*fact_events[[#This Row],[Discounted price]]</f>
        <v>111690</v>
      </c>
      <c r="N1336" t="str">
        <f>VLOOKUP(fact_events[[#This Row],[store_id]],dim_stores[],2,FALSE)</f>
        <v>Mysuru</v>
      </c>
      <c r="O1336" t="str">
        <f>VLOOKUP(fact_events[[#This Row],[product_code]],dim_products[],2,FALSE)</f>
        <v>Atliq_waterproof_Immersion_Rod</v>
      </c>
      <c r="P1336" t="str">
        <f>VLOOKUP(fact_events[[#This Row],[product_code]],dim_products[],3,FALSE)</f>
        <v>Home Appliances</v>
      </c>
    </row>
    <row r="1337" spans="1:16" x14ac:dyDescent="0.3">
      <c r="A1337" s="1" t="s">
        <v>1415</v>
      </c>
      <c r="B1337" t="s">
        <v>23</v>
      </c>
      <c r="C1337" t="s">
        <v>15</v>
      </c>
      <c r="D1337" t="s">
        <v>36</v>
      </c>
      <c r="E1337">
        <v>350</v>
      </c>
      <c r="F1337" s="1" t="s">
        <v>21</v>
      </c>
      <c r="G1337">
        <v>40</v>
      </c>
      <c r="H1337">
        <v>132</v>
      </c>
      <c r="I1337">
        <f>fact_events[[#This Row],[quantity_sold(after_promo)]]-fact_events[[#This Row],[quantity_sold(before_promo)]]</f>
        <v>92</v>
      </c>
      <c r="J1337">
        <f>fact_events[[#This Row],[base_price]]*fact_events[[#This Row],[quantity_sold(before_promo)]]</f>
        <v>14000</v>
      </c>
      <c r="K13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337">
        <f>fact_events[[#This Row],[quantity_sold(after_promo)]]*fact_events[[#This Row],[Discounted price]]</f>
        <v>23100</v>
      </c>
      <c r="N1337" t="str">
        <f>VLOOKUP(fact_events[[#This Row],[store_id]],dim_stores[],2,FALSE)</f>
        <v>Coimbatore</v>
      </c>
      <c r="O1337" t="str">
        <f>VLOOKUP(fact_events[[#This Row],[product_code]],dim_products[],2,FALSE)</f>
        <v>Atliq_High_Glo_15W_LED_Bulb</v>
      </c>
      <c r="P1337" t="str">
        <f>VLOOKUP(fact_events[[#This Row],[product_code]],dim_products[],3,FALSE)</f>
        <v>Home Appliances</v>
      </c>
    </row>
    <row r="1338" spans="1:16" x14ac:dyDescent="0.3">
      <c r="A1338" s="1" t="s">
        <v>1416</v>
      </c>
      <c r="B1338" t="s">
        <v>91</v>
      </c>
      <c r="C1338" t="s">
        <v>10</v>
      </c>
      <c r="D1338" t="s">
        <v>52</v>
      </c>
      <c r="E1338">
        <v>370</v>
      </c>
      <c r="F1338" s="1" t="s">
        <v>21</v>
      </c>
      <c r="G1338">
        <v>183</v>
      </c>
      <c r="H1338">
        <v>708</v>
      </c>
      <c r="I1338">
        <f>fact_events[[#This Row],[quantity_sold(after_promo)]]-fact_events[[#This Row],[quantity_sold(before_promo)]]</f>
        <v>525</v>
      </c>
      <c r="J1338">
        <f>fact_events[[#This Row],[base_price]]*fact_events[[#This Row],[quantity_sold(before_promo)]]</f>
        <v>67710</v>
      </c>
      <c r="K13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338">
        <f>fact_events[[#This Row],[quantity_sold(after_promo)]]*fact_events[[#This Row],[Discounted price]]</f>
        <v>130980</v>
      </c>
      <c r="N1338" t="str">
        <f>VLOOKUP(fact_events[[#This Row],[store_id]],dim_stores[],2,FALSE)</f>
        <v>Vijayawada</v>
      </c>
      <c r="O1338" t="str">
        <f>VLOOKUP(fact_events[[#This Row],[product_code]],dim_products[],2,FALSE)</f>
        <v>Atliq_Farm_Chakki_Atta (1KG)</v>
      </c>
      <c r="P1338" t="str">
        <f>VLOOKUP(fact_events[[#This Row],[product_code]],dim_products[],3,FALSE)</f>
        <v>Grocery &amp; Staples</v>
      </c>
    </row>
    <row r="1339" spans="1:16" x14ac:dyDescent="0.3">
      <c r="A1339" s="1" t="s">
        <v>1308</v>
      </c>
      <c r="B1339" t="s">
        <v>227</v>
      </c>
      <c r="C1339" t="s">
        <v>15</v>
      </c>
      <c r="D1339" t="s">
        <v>70</v>
      </c>
      <c r="E1339">
        <v>1020</v>
      </c>
      <c r="F1339" s="1" t="s">
        <v>21</v>
      </c>
      <c r="G1339">
        <v>47</v>
      </c>
      <c r="H1339">
        <v>189</v>
      </c>
      <c r="I1339">
        <f>fact_events[[#This Row],[quantity_sold(after_promo)]]-fact_events[[#This Row],[quantity_sold(before_promo)]]</f>
        <v>142</v>
      </c>
      <c r="J1339">
        <f>fact_events[[#This Row],[base_price]]*fact_events[[#This Row],[quantity_sold(before_promo)]]</f>
        <v>47940</v>
      </c>
      <c r="K13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39">
        <f>fact_events[[#This Row],[quantity_sold(after_promo)]]*fact_events[[#This Row],[Discounted price]]</f>
        <v>96390</v>
      </c>
      <c r="N1339" t="str">
        <f>VLOOKUP(fact_events[[#This Row],[store_id]],dim_stores[],2,FALSE)</f>
        <v>Bengaluru</v>
      </c>
      <c r="O1339" t="str">
        <f>VLOOKUP(fact_events[[#This Row],[product_code]],dim_products[],2,FALSE)</f>
        <v>Atliq_waterproof_Immersion_Rod</v>
      </c>
      <c r="P1339" t="str">
        <f>VLOOKUP(fact_events[[#This Row],[product_code]],dim_products[],3,FALSE)</f>
        <v>Home Appliances</v>
      </c>
    </row>
    <row r="1340" spans="1:16" x14ac:dyDescent="0.3">
      <c r="A1340" s="1" t="s">
        <v>1418</v>
      </c>
      <c r="B1340" t="s">
        <v>83</v>
      </c>
      <c r="C1340" t="s">
        <v>10</v>
      </c>
      <c r="D1340" t="s">
        <v>16</v>
      </c>
      <c r="E1340">
        <v>200</v>
      </c>
      <c r="F1340" s="1" t="s">
        <v>21</v>
      </c>
      <c r="G1340">
        <v>307</v>
      </c>
      <c r="H1340">
        <v>1277</v>
      </c>
      <c r="I1340">
        <f>fact_events[[#This Row],[quantity_sold(after_promo)]]-fact_events[[#This Row],[quantity_sold(before_promo)]]</f>
        <v>970</v>
      </c>
      <c r="J1340">
        <f>fact_events[[#This Row],[base_price]]*fact_events[[#This Row],[quantity_sold(before_promo)]]</f>
        <v>61400</v>
      </c>
      <c r="K13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340">
        <f>fact_events[[#This Row],[quantity_sold(after_promo)]]*fact_events[[#This Row],[Discounted price]]</f>
        <v>127700</v>
      </c>
      <c r="N1340" t="str">
        <f>VLOOKUP(fact_events[[#This Row],[store_id]],dim_stores[],2,FALSE)</f>
        <v>Madurai</v>
      </c>
      <c r="O1340" t="str">
        <f>VLOOKUP(fact_events[[#This Row],[product_code]],dim_products[],2,FALSE)</f>
        <v>Atliq_Suflower_Oil (1L)</v>
      </c>
      <c r="P1340" t="str">
        <f>VLOOKUP(fact_events[[#This Row],[product_code]],dim_products[],3,FALSE)</f>
        <v>Grocery &amp; Staples</v>
      </c>
    </row>
    <row r="1341" spans="1:16" x14ac:dyDescent="0.3">
      <c r="A1341" s="1" t="s">
        <v>1419</v>
      </c>
      <c r="B1341" t="s">
        <v>54</v>
      </c>
      <c r="C1341" t="s">
        <v>15</v>
      </c>
      <c r="D1341" t="s">
        <v>49</v>
      </c>
      <c r="E1341">
        <v>62</v>
      </c>
      <c r="F1341" s="1" t="s">
        <v>12</v>
      </c>
      <c r="G1341">
        <v>98</v>
      </c>
      <c r="H1341">
        <v>133</v>
      </c>
      <c r="I1341">
        <f>fact_events[[#This Row],[quantity_sold(after_promo)]]-fact_events[[#This Row],[quantity_sold(before_promo)]]</f>
        <v>35</v>
      </c>
      <c r="J1341">
        <f>fact_events[[#This Row],[base_price]]*fact_events[[#This Row],[quantity_sold(before_promo)]]</f>
        <v>6076</v>
      </c>
      <c r="K13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341">
        <f>fact_events[[#This Row],[quantity_sold(after_promo)]]*fact_events[[#This Row],[Discounted price]]</f>
        <v>4123</v>
      </c>
      <c r="N1341" t="str">
        <f>VLOOKUP(fact_events[[#This Row],[store_id]],dim_stores[],2,FALSE)</f>
        <v>Visakhapatnam</v>
      </c>
      <c r="O1341" t="str">
        <f>VLOOKUP(fact_events[[#This Row],[product_code]],dim_products[],2,FALSE)</f>
        <v>Atliq_Lime_Cool_Bathing_Bar (125GM)</v>
      </c>
      <c r="P1341" t="str">
        <f>VLOOKUP(fact_events[[#This Row],[product_code]],dim_products[],3,FALSE)</f>
        <v>Personal Care</v>
      </c>
    </row>
    <row r="1342" spans="1:16" x14ac:dyDescent="0.3">
      <c r="A1342" s="1" t="s">
        <v>1420</v>
      </c>
      <c r="B1342" t="s">
        <v>104</v>
      </c>
      <c r="C1342" t="s">
        <v>10</v>
      </c>
      <c r="D1342" t="s">
        <v>87</v>
      </c>
      <c r="E1342">
        <v>90</v>
      </c>
      <c r="F1342" s="1" t="s">
        <v>17</v>
      </c>
      <c r="G1342">
        <v>40</v>
      </c>
      <c r="H1342">
        <v>32</v>
      </c>
      <c r="I1342">
        <f>fact_events[[#This Row],[quantity_sold(after_promo)]]-fact_events[[#This Row],[quantity_sold(before_promo)]]</f>
        <v>-8</v>
      </c>
      <c r="J1342">
        <f>fact_events[[#This Row],[base_price]]*fact_events[[#This Row],[quantity_sold(before_promo)]]</f>
        <v>3600</v>
      </c>
      <c r="K13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342">
        <f>fact_events[[#This Row],[quantity_sold(after_promo)]]*fact_events[[#This Row],[Discounted price]]</f>
        <v>2160</v>
      </c>
      <c r="N1342" t="str">
        <f>VLOOKUP(fact_events[[#This Row],[store_id]],dim_stores[],2,FALSE)</f>
        <v>Coimbatore</v>
      </c>
      <c r="O1342" t="str">
        <f>VLOOKUP(fact_events[[#This Row],[product_code]],dim_products[],2,FALSE)</f>
        <v>Atliq_Body_Milk_Nourishing_Lotion (120ML)</v>
      </c>
      <c r="P1342" t="str">
        <f>VLOOKUP(fact_events[[#This Row],[product_code]],dim_products[],3,FALSE)</f>
        <v>Personal Care</v>
      </c>
    </row>
    <row r="1343" spans="1:16" x14ac:dyDescent="0.3">
      <c r="A1343" s="1" t="s">
        <v>1421</v>
      </c>
      <c r="B1343" t="s">
        <v>62</v>
      </c>
      <c r="C1343" t="s">
        <v>10</v>
      </c>
      <c r="D1343" t="s">
        <v>49</v>
      </c>
      <c r="E1343">
        <v>62</v>
      </c>
      <c r="F1343" s="1" t="s">
        <v>12</v>
      </c>
      <c r="G1343">
        <v>22</v>
      </c>
      <c r="H1343">
        <v>30</v>
      </c>
      <c r="I1343">
        <f>fact_events[[#This Row],[quantity_sold(after_promo)]]-fact_events[[#This Row],[quantity_sold(before_promo)]]</f>
        <v>8</v>
      </c>
      <c r="J1343">
        <f>fact_events[[#This Row],[base_price]]*fact_events[[#This Row],[quantity_sold(before_promo)]]</f>
        <v>1364</v>
      </c>
      <c r="K13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343">
        <f>fact_events[[#This Row],[quantity_sold(after_promo)]]*fact_events[[#This Row],[Discounted price]]</f>
        <v>930</v>
      </c>
      <c r="N1343" t="str">
        <f>VLOOKUP(fact_events[[#This Row],[store_id]],dim_stores[],2,FALSE)</f>
        <v>Trivandrum</v>
      </c>
      <c r="O1343" t="str">
        <f>VLOOKUP(fact_events[[#This Row],[product_code]],dim_products[],2,FALSE)</f>
        <v>Atliq_Lime_Cool_Bathing_Bar (125GM)</v>
      </c>
      <c r="P1343" t="str">
        <f>VLOOKUP(fact_events[[#This Row],[product_code]],dim_products[],3,FALSE)</f>
        <v>Personal Care</v>
      </c>
    </row>
    <row r="1344" spans="1:16" x14ac:dyDescent="0.3">
      <c r="A1344" s="1" t="s">
        <v>1422</v>
      </c>
      <c r="B1344" t="s">
        <v>125</v>
      </c>
      <c r="C1344" t="s">
        <v>15</v>
      </c>
      <c r="D1344" t="s">
        <v>52</v>
      </c>
      <c r="E1344">
        <v>290</v>
      </c>
      <c r="F1344" s="1" t="s">
        <v>17</v>
      </c>
      <c r="G1344">
        <v>152</v>
      </c>
      <c r="H1344">
        <v>133</v>
      </c>
      <c r="I1344">
        <f>fact_events[[#This Row],[quantity_sold(after_promo)]]-fact_events[[#This Row],[quantity_sold(before_promo)]]</f>
        <v>-19</v>
      </c>
      <c r="J1344">
        <f>fact_events[[#This Row],[base_price]]*fact_events[[#This Row],[quantity_sold(before_promo)]]</f>
        <v>44080</v>
      </c>
      <c r="K13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344">
        <f>fact_events[[#This Row],[quantity_sold(after_promo)]]*fact_events[[#This Row],[Discounted price]]</f>
        <v>28927.5</v>
      </c>
      <c r="N1344" t="str">
        <f>VLOOKUP(fact_events[[#This Row],[store_id]],dim_stores[],2,FALSE)</f>
        <v>Mangalore</v>
      </c>
      <c r="O1344" t="str">
        <f>VLOOKUP(fact_events[[#This Row],[product_code]],dim_products[],2,FALSE)</f>
        <v>Atliq_Farm_Chakki_Atta (1KG)</v>
      </c>
      <c r="P1344" t="str">
        <f>VLOOKUP(fact_events[[#This Row],[product_code]],dim_products[],3,FALSE)</f>
        <v>Grocery &amp; Staples</v>
      </c>
    </row>
    <row r="1345" spans="1:16" x14ac:dyDescent="0.3">
      <c r="A1345" s="1" t="s">
        <v>1423</v>
      </c>
      <c r="B1345" t="s">
        <v>95</v>
      </c>
      <c r="C1345" t="s">
        <v>15</v>
      </c>
      <c r="D1345" t="s">
        <v>16</v>
      </c>
      <c r="E1345">
        <v>156</v>
      </c>
      <c r="F1345" s="1" t="s">
        <v>17</v>
      </c>
      <c r="G1345">
        <v>369</v>
      </c>
      <c r="H1345">
        <v>332</v>
      </c>
      <c r="I1345">
        <f>fact_events[[#This Row],[quantity_sold(after_promo)]]-fact_events[[#This Row],[quantity_sold(before_promo)]]</f>
        <v>-37</v>
      </c>
      <c r="J1345">
        <f>fact_events[[#This Row],[base_price]]*fact_events[[#This Row],[quantity_sold(before_promo)]]</f>
        <v>57564</v>
      </c>
      <c r="K13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345">
        <f>fact_events[[#This Row],[quantity_sold(after_promo)]]*fact_events[[#This Row],[Discounted price]]</f>
        <v>38844</v>
      </c>
      <c r="N1345" t="str">
        <f>VLOOKUP(fact_events[[#This Row],[store_id]],dim_stores[],2,FALSE)</f>
        <v>Bengaluru</v>
      </c>
      <c r="O1345" t="str">
        <f>VLOOKUP(fact_events[[#This Row],[product_code]],dim_products[],2,FALSE)</f>
        <v>Atliq_Suflower_Oil (1L)</v>
      </c>
      <c r="P1345" t="str">
        <f>VLOOKUP(fact_events[[#This Row],[product_code]],dim_products[],3,FALSE)</f>
        <v>Grocery &amp; Staples</v>
      </c>
    </row>
    <row r="1346" spans="1:16" x14ac:dyDescent="0.3">
      <c r="A1346" s="1" t="s">
        <v>1424</v>
      </c>
      <c r="B1346" t="s">
        <v>86</v>
      </c>
      <c r="C1346" t="s">
        <v>10</v>
      </c>
      <c r="D1346" t="s">
        <v>28</v>
      </c>
      <c r="E1346">
        <v>55</v>
      </c>
      <c r="F1346" s="1" t="s">
        <v>17</v>
      </c>
      <c r="G1346">
        <v>19</v>
      </c>
      <c r="H1346">
        <v>14</v>
      </c>
      <c r="I1346">
        <f>fact_events[[#This Row],[quantity_sold(after_promo)]]-fact_events[[#This Row],[quantity_sold(before_promo)]]</f>
        <v>-5</v>
      </c>
      <c r="J1346">
        <f>fact_events[[#This Row],[base_price]]*fact_events[[#This Row],[quantity_sold(before_promo)]]</f>
        <v>1045</v>
      </c>
      <c r="K13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46">
        <f>fact_events[[#This Row],[quantity_sold(after_promo)]]*fact_events[[#This Row],[Discounted price]]</f>
        <v>577.5</v>
      </c>
      <c r="N1346" t="str">
        <f>VLOOKUP(fact_events[[#This Row],[store_id]],dim_stores[],2,FALSE)</f>
        <v>Mysuru</v>
      </c>
      <c r="O1346" t="str">
        <f>VLOOKUP(fact_events[[#This Row],[product_code]],dim_products[],2,FALSE)</f>
        <v>Atliq_Scrub_Sponge_For_Dishwash</v>
      </c>
      <c r="P1346" t="str">
        <f>VLOOKUP(fact_events[[#This Row],[product_code]],dim_products[],3,FALSE)</f>
        <v>Home Care</v>
      </c>
    </row>
    <row r="1347" spans="1:16" x14ac:dyDescent="0.3">
      <c r="A1347" s="1" t="s">
        <v>1425</v>
      </c>
      <c r="B1347" t="s">
        <v>14</v>
      </c>
      <c r="C1347" t="s">
        <v>15</v>
      </c>
      <c r="D1347" t="s">
        <v>28</v>
      </c>
      <c r="E1347">
        <v>55</v>
      </c>
      <c r="F1347" s="1" t="s">
        <v>17</v>
      </c>
      <c r="G1347">
        <v>105</v>
      </c>
      <c r="H1347">
        <v>82</v>
      </c>
      <c r="I1347">
        <f>fact_events[[#This Row],[quantity_sold(after_promo)]]-fact_events[[#This Row],[quantity_sold(before_promo)]]</f>
        <v>-23</v>
      </c>
      <c r="J1347">
        <f>fact_events[[#This Row],[base_price]]*fact_events[[#This Row],[quantity_sold(before_promo)]]</f>
        <v>5775</v>
      </c>
      <c r="K13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47">
        <f>fact_events[[#This Row],[quantity_sold(after_promo)]]*fact_events[[#This Row],[Discounted price]]</f>
        <v>3382.5</v>
      </c>
      <c r="N1347" t="str">
        <f>VLOOKUP(fact_events[[#This Row],[store_id]],dim_stores[],2,FALSE)</f>
        <v>Bengaluru</v>
      </c>
      <c r="O1347" t="str">
        <f>VLOOKUP(fact_events[[#This Row],[product_code]],dim_products[],2,FALSE)</f>
        <v>Atliq_Scrub_Sponge_For_Dishwash</v>
      </c>
      <c r="P1347" t="str">
        <f>VLOOKUP(fact_events[[#This Row],[product_code]],dim_products[],3,FALSE)</f>
        <v>Home Care</v>
      </c>
    </row>
    <row r="1348" spans="1:16" x14ac:dyDescent="0.3">
      <c r="A1348" s="1" t="s">
        <v>1426</v>
      </c>
      <c r="B1348" t="s">
        <v>27</v>
      </c>
      <c r="C1348" t="s">
        <v>15</v>
      </c>
      <c r="D1348" t="s">
        <v>63</v>
      </c>
      <c r="E1348">
        <v>172</v>
      </c>
      <c r="F1348" s="1" t="s">
        <v>56</v>
      </c>
      <c r="G1348">
        <v>283</v>
      </c>
      <c r="H1348">
        <v>492</v>
      </c>
      <c r="I1348">
        <f>fact_events[[#This Row],[quantity_sold(after_promo)]]-fact_events[[#This Row],[quantity_sold(before_promo)]]</f>
        <v>209</v>
      </c>
      <c r="J1348">
        <f>fact_events[[#This Row],[base_price]]*fact_events[[#This Row],[quantity_sold(before_promo)]]</f>
        <v>48676</v>
      </c>
      <c r="K13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348">
        <f>fact_events[[#This Row],[quantity_sold(after_promo)]]*fact_events[[#This Row],[Discounted price]]</f>
        <v>56698.080000000002</v>
      </c>
      <c r="N1348" t="str">
        <f>VLOOKUP(fact_events[[#This Row],[store_id]],dim_stores[],2,FALSE)</f>
        <v>Bengaluru</v>
      </c>
      <c r="O1348" t="str">
        <f>VLOOKUP(fact_events[[#This Row],[product_code]],dim_products[],2,FALSE)</f>
        <v>Atliq_Masoor_Dal (1KG)</v>
      </c>
      <c r="P1348" t="str">
        <f>VLOOKUP(fact_events[[#This Row],[product_code]],dim_products[],3,FALSE)</f>
        <v>Grocery &amp; Staples</v>
      </c>
    </row>
    <row r="1349" spans="1:16" x14ac:dyDescent="0.3">
      <c r="A1349" s="1" t="s">
        <v>1427</v>
      </c>
      <c r="B1349" t="s">
        <v>14</v>
      </c>
      <c r="C1349" t="s">
        <v>15</v>
      </c>
      <c r="D1349" t="s">
        <v>55</v>
      </c>
      <c r="E1349">
        <v>860</v>
      </c>
      <c r="F1349" s="1" t="s">
        <v>56</v>
      </c>
      <c r="G1349">
        <v>392</v>
      </c>
      <c r="H1349">
        <v>568</v>
      </c>
      <c r="I1349">
        <f>fact_events[[#This Row],[quantity_sold(after_promo)]]-fact_events[[#This Row],[quantity_sold(before_promo)]]</f>
        <v>176</v>
      </c>
      <c r="J1349">
        <f>fact_events[[#This Row],[base_price]]*fact_events[[#This Row],[quantity_sold(before_promo)]]</f>
        <v>337120</v>
      </c>
      <c r="K13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349">
        <f>fact_events[[#This Row],[quantity_sold(after_promo)]]*fact_events[[#This Row],[Discounted price]]</f>
        <v>327281.60000000003</v>
      </c>
      <c r="N1349" t="str">
        <f>VLOOKUP(fact_events[[#This Row],[store_id]],dim_stores[],2,FALSE)</f>
        <v>Bengaluru</v>
      </c>
      <c r="O1349" t="str">
        <f>VLOOKUP(fact_events[[#This Row],[product_code]],dim_products[],2,FALSE)</f>
        <v>Atliq_Sonamasuri_Rice (10KG)</v>
      </c>
      <c r="P1349" t="str">
        <f>VLOOKUP(fact_events[[#This Row],[product_code]],dim_products[],3,FALSE)</f>
        <v>Grocery &amp; Staples</v>
      </c>
    </row>
    <row r="1350" spans="1:16" x14ac:dyDescent="0.3">
      <c r="A1350" s="1" t="s">
        <v>1428</v>
      </c>
      <c r="B1350" t="s">
        <v>104</v>
      </c>
      <c r="C1350" t="s">
        <v>15</v>
      </c>
      <c r="D1350" t="s">
        <v>28</v>
      </c>
      <c r="E1350">
        <v>55</v>
      </c>
      <c r="F1350" s="1" t="s">
        <v>17</v>
      </c>
      <c r="G1350">
        <v>64</v>
      </c>
      <c r="H1350">
        <v>55</v>
      </c>
      <c r="I1350">
        <f>fact_events[[#This Row],[quantity_sold(after_promo)]]-fact_events[[#This Row],[quantity_sold(before_promo)]]</f>
        <v>-9</v>
      </c>
      <c r="J1350">
        <f>fact_events[[#This Row],[base_price]]*fact_events[[#This Row],[quantity_sold(before_promo)]]</f>
        <v>3520</v>
      </c>
      <c r="K13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50">
        <f>fact_events[[#This Row],[quantity_sold(after_promo)]]*fact_events[[#This Row],[Discounted price]]</f>
        <v>2268.75</v>
      </c>
      <c r="N1350" t="str">
        <f>VLOOKUP(fact_events[[#This Row],[store_id]],dim_stores[],2,FALSE)</f>
        <v>Coimbatore</v>
      </c>
      <c r="O1350" t="str">
        <f>VLOOKUP(fact_events[[#This Row],[product_code]],dim_products[],2,FALSE)</f>
        <v>Atliq_Scrub_Sponge_For_Dishwash</v>
      </c>
      <c r="P1350" t="str">
        <f>VLOOKUP(fact_events[[#This Row],[product_code]],dim_products[],3,FALSE)</f>
        <v>Home Care</v>
      </c>
    </row>
    <row r="1351" spans="1:16" x14ac:dyDescent="0.3">
      <c r="A1351" s="1" t="s">
        <v>1429</v>
      </c>
      <c r="B1351" t="s">
        <v>222</v>
      </c>
      <c r="C1351" t="s">
        <v>15</v>
      </c>
      <c r="D1351" t="s">
        <v>49</v>
      </c>
      <c r="E1351">
        <v>62</v>
      </c>
      <c r="F1351" s="1" t="s">
        <v>12</v>
      </c>
      <c r="G1351">
        <v>133</v>
      </c>
      <c r="H1351">
        <v>195</v>
      </c>
      <c r="I1351">
        <f>fact_events[[#This Row],[quantity_sold(after_promo)]]-fact_events[[#This Row],[quantity_sold(before_promo)]]</f>
        <v>62</v>
      </c>
      <c r="J1351">
        <f>fact_events[[#This Row],[base_price]]*fact_events[[#This Row],[quantity_sold(before_promo)]]</f>
        <v>8246</v>
      </c>
      <c r="K13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351">
        <f>fact_events[[#This Row],[quantity_sold(after_promo)]]*fact_events[[#This Row],[Discounted price]]</f>
        <v>6045</v>
      </c>
      <c r="N1351" t="str">
        <f>VLOOKUP(fact_events[[#This Row],[store_id]],dim_stores[],2,FALSE)</f>
        <v>Hyderabad</v>
      </c>
      <c r="O1351" t="str">
        <f>VLOOKUP(fact_events[[#This Row],[product_code]],dim_products[],2,FALSE)</f>
        <v>Atliq_Lime_Cool_Bathing_Bar (125GM)</v>
      </c>
      <c r="P1351" t="str">
        <f>VLOOKUP(fact_events[[#This Row],[product_code]],dim_products[],3,FALSE)</f>
        <v>Personal Care</v>
      </c>
    </row>
    <row r="1352" spans="1:16" x14ac:dyDescent="0.3">
      <c r="A1352" s="1" t="s">
        <v>1430</v>
      </c>
      <c r="B1352" t="s">
        <v>86</v>
      </c>
      <c r="C1352" t="s">
        <v>15</v>
      </c>
      <c r="D1352" t="s">
        <v>28</v>
      </c>
      <c r="E1352">
        <v>55</v>
      </c>
      <c r="F1352" s="1" t="s">
        <v>17</v>
      </c>
      <c r="G1352">
        <v>89</v>
      </c>
      <c r="H1352">
        <v>71</v>
      </c>
      <c r="I1352">
        <f>fact_events[[#This Row],[quantity_sold(after_promo)]]-fact_events[[#This Row],[quantity_sold(before_promo)]]</f>
        <v>-18</v>
      </c>
      <c r="J1352">
        <f>fact_events[[#This Row],[base_price]]*fact_events[[#This Row],[quantity_sold(before_promo)]]</f>
        <v>4895</v>
      </c>
      <c r="K13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52">
        <f>fact_events[[#This Row],[quantity_sold(after_promo)]]*fact_events[[#This Row],[Discounted price]]</f>
        <v>2928.75</v>
      </c>
      <c r="N1352" t="str">
        <f>VLOOKUP(fact_events[[#This Row],[store_id]],dim_stores[],2,FALSE)</f>
        <v>Mysuru</v>
      </c>
      <c r="O1352" t="str">
        <f>VLOOKUP(fact_events[[#This Row],[product_code]],dim_products[],2,FALSE)</f>
        <v>Atliq_Scrub_Sponge_For_Dishwash</v>
      </c>
      <c r="P1352" t="str">
        <f>VLOOKUP(fact_events[[#This Row],[product_code]],dim_products[],3,FALSE)</f>
        <v>Home Care</v>
      </c>
    </row>
    <row r="1353" spans="1:16" x14ac:dyDescent="0.3">
      <c r="A1353" s="1" t="s">
        <v>1431</v>
      </c>
      <c r="B1353" t="s">
        <v>69</v>
      </c>
      <c r="C1353" t="s">
        <v>10</v>
      </c>
      <c r="D1353" t="s">
        <v>16</v>
      </c>
      <c r="E1353">
        <v>200</v>
      </c>
      <c r="F1353" s="1" t="s">
        <v>21</v>
      </c>
      <c r="G1353">
        <v>415</v>
      </c>
      <c r="H1353">
        <v>1759</v>
      </c>
      <c r="I1353">
        <f>fact_events[[#This Row],[quantity_sold(after_promo)]]-fact_events[[#This Row],[quantity_sold(before_promo)]]</f>
        <v>1344</v>
      </c>
      <c r="J1353">
        <f>fact_events[[#This Row],[base_price]]*fact_events[[#This Row],[quantity_sold(before_promo)]]</f>
        <v>83000</v>
      </c>
      <c r="K13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353">
        <f>fact_events[[#This Row],[quantity_sold(after_promo)]]*fact_events[[#This Row],[Discounted price]]</f>
        <v>175900</v>
      </c>
      <c r="N1353" t="str">
        <f>VLOOKUP(fact_events[[#This Row],[store_id]],dim_stores[],2,FALSE)</f>
        <v>Bengaluru</v>
      </c>
      <c r="O1353" t="str">
        <f>VLOOKUP(fact_events[[#This Row],[product_code]],dim_products[],2,FALSE)</f>
        <v>Atliq_Suflower_Oil (1L)</v>
      </c>
      <c r="P1353" t="str">
        <f>VLOOKUP(fact_events[[#This Row],[product_code]],dim_products[],3,FALSE)</f>
        <v>Grocery &amp; Staples</v>
      </c>
    </row>
    <row r="1354" spans="1:16" x14ac:dyDescent="0.3">
      <c r="A1354" s="1" t="s">
        <v>1315</v>
      </c>
      <c r="B1354" t="s">
        <v>113</v>
      </c>
      <c r="C1354" t="s">
        <v>10</v>
      </c>
      <c r="D1354" t="s">
        <v>70</v>
      </c>
      <c r="E1354">
        <v>1020</v>
      </c>
      <c r="F1354" s="1" t="s">
        <v>21</v>
      </c>
      <c r="G1354">
        <v>69</v>
      </c>
      <c r="H1354">
        <v>274</v>
      </c>
      <c r="I1354">
        <f>fact_events[[#This Row],[quantity_sold(after_promo)]]-fact_events[[#This Row],[quantity_sold(before_promo)]]</f>
        <v>205</v>
      </c>
      <c r="J1354">
        <f>fact_events[[#This Row],[base_price]]*fact_events[[#This Row],[quantity_sold(before_promo)]]</f>
        <v>70380</v>
      </c>
      <c r="K13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54">
        <f>fact_events[[#This Row],[quantity_sold(after_promo)]]*fact_events[[#This Row],[Discounted price]]</f>
        <v>139740</v>
      </c>
      <c r="N1354" t="str">
        <f>VLOOKUP(fact_events[[#This Row],[store_id]],dim_stores[],2,FALSE)</f>
        <v>Coimbatore</v>
      </c>
      <c r="O1354" t="str">
        <f>VLOOKUP(fact_events[[#This Row],[product_code]],dim_products[],2,FALSE)</f>
        <v>Atliq_waterproof_Immersion_Rod</v>
      </c>
      <c r="P1354" t="str">
        <f>VLOOKUP(fact_events[[#This Row],[product_code]],dim_products[],3,FALSE)</f>
        <v>Home Appliances</v>
      </c>
    </row>
    <row r="1355" spans="1:16" x14ac:dyDescent="0.3">
      <c r="A1355" s="1" t="s">
        <v>1433</v>
      </c>
      <c r="B1355" t="s">
        <v>104</v>
      </c>
      <c r="C1355" t="s">
        <v>10</v>
      </c>
      <c r="D1355" t="s">
        <v>55</v>
      </c>
      <c r="E1355">
        <v>860</v>
      </c>
      <c r="F1355" s="1" t="s">
        <v>56</v>
      </c>
      <c r="G1355">
        <v>336</v>
      </c>
      <c r="H1355">
        <v>534</v>
      </c>
      <c r="I1355">
        <f>fact_events[[#This Row],[quantity_sold(after_promo)]]-fact_events[[#This Row],[quantity_sold(before_promo)]]</f>
        <v>198</v>
      </c>
      <c r="J1355">
        <f>fact_events[[#This Row],[base_price]]*fact_events[[#This Row],[quantity_sold(before_promo)]]</f>
        <v>288960</v>
      </c>
      <c r="K13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355">
        <f>fact_events[[#This Row],[quantity_sold(after_promo)]]*fact_events[[#This Row],[Discounted price]]</f>
        <v>307690.80000000005</v>
      </c>
      <c r="N1355" t="str">
        <f>VLOOKUP(fact_events[[#This Row],[store_id]],dim_stores[],2,FALSE)</f>
        <v>Coimbatore</v>
      </c>
      <c r="O1355" t="str">
        <f>VLOOKUP(fact_events[[#This Row],[product_code]],dim_products[],2,FALSE)</f>
        <v>Atliq_Sonamasuri_Rice (10KG)</v>
      </c>
      <c r="P1355" t="str">
        <f>VLOOKUP(fact_events[[#This Row],[product_code]],dim_products[],3,FALSE)</f>
        <v>Grocery &amp; Staples</v>
      </c>
    </row>
    <row r="1356" spans="1:16" x14ac:dyDescent="0.3">
      <c r="A1356" s="1" t="s">
        <v>1434</v>
      </c>
      <c r="B1356" t="s">
        <v>187</v>
      </c>
      <c r="C1356" t="s">
        <v>15</v>
      </c>
      <c r="D1356" t="s">
        <v>24</v>
      </c>
      <c r="E1356">
        <v>3000</v>
      </c>
      <c r="F1356" s="1" t="s">
        <v>25</v>
      </c>
      <c r="G1356">
        <v>168</v>
      </c>
      <c r="H1356">
        <v>514</v>
      </c>
      <c r="I1356">
        <f>fact_events[[#This Row],[quantity_sold(after_promo)]]-fact_events[[#This Row],[quantity_sold(before_promo)]]</f>
        <v>346</v>
      </c>
      <c r="J1356">
        <f>fact_events[[#This Row],[base_price]]*fact_events[[#This Row],[quantity_sold(before_promo)]]</f>
        <v>504000</v>
      </c>
      <c r="K13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356">
        <f>fact_events[[#This Row],[quantity_sold(after_promo)]]*fact_events[[#This Row],[Discounted price]]</f>
        <v>1285000</v>
      </c>
      <c r="N1356" t="str">
        <f>VLOOKUP(fact_events[[#This Row],[store_id]],dim_stores[],2,FALSE)</f>
        <v>Trivandrum</v>
      </c>
      <c r="O1356" t="str">
        <f>VLOOKUP(fact_events[[#This Row],[product_code]],dim_products[],2,FALSE)</f>
        <v>Atliq_Home_Essential_8_Product_Combo</v>
      </c>
      <c r="P1356" t="str">
        <f>VLOOKUP(fact_events[[#This Row],[product_code]],dim_products[],3,FALSE)</f>
        <v>Combo1</v>
      </c>
    </row>
    <row r="1357" spans="1:16" x14ac:dyDescent="0.3">
      <c r="A1357" s="1" t="s">
        <v>1435</v>
      </c>
      <c r="B1357" t="s">
        <v>99</v>
      </c>
      <c r="C1357" t="s">
        <v>10</v>
      </c>
      <c r="D1357" t="s">
        <v>20</v>
      </c>
      <c r="E1357">
        <v>300</v>
      </c>
      <c r="F1357" s="1" t="s">
        <v>21</v>
      </c>
      <c r="G1357">
        <v>30</v>
      </c>
      <c r="H1357">
        <v>129</v>
      </c>
      <c r="I1357">
        <f>fact_events[[#This Row],[quantity_sold(after_promo)]]-fact_events[[#This Row],[quantity_sold(before_promo)]]</f>
        <v>99</v>
      </c>
      <c r="J1357">
        <f>fact_events[[#This Row],[base_price]]*fact_events[[#This Row],[quantity_sold(before_promo)]]</f>
        <v>9000</v>
      </c>
      <c r="K13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357">
        <f>fact_events[[#This Row],[quantity_sold(after_promo)]]*fact_events[[#This Row],[Discounted price]]</f>
        <v>19350</v>
      </c>
      <c r="N1357" t="str">
        <f>VLOOKUP(fact_events[[#This Row],[store_id]],dim_stores[],2,FALSE)</f>
        <v>Mysuru</v>
      </c>
      <c r="O1357" t="str">
        <f>VLOOKUP(fact_events[[#This Row],[product_code]],dim_products[],2,FALSE)</f>
        <v>Atliq_Curtains</v>
      </c>
      <c r="P1357" t="str">
        <f>VLOOKUP(fact_events[[#This Row],[product_code]],dim_products[],3,FALSE)</f>
        <v>Home Care</v>
      </c>
    </row>
    <row r="1358" spans="1:16" x14ac:dyDescent="0.3">
      <c r="A1358" s="1" t="s">
        <v>1436</v>
      </c>
      <c r="B1358" t="s">
        <v>222</v>
      </c>
      <c r="C1358" t="s">
        <v>15</v>
      </c>
      <c r="D1358" t="s">
        <v>28</v>
      </c>
      <c r="E1358">
        <v>55</v>
      </c>
      <c r="F1358" s="1" t="s">
        <v>17</v>
      </c>
      <c r="G1358">
        <v>98</v>
      </c>
      <c r="H1358">
        <v>88</v>
      </c>
      <c r="I1358">
        <f>fact_events[[#This Row],[quantity_sold(after_promo)]]-fact_events[[#This Row],[quantity_sold(before_promo)]]</f>
        <v>-10</v>
      </c>
      <c r="J1358">
        <f>fact_events[[#This Row],[base_price]]*fact_events[[#This Row],[quantity_sold(before_promo)]]</f>
        <v>5390</v>
      </c>
      <c r="K13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58">
        <f>fact_events[[#This Row],[quantity_sold(after_promo)]]*fact_events[[#This Row],[Discounted price]]</f>
        <v>3630</v>
      </c>
      <c r="N1358" t="str">
        <f>VLOOKUP(fact_events[[#This Row],[store_id]],dim_stores[],2,FALSE)</f>
        <v>Hyderabad</v>
      </c>
      <c r="O1358" t="str">
        <f>VLOOKUP(fact_events[[#This Row],[product_code]],dim_products[],2,FALSE)</f>
        <v>Atliq_Scrub_Sponge_For_Dishwash</v>
      </c>
      <c r="P1358" t="str">
        <f>VLOOKUP(fact_events[[#This Row],[product_code]],dim_products[],3,FALSE)</f>
        <v>Home Care</v>
      </c>
    </row>
    <row r="1359" spans="1:16" x14ac:dyDescent="0.3">
      <c r="A1359" s="1" t="s">
        <v>1437</v>
      </c>
      <c r="B1359" t="s">
        <v>104</v>
      </c>
      <c r="C1359" t="s">
        <v>15</v>
      </c>
      <c r="D1359" t="s">
        <v>36</v>
      </c>
      <c r="E1359">
        <v>350</v>
      </c>
      <c r="F1359" s="1" t="s">
        <v>21</v>
      </c>
      <c r="G1359">
        <v>61</v>
      </c>
      <c r="H1359">
        <v>201</v>
      </c>
      <c r="I1359">
        <f>fact_events[[#This Row],[quantity_sold(after_promo)]]-fact_events[[#This Row],[quantity_sold(before_promo)]]</f>
        <v>140</v>
      </c>
      <c r="J1359">
        <f>fact_events[[#This Row],[base_price]]*fact_events[[#This Row],[quantity_sold(before_promo)]]</f>
        <v>21350</v>
      </c>
      <c r="K13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359">
        <f>fact_events[[#This Row],[quantity_sold(after_promo)]]*fact_events[[#This Row],[Discounted price]]</f>
        <v>35175</v>
      </c>
      <c r="N1359" t="str">
        <f>VLOOKUP(fact_events[[#This Row],[store_id]],dim_stores[],2,FALSE)</f>
        <v>Coimbatore</v>
      </c>
      <c r="O1359" t="str">
        <f>VLOOKUP(fact_events[[#This Row],[product_code]],dim_products[],2,FALSE)</f>
        <v>Atliq_High_Glo_15W_LED_Bulb</v>
      </c>
      <c r="P1359" t="str">
        <f>VLOOKUP(fact_events[[#This Row],[product_code]],dim_products[],3,FALSE)</f>
        <v>Home Appliances</v>
      </c>
    </row>
    <row r="1360" spans="1:16" x14ac:dyDescent="0.3">
      <c r="A1360" s="1" t="s">
        <v>1438</v>
      </c>
      <c r="B1360" t="s">
        <v>86</v>
      </c>
      <c r="C1360" t="s">
        <v>15</v>
      </c>
      <c r="D1360" t="s">
        <v>49</v>
      </c>
      <c r="E1360">
        <v>62</v>
      </c>
      <c r="F1360" s="1" t="s">
        <v>12</v>
      </c>
      <c r="G1360">
        <v>127</v>
      </c>
      <c r="H1360">
        <v>185</v>
      </c>
      <c r="I1360">
        <f>fact_events[[#This Row],[quantity_sold(after_promo)]]-fact_events[[#This Row],[quantity_sold(before_promo)]]</f>
        <v>58</v>
      </c>
      <c r="J1360">
        <f>fact_events[[#This Row],[base_price]]*fact_events[[#This Row],[quantity_sold(before_promo)]]</f>
        <v>7874</v>
      </c>
      <c r="K13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360">
        <f>fact_events[[#This Row],[quantity_sold(after_promo)]]*fact_events[[#This Row],[Discounted price]]</f>
        <v>5735</v>
      </c>
      <c r="N1360" t="str">
        <f>VLOOKUP(fact_events[[#This Row],[store_id]],dim_stores[],2,FALSE)</f>
        <v>Mysuru</v>
      </c>
      <c r="O1360" t="str">
        <f>VLOOKUP(fact_events[[#This Row],[product_code]],dim_products[],2,FALSE)</f>
        <v>Atliq_Lime_Cool_Bathing_Bar (125GM)</v>
      </c>
      <c r="P1360" t="str">
        <f>VLOOKUP(fact_events[[#This Row],[product_code]],dim_products[],3,FALSE)</f>
        <v>Personal Care</v>
      </c>
    </row>
    <row r="1361" spans="1:16" x14ac:dyDescent="0.3">
      <c r="A1361" s="1" t="s">
        <v>1439</v>
      </c>
      <c r="B1361" t="s">
        <v>69</v>
      </c>
      <c r="C1361" t="s">
        <v>15</v>
      </c>
      <c r="D1361" t="s">
        <v>24</v>
      </c>
      <c r="E1361">
        <v>3000</v>
      </c>
      <c r="F1361" s="1" t="s">
        <v>25</v>
      </c>
      <c r="G1361">
        <v>434</v>
      </c>
      <c r="H1361">
        <v>1514</v>
      </c>
      <c r="I1361">
        <f>fact_events[[#This Row],[quantity_sold(after_promo)]]-fact_events[[#This Row],[quantity_sold(before_promo)]]</f>
        <v>1080</v>
      </c>
      <c r="J1361">
        <f>fact_events[[#This Row],[base_price]]*fact_events[[#This Row],[quantity_sold(before_promo)]]</f>
        <v>1302000</v>
      </c>
      <c r="K13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361">
        <f>fact_events[[#This Row],[quantity_sold(after_promo)]]*fact_events[[#This Row],[Discounted price]]</f>
        <v>3785000</v>
      </c>
      <c r="N1361" t="str">
        <f>VLOOKUP(fact_events[[#This Row],[store_id]],dim_stores[],2,FALSE)</f>
        <v>Bengaluru</v>
      </c>
      <c r="O1361" t="str">
        <f>VLOOKUP(fact_events[[#This Row],[product_code]],dim_products[],2,FALSE)</f>
        <v>Atliq_Home_Essential_8_Product_Combo</v>
      </c>
      <c r="P1361" t="str">
        <f>VLOOKUP(fact_events[[#This Row],[product_code]],dim_products[],3,FALSE)</f>
        <v>Combo1</v>
      </c>
    </row>
    <row r="1362" spans="1:16" x14ac:dyDescent="0.3">
      <c r="A1362" s="1" t="s">
        <v>1440</v>
      </c>
      <c r="B1362" t="s">
        <v>51</v>
      </c>
      <c r="C1362" t="s">
        <v>10</v>
      </c>
      <c r="D1362" t="s">
        <v>28</v>
      </c>
      <c r="E1362">
        <v>55</v>
      </c>
      <c r="F1362" s="1" t="s">
        <v>17</v>
      </c>
      <c r="G1362">
        <v>25</v>
      </c>
      <c r="H1362">
        <v>18</v>
      </c>
      <c r="I1362">
        <f>fact_events[[#This Row],[quantity_sold(after_promo)]]-fact_events[[#This Row],[quantity_sold(before_promo)]]</f>
        <v>-7</v>
      </c>
      <c r="J1362">
        <f>fact_events[[#This Row],[base_price]]*fact_events[[#This Row],[quantity_sold(before_promo)]]</f>
        <v>1375</v>
      </c>
      <c r="K13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62">
        <f>fact_events[[#This Row],[quantity_sold(after_promo)]]*fact_events[[#This Row],[Discounted price]]</f>
        <v>742.5</v>
      </c>
      <c r="N1362" t="str">
        <f>VLOOKUP(fact_events[[#This Row],[store_id]],dim_stores[],2,FALSE)</f>
        <v>Bengaluru</v>
      </c>
      <c r="O1362" t="str">
        <f>VLOOKUP(fact_events[[#This Row],[product_code]],dim_products[],2,FALSE)</f>
        <v>Atliq_Scrub_Sponge_For_Dishwash</v>
      </c>
      <c r="P1362" t="str">
        <f>VLOOKUP(fact_events[[#This Row],[product_code]],dim_products[],3,FALSE)</f>
        <v>Home Care</v>
      </c>
    </row>
    <row r="1363" spans="1:16" x14ac:dyDescent="0.3">
      <c r="A1363" s="1" t="s">
        <v>1441</v>
      </c>
      <c r="B1363" t="s">
        <v>208</v>
      </c>
      <c r="C1363" t="s">
        <v>10</v>
      </c>
      <c r="D1363" t="s">
        <v>52</v>
      </c>
      <c r="E1363">
        <v>370</v>
      </c>
      <c r="F1363" s="1" t="s">
        <v>21</v>
      </c>
      <c r="G1363">
        <v>373</v>
      </c>
      <c r="H1363">
        <v>1439</v>
      </c>
      <c r="I1363">
        <f>fact_events[[#This Row],[quantity_sold(after_promo)]]-fact_events[[#This Row],[quantity_sold(before_promo)]]</f>
        <v>1066</v>
      </c>
      <c r="J1363">
        <f>fact_events[[#This Row],[base_price]]*fact_events[[#This Row],[quantity_sold(before_promo)]]</f>
        <v>138010</v>
      </c>
      <c r="K13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363">
        <f>fact_events[[#This Row],[quantity_sold(after_promo)]]*fact_events[[#This Row],[Discounted price]]</f>
        <v>266215</v>
      </c>
      <c r="N1363" t="str">
        <f>VLOOKUP(fact_events[[#This Row],[store_id]],dim_stores[],2,FALSE)</f>
        <v>Bengaluru</v>
      </c>
      <c r="O1363" t="str">
        <f>VLOOKUP(fact_events[[#This Row],[product_code]],dim_products[],2,FALSE)</f>
        <v>Atliq_Farm_Chakki_Atta (1KG)</v>
      </c>
      <c r="P1363" t="str">
        <f>VLOOKUP(fact_events[[#This Row],[product_code]],dim_products[],3,FALSE)</f>
        <v>Grocery &amp; Staples</v>
      </c>
    </row>
    <row r="1364" spans="1:16" x14ac:dyDescent="0.3">
      <c r="A1364" s="1" t="s">
        <v>1442</v>
      </c>
      <c r="B1364" t="s">
        <v>43</v>
      </c>
      <c r="C1364" t="s">
        <v>15</v>
      </c>
      <c r="D1364" t="s">
        <v>33</v>
      </c>
      <c r="E1364">
        <v>65</v>
      </c>
      <c r="F1364" s="1" t="s">
        <v>12</v>
      </c>
      <c r="G1364">
        <v>134</v>
      </c>
      <c r="H1364">
        <v>182</v>
      </c>
      <c r="I1364">
        <f>fact_events[[#This Row],[quantity_sold(after_promo)]]-fact_events[[#This Row],[quantity_sold(before_promo)]]</f>
        <v>48</v>
      </c>
      <c r="J1364">
        <f>fact_events[[#This Row],[base_price]]*fact_events[[#This Row],[quantity_sold(before_promo)]]</f>
        <v>8710</v>
      </c>
      <c r="K13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364">
        <f>fact_events[[#This Row],[quantity_sold(after_promo)]]*fact_events[[#This Row],[Discounted price]]</f>
        <v>5915</v>
      </c>
      <c r="N1364" t="str">
        <f>VLOOKUP(fact_events[[#This Row],[store_id]],dim_stores[],2,FALSE)</f>
        <v>Mysuru</v>
      </c>
      <c r="O1364" t="str">
        <f>VLOOKUP(fact_events[[#This Row],[product_code]],dim_products[],2,FALSE)</f>
        <v>Atliq_Cream_Beauty_Bathing_Soap (125GM)</v>
      </c>
      <c r="P1364" t="str">
        <f>VLOOKUP(fact_events[[#This Row],[product_code]],dim_products[],3,FALSE)</f>
        <v>Personal Care</v>
      </c>
    </row>
    <row r="1365" spans="1:16" x14ac:dyDescent="0.3">
      <c r="A1365" s="1" t="s">
        <v>1443</v>
      </c>
      <c r="B1365" t="s">
        <v>30</v>
      </c>
      <c r="C1365" t="s">
        <v>15</v>
      </c>
      <c r="D1365" t="s">
        <v>16</v>
      </c>
      <c r="E1365">
        <v>156</v>
      </c>
      <c r="F1365" s="1" t="s">
        <v>17</v>
      </c>
      <c r="G1365">
        <v>306</v>
      </c>
      <c r="H1365">
        <v>275</v>
      </c>
      <c r="I1365">
        <f>fact_events[[#This Row],[quantity_sold(after_promo)]]-fact_events[[#This Row],[quantity_sold(before_promo)]]</f>
        <v>-31</v>
      </c>
      <c r="J1365">
        <f>fact_events[[#This Row],[base_price]]*fact_events[[#This Row],[quantity_sold(before_promo)]]</f>
        <v>47736</v>
      </c>
      <c r="K13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365">
        <f>fact_events[[#This Row],[quantity_sold(after_promo)]]*fact_events[[#This Row],[Discounted price]]</f>
        <v>32175</v>
      </c>
      <c r="N1365" t="str">
        <f>VLOOKUP(fact_events[[#This Row],[store_id]],dim_stores[],2,FALSE)</f>
        <v>Bengaluru</v>
      </c>
      <c r="O1365" t="str">
        <f>VLOOKUP(fact_events[[#This Row],[product_code]],dim_products[],2,FALSE)</f>
        <v>Atliq_Suflower_Oil (1L)</v>
      </c>
      <c r="P1365" t="str">
        <f>VLOOKUP(fact_events[[#This Row],[product_code]],dim_products[],3,FALSE)</f>
        <v>Grocery &amp; Staples</v>
      </c>
    </row>
    <row r="1366" spans="1:16" x14ac:dyDescent="0.3">
      <c r="A1366" s="1" t="s">
        <v>1444</v>
      </c>
      <c r="B1366" t="s">
        <v>35</v>
      </c>
      <c r="C1366" t="s">
        <v>10</v>
      </c>
      <c r="D1366" t="s">
        <v>33</v>
      </c>
      <c r="E1366">
        <v>50</v>
      </c>
      <c r="F1366" s="1" t="s">
        <v>17</v>
      </c>
      <c r="G1366">
        <v>33</v>
      </c>
      <c r="H1366">
        <v>31</v>
      </c>
      <c r="I1366">
        <f>fact_events[[#This Row],[quantity_sold(after_promo)]]-fact_events[[#This Row],[quantity_sold(before_promo)]]</f>
        <v>-2</v>
      </c>
      <c r="J1366">
        <f>fact_events[[#This Row],[base_price]]*fact_events[[#This Row],[quantity_sold(before_promo)]]</f>
        <v>1650</v>
      </c>
      <c r="K13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366">
        <f>fact_events[[#This Row],[quantity_sold(after_promo)]]*fact_events[[#This Row],[Discounted price]]</f>
        <v>1162.5</v>
      </c>
      <c r="N1366" t="str">
        <f>VLOOKUP(fact_events[[#This Row],[store_id]],dim_stores[],2,FALSE)</f>
        <v>Hyderabad</v>
      </c>
      <c r="O1366" t="str">
        <f>VLOOKUP(fact_events[[#This Row],[product_code]],dim_products[],2,FALSE)</f>
        <v>Atliq_Cream_Beauty_Bathing_Soap (125GM)</v>
      </c>
      <c r="P1366" t="str">
        <f>VLOOKUP(fact_events[[#This Row],[product_code]],dim_products[],3,FALSE)</f>
        <v>Personal Care</v>
      </c>
    </row>
    <row r="1367" spans="1:16" x14ac:dyDescent="0.3">
      <c r="A1367" s="1" t="s">
        <v>1445</v>
      </c>
      <c r="B1367" t="s">
        <v>99</v>
      </c>
      <c r="C1367" t="s">
        <v>10</v>
      </c>
      <c r="D1367" t="s">
        <v>87</v>
      </c>
      <c r="E1367">
        <v>90</v>
      </c>
      <c r="F1367" s="1" t="s">
        <v>17</v>
      </c>
      <c r="G1367">
        <v>54</v>
      </c>
      <c r="H1367">
        <v>45</v>
      </c>
      <c r="I1367">
        <f>fact_events[[#This Row],[quantity_sold(after_promo)]]-fact_events[[#This Row],[quantity_sold(before_promo)]]</f>
        <v>-9</v>
      </c>
      <c r="J1367">
        <f>fact_events[[#This Row],[base_price]]*fact_events[[#This Row],[quantity_sold(before_promo)]]</f>
        <v>4860</v>
      </c>
      <c r="K13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367">
        <f>fact_events[[#This Row],[quantity_sold(after_promo)]]*fact_events[[#This Row],[Discounted price]]</f>
        <v>3037.5</v>
      </c>
      <c r="N1367" t="str">
        <f>VLOOKUP(fact_events[[#This Row],[store_id]],dim_stores[],2,FALSE)</f>
        <v>Mysuru</v>
      </c>
      <c r="O1367" t="str">
        <f>VLOOKUP(fact_events[[#This Row],[product_code]],dim_products[],2,FALSE)</f>
        <v>Atliq_Body_Milk_Nourishing_Lotion (120ML)</v>
      </c>
      <c r="P1367" t="str">
        <f>VLOOKUP(fact_events[[#This Row],[product_code]],dim_products[],3,FALSE)</f>
        <v>Personal Care</v>
      </c>
    </row>
    <row r="1368" spans="1:16" x14ac:dyDescent="0.3">
      <c r="A1368" s="1" t="s">
        <v>1446</v>
      </c>
      <c r="B1368" t="s">
        <v>51</v>
      </c>
      <c r="C1368" t="s">
        <v>15</v>
      </c>
      <c r="D1368" t="s">
        <v>24</v>
      </c>
      <c r="E1368">
        <v>3000</v>
      </c>
      <c r="F1368" s="1" t="s">
        <v>25</v>
      </c>
      <c r="G1368">
        <v>442</v>
      </c>
      <c r="H1368">
        <v>1365</v>
      </c>
      <c r="I1368">
        <f>fact_events[[#This Row],[quantity_sold(after_promo)]]-fact_events[[#This Row],[quantity_sold(before_promo)]]</f>
        <v>923</v>
      </c>
      <c r="J1368">
        <f>fact_events[[#This Row],[base_price]]*fact_events[[#This Row],[quantity_sold(before_promo)]]</f>
        <v>1326000</v>
      </c>
      <c r="K13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368">
        <f>fact_events[[#This Row],[quantity_sold(after_promo)]]*fact_events[[#This Row],[Discounted price]]</f>
        <v>3412500</v>
      </c>
      <c r="N1368" t="str">
        <f>VLOOKUP(fact_events[[#This Row],[store_id]],dim_stores[],2,FALSE)</f>
        <v>Bengaluru</v>
      </c>
      <c r="O1368" t="str">
        <f>VLOOKUP(fact_events[[#This Row],[product_code]],dim_products[],2,FALSE)</f>
        <v>Atliq_Home_Essential_8_Product_Combo</v>
      </c>
      <c r="P1368" t="str">
        <f>VLOOKUP(fact_events[[#This Row],[product_code]],dim_products[],3,FALSE)</f>
        <v>Combo1</v>
      </c>
    </row>
    <row r="1369" spans="1:16" x14ac:dyDescent="0.3">
      <c r="A1369" s="1" t="s">
        <v>1447</v>
      </c>
      <c r="B1369" t="s">
        <v>19</v>
      </c>
      <c r="C1369" t="s">
        <v>15</v>
      </c>
      <c r="D1369" t="s">
        <v>44</v>
      </c>
      <c r="E1369">
        <v>415</v>
      </c>
      <c r="F1369" s="1" t="s">
        <v>17</v>
      </c>
      <c r="G1369">
        <v>52</v>
      </c>
      <c r="H1369">
        <v>50</v>
      </c>
      <c r="I1369">
        <f>fact_events[[#This Row],[quantity_sold(after_promo)]]-fact_events[[#This Row],[quantity_sold(before_promo)]]</f>
        <v>-2</v>
      </c>
      <c r="J1369">
        <f>fact_events[[#This Row],[base_price]]*fact_events[[#This Row],[quantity_sold(before_promo)]]</f>
        <v>21580</v>
      </c>
      <c r="K13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69">
        <f>fact_events[[#This Row],[quantity_sold(after_promo)]]*fact_events[[#This Row],[Discounted price]]</f>
        <v>15562.5</v>
      </c>
      <c r="N1369" t="str">
        <f>VLOOKUP(fact_events[[#This Row],[store_id]],dim_stores[],2,FALSE)</f>
        <v>Vijayawada</v>
      </c>
      <c r="O1369" t="str">
        <f>VLOOKUP(fact_events[[#This Row],[product_code]],dim_products[],2,FALSE)</f>
        <v>Atliq_Fusion_Container_Set_of_3</v>
      </c>
      <c r="P1369" t="str">
        <f>VLOOKUP(fact_events[[#This Row],[product_code]],dim_products[],3,FALSE)</f>
        <v>Home Care</v>
      </c>
    </row>
    <row r="1370" spans="1:16" x14ac:dyDescent="0.3">
      <c r="A1370" s="1" t="s">
        <v>1448</v>
      </c>
      <c r="B1370" t="s">
        <v>222</v>
      </c>
      <c r="C1370" t="s">
        <v>10</v>
      </c>
      <c r="D1370" t="s">
        <v>33</v>
      </c>
      <c r="E1370">
        <v>50</v>
      </c>
      <c r="F1370" s="1" t="s">
        <v>17</v>
      </c>
      <c r="G1370">
        <v>25</v>
      </c>
      <c r="H1370">
        <v>20</v>
      </c>
      <c r="I1370">
        <f>fact_events[[#This Row],[quantity_sold(after_promo)]]-fact_events[[#This Row],[quantity_sold(before_promo)]]</f>
        <v>-5</v>
      </c>
      <c r="J1370">
        <f>fact_events[[#This Row],[base_price]]*fact_events[[#This Row],[quantity_sold(before_promo)]]</f>
        <v>1250</v>
      </c>
      <c r="K13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370">
        <f>fact_events[[#This Row],[quantity_sold(after_promo)]]*fact_events[[#This Row],[Discounted price]]</f>
        <v>750</v>
      </c>
      <c r="N1370" t="str">
        <f>VLOOKUP(fact_events[[#This Row],[store_id]],dim_stores[],2,FALSE)</f>
        <v>Hyderabad</v>
      </c>
      <c r="O1370" t="str">
        <f>VLOOKUP(fact_events[[#This Row],[product_code]],dim_products[],2,FALSE)</f>
        <v>Atliq_Cream_Beauty_Bathing_Soap (125GM)</v>
      </c>
      <c r="P1370" t="str">
        <f>VLOOKUP(fact_events[[#This Row],[product_code]],dim_products[],3,FALSE)</f>
        <v>Personal Care</v>
      </c>
    </row>
    <row r="1371" spans="1:16" x14ac:dyDescent="0.3">
      <c r="A1371" s="1" t="s">
        <v>1320</v>
      </c>
      <c r="B1371" t="s">
        <v>58</v>
      </c>
      <c r="C1371" t="s">
        <v>15</v>
      </c>
      <c r="D1371" t="s">
        <v>70</v>
      </c>
      <c r="E1371">
        <v>1020</v>
      </c>
      <c r="F1371" s="1" t="s">
        <v>21</v>
      </c>
      <c r="G1371">
        <v>57</v>
      </c>
      <c r="H1371">
        <v>189</v>
      </c>
      <c r="I1371">
        <f>fact_events[[#This Row],[quantity_sold(after_promo)]]-fact_events[[#This Row],[quantity_sold(before_promo)]]</f>
        <v>132</v>
      </c>
      <c r="J1371">
        <f>fact_events[[#This Row],[base_price]]*fact_events[[#This Row],[quantity_sold(before_promo)]]</f>
        <v>58140</v>
      </c>
      <c r="K13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71">
        <f>fact_events[[#This Row],[quantity_sold(after_promo)]]*fact_events[[#This Row],[Discounted price]]</f>
        <v>96390</v>
      </c>
      <c r="N1371" t="str">
        <f>VLOOKUP(fact_events[[#This Row],[store_id]],dim_stores[],2,FALSE)</f>
        <v>Chennai</v>
      </c>
      <c r="O1371" t="str">
        <f>VLOOKUP(fact_events[[#This Row],[product_code]],dim_products[],2,FALSE)</f>
        <v>Atliq_waterproof_Immersion_Rod</v>
      </c>
      <c r="P1371" t="str">
        <f>VLOOKUP(fact_events[[#This Row],[product_code]],dim_products[],3,FALSE)</f>
        <v>Home Appliances</v>
      </c>
    </row>
    <row r="1372" spans="1:16" x14ac:dyDescent="0.3">
      <c r="A1372" s="1" t="s">
        <v>1450</v>
      </c>
      <c r="B1372" t="s">
        <v>97</v>
      </c>
      <c r="C1372" t="s">
        <v>15</v>
      </c>
      <c r="D1372" t="s">
        <v>33</v>
      </c>
      <c r="E1372">
        <v>65</v>
      </c>
      <c r="F1372" s="1" t="s">
        <v>12</v>
      </c>
      <c r="G1372">
        <v>140</v>
      </c>
      <c r="H1372">
        <v>186</v>
      </c>
      <c r="I1372">
        <f>fact_events[[#This Row],[quantity_sold(after_promo)]]-fact_events[[#This Row],[quantity_sold(before_promo)]]</f>
        <v>46</v>
      </c>
      <c r="J1372">
        <f>fact_events[[#This Row],[base_price]]*fact_events[[#This Row],[quantity_sold(before_promo)]]</f>
        <v>9100</v>
      </c>
      <c r="K13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372">
        <f>fact_events[[#This Row],[quantity_sold(after_promo)]]*fact_events[[#This Row],[Discounted price]]</f>
        <v>6045</v>
      </c>
      <c r="N1372" t="str">
        <f>VLOOKUP(fact_events[[#This Row],[store_id]],dim_stores[],2,FALSE)</f>
        <v>Hyderabad</v>
      </c>
      <c r="O1372" t="str">
        <f>VLOOKUP(fact_events[[#This Row],[product_code]],dim_products[],2,FALSE)</f>
        <v>Atliq_Cream_Beauty_Bathing_Soap (125GM)</v>
      </c>
      <c r="P1372" t="str">
        <f>VLOOKUP(fact_events[[#This Row],[product_code]],dim_products[],3,FALSE)</f>
        <v>Personal Care</v>
      </c>
    </row>
    <row r="1373" spans="1:16" x14ac:dyDescent="0.3">
      <c r="A1373" s="1" t="s">
        <v>1451</v>
      </c>
      <c r="B1373" t="s">
        <v>151</v>
      </c>
      <c r="C1373" t="s">
        <v>15</v>
      </c>
      <c r="D1373" t="s">
        <v>55</v>
      </c>
      <c r="E1373">
        <v>860</v>
      </c>
      <c r="F1373" s="1" t="s">
        <v>56</v>
      </c>
      <c r="G1373">
        <v>308</v>
      </c>
      <c r="H1373">
        <v>455</v>
      </c>
      <c r="I1373">
        <f>fact_events[[#This Row],[quantity_sold(after_promo)]]-fact_events[[#This Row],[quantity_sold(before_promo)]]</f>
        <v>147</v>
      </c>
      <c r="J1373">
        <f>fact_events[[#This Row],[base_price]]*fact_events[[#This Row],[quantity_sold(before_promo)]]</f>
        <v>264880</v>
      </c>
      <c r="K13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373">
        <f>fact_events[[#This Row],[quantity_sold(after_promo)]]*fact_events[[#This Row],[Discounted price]]</f>
        <v>262171</v>
      </c>
      <c r="N1373" t="str">
        <f>VLOOKUP(fact_events[[#This Row],[store_id]],dim_stores[],2,FALSE)</f>
        <v>Madurai</v>
      </c>
      <c r="O1373" t="str">
        <f>VLOOKUP(fact_events[[#This Row],[product_code]],dim_products[],2,FALSE)</f>
        <v>Atliq_Sonamasuri_Rice (10KG)</v>
      </c>
      <c r="P1373" t="str">
        <f>VLOOKUP(fact_events[[#This Row],[product_code]],dim_products[],3,FALSE)</f>
        <v>Grocery &amp; Staples</v>
      </c>
    </row>
    <row r="1374" spans="1:16" x14ac:dyDescent="0.3">
      <c r="A1374" s="1" t="s">
        <v>1452</v>
      </c>
      <c r="B1374" t="s">
        <v>77</v>
      </c>
      <c r="C1374" t="s">
        <v>15</v>
      </c>
      <c r="D1374" t="s">
        <v>87</v>
      </c>
      <c r="E1374">
        <v>110</v>
      </c>
      <c r="F1374" s="1" t="s">
        <v>12</v>
      </c>
      <c r="G1374">
        <v>57</v>
      </c>
      <c r="H1374">
        <v>61</v>
      </c>
      <c r="I1374">
        <f>fact_events[[#This Row],[quantity_sold(after_promo)]]-fact_events[[#This Row],[quantity_sold(before_promo)]]</f>
        <v>4</v>
      </c>
      <c r="J1374">
        <f>fact_events[[#This Row],[base_price]]*fact_events[[#This Row],[quantity_sold(before_promo)]]</f>
        <v>6270</v>
      </c>
      <c r="K13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374">
        <f>fact_events[[#This Row],[quantity_sold(after_promo)]]*fact_events[[#This Row],[Discounted price]]</f>
        <v>3355</v>
      </c>
      <c r="N1374" t="str">
        <f>VLOOKUP(fact_events[[#This Row],[store_id]],dim_stores[],2,FALSE)</f>
        <v>Madurai</v>
      </c>
      <c r="O1374" t="str">
        <f>VLOOKUP(fact_events[[#This Row],[product_code]],dim_products[],2,FALSE)</f>
        <v>Atliq_Body_Milk_Nourishing_Lotion (120ML)</v>
      </c>
      <c r="P1374" t="str">
        <f>VLOOKUP(fact_events[[#This Row],[product_code]],dim_products[],3,FALSE)</f>
        <v>Personal Care</v>
      </c>
    </row>
    <row r="1375" spans="1:16" x14ac:dyDescent="0.3">
      <c r="A1375" s="1" t="s">
        <v>1453</v>
      </c>
      <c r="B1375" t="s">
        <v>86</v>
      </c>
      <c r="C1375" t="s">
        <v>15</v>
      </c>
      <c r="D1375" t="s">
        <v>44</v>
      </c>
      <c r="E1375">
        <v>415</v>
      </c>
      <c r="F1375" s="1" t="s">
        <v>17</v>
      </c>
      <c r="G1375">
        <v>101</v>
      </c>
      <c r="H1375">
        <v>79</v>
      </c>
      <c r="I1375">
        <f>fact_events[[#This Row],[quantity_sold(after_promo)]]-fact_events[[#This Row],[quantity_sold(before_promo)]]</f>
        <v>-22</v>
      </c>
      <c r="J1375">
        <f>fact_events[[#This Row],[base_price]]*fact_events[[#This Row],[quantity_sold(before_promo)]]</f>
        <v>41915</v>
      </c>
      <c r="K13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75">
        <f>fact_events[[#This Row],[quantity_sold(after_promo)]]*fact_events[[#This Row],[Discounted price]]</f>
        <v>24588.75</v>
      </c>
      <c r="N1375" t="str">
        <f>VLOOKUP(fact_events[[#This Row],[store_id]],dim_stores[],2,FALSE)</f>
        <v>Mysuru</v>
      </c>
      <c r="O1375" t="str">
        <f>VLOOKUP(fact_events[[#This Row],[product_code]],dim_products[],2,FALSE)</f>
        <v>Atliq_Fusion_Container_Set_of_3</v>
      </c>
      <c r="P1375" t="str">
        <f>VLOOKUP(fact_events[[#This Row],[product_code]],dim_products[],3,FALSE)</f>
        <v>Home Care</v>
      </c>
    </row>
    <row r="1376" spans="1:16" x14ac:dyDescent="0.3">
      <c r="A1376" s="1" t="s">
        <v>1454</v>
      </c>
      <c r="B1376" t="s">
        <v>95</v>
      </c>
      <c r="C1376" t="s">
        <v>15</v>
      </c>
      <c r="D1376" t="s">
        <v>20</v>
      </c>
      <c r="E1376">
        <v>300</v>
      </c>
      <c r="F1376" s="1" t="s">
        <v>21</v>
      </c>
      <c r="G1376">
        <v>66</v>
      </c>
      <c r="H1376">
        <v>227</v>
      </c>
      <c r="I1376">
        <f>fact_events[[#This Row],[quantity_sold(after_promo)]]-fact_events[[#This Row],[quantity_sold(before_promo)]]</f>
        <v>161</v>
      </c>
      <c r="J1376">
        <f>fact_events[[#This Row],[base_price]]*fact_events[[#This Row],[quantity_sold(before_promo)]]</f>
        <v>19800</v>
      </c>
      <c r="K13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376">
        <f>fact_events[[#This Row],[quantity_sold(after_promo)]]*fact_events[[#This Row],[Discounted price]]</f>
        <v>34050</v>
      </c>
      <c r="N1376" t="str">
        <f>VLOOKUP(fact_events[[#This Row],[store_id]],dim_stores[],2,FALSE)</f>
        <v>Bengaluru</v>
      </c>
      <c r="O1376" t="str">
        <f>VLOOKUP(fact_events[[#This Row],[product_code]],dim_products[],2,FALSE)</f>
        <v>Atliq_Curtains</v>
      </c>
      <c r="P1376" t="str">
        <f>VLOOKUP(fact_events[[#This Row],[product_code]],dim_products[],3,FALSE)</f>
        <v>Home Care</v>
      </c>
    </row>
    <row r="1377" spans="1:16" x14ac:dyDescent="0.3">
      <c r="A1377" s="1" t="s">
        <v>1455</v>
      </c>
      <c r="B1377" t="s">
        <v>148</v>
      </c>
      <c r="C1377" t="s">
        <v>15</v>
      </c>
      <c r="D1377" t="s">
        <v>55</v>
      </c>
      <c r="E1377">
        <v>860</v>
      </c>
      <c r="F1377" s="1" t="s">
        <v>56</v>
      </c>
      <c r="G1377">
        <v>274</v>
      </c>
      <c r="H1377">
        <v>334</v>
      </c>
      <c r="I1377">
        <f>fact_events[[#This Row],[quantity_sold(after_promo)]]-fact_events[[#This Row],[quantity_sold(before_promo)]]</f>
        <v>60</v>
      </c>
      <c r="J1377">
        <f>fact_events[[#This Row],[base_price]]*fact_events[[#This Row],[quantity_sold(before_promo)]]</f>
        <v>235640</v>
      </c>
      <c r="K13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377">
        <f>fact_events[[#This Row],[quantity_sold(after_promo)]]*fact_events[[#This Row],[Discounted price]]</f>
        <v>192450.80000000002</v>
      </c>
      <c r="N1377" t="str">
        <f>VLOOKUP(fact_events[[#This Row],[store_id]],dim_stores[],2,FALSE)</f>
        <v>Visakhapatnam</v>
      </c>
      <c r="O1377" t="str">
        <f>VLOOKUP(fact_events[[#This Row],[product_code]],dim_products[],2,FALSE)</f>
        <v>Atliq_Sonamasuri_Rice (10KG)</v>
      </c>
      <c r="P1377" t="str">
        <f>VLOOKUP(fact_events[[#This Row],[product_code]],dim_products[],3,FALSE)</f>
        <v>Grocery &amp; Staples</v>
      </c>
    </row>
    <row r="1378" spans="1:16" x14ac:dyDescent="0.3">
      <c r="A1378" s="1" t="s">
        <v>1456</v>
      </c>
      <c r="B1378" t="s">
        <v>93</v>
      </c>
      <c r="C1378" t="s">
        <v>10</v>
      </c>
      <c r="D1378" t="s">
        <v>36</v>
      </c>
      <c r="E1378">
        <v>350</v>
      </c>
      <c r="F1378" s="1" t="s">
        <v>21</v>
      </c>
      <c r="G1378">
        <v>133</v>
      </c>
      <c r="H1378">
        <v>337</v>
      </c>
      <c r="I1378">
        <f>fact_events[[#This Row],[quantity_sold(after_promo)]]-fact_events[[#This Row],[quantity_sold(before_promo)]]</f>
        <v>204</v>
      </c>
      <c r="J1378">
        <f>fact_events[[#This Row],[base_price]]*fact_events[[#This Row],[quantity_sold(before_promo)]]</f>
        <v>46550</v>
      </c>
      <c r="K13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378">
        <f>fact_events[[#This Row],[quantity_sold(after_promo)]]*fact_events[[#This Row],[Discounted price]]</f>
        <v>58975</v>
      </c>
      <c r="N1378" t="str">
        <f>VLOOKUP(fact_events[[#This Row],[store_id]],dim_stores[],2,FALSE)</f>
        <v>Hyderabad</v>
      </c>
      <c r="O1378" t="str">
        <f>VLOOKUP(fact_events[[#This Row],[product_code]],dim_products[],2,FALSE)</f>
        <v>Atliq_High_Glo_15W_LED_Bulb</v>
      </c>
      <c r="P1378" t="str">
        <f>VLOOKUP(fact_events[[#This Row],[product_code]],dim_products[],3,FALSE)</f>
        <v>Home Appliances</v>
      </c>
    </row>
    <row r="1379" spans="1:16" x14ac:dyDescent="0.3">
      <c r="A1379" s="1" t="s">
        <v>1457</v>
      </c>
      <c r="B1379" t="s">
        <v>19</v>
      </c>
      <c r="C1379" t="s">
        <v>10</v>
      </c>
      <c r="D1379" t="s">
        <v>49</v>
      </c>
      <c r="E1379">
        <v>62</v>
      </c>
      <c r="F1379" s="1" t="s">
        <v>12</v>
      </c>
      <c r="G1379">
        <v>31</v>
      </c>
      <c r="H1379">
        <v>43</v>
      </c>
      <c r="I1379">
        <f>fact_events[[#This Row],[quantity_sold(after_promo)]]-fact_events[[#This Row],[quantity_sold(before_promo)]]</f>
        <v>12</v>
      </c>
      <c r="J1379">
        <f>fact_events[[#This Row],[base_price]]*fact_events[[#This Row],[quantity_sold(before_promo)]]</f>
        <v>1922</v>
      </c>
      <c r="K13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379">
        <f>fact_events[[#This Row],[quantity_sold(after_promo)]]*fact_events[[#This Row],[Discounted price]]</f>
        <v>1333</v>
      </c>
      <c r="N1379" t="str">
        <f>VLOOKUP(fact_events[[#This Row],[store_id]],dim_stores[],2,FALSE)</f>
        <v>Vijayawada</v>
      </c>
      <c r="O1379" t="str">
        <f>VLOOKUP(fact_events[[#This Row],[product_code]],dim_products[],2,FALSE)</f>
        <v>Atliq_Lime_Cool_Bathing_Bar (125GM)</v>
      </c>
      <c r="P1379" t="str">
        <f>VLOOKUP(fact_events[[#This Row],[product_code]],dim_products[],3,FALSE)</f>
        <v>Personal Care</v>
      </c>
    </row>
    <row r="1380" spans="1:16" x14ac:dyDescent="0.3">
      <c r="A1380" s="1" t="s">
        <v>1458</v>
      </c>
      <c r="B1380" t="s">
        <v>117</v>
      </c>
      <c r="C1380" t="s">
        <v>15</v>
      </c>
      <c r="D1380" t="s">
        <v>55</v>
      </c>
      <c r="E1380">
        <v>860</v>
      </c>
      <c r="F1380" s="1" t="s">
        <v>56</v>
      </c>
      <c r="G1380">
        <v>308</v>
      </c>
      <c r="H1380">
        <v>452</v>
      </c>
      <c r="I1380">
        <f>fact_events[[#This Row],[quantity_sold(after_promo)]]-fact_events[[#This Row],[quantity_sold(before_promo)]]</f>
        <v>144</v>
      </c>
      <c r="J1380">
        <f>fact_events[[#This Row],[base_price]]*fact_events[[#This Row],[quantity_sold(before_promo)]]</f>
        <v>264880</v>
      </c>
      <c r="K13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380">
        <f>fact_events[[#This Row],[quantity_sold(after_promo)]]*fact_events[[#This Row],[Discounted price]]</f>
        <v>260442.40000000002</v>
      </c>
      <c r="N1380" t="str">
        <f>VLOOKUP(fact_events[[#This Row],[store_id]],dim_stores[],2,FALSE)</f>
        <v>Chennai</v>
      </c>
      <c r="O1380" t="str">
        <f>VLOOKUP(fact_events[[#This Row],[product_code]],dim_products[],2,FALSE)</f>
        <v>Atliq_Sonamasuri_Rice (10KG)</v>
      </c>
      <c r="P1380" t="str">
        <f>VLOOKUP(fact_events[[#This Row],[product_code]],dim_products[],3,FALSE)</f>
        <v>Grocery &amp; Staples</v>
      </c>
    </row>
    <row r="1381" spans="1:16" x14ac:dyDescent="0.3">
      <c r="A1381" s="1" t="s">
        <v>1324</v>
      </c>
      <c r="B1381" t="s">
        <v>27</v>
      </c>
      <c r="C1381" t="s">
        <v>10</v>
      </c>
      <c r="D1381" t="s">
        <v>70</v>
      </c>
      <c r="E1381">
        <v>1020</v>
      </c>
      <c r="F1381" s="1" t="s">
        <v>21</v>
      </c>
      <c r="G1381">
        <v>103</v>
      </c>
      <c r="H1381">
        <v>444</v>
      </c>
      <c r="I1381">
        <f>fact_events[[#This Row],[quantity_sold(after_promo)]]-fact_events[[#This Row],[quantity_sold(before_promo)]]</f>
        <v>341</v>
      </c>
      <c r="J1381">
        <f>fact_events[[#This Row],[base_price]]*fact_events[[#This Row],[quantity_sold(before_promo)]]</f>
        <v>105060</v>
      </c>
      <c r="K13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81">
        <f>fact_events[[#This Row],[quantity_sold(after_promo)]]*fact_events[[#This Row],[Discounted price]]</f>
        <v>226440</v>
      </c>
      <c r="N1381" t="str">
        <f>VLOOKUP(fact_events[[#This Row],[store_id]],dim_stores[],2,FALSE)</f>
        <v>Bengaluru</v>
      </c>
      <c r="O1381" t="str">
        <f>VLOOKUP(fact_events[[#This Row],[product_code]],dim_products[],2,FALSE)</f>
        <v>Atliq_waterproof_Immersion_Rod</v>
      </c>
      <c r="P1381" t="str">
        <f>VLOOKUP(fact_events[[#This Row],[product_code]],dim_products[],3,FALSE)</f>
        <v>Home Appliances</v>
      </c>
    </row>
    <row r="1382" spans="1:16" x14ac:dyDescent="0.3">
      <c r="A1382" s="1" t="s">
        <v>1460</v>
      </c>
      <c r="B1382" t="s">
        <v>95</v>
      </c>
      <c r="C1382" t="s">
        <v>10</v>
      </c>
      <c r="D1382" t="s">
        <v>11</v>
      </c>
      <c r="E1382">
        <v>190</v>
      </c>
      <c r="F1382" s="1" t="s">
        <v>12</v>
      </c>
      <c r="G1382">
        <v>43</v>
      </c>
      <c r="H1382">
        <v>63</v>
      </c>
      <c r="I1382">
        <f>fact_events[[#This Row],[quantity_sold(after_promo)]]-fact_events[[#This Row],[quantity_sold(before_promo)]]</f>
        <v>20</v>
      </c>
      <c r="J1382">
        <f>fact_events[[#This Row],[base_price]]*fact_events[[#This Row],[quantity_sold(before_promo)]]</f>
        <v>8170</v>
      </c>
      <c r="K13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382">
        <f>fact_events[[#This Row],[quantity_sold(after_promo)]]*fact_events[[#This Row],[Discounted price]]</f>
        <v>5985</v>
      </c>
      <c r="N1382" t="str">
        <f>VLOOKUP(fact_events[[#This Row],[store_id]],dim_stores[],2,FALSE)</f>
        <v>Bengaluru</v>
      </c>
      <c r="O1382" t="str">
        <f>VLOOKUP(fact_events[[#This Row],[product_code]],dim_products[],2,FALSE)</f>
        <v>Atliq_Doodh_Kesar_Body_Lotion (200ML)</v>
      </c>
      <c r="P1382" t="str">
        <f>VLOOKUP(fact_events[[#This Row],[product_code]],dim_products[],3,FALSE)</f>
        <v>Personal Care</v>
      </c>
    </row>
    <row r="1383" spans="1:16" x14ac:dyDescent="0.3">
      <c r="A1383" s="1" t="s">
        <v>1461</v>
      </c>
      <c r="B1383" t="s">
        <v>46</v>
      </c>
      <c r="C1383" t="s">
        <v>10</v>
      </c>
      <c r="D1383" t="s">
        <v>28</v>
      </c>
      <c r="E1383">
        <v>55</v>
      </c>
      <c r="F1383" s="1" t="s">
        <v>17</v>
      </c>
      <c r="G1383">
        <v>33</v>
      </c>
      <c r="H1383">
        <v>27</v>
      </c>
      <c r="I1383">
        <f>fact_events[[#This Row],[quantity_sold(after_promo)]]-fact_events[[#This Row],[quantity_sold(before_promo)]]</f>
        <v>-6</v>
      </c>
      <c r="J1383">
        <f>fact_events[[#This Row],[base_price]]*fact_events[[#This Row],[quantity_sold(before_promo)]]</f>
        <v>1815</v>
      </c>
      <c r="K13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83">
        <f>fact_events[[#This Row],[quantity_sold(after_promo)]]*fact_events[[#This Row],[Discounted price]]</f>
        <v>1113.75</v>
      </c>
      <c r="N1383" t="str">
        <f>VLOOKUP(fact_events[[#This Row],[store_id]],dim_stores[],2,FALSE)</f>
        <v>Hyderabad</v>
      </c>
      <c r="O1383" t="str">
        <f>VLOOKUP(fact_events[[#This Row],[product_code]],dim_products[],2,FALSE)</f>
        <v>Atliq_Scrub_Sponge_For_Dishwash</v>
      </c>
      <c r="P1383" t="str">
        <f>VLOOKUP(fact_events[[#This Row],[product_code]],dim_products[],3,FALSE)</f>
        <v>Home Care</v>
      </c>
    </row>
    <row r="1384" spans="1:16" x14ac:dyDescent="0.3">
      <c r="A1384" s="1" t="s">
        <v>1462</v>
      </c>
      <c r="B1384" t="s">
        <v>222</v>
      </c>
      <c r="C1384" t="s">
        <v>10</v>
      </c>
      <c r="D1384" t="s">
        <v>44</v>
      </c>
      <c r="E1384">
        <v>415</v>
      </c>
      <c r="F1384" s="1" t="s">
        <v>17</v>
      </c>
      <c r="G1384">
        <v>42</v>
      </c>
      <c r="H1384">
        <v>34</v>
      </c>
      <c r="I1384">
        <f>fact_events[[#This Row],[quantity_sold(after_promo)]]-fact_events[[#This Row],[quantity_sold(before_promo)]]</f>
        <v>-8</v>
      </c>
      <c r="J1384">
        <f>fact_events[[#This Row],[base_price]]*fact_events[[#This Row],[quantity_sold(before_promo)]]</f>
        <v>17430</v>
      </c>
      <c r="K13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84">
        <f>fact_events[[#This Row],[quantity_sold(after_promo)]]*fact_events[[#This Row],[Discounted price]]</f>
        <v>10582.5</v>
      </c>
      <c r="N1384" t="str">
        <f>VLOOKUP(fact_events[[#This Row],[store_id]],dim_stores[],2,FALSE)</f>
        <v>Hyderabad</v>
      </c>
      <c r="O1384" t="str">
        <f>VLOOKUP(fact_events[[#This Row],[product_code]],dim_products[],2,FALSE)</f>
        <v>Atliq_Fusion_Container_Set_of_3</v>
      </c>
      <c r="P1384" t="str">
        <f>VLOOKUP(fact_events[[#This Row],[product_code]],dim_products[],3,FALSE)</f>
        <v>Home Care</v>
      </c>
    </row>
    <row r="1385" spans="1:16" x14ac:dyDescent="0.3">
      <c r="A1385" s="1" t="s">
        <v>1463</v>
      </c>
      <c r="B1385" t="s">
        <v>62</v>
      </c>
      <c r="C1385" t="s">
        <v>10</v>
      </c>
      <c r="D1385" t="s">
        <v>87</v>
      </c>
      <c r="E1385">
        <v>90</v>
      </c>
      <c r="F1385" s="1" t="s">
        <v>17</v>
      </c>
      <c r="G1385">
        <v>31</v>
      </c>
      <c r="H1385">
        <v>28</v>
      </c>
      <c r="I1385">
        <f>fact_events[[#This Row],[quantity_sold(after_promo)]]-fact_events[[#This Row],[quantity_sold(before_promo)]]</f>
        <v>-3</v>
      </c>
      <c r="J1385">
        <f>fact_events[[#This Row],[base_price]]*fact_events[[#This Row],[quantity_sold(before_promo)]]</f>
        <v>2790</v>
      </c>
      <c r="K13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385">
        <f>fact_events[[#This Row],[quantity_sold(after_promo)]]*fact_events[[#This Row],[Discounted price]]</f>
        <v>1890</v>
      </c>
      <c r="N1385" t="str">
        <f>VLOOKUP(fact_events[[#This Row],[store_id]],dim_stores[],2,FALSE)</f>
        <v>Trivandrum</v>
      </c>
      <c r="O1385" t="str">
        <f>VLOOKUP(fact_events[[#This Row],[product_code]],dim_products[],2,FALSE)</f>
        <v>Atliq_Body_Milk_Nourishing_Lotion (120ML)</v>
      </c>
      <c r="P1385" t="str">
        <f>VLOOKUP(fact_events[[#This Row],[product_code]],dim_products[],3,FALSE)</f>
        <v>Personal Care</v>
      </c>
    </row>
    <row r="1386" spans="1:16" x14ac:dyDescent="0.3">
      <c r="A1386" s="1" t="s">
        <v>1464</v>
      </c>
      <c r="B1386" t="s">
        <v>83</v>
      </c>
      <c r="C1386" t="s">
        <v>10</v>
      </c>
      <c r="D1386" t="s">
        <v>63</v>
      </c>
      <c r="E1386">
        <v>172</v>
      </c>
      <c r="F1386" s="1" t="s">
        <v>56</v>
      </c>
      <c r="G1386">
        <v>219</v>
      </c>
      <c r="H1386">
        <v>304</v>
      </c>
      <c r="I1386">
        <f>fact_events[[#This Row],[quantity_sold(after_promo)]]-fact_events[[#This Row],[quantity_sold(before_promo)]]</f>
        <v>85</v>
      </c>
      <c r="J1386">
        <f>fact_events[[#This Row],[base_price]]*fact_events[[#This Row],[quantity_sold(before_promo)]]</f>
        <v>37668</v>
      </c>
      <c r="K13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386">
        <f>fact_events[[#This Row],[quantity_sold(after_promo)]]*fact_events[[#This Row],[Discounted price]]</f>
        <v>35032.960000000006</v>
      </c>
      <c r="N1386" t="str">
        <f>VLOOKUP(fact_events[[#This Row],[store_id]],dim_stores[],2,FALSE)</f>
        <v>Madurai</v>
      </c>
      <c r="O1386" t="str">
        <f>VLOOKUP(fact_events[[#This Row],[product_code]],dim_products[],2,FALSE)</f>
        <v>Atliq_Masoor_Dal (1KG)</v>
      </c>
      <c r="P1386" t="str">
        <f>VLOOKUP(fact_events[[#This Row],[product_code]],dim_products[],3,FALSE)</f>
        <v>Grocery &amp; Staples</v>
      </c>
    </row>
    <row r="1387" spans="1:16" x14ac:dyDescent="0.3">
      <c r="A1387" s="1" t="s">
        <v>1465</v>
      </c>
      <c r="B1387" t="s">
        <v>222</v>
      </c>
      <c r="C1387" t="s">
        <v>10</v>
      </c>
      <c r="D1387" t="s">
        <v>36</v>
      </c>
      <c r="E1387">
        <v>350</v>
      </c>
      <c r="F1387" s="1" t="s">
        <v>21</v>
      </c>
      <c r="G1387">
        <v>132</v>
      </c>
      <c r="H1387">
        <v>520</v>
      </c>
      <c r="I1387">
        <f>fact_events[[#This Row],[quantity_sold(after_promo)]]-fact_events[[#This Row],[quantity_sold(before_promo)]]</f>
        <v>388</v>
      </c>
      <c r="J1387">
        <f>fact_events[[#This Row],[base_price]]*fact_events[[#This Row],[quantity_sold(before_promo)]]</f>
        <v>46200</v>
      </c>
      <c r="K13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387">
        <f>fact_events[[#This Row],[quantity_sold(after_promo)]]*fact_events[[#This Row],[Discounted price]]</f>
        <v>91000</v>
      </c>
      <c r="N1387" t="str">
        <f>VLOOKUP(fact_events[[#This Row],[store_id]],dim_stores[],2,FALSE)</f>
        <v>Hyderabad</v>
      </c>
      <c r="O1387" t="str">
        <f>VLOOKUP(fact_events[[#This Row],[product_code]],dim_products[],2,FALSE)</f>
        <v>Atliq_High_Glo_15W_LED_Bulb</v>
      </c>
      <c r="P1387" t="str">
        <f>VLOOKUP(fact_events[[#This Row],[product_code]],dim_products[],3,FALSE)</f>
        <v>Home Appliances</v>
      </c>
    </row>
    <row r="1388" spans="1:16" x14ac:dyDescent="0.3">
      <c r="A1388" s="1" t="s">
        <v>1466</v>
      </c>
      <c r="B1388" t="s">
        <v>32</v>
      </c>
      <c r="C1388" t="s">
        <v>15</v>
      </c>
      <c r="D1388" t="s">
        <v>44</v>
      </c>
      <c r="E1388">
        <v>415</v>
      </c>
      <c r="F1388" s="1" t="s">
        <v>17</v>
      </c>
      <c r="G1388">
        <v>78</v>
      </c>
      <c r="H1388">
        <v>69</v>
      </c>
      <c r="I1388">
        <f>fact_events[[#This Row],[quantity_sold(after_promo)]]-fact_events[[#This Row],[quantity_sold(before_promo)]]</f>
        <v>-9</v>
      </c>
      <c r="J1388">
        <f>fact_events[[#This Row],[base_price]]*fact_events[[#This Row],[quantity_sold(before_promo)]]</f>
        <v>32370</v>
      </c>
      <c r="K13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388">
        <f>fact_events[[#This Row],[quantity_sold(after_promo)]]*fact_events[[#This Row],[Discounted price]]</f>
        <v>21476.25</v>
      </c>
      <c r="N1388" t="str">
        <f>VLOOKUP(fact_events[[#This Row],[store_id]],dim_stores[],2,FALSE)</f>
        <v>Visakhapatnam</v>
      </c>
      <c r="O1388" t="str">
        <f>VLOOKUP(fact_events[[#This Row],[product_code]],dim_products[],2,FALSE)</f>
        <v>Atliq_Fusion_Container_Set_of_3</v>
      </c>
      <c r="P1388" t="str">
        <f>VLOOKUP(fact_events[[#This Row],[product_code]],dim_products[],3,FALSE)</f>
        <v>Home Care</v>
      </c>
    </row>
    <row r="1389" spans="1:16" x14ac:dyDescent="0.3">
      <c r="A1389" s="1" t="s">
        <v>1332</v>
      </c>
      <c r="B1389" t="s">
        <v>104</v>
      </c>
      <c r="C1389" t="s">
        <v>15</v>
      </c>
      <c r="D1389" t="s">
        <v>70</v>
      </c>
      <c r="E1389">
        <v>1020</v>
      </c>
      <c r="F1389" s="1" t="s">
        <v>21</v>
      </c>
      <c r="G1389">
        <v>22</v>
      </c>
      <c r="H1389">
        <v>73</v>
      </c>
      <c r="I1389">
        <f>fact_events[[#This Row],[quantity_sold(after_promo)]]-fact_events[[#This Row],[quantity_sold(before_promo)]]</f>
        <v>51</v>
      </c>
      <c r="J1389">
        <f>fact_events[[#This Row],[base_price]]*fact_events[[#This Row],[quantity_sold(before_promo)]]</f>
        <v>22440</v>
      </c>
      <c r="K13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89">
        <f>fact_events[[#This Row],[quantity_sold(after_promo)]]*fact_events[[#This Row],[Discounted price]]</f>
        <v>37230</v>
      </c>
      <c r="N1389" t="str">
        <f>VLOOKUP(fact_events[[#This Row],[store_id]],dim_stores[],2,FALSE)</f>
        <v>Coimbatore</v>
      </c>
      <c r="O1389" t="str">
        <f>VLOOKUP(fact_events[[#This Row],[product_code]],dim_products[],2,FALSE)</f>
        <v>Atliq_waterproof_Immersion_Rod</v>
      </c>
      <c r="P1389" t="str">
        <f>VLOOKUP(fact_events[[#This Row],[product_code]],dim_products[],3,FALSE)</f>
        <v>Home Appliances</v>
      </c>
    </row>
    <row r="1390" spans="1:16" x14ac:dyDescent="0.3">
      <c r="A1390" s="1" t="s">
        <v>1468</v>
      </c>
      <c r="B1390" t="s">
        <v>46</v>
      </c>
      <c r="C1390" t="s">
        <v>10</v>
      </c>
      <c r="D1390" t="s">
        <v>33</v>
      </c>
      <c r="E1390">
        <v>50</v>
      </c>
      <c r="F1390" s="1" t="s">
        <v>17</v>
      </c>
      <c r="G1390">
        <v>31</v>
      </c>
      <c r="H1390">
        <v>26</v>
      </c>
      <c r="I1390">
        <f>fact_events[[#This Row],[quantity_sold(after_promo)]]-fact_events[[#This Row],[quantity_sold(before_promo)]]</f>
        <v>-5</v>
      </c>
      <c r="J1390">
        <f>fact_events[[#This Row],[base_price]]*fact_events[[#This Row],[quantity_sold(before_promo)]]</f>
        <v>1550</v>
      </c>
      <c r="K13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390">
        <f>fact_events[[#This Row],[quantity_sold(after_promo)]]*fact_events[[#This Row],[Discounted price]]</f>
        <v>975</v>
      </c>
      <c r="N1390" t="str">
        <f>VLOOKUP(fact_events[[#This Row],[store_id]],dim_stores[],2,FALSE)</f>
        <v>Hyderabad</v>
      </c>
      <c r="O1390" t="str">
        <f>VLOOKUP(fact_events[[#This Row],[product_code]],dim_products[],2,FALSE)</f>
        <v>Atliq_Cream_Beauty_Bathing_Soap (125GM)</v>
      </c>
      <c r="P1390" t="str">
        <f>VLOOKUP(fact_events[[#This Row],[product_code]],dim_products[],3,FALSE)</f>
        <v>Personal Care</v>
      </c>
    </row>
    <row r="1391" spans="1:16" x14ac:dyDescent="0.3">
      <c r="A1391" s="1" t="s">
        <v>1345</v>
      </c>
      <c r="B1391" t="s">
        <v>27</v>
      </c>
      <c r="C1391" t="s">
        <v>15</v>
      </c>
      <c r="D1391" t="s">
        <v>70</v>
      </c>
      <c r="E1391">
        <v>1020</v>
      </c>
      <c r="F1391" s="1" t="s">
        <v>21</v>
      </c>
      <c r="G1391">
        <v>47</v>
      </c>
      <c r="H1391">
        <v>179</v>
      </c>
      <c r="I1391">
        <f>fact_events[[#This Row],[quantity_sold(after_promo)]]-fact_events[[#This Row],[quantity_sold(before_promo)]]</f>
        <v>132</v>
      </c>
      <c r="J1391">
        <f>fact_events[[#This Row],[base_price]]*fact_events[[#This Row],[quantity_sold(before_promo)]]</f>
        <v>47940</v>
      </c>
      <c r="K13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91">
        <f>fact_events[[#This Row],[quantity_sold(after_promo)]]*fact_events[[#This Row],[Discounted price]]</f>
        <v>91290</v>
      </c>
      <c r="N1391" t="str">
        <f>VLOOKUP(fact_events[[#This Row],[store_id]],dim_stores[],2,FALSE)</f>
        <v>Bengaluru</v>
      </c>
      <c r="O1391" t="str">
        <f>VLOOKUP(fact_events[[#This Row],[product_code]],dim_products[],2,FALSE)</f>
        <v>Atliq_waterproof_Immersion_Rod</v>
      </c>
      <c r="P1391" t="str">
        <f>VLOOKUP(fact_events[[#This Row],[product_code]],dim_products[],3,FALSE)</f>
        <v>Home Appliances</v>
      </c>
    </row>
    <row r="1392" spans="1:16" x14ac:dyDescent="0.3">
      <c r="A1392" s="1" t="s">
        <v>1470</v>
      </c>
      <c r="B1392" t="s">
        <v>208</v>
      </c>
      <c r="C1392" t="s">
        <v>15</v>
      </c>
      <c r="D1392" t="s">
        <v>28</v>
      </c>
      <c r="E1392">
        <v>55</v>
      </c>
      <c r="F1392" s="1" t="s">
        <v>17</v>
      </c>
      <c r="G1392">
        <v>115</v>
      </c>
      <c r="H1392">
        <v>101</v>
      </c>
      <c r="I1392">
        <f>fact_events[[#This Row],[quantity_sold(after_promo)]]-fact_events[[#This Row],[quantity_sold(before_promo)]]</f>
        <v>-14</v>
      </c>
      <c r="J1392">
        <f>fact_events[[#This Row],[base_price]]*fact_events[[#This Row],[quantity_sold(before_promo)]]</f>
        <v>6325</v>
      </c>
      <c r="K13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392">
        <f>fact_events[[#This Row],[quantity_sold(after_promo)]]*fact_events[[#This Row],[Discounted price]]</f>
        <v>4166.25</v>
      </c>
      <c r="N1392" t="str">
        <f>VLOOKUP(fact_events[[#This Row],[store_id]],dim_stores[],2,FALSE)</f>
        <v>Bengaluru</v>
      </c>
      <c r="O1392" t="str">
        <f>VLOOKUP(fact_events[[#This Row],[product_code]],dim_products[],2,FALSE)</f>
        <v>Atliq_Scrub_Sponge_For_Dishwash</v>
      </c>
      <c r="P1392" t="str">
        <f>VLOOKUP(fact_events[[#This Row],[product_code]],dim_products[],3,FALSE)</f>
        <v>Home Care</v>
      </c>
    </row>
    <row r="1393" spans="1:16" x14ac:dyDescent="0.3">
      <c r="A1393" s="1" t="s">
        <v>1471</v>
      </c>
      <c r="B1393" t="s">
        <v>80</v>
      </c>
      <c r="C1393" t="s">
        <v>10</v>
      </c>
      <c r="D1393" t="s">
        <v>52</v>
      </c>
      <c r="E1393">
        <v>370</v>
      </c>
      <c r="F1393" s="1" t="s">
        <v>21</v>
      </c>
      <c r="G1393">
        <v>418</v>
      </c>
      <c r="H1393">
        <v>1116</v>
      </c>
      <c r="I1393">
        <f>fact_events[[#This Row],[quantity_sold(after_promo)]]-fact_events[[#This Row],[quantity_sold(before_promo)]]</f>
        <v>698</v>
      </c>
      <c r="J1393">
        <f>fact_events[[#This Row],[base_price]]*fact_events[[#This Row],[quantity_sold(before_promo)]]</f>
        <v>154660</v>
      </c>
      <c r="K13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393">
        <f>fact_events[[#This Row],[quantity_sold(after_promo)]]*fact_events[[#This Row],[Discounted price]]</f>
        <v>206460</v>
      </c>
      <c r="N1393" t="str">
        <f>VLOOKUP(fact_events[[#This Row],[store_id]],dim_stores[],2,FALSE)</f>
        <v>Mysuru</v>
      </c>
      <c r="O1393" t="str">
        <f>VLOOKUP(fact_events[[#This Row],[product_code]],dim_products[],2,FALSE)</f>
        <v>Atliq_Farm_Chakki_Atta (1KG)</v>
      </c>
      <c r="P1393" t="str">
        <f>VLOOKUP(fact_events[[#This Row],[product_code]],dim_products[],3,FALSE)</f>
        <v>Grocery &amp; Staples</v>
      </c>
    </row>
    <row r="1394" spans="1:16" x14ac:dyDescent="0.3">
      <c r="A1394" s="1" t="s">
        <v>1472</v>
      </c>
      <c r="B1394" t="s">
        <v>80</v>
      </c>
      <c r="C1394" t="s">
        <v>15</v>
      </c>
      <c r="D1394" t="s">
        <v>49</v>
      </c>
      <c r="E1394">
        <v>62</v>
      </c>
      <c r="F1394" s="1" t="s">
        <v>12</v>
      </c>
      <c r="G1394">
        <v>98</v>
      </c>
      <c r="H1394">
        <v>128</v>
      </c>
      <c r="I1394">
        <f>fact_events[[#This Row],[quantity_sold(after_promo)]]-fact_events[[#This Row],[quantity_sold(before_promo)]]</f>
        <v>30</v>
      </c>
      <c r="J1394">
        <f>fact_events[[#This Row],[base_price]]*fact_events[[#This Row],[quantity_sold(before_promo)]]</f>
        <v>6076</v>
      </c>
      <c r="K13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394">
        <f>fact_events[[#This Row],[quantity_sold(after_promo)]]*fact_events[[#This Row],[Discounted price]]</f>
        <v>3968</v>
      </c>
      <c r="N1394" t="str">
        <f>VLOOKUP(fact_events[[#This Row],[store_id]],dim_stores[],2,FALSE)</f>
        <v>Mysuru</v>
      </c>
      <c r="O1394" t="str">
        <f>VLOOKUP(fact_events[[#This Row],[product_code]],dim_products[],2,FALSE)</f>
        <v>Atliq_Lime_Cool_Bathing_Bar (125GM)</v>
      </c>
      <c r="P1394" t="str">
        <f>VLOOKUP(fact_events[[#This Row],[product_code]],dim_products[],3,FALSE)</f>
        <v>Personal Care</v>
      </c>
    </row>
    <row r="1395" spans="1:16" x14ac:dyDescent="0.3">
      <c r="A1395" s="1" t="s">
        <v>1378</v>
      </c>
      <c r="B1395" t="s">
        <v>77</v>
      </c>
      <c r="C1395" t="s">
        <v>10</v>
      </c>
      <c r="D1395" t="s">
        <v>70</v>
      </c>
      <c r="E1395">
        <v>1020</v>
      </c>
      <c r="F1395" s="1" t="s">
        <v>21</v>
      </c>
      <c r="G1395">
        <v>87</v>
      </c>
      <c r="H1395">
        <v>347</v>
      </c>
      <c r="I1395">
        <f>fact_events[[#This Row],[quantity_sold(after_promo)]]-fact_events[[#This Row],[quantity_sold(before_promo)]]</f>
        <v>260</v>
      </c>
      <c r="J1395">
        <f>fact_events[[#This Row],[base_price]]*fact_events[[#This Row],[quantity_sold(before_promo)]]</f>
        <v>88740</v>
      </c>
      <c r="K13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395">
        <f>fact_events[[#This Row],[quantity_sold(after_promo)]]*fact_events[[#This Row],[Discounted price]]</f>
        <v>176970</v>
      </c>
      <c r="N1395" t="str">
        <f>VLOOKUP(fact_events[[#This Row],[store_id]],dim_stores[],2,FALSE)</f>
        <v>Madurai</v>
      </c>
      <c r="O1395" t="str">
        <f>VLOOKUP(fact_events[[#This Row],[product_code]],dim_products[],2,FALSE)</f>
        <v>Atliq_waterproof_Immersion_Rod</v>
      </c>
      <c r="P1395" t="str">
        <f>VLOOKUP(fact_events[[#This Row],[product_code]],dim_products[],3,FALSE)</f>
        <v>Home Appliances</v>
      </c>
    </row>
    <row r="1396" spans="1:16" x14ac:dyDescent="0.3">
      <c r="A1396" s="1" t="s">
        <v>1474</v>
      </c>
      <c r="B1396" t="s">
        <v>86</v>
      </c>
      <c r="C1396" t="s">
        <v>10</v>
      </c>
      <c r="D1396" t="s">
        <v>52</v>
      </c>
      <c r="E1396">
        <v>370</v>
      </c>
      <c r="F1396" s="1" t="s">
        <v>21</v>
      </c>
      <c r="G1396">
        <v>450</v>
      </c>
      <c r="H1396">
        <v>1984</v>
      </c>
      <c r="I1396">
        <f>fact_events[[#This Row],[quantity_sold(after_promo)]]-fact_events[[#This Row],[quantity_sold(before_promo)]]</f>
        <v>1534</v>
      </c>
      <c r="J1396">
        <f>fact_events[[#This Row],[base_price]]*fact_events[[#This Row],[quantity_sold(before_promo)]]</f>
        <v>166500</v>
      </c>
      <c r="K13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396">
        <f>fact_events[[#This Row],[quantity_sold(after_promo)]]*fact_events[[#This Row],[Discounted price]]</f>
        <v>367040</v>
      </c>
      <c r="N1396" t="str">
        <f>VLOOKUP(fact_events[[#This Row],[store_id]],dim_stores[],2,FALSE)</f>
        <v>Mysuru</v>
      </c>
      <c r="O1396" t="str">
        <f>VLOOKUP(fact_events[[#This Row],[product_code]],dim_products[],2,FALSE)</f>
        <v>Atliq_Farm_Chakki_Atta (1KG)</v>
      </c>
      <c r="P1396" t="str">
        <f>VLOOKUP(fact_events[[#This Row],[product_code]],dim_products[],3,FALSE)</f>
        <v>Grocery &amp; Staples</v>
      </c>
    </row>
    <row r="1397" spans="1:16" x14ac:dyDescent="0.3">
      <c r="A1397" s="1" t="s">
        <v>1475</v>
      </c>
      <c r="B1397" t="s">
        <v>127</v>
      </c>
      <c r="C1397" t="s">
        <v>15</v>
      </c>
      <c r="D1397" t="s">
        <v>36</v>
      </c>
      <c r="E1397">
        <v>350</v>
      </c>
      <c r="F1397" s="1" t="s">
        <v>21</v>
      </c>
      <c r="G1397">
        <v>82</v>
      </c>
      <c r="H1397">
        <v>328</v>
      </c>
      <c r="I1397">
        <f>fact_events[[#This Row],[quantity_sold(after_promo)]]-fact_events[[#This Row],[quantity_sold(before_promo)]]</f>
        <v>246</v>
      </c>
      <c r="J1397">
        <f>fact_events[[#This Row],[base_price]]*fact_events[[#This Row],[quantity_sold(before_promo)]]</f>
        <v>28700</v>
      </c>
      <c r="K13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397">
        <f>fact_events[[#This Row],[quantity_sold(after_promo)]]*fact_events[[#This Row],[Discounted price]]</f>
        <v>57400</v>
      </c>
      <c r="N1397" t="str">
        <f>VLOOKUP(fact_events[[#This Row],[store_id]],dim_stores[],2,FALSE)</f>
        <v>Chennai</v>
      </c>
      <c r="O1397" t="str">
        <f>VLOOKUP(fact_events[[#This Row],[product_code]],dim_products[],2,FALSE)</f>
        <v>Atliq_High_Glo_15W_LED_Bulb</v>
      </c>
      <c r="P1397" t="str">
        <f>VLOOKUP(fact_events[[#This Row],[product_code]],dim_products[],3,FALSE)</f>
        <v>Home Appliances</v>
      </c>
    </row>
    <row r="1398" spans="1:16" x14ac:dyDescent="0.3">
      <c r="A1398" s="1" t="s">
        <v>1476</v>
      </c>
      <c r="B1398" t="s">
        <v>121</v>
      </c>
      <c r="C1398" t="s">
        <v>15</v>
      </c>
      <c r="D1398" t="s">
        <v>33</v>
      </c>
      <c r="E1398">
        <v>65</v>
      </c>
      <c r="F1398" s="1" t="s">
        <v>12</v>
      </c>
      <c r="G1398">
        <v>127</v>
      </c>
      <c r="H1398">
        <v>133</v>
      </c>
      <c r="I1398">
        <f>fact_events[[#This Row],[quantity_sold(after_promo)]]-fact_events[[#This Row],[quantity_sold(before_promo)]]</f>
        <v>6</v>
      </c>
      <c r="J1398">
        <f>fact_events[[#This Row],[base_price]]*fact_events[[#This Row],[quantity_sold(before_promo)]]</f>
        <v>8255</v>
      </c>
      <c r="K13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398">
        <f>fact_events[[#This Row],[quantity_sold(after_promo)]]*fact_events[[#This Row],[Discounted price]]</f>
        <v>4322.5</v>
      </c>
      <c r="N1398" t="str">
        <f>VLOOKUP(fact_events[[#This Row],[store_id]],dim_stores[],2,FALSE)</f>
        <v>Chennai</v>
      </c>
      <c r="O1398" t="str">
        <f>VLOOKUP(fact_events[[#This Row],[product_code]],dim_products[],2,FALSE)</f>
        <v>Atliq_Cream_Beauty_Bathing_Soap (125GM)</v>
      </c>
      <c r="P1398" t="str">
        <f>VLOOKUP(fact_events[[#This Row],[product_code]],dim_products[],3,FALSE)</f>
        <v>Personal Care</v>
      </c>
    </row>
    <row r="1399" spans="1:16" x14ac:dyDescent="0.3">
      <c r="A1399" s="1" t="s">
        <v>1477</v>
      </c>
      <c r="B1399" t="s">
        <v>69</v>
      </c>
      <c r="C1399" t="s">
        <v>15</v>
      </c>
      <c r="D1399" t="s">
        <v>55</v>
      </c>
      <c r="E1399">
        <v>860</v>
      </c>
      <c r="F1399" s="1" t="s">
        <v>56</v>
      </c>
      <c r="G1399">
        <v>362</v>
      </c>
      <c r="H1399">
        <v>535</v>
      </c>
      <c r="I1399">
        <f>fact_events[[#This Row],[quantity_sold(after_promo)]]-fact_events[[#This Row],[quantity_sold(before_promo)]]</f>
        <v>173</v>
      </c>
      <c r="J1399">
        <f>fact_events[[#This Row],[base_price]]*fact_events[[#This Row],[quantity_sold(before_promo)]]</f>
        <v>311320</v>
      </c>
      <c r="K13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399">
        <f>fact_events[[#This Row],[quantity_sold(after_promo)]]*fact_events[[#This Row],[Discounted price]]</f>
        <v>308267</v>
      </c>
      <c r="N1399" t="str">
        <f>VLOOKUP(fact_events[[#This Row],[store_id]],dim_stores[],2,FALSE)</f>
        <v>Bengaluru</v>
      </c>
      <c r="O1399" t="str">
        <f>VLOOKUP(fact_events[[#This Row],[product_code]],dim_products[],2,FALSE)</f>
        <v>Atliq_Sonamasuri_Rice (10KG)</v>
      </c>
      <c r="P1399" t="str">
        <f>VLOOKUP(fact_events[[#This Row],[product_code]],dim_products[],3,FALSE)</f>
        <v>Grocery &amp; Staples</v>
      </c>
    </row>
    <row r="1400" spans="1:16" x14ac:dyDescent="0.3">
      <c r="A1400" s="1" t="s">
        <v>1478</v>
      </c>
      <c r="B1400" t="s">
        <v>80</v>
      </c>
      <c r="C1400" t="s">
        <v>15</v>
      </c>
      <c r="D1400" t="s">
        <v>63</v>
      </c>
      <c r="E1400">
        <v>172</v>
      </c>
      <c r="F1400" s="1" t="s">
        <v>56</v>
      </c>
      <c r="G1400">
        <v>301</v>
      </c>
      <c r="H1400">
        <v>433</v>
      </c>
      <c r="I1400">
        <f>fact_events[[#This Row],[quantity_sold(after_promo)]]-fact_events[[#This Row],[quantity_sold(before_promo)]]</f>
        <v>132</v>
      </c>
      <c r="J1400">
        <f>fact_events[[#This Row],[base_price]]*fact_events[[#This Row],[quantity_sold(before_promo)]]</f>
        <v>51772</v>
      </c>
      <c r="K14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400">
        <f>fact_events[[#This Row],[quantity_sold(after_promo)]]*fact_events[[#This Row],[Discounted price]]</f>
        <v>49898.920000000006</v>
      </c>
      <c r="N1400" t="str">
        <f>VLOOKUP(fact_events[[#This Row],[store_id]],dim_stores[],2,FALSE)</f>
        <v>Mysuru</v>
      </c>
      <c r="O1400" t="str">
        <f>VLOOKUP(fact_events[[#This Row],[product_code]],dim_products[],2,FALSE)</f>
        <v>Atliq_Masoor_Dal (1KG)</v>
      </c>
      <c r="P1400" t="str">
        <f>VLOOKUP(fact_events[[#This Row],[product_code]],dim_products[],3,FALSE)</f>
        <v>Grocery &amp; Staples</v>
      </c>
    </row>
    <row r="1401" spans="1:16" x14ac:dyDescent="0.3">
      <c r="A1401" s="1" t="s">
        <v>1479</v>
      </c>
      <c r="B1401" t="s">
        <v>86</v>
      </c>
      <c r="C1401" t="s">
        <v>15</v>
      </c>
      <c r="D1401" t="s">
        <v>20</v>
      </c>
      <c r="E1401">
        <v>300</v>
      </c>
      <c r="F1401" s="1" t="s">
        <v>21</v>
      </c>
      <c r="G1401">
        <v>54</v>
      </c>
      <c r="H1401">
        <v>219</v>
      </c>
      <c r="I1401">
        <f>fact_events[[#This Row],[quantity_sold(after_promo)]]-fact_events[[#This Row],[quantity_sold(before_promo)]]</f>
        <v>165</v>
      </c>
      <c r="J1401">
        <f>fact_events[[#This Row],[base_price]]*fact_events[[#This Row],[quantity_sold(before_promo)]]</f>
        <v>16200</v>
      </c>
      <c r="K14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401">
        <f>fact_events[[#This Row],[quantity_sold(after_promo)]]*fact_events[[#This Row],[Discounted price]]</f>
        <v>32850</v>
      </c>
      <c r="N1401" t="str">
        <f>VLOOKUP(fact_events[[#This Row],[store_id]],dim_stores[],2,FALSE)</f>
        <v>Mysuru</v>
      </c>
      <c r="O1401" t="str">
        <f>VLOOKUP(fact_events[[#This Row],[product_code]],dim_products[],2,FALSE)</f>
        <v>Atliq_Curtains</v>
      </c>
      <c r="P1401" t="str">
        <f>VLOOKUP(fact_events[[#This Row],[product_code]],dim_products[],3,FALSE)</f>
        <v>Home Care</v>
      </c>
    </row>
    <row r="1402" spans="1:16" x14ac:dyDescent="0.3">
      <c r="A1402" s="1" t="s">
        <v>1480</v>
      </c>
      <c r="B1402" t="s">
        <v>104</v>
      </c>
      <c r="C1402" t="s">
        <v>10</v>
      </c>
      <c r="D1402" t="s">
        <v>63</v>
      </c>
      <c r="E1402">
        <v>172</v>
      </c>
      <c r="F1402" s="1" t="s">
        <v>56</v>
      </c>
      <c r="G1402">
        <v>240</v>
      </c>
      <c r="H1402">
        <v>355</v>
      </c>
      <c r="I1402">
        <f>fact_events[[#This Row],[quantity_sold(after_promo)]]-fact_events[[#This Row],[quantity_sold(before_promo)]]</f>
        <v>115</v>
      </c>
      <c r="J1402">
        <f>fact_events[[#This Row],[base_price]]*fact_events[[#This Row],[quantity_sold(before_promo)]]</f>
        <v>41280</v>
      </c>
      <c r="K140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402">
        <f>fact_events[[#This Row],[quantity_sold(after_promo)]]*fact_events[[#This Row],[Discounted price]]</f>
        <v>40910.200000000004</v>
      </c>
      <c r="N1402" t="str">
        <f>VLOOKUP(fact_events[[#This Row],[store_id]],dim_stores[],2,FALSE)</f>
        <v>Coimbatore</v>
      </c>
      <c r="O1402" t="str">
        <f>VLOOKUP(fact_events[[#This Row],[product_code]],dim_products[],2,FALSE)</f>
        <v>Atliq_Masoor_Dal (1KG)</v>
      </c>
      <c r="P1402" t="str">
        <f>VLOOKUP(fact_events[[#This Row],[product_code]],dim_products[],3,FALSE)</f>
        <v>Grocery &amp; Staples</v>
      </c>
    </row>
    <row r="1403" spans="1:16" x14ac:dyDescent="0.3">
      <c r="A1403" s="1" t="s">
        <v>1481</v>
      </c>
      <c r="B1403" t="s">
        <v>32</v>
      </c>
      <c r="C1403" t="s">
        <v>15</v>
      </c>
      <c r="D1403" t="s">
        <v>16</v>
      </c>
      <c r="E1403">
        <v>156</v>
      </c>
      <c r="F1403" s="1" t="s">
        <v>17</v>
      </c>
      <c r="G1403">
        <v>248</v>
      </c>
      <c r="H1403">
        <v>225</v>
      </c>
      <c r="I1403">
        <f>fact_events[[#This Row],[quantity_sold(after_promo)]]-fact_events[[#This Row],[quantity_sold(before_promo)]]</f>
        <v>-23</v>
      </c>
      <c r="J1403">
        <f>fact_events[[#This Row],[base_price]]*fact_events[[#This Row],[quantity_sold(before_promo)]]</f>
        <v>38688</v>
      </c>
      <c r="K140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403">
        <f>fact_events[[#This Row],[quantity_sold(after_promo)]]*fact_events[[#This Row],[Discounted price]]</f>
        <v>26325</v>
      </c>
      <c r="N1403" t="str">
        <f>VLOOKUP(fact_events[[#This Row],[store_id]],dim_stores[],2,FALSE)</f>
        <v>Visakhapatnam</v>
      </c>
      <c r="O1403" t="str">
        <f>VLOOKUP(fact_events[[#This Row],[product_code]],dim_products[],2,FALSE)</f>
        <v>Atliq_Suflower_Oil (1L)</v>
      </c>
      <c r="P1403" t="str">
        <f>VLOOKUP(fact_events[[#This Row],[product_code]],dim_products[],3,FALSE)</f>
        <v>Grocery &amp; Staples</v>
      </c>
    </row>
    <row r="1404" spans="1:16" x14ac:dyDescent="0.3">
      <c r="A1404" s="1" t="s">
        <v>1482</v>
      </c>
      <c r="B1404" t="s">
        <v>146</v>
      </c>
      <c r="C1404" t="s">
        <v>15</v>
      </c>
      <c r="D1404" t="s">
        <v>24</v>
      </c>
      <c r="E1404">
        <v>3000</v>
      </c>
      <c r="F1404" s="1" t="s">
        <v>25</v>
      </c>
      <c r="G1404">
        <v>217</v>
      </c>
      <c r="H1404">
        <v>659</v>
      </c>
      <c r="I1404">
        <f>fact_events[[#This Row],[quantity_sold(after_promo)]]-fact_events[[#This Row],[quantity_sold(before_promo)]]</f>
        <v>442</v>
      </c>
      <c r="J1404">
        <f>fact_events[[#This Row],[base_price]]*fact_events[[#This Row],[quantity_sold(before_promo)]]</f>
        <v>651000</v>
      </c>
      <c r="K140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404">
        <f>fact_events[[#This Row],[quantity_sold(after_promo)]]*fact_events[[#This Row],[Discounted price]]</f>
        <v>1647500</v>
      </c>
      <c r="N1404" t="str">
        <f>VLOOKUP(fact_events[[#This Row],[store_id]],dim_stores[],2,FALSE)</f>
        <v>Mangalore</v>
      </c>
      <c r="O1404" t="str">
        <f>VLOOKUP(fact_events[[#This Row],[product_code]],dim_products[],2,FALSE)</f>
        <v>Atliq_Home_Essential_8_Product_Combo</v>
      </c>
      <c r="P1404" t="str">
        <f>VLOOKUP(fact_events[[#This Row],[product_code]],dim_products[],3,FALSE)</f>
        <v>Combo1</v>
      </c>
    </row>
    <row r="1405" spans="1:16" x14ac:dyDescent="0.3">
      <c r="A1405" s="1" t="s">
        <v>1483</v>
      </c>
      <c r="B1405" t="s">
        <v>113</v>
      </c>
      <c r="C1405" t="s">
        <v>10</v>
      </c>
      <c r="D1405" t="s">
        <v>63</v>
      </c>
      <c r="E1405">
        <v>172</v>
      </c>
      <c r="F1405" s="1" t="s">
        <v>56</v>
      </c>
      <c r="G1405">
        <v>244</v>
      </c>
      <c r="H1405">
        <v>368</v>
      </c>
      <c r="I1405">
        <f>fact_events[[#This Row],[quantity_sold(after_promo)]]-fact_events[[#This Row],[quantity_sold(before_promo)]]</f>
        <v>124</v>
      </c>
      <c r="J1405">
        <f>fact_events[[#This Row],[base_price]]*fact_events[[#This Row],[quantity_sold(before_promo)]]</f>
        <v>41968</v>
      </c>
      <c r="K140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405">
        <f>fact_events[[#This Row],[quantity_sold(after_promo)]]*fact_events[[#This Row],[Discounted price]]</f>
        <v>42408.320000000007</v>
      </c>
      <c r="N1405" t="str">
        <f>VLOOKUP(fact_events[[#This Row],[store_id]],dim_stores[],2,FALSE)</f>
        <v>Coimbatore</v>
      </c>
      <c r="O1405" t="str">
        <f>VLOOKUP(fact_events[[#This Row],[product_code]],dim_products[],2,FALSE)</f>
        <v>Atliq_Masoor_Dal (1KG)</v>
      </c>
      <c r="P1405" t="str">
        <f>VLOOKUP(fact_events[[#This Row],[product_code]],dim_products[],3,FALSE)</f>
        <v>Grocery &amp; Staples</v>
      </c>
    </row>
    <row r="1406" spans="1:16" x14ac:dyDescent="0.3">
      <c r="A1406" s="1" t="s">
        <v>1484</v>
      </c>
      <c r="B1406" t="s">
        <v>205</v>
      </c>
      <c r="C1406" t="s">
        <v>10</v>
      </c>
      <c r="D1406" t="s">
        <v>49</v>
      </c>
      <c r="E1406">
        <v>62</v>
      </c>
      <c r="F1406" s="1" t="s">
        <v>12</v>
      </c>
      <c r="G1406">
        <v>39</v>
      </c>
      <c r="H1406">
        <v>63</v>
      </c>
      <c r="I1406">
        <f>fact_events[[#This Row],[quantity_sold(after_promo)]]-fact_events[[#This Row],[quantity_sold(before_promo)]]</f>
        <v>24</v>
      </c>
      <c r="J1406">
        <f>fact_events[[#This Row],[base_price]]*fact_events[[#This Row],[quantity_sold(before_promo)]]</f>
        <v>2418</v>
      </c>
      <c r="K140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06">
        <f>fact_events[[#This Row],[quantity_sold(after_promo)]]*fact_events[[#This Row],[Discounted price]]</f>
        <v>1953</v>
      </c>
      <c r="N1406" t="str">
        <f>VLOOKUP(fact_events[[#This Row],[store_id]],dim_stores[],2,FALSE)</f>
        <v>Visakhapatnam</v>
      </c>
      <c r="O1406" t="str">
        <f>VLOOKUP(fact_events[[#This Row],[product_code]],dim_products[],2,FALSE)</f>
        <v>Atliq_Lime_Cool_Bathing_Bar (125GM)</v>
      </c>
      <c r="P1406" t="str">
        <f>VLOOKUP(fact_events[[#This Row],[product_code]],dim_products[],3,FALSE)</f>
        <v>Personal Care</v>
      </c>
    </row>
    <row r="1407" spans="1:16" x14ac:dyDescent="0.3">
      <c r="A1407" s="1" t="s">
        <v>1403</v>
      </c>
      <c r="B1407" t="s">
        <v>99</v>
      </c>
      <c r="C1407" t="s">
        <v>15</v>
      </c>
      <c r="D1407" t="s">
        <v>70</v>
      </c>
      <c r="E1407">
        <v>1020</v>
      </c>
      <c r="F1407" s="1" t="s">
        <v>21</v>
      </c>
      <c r="G1407">
        <v>54</v>
      </c>
      <c r="H1407">
        <v>206</v>
      </c>
      <c r="I1407">
        <f>fact_events[[#This Row],[quantity_sold(after_promo)]]-fact_events[[#This Row],[quantity_sold(before_promo)]]</f>
        <v>152</v>
      </c>
      <c r="J1407">
        <f>fact_events[[#This Row],[base_price]]*fact_events[[#This Row],[quantity_sold(before_promo)]]</f>
        <v>55080</v>
      </c>
      <c r="K140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07">
        <f>fact_events[[#This Row],[quantity_sold(after_promo)]]*fact_events[[#This Row],[Discounted price]]</f>
        <v>105060</v>
      </c>
      <c r="N1407" t="str">
        <f>VLOOKUP(fact_events[[#This Row],[store_id]],dim_stores[],2,FALSE)</f>
        <v>Mysuru</v>
      </c>
      <c r="O1407" t="str">
        <f>VLOOKUP(fact_events[[#This Row],[product_code]],dim_products[],2,FALSE)</f>
        <v>Atliq_waterproof_Immersion_Rod</v>
      </c>
      <c r="P1407" t="str">
        <f>VLOOKUP(fact_events[[#This Row],[product_code]],dim_products[],3,FALSE)</f>
        <v>Home Appliances</v>
      </c>
    </row>
    <row r="1408" spans="1:16" x14ac:dyDescent="0.3">
      <c r="A1408" s="1" t="s">
        <v>1486</v>
      </c>
      <c r="B1408" t="s">
        <v>58</v>
      </c>
      <c r="C1408" t="s">
        <v>10</v>
      </c>
      <c r="D1408" t="s">
        <v>87</v>
      </c>
      <c r="E1408">
        <v>90</v>
      </c>
      <c r="F1408" s="1" t="s">
        <v>17</v>
      </c>
      <c r="G1408">
        <v>54</v>
      </c>
      <c r="H1408">
        <v>50</v>
      </c>
      <c r="I1408">
        <f>fact_events[[#This Row],[quantity_sold(after_promo)]]-fact_events[[#This Row],[quantity_sold(before_promo)]]</f>
        <v>-4</v>
      </c>
      <c r="J1408">
        <f>fact_events[[#This Row],[base_price]]*fact_events[[#This Row],[quantity_sold(before_promo)]]</f>
        <v>4860</v>
      </c>
      <c r="K140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408">
        <f>fact_events[[#This Row],[quantity_sold(after_promo)]]*fact_events[[#This Row],[Discounted price]]</f>
        <v>3375</v>
      </c>
      <c r="N1408" t="str">
        <f>VLOOKUP(fact_events[[#This Row],[store_id]],dim_stores[],2,FALSE)</f>
        <v>Chennai</v>
      </c>
      <c r="O1408" t="str">
        <f>VLOOKUP(fact_events[[#This Row],[product_code]],dim_products[],2,FALSE)</f>
        <v>Atliq_Body_Milk_Nourishing_Lotion (120ML)</v>
      </c>
      <c r="P1408" t="str">
        <f>VLOOKUP(fact_events[[#This Row],[product_code]],dim_products[],3,FALSE)</f>
        <v>Personal Care</v>
      </c>
    </row>
    <row r="1409" spans="1:16" x14ac:dyDescent="0.3">
      <c r="A1409" s="1" t="s">
        <v>1487</v>
      </c>
      <c r="B1409" t="s">
        <v>151</v>
      </c>
      <c r="C1409" t="s">
        <v>10</v>
      </c>
      <c r="D1409" t="s">
        <v>52</v>
      </c>
      <c r="E1409">
        <v>370</v>
      </c>
      <c r="F1409" s="1" t="s">
        <v>21</v>
      </c>
      <c r="G1409">
        <v>337</v>
      </c>
      <c r="H1409">
        <v>1337</v>
      </c>
      <c r="I1409">
        <f>fact_events[[#This Row],[quantity_sold(after_promo)]]-fact_events[[#This Row],[quantity_sold(before_promo)]]</f>
        <v>1000</v>
      </c>
      <c r="J1409">
        <f>fact_events[[#This Row],[base_price]]*fact_events[[#This Row],[quantity_sold(before_promo)]]</f>
        <v>124690</v>
      </c>
      <c r="K140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409">
        <f>fact_events[[#This Row],[quantity_sold(after_promo)]]*fact_events[[#This Row],[Discounted price]]</f>
        <v>247345</v>
      </c>
      <c r="N1409" t="str">
        <f>VLOOKUP(fact_events[[#This Row],[store_id]],dim_stores[],2,FALSE)</f>
        <v>Madurai</v>
      </c>
      <c r="O1409" t="str">
        <f>VLOOKUP(fact_events[[#This Row],[product_code]],dim_products[],2,FALSE)</f>
        <v>Atliq_Farm_Chakki_Atta (1KG)</v>
      </c>
      <c r="P1409" t="str">
        <f>VLOOKUP(fact_events[[#This Row],[product_code]],dim_products[],3,FALSE)</f>
        <v>Grocery &amp; Staples</v>
      </c>
    </row>
    <row r="1410" spans="1:16" x14ac:dyDescent="0.3">
      <c r="A1410" s="1" t="s">
        <v>1488</v>
      </c>
      <c r="B1410" t="s">
        <v>148</v>
      </c>
      <c r="C1410" t="s">
        <v>15</v>
      </c>
      <c r="D1410" t="s">
        <v>20</v>
      </c>
      <c r="E1410">
        <v>300</v>
      </c>
      <c r="F1410" s="1" t="s">
        <v>21</v>
      </c>
      <c r="G1410">
        <v>36</v>
      </c>
      <c r="H1410">
        <v>108</v>
      </c>
      <c r="I1410">
        <f>fact_events[[#This Row],[quantity_sold(after_promo)]]-fact_events[[#This Row],[quantity_sold(before_promo)]]</f>
        <v>72</v>
      </c>
      <c r="J1410">
        <f>fact_events[[#This Row],[base_price]]*fact_events[[#This Row],[quantity_sold(before_promo)]]</f>
        <v>10800</v>
      </c>
      <c r="K141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410">
        <f>fact_events[[#This Row],[quantity_sold(after_promo)]]*fact_events[[#This Row],[Discounted price]]</f>
        <v>16200</v>
      </c>
      <c r="N1410" t="str">
        <f>VLOOKUP(fact_events[[#This Row],[store_id]],dim_stores[],2,FALSE)</f>
        <v>Visakhapatnam</v>
      </c>
      <c r="O1410" t="str">
        <f>VLOOKUP(fact_events[[#This Row],[product_code]],dim_products[],2,FALSE)</f>
        <v>Atliq_Curtains</v>
      </c>
      <c r="P1410" t="str">
        <f>VLOOKUP(fact_events[[#This Row],[product_code]],dim_products[],3,FALSE)</f>
        <v>Home Care</v>
      </c>
    </row>
    <row r="1411" spans="1:16" x14ac:dyDescent="0.3">
      <c r="A1411" s="1" t="s">
        <v>1489</v>
      </c>
      <c r="B1411" t="s">
        <v>172</v>
      </c>
      <c r="C1411" t="s">
        <v>10</v>
      </c>
      <c r="D1411" t="s">
        <v>16</v>
      </c>
      <c r="E1411">
        <v>200</v>
      </c>
      <c r="F1411" s="1" t="s">
        <v>21</v>
      </c>
      <c r="G1411">
        <v>448</v>
      </c>
      <c r="H1411">
        <v>1895</v>
      </c>
      <c r="I1411">
        <f>fact_events[[#This Row],[quantity_sold(after_promo)]]-fact_events[[#This Row],[quantity_sold(before_promo)]]</f>
        <v>1447</v>
      </c>
      <c r="J1411">
        <f>fact_events[[#This Row],[base_price]]*fact_events[[#This Row],[quantity_sold(before_promo)]]</f>
        <v>89600</v>
      </c>
      <c r="K141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411">
        <f>fact_events[[#This Row],[quantity_sold(after_promo)]]*fact_events[[#This Row],[Discounted price]]</f>
        <v>189500</v>
      </c>
      <c r="N1411" t="str">
        <f>VLOOKUP(fact_events[[#This Row],[store_id]],dim_stores[],2,FALSE)</f>
        <v>Chennai</v>
      </c>
      <c r="O1411" t="str">
        <f>VLOOKUP(fact_events[[#This Row],[product_code]],dim_products[],2,FALSE)</f>
        <v>Atliq_Suflower_Oil (1L)</v>
      </c>
      <c r="P1411" t="str">
        <f>VLOOKUP(fact_events[[#This Row],[product_code]],dim_products[],3,FALSE)</f>
        <v>Grocery &amp; Staples</v>
      </c>
    </row>
    <row r="1412" spans="1:16" x14ac:dyDescent="0.3">
      <c r="A1412" s="1" t="s">
        <v>1432</v>
      </c>
      <c r="B1412" t="s">
        <v>113</v>
      </c>
      <c r="C1412" t="s">
        <v>15</v>
      </c>
      <c r="D1412" t="s">
        <v>70</v>
      </c>
      <c r="E1412">
        <v>1020</v>
      </c>
      <c r="F1412" s="1" t="s">
        <v>21</v>
      </c>
      <c r="G1412">
        <v>29</v>
      </c>
      <c r="H1412">
        <v>101</v>
      </c>
      <c r="I1412">
        <f>fact_events[[#This Row],[quantity_sold(after_promo)]]-fact_events[[#This Row],[quantity_sold(before_promo)]]</f>
        <v>72</v>
      </c>
      <c r="J1412">
        <f>fact_events[[#This Row],[base_price]]*fact_events[[#This Row],[quantity_sold(before_promo)]]</f>
        <v>29580</v>
      </c>
      <c r="K141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12">
        <f>fact_events[[#This Row],[quantity_sold(after_promo)]]*fact_events[[#This Row],[Discounted price]]</f>
        <v>51510</v>
      </c>
      <c r="N1412" t="str">
        <f>VLOOKUP(fact_events[[#This Row],[store_id]],dim_stores[],2,FALSE)</f>
        <v>Coimbatore</v>
      </c>
      <c r="O1412" t="str">
        <f>VLOOKUP(fact_events[[#This Row],[product_code]],dim_products[],2,FALSE)</f>
        <v>Atliq_waterproof_Immersion_Rod</v>
      </c>
      <c r="P1412" t="str">
        <f>VLOOKUP(fact_events[[#This Row],[product_code]],dim_products[],3,FALSE)</f>
        <v>Home Appliances</v>
      </c>
    </row>
    <row r="1413" spans="1:16" x14ac:dyDescent="0.3">
      <c r="A1413" s="1" t="s">
        <v>1491</v>
      </c>
      <c r="B1413" t="s">
        <v>208</v>
      </c>
      <c r="C1413" t="s">
        <v>15</v>
      </c>
      <c r="D1413" t="s">
        <v>24</v>
      </c>
      <c r="E1413">
        <v>3000</v>
      </c>
      <c r="F1413" s="1" t="s">
        <v>25</v>
      </c>
      <c r="G1413">
        <v>318</v>
      </c>
      <c r="H1413">
        <v>915</v>
      </c>
      <c r="I1413">
        <f>fact_events[[#This Row],[quantity_sold(after_promo)]]-fact_events[[#This Row],[quantity_sold(before_promo)]]</f>
        <v>597</v>
      </c>
      <c r="J1413">
        <f>fact_events[[#This Row],[base_price]]*fact_events[[#This Row],[quantity_sold(before_promo)]]</f>
        <v>954000</v>
      </c>
      <c r="K141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413">
        <f>fact_events[[#This Row],[quantity_sold(after_promo)]]*fact_events[[#This Row],[Discounted price]]</f>
        <v>2287500</v>
      </c>
      <c r="N1413" t="str">
        <f>VLOOKUP(fact_events[[#This Row],[store_id]],dim_stores[],2,FALSE)</f>
        <v>Bengaluru</v>
      </c>
      <c r="O1413" t="str">
        <f>VLOOKUP(fact_events[[#This Row],[product_code]],dim_products[],2,FALSE)</f>
        <v>Atliq_Home_Essential_8_Product_Combo</v>
      </c>
      <c r="P1413" t="str">
        <f>VLOOKUP(fact_events[[#This Row],[product_code]],dim_products[],3,FALSE)</f>
        <v>Combo1</v>
      </c>
    </row>
    <row r="1414" spans="1:16" x14ac:dyDescent="0.3">
      <c r="A1414" s="1" t="s">
        <v>1492</v>
      </c>
      <c r="B1414" t="s">
        <v>30</v>
      </c>
      <c r="C1414" t="s">
        <v>15</v>
      </c>
      <c r="D1414" t="s">
        <v>55</v>
      </c>
      <c r="E1414">
        <v>860</v>
      </c>
      <c r="F1414" s="1" t="s">
        <v>56</v>
      </c>
      <c r="G1414">
        <v>357</v>
      </c>
      <c r="H1414">
        <v>549</v>
      </c>
      <c r="I1414">
        <f>fact_events[[#This Row],[quantity_sold(after_promo)]]-fact_events[[#This Row],[quantity_sold(before_promo)]]</f>
        <v>192</v>
      </c>
      <c r="J1414">
        <f>fact_events[[#This Row],[base_price]]*fact_events[[#This Row],[quantity_sold(before_promo)]]</f>
        <v>307020</v>
      </c>
      <c r="K141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414">
        <f>fact_events[[#This Row],[quantity_sold(after_promo)]]*fact_events[[#This Row],[Discounted price]]</f>
        <v>316333.80000000005</v>
      </c>
      <c r="N1414" t="str">
        <f>VLOOKUP(fact_events[[#This Row],[store_id]],dim_stores[],2,FALSE)</f>
        <v>Bengaluru</v>
      </c>
      <c r="O1414" t="str">
        <f>VLOOKUP(fact_events[[#This Row],[product_code]],dim_products[],2,FALSE)</f>
        <v>Atliq_Sonamasuri_Rice (10KG)</v>
      </c>
      <c r="P1414" t="str">
        <f>VLOOKUP(fact_events[[#This Row],[product_code]],dim_products[],3,FALSE)</f>
        <v>Grocery &amp; Staples</v>
      </c>
    </row>
    <row r="1415" spans="1:16" x14ac:dyDescent="0.3">
      <c r="A1415" s="1" t="s">
        <v>1493</v>
      </c>
      <c r="B1415" t="s">
        <v>222</v>
      </c>
      <c r="C1415" t="s">
        <v>15</v>
      </c>
      <c r="D1415" t="s">
        <v>20</v>
      </c>
      <c r="E1415">
        <v>300</v>
      </c>
      <c r="F1415" s="1" t="s">
        <v>21</v>
      </c>
      <c r="G1415">
        <v>52</v>
      </c>
      <c r="H1415">
        <v>173</v>
      </c>
      <c r="I1415">
        <f>fact_events[[#This Row],[quantity_sold(after_promo)]]-fact_events[[#This Row],[quantity_sold(before_promo)]]</f>
        <v>121</v>
      </c>
      <c r="J1415">
        <f>fact_events[[#This Row],[base_price]]*fact_events[[#This Row],[quantity_sold(before_promo)]]</f>
        <v>15600</v>
      </c>
      <c r="K141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415">
        <f>fact_events[[#This Row],[quantity_sold(after_promo)]]*fact_events[[#This Row],[Discounted price]]</f>
        <v>25950</v>
      </c>
      <c r="N1415" t="str">
        <f>VLOOKUP(fact_events[[#This Row],[store_id]],dim_stores[],2,FALSE)</f>
        <v>Hyderabad</v>
      </c>
      <c r="O1415" t="str">
        <f>VLOOKUP(fact_events[[#This Row],[product_code]],dim_products[],2,FALSE)</f>
        <v>Atliq_Curtains</v>
      </c>
      <c r="P1415" t="str">
        <f>VLOOKUP(fact_events[[#This Row],[product_code]],dim_products[],3,FALSE)</f>
        <v>Home Care</v>
      </c>
    </row>
    <row r="1416" spans="1:16" x14ac:dyDescent="0.3">
      <c r="A1416" s="1" t="s">
        <v>1494</v>
      </c>
      <c r="B1416" t="s">
        <v>41</v>
      </c>
      <c r="C1416" t="s">
        <v>15</v>
      </c>
      <c r="D1416" t="s">
        <v>49</v>
      </c>
      <c r="E1416">
        <v>62</v>
      </c>
      <c r="F1416" s="1" t="s">
        <v>12</v>
      </c>
      <c r="G1416">
        <v>71</v>
      </c>
      <c r="H1416">
        <v>80</v>
      </c>
      <c r="I1416">
        <f>fact_events[[#This Row],[quantity_sold(after_promo)]]-fact_events[[#This Row],[quantity_sold(before_promo)]]</f>
        <v>9</v>
      </c>
      <c r="J1416">
        <f>fact_events[[#This Row],[base_price]]*fact_events[[#This Row],[quantity_sold(before_promo)]]</f>
        <v>4402</v>
      </c>
      <c r="K141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16">
        <f>fact_events[[#This Row],[quantity_sold(after_promo)]]*fact_events[[#This Row],[Discounted price]]</f>
        <v>2480</v>
      </c>
      <c r="N1416" t="str">
        <f>VLOOKUP(fact_events[[#This Row],[store_id]],dim_stores[],2,FALSE)</f>
        <v>Madurai</v>
      </c>
      <c r="O1416" t="str">
        <f>VLOOKUP(fact_events[[#This Row],[product_code]],dim_products[],2,FALSE)</f>
        <v>Atliq_Lime_Cool_Bathing_Bar (125GM)</v>
      </c>
      <c r="P1416" t="str">
        <f>VLOOKUP(fact_events[[#This Row],[product_code]],dim_products[],3,FALSE)</f>
        <v>Personal Care</v>
      </c>
    </row>
    <row r="1417" spans="1:16" x14ac:dyDescent="0.3">
      <c r="A1417" s="1" t="s">
        <v>1495</v>
      </c>
      <c r="B1417" t="s">
        <v>125</v>
      </c>
      <c r="C1417" t="s">
        <v>10</v>
      </c>
      <c r="D1417" t="s">
        <v>20</v>
      </c>
      <c r="E1417">
        <v>300</v>
      </c>
      <c r="F1417" s="1" t="s">
        <v>21</v>
      </c>
      <c r="G1417">
        <v>30</v>
      </c>
      <c r="H1417">
        <v>120</v>
      </c>
      <c r="I1417">
        <f>fact_events[[#This Row],[quantity_sold(after_promo)]]-fact_events[[#This Row],[quantity_sold(before_promo)]]</f>
        <v>90</v>
      </c>
      <c r="J1417">
        <f>fact_events[[#This Row],[base_price]]*fact_events[[#This Row],[quantity_sold(before_promo)]]</f>
        <v>9000</v>
      </c>
      <c r="K141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417">
        <f>fact_events[[#This Row],[quantity_sold(after_promo)]]*fact_events[[#This Row],[Discounted price]]</f>
        <v>18000</v>
      </c>
      <c r="N1417" t="str">
        <f>VLOOKUP(fact_events[[#This Row],[store_id]],dim_stores[],2,FALSE)</f>
        <v>Mangalore</v>
      </c>
      <c r="O1417" t="str">
        <f>VLOOKUP(fact_events[[#This Row],[product_code]],dim_products[],2,FALSE)</f>
        <v>Atliq_Curtains</v>
      </c>
      <c r="P1417" t="str">
        <f>VLOOKUP(fact_events[[#This Row],[product_code]],dim_products[],3,FALSE)</f>
        <v>Home Care</v>
      </c>
    </row>
    <row r="1418" spans="1:16" x14ac:dyDescent="0.3">
      <c r="A1418" s="1" t="s">
        <v>1496</v>
      </c>
      <c r="B1418" t="s">
        <v>23</v>
      </c>
      <c r="C1418" t="s">
        <v>15</v>
      </c>
      <c r="D1418" t="s">
        <v>11</v>
      </c>
      <c r="E1418">
        <v>190</v>
      </c>
      <c r="F1418" s="1" t="s">
        <v>12</v>
      </c>
      <c r="G1418">
        <v>61</v>
      </c>
      <c r="H1418">
        <v>65</v>
      </c>
      <c r="I1418">
        <f>fact_events[[#This Row],[quantity_sold(after_promo)]]-fact_events[[#This Row],[quantity_sold(before_promo)]]</f>
        <v>4</v>
      </c>
      <c r="J1418">
        <f>fact_events[[#This Row],[base_price]]*fact_events[[#This Row],[quantity_sold(before_promo)]]</f>
        <v>11590</v>
      </c>
      <c r="K141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418">
        <f>fact_events[[#This Row],[quantity_sold(after_promo)]]*fact_events[[#This Row],[Discounted price]]</f>
        <v>6175</v>
      </c>
      <c r="N1418" t="str">
        <f>VLOOKUP(fact_events[[#This Row],[store_id]],dim_stores[],2,FALSE)</f>
        <v>Coimbatore</v>
      </c>
      <c r="O1418" t="str">
        <f>VLOOKUP(fact_events[[#This Row],[product_code]],dim_products[],2,FALSE)</f>
        <v>Atliq_Doodh_Kesar_Body_Lotion (200ML)</v>
      </c>
      <c r="P1418" t="str">
        <f>VLOOKUP(fact_events[[#This Row],[product_code]],dim_products[],3,FALSE)</f>
        <v>Personal Care</v>
      </c>
    </row>
    <row r="1419" spans="1:16" x14ac:dyDescent="0.3">
      <c r="A1419" s="1" t="s">
        <v>1497</v>
      </c>
      <c r="B1419" t="s">
        <v>30</v>
      </c>
      <c r="C1419" t="s">
        <v>10</v>
      </c>
      <c r="D1419" t="s">
        <v>87</v>
      </c>
      <c r="E1419">
        <v>90</v>
      </c>
      <c r="F1419" s="1" t="s">
        <v>17</v>
      </c>
      <c r="G1419">
        <v>66</v>
      </c>
      <c r="H1419">
        <v>56</v>
      </c>
      <c r="I1419">
        <f>fact_events[[#This Row],[quantity_sold(after_promo)]]-fact_events[[#This Row],[quantity_sold(before_promo)]]</f>
        <v>-10</v>
      </c>
      <c r="J1419">
        <f>fact_events[[#This Row],[base_price]]*fact_events[[#This Row],[quantity_sold(before_promo)]]</f>
        <v>5940</v>
      </c>
      <c r="K141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419">
        <f>fact_events[[#This Row],[quantity_sold(after_promo)]]*fact_events[[#This Row],[Discounted price]]</f>
        <v>3780</v>
      </c>
      <c r="N1419" t="str">
        <f>VLOOKUP(fact_events[[#This Row],[store_id]],dim_stores[],2,FALSE)</f>
        <v>Bengaluru</v>
      </c>
      <c r="O1419" t="str">
        <f>VLOOKUP(fact_events[[#This Row],[product_code]],dim_products[],2,FALSE)</f>
        <v>Atliq_Body_Milk_Nourishing_Lotion (120ML)</v>
      </c>
      <c r="P1419" t="str">
        <f>VLOOKUP(fact_events[[#This Row],[product_code]],dim_products[],3,FALSE)</f>
        <v>Personal Care</v>
      </c>
    </row>
    <row r="1420" spans="1:16" x14ac:dyDescent="0.3">
      <c r="A1420" s="1" t="s">
        <v>1498</v>
      </c>
      <c r="B1420" t="s">
        <v>86</v>
      </c>
      <c r="C1420" t="s">
        <v>10</v>
      </c>
      <c r="D1420" t="s">
        <v>49</v>
      </c>
      <c r="E1420">
        <v>62</v>
      </c>
      <c r="F1420" s="1" t="s">
        <v>12</v>
      </c>
      <c r="G1420">
        <v>45</v>
      </c>
      <c r="H1420">
        <v>71</v>
      </c>
      <c r="I1420">
        <f>fact_events[[#This Row],[quantity_sold(after_promo)]]-fact_events[[#This Row],[quantity_sold(before_promo)]]</f>
        <v>26</v>
      </c>
      <c r="J1420">
        <f>fact_events[[#This Row],[base_price]]*fact_events[[#This Row],[quantity_sold(before_promo)]]</f>
        <v>2790</v>
      </c>
      <c r="K142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20">
        <f>fact_events[[#This Row],[quantity_sold(after_promo)]]*fact_events[[#This Row],[Discounted price]]</f>
        <v>2201</v>
      </c>
      <c r="N1420" t="str">
        <f>VLOOKUP(fact_events[[#This Row],[store_id]],dim_stores[],2,FALSE)</f>
        <v>Mysuru</v>
      </c>
      <c r="O1420" t="str">
        <f>VLOOKUP(fact_events[[#This Row],[product_code]],dim_products[],2,FALSE)</f>
        <v>Atliq_Lime_Cool_Bathing_Bar (125GM)</v>
      </c>
      <c r="P1420" t="str">
        <f>VLOOKUP(fact_events[[#This Row],[product_code]],dim_products[],3,FALSE)</f>
        <v>Personal Care</v>
      </c>
    </row>
    <row r="1421" spans="1:16" x14ac:dyDescent="0.3">
      <c r="A1421" s="1" t="s">
        <v>1499</v>
      </c>
      <c r="B1421" t="s">
        <v>146</v>
      </c>
      <c r="C1421" t="s">
        <v>15</v>
      </c>
      <c r="D1421" t="s">
        <v>16</v>
      </c>
      <c r="E1421">
        <v>156</v>
      </c>
      <c r="F1421" s="1" t="s">
        <v>17</v>
      </c>
      <c r="G1421">
        <v>204</v>
      </c>
      <c r="H1421">
        <v>175</v>
      </c>
      <c r="I1421">
        <f>fact_events[[#This Row],[quantity_sold(after_promo)]]-fact_events[[#This Row],[quantity_sold(before_promo)]]</f>
        <v>-29</v>
      </c>
      <c r="J1421">
        <f>fact_events[[#This Row],[base_price]]*fact_events[[#This Row],[quantity_sold(before_promo)]]</f>
        <v>31824</v>
      </c>
      <c r="K142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421">
        <f>fact_events[[#This Row],[quantity_sold(after_promo)]]*fact_events[[#This Row],[Discounted price]]</f>
        <v>20475</v>
      </c>
      <c r="N1421" t="str">
        <f>VLOOKUP(fact_events[[#This Row],[store_id]],dim_stores[],2,FALSE)</f>
        <v>Mangalore</v>
      </c>
      <c r="O1421" t="str">
        <f>VLOOKUP(fact_events[[#This Row],[product_code]],dim_products[],2,FALSE)</f>
        <v>Atliq_Suflower_Oil (1L)</v>
      </c>
      <c r="P1421" t="str">
        <f>VLOOKUP(fact_events[[#This Row],[product_code]],dim_products[],3,FALSE)</f>
        <v>Grocery &amp; Staples</v>
      </c>
    </row>
    <row r="1422" spans="1:16" x14ac:dyDescent="0.3">
      <c r="A1422" s="1" t="s">
        <v>1500</v>
      </c>
      <c r="B1422" t="s">
        <v>32</v>
      </c>
      <c r="C1422" t="s">
        <v>10</v>
      </c>
      <c r="D1422" t="s">
        <v>87</v>
      </c>
      <c r="E1422">
        <v>90</v>
      </c>
      <c r="F1422" s="1" t="s">
        <v>17</v>
      </c>
      <c r="G1422">
        <v>43</v>
      </c>
      <c r="H1422">
        <v>35</v>
      </c>
      <c r="I1422">
        <f>fact_events[[#This Row],[quantity_sold(after_promo)]]-fact_events[[#This Row],[quantity_sold(before_promo)]]</f>
        <v>-8</v>
      </c>
      <c r="J1422">
        <f>fact_events[[#This Row],[base_price]]*fact_events[[#This Row],[quantity_sold(before_promo)]]</f>
        <v>3870</v>
      </c>
      <c r="K142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422">
        <f>fact_events[[#This Row],[quantity_sold(after_promo)]]*fact_events[[#This Row],[Discounted price]]</f>
        <v>2362.5</v>
      </c>
      <c r="N1422" t="str">
        <f>VLOOKUP(fact_events[[#This Row],[store_id]],dim_stores[],2,FALSE)</f>
        <v>Visakhapatnam</v>
      </c>
      <c r="O1422" t="str">
        <f>VLOOKUP(fact_events[[#This Row],[product_code]],dim_products[],2,FALSE)</f>
        <v>Atliq_Body_Milk_Nourishing_Lotion (120ML)</v>
      </c>
      <c r="P1422" t="str">
        <f>VLOOKUP(fact_events[[#This Row],[product_code]],dim_products[],3,FALSE)</f>
        <v>Personal Care</v>
      </c>
    </row>
    <row r="1423" spans="1:16" x14ac:dyDescent="0.3">
      <c r="A1423" s="1" t="s">
        <v>1501</v>
      </c>
      <c r="B1423" t="s">
        <v>123</v>
      </c>
      <c r="C1423" t="s">
        <v>15</v>
      </c>
      <c r="D1423" t="s">
        <v>55</v>
      </c>
      <c r="E1423">
        <v>860</v>
      </c>
      <c r="F1423" s="1" t="s">
        <v>56</v>
      </c>
      <c r="G1423">
        <v>337</v>
      </c>
      <c r="H1423">
        <v>488</v>
      </c>
      <c r="I1423">
        <f>fact_events[[#This Row],[quantity_sold(after_promo)]]-fact_events[[#This Row],[quantity_sold(before_promo)]]</f>
        <v>151</v>
      </c>
      <c r="J1423">
        <f>fact_events[[#This Row],[base_price]]*fact_events[[#This Row],[quantity_sold(before_promo)]]</f>
        <v>289820</v>
      </c>
      <c r="K142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423">
        <f>fact_events[[#This Row],[quantity_sold(after_promo)]]*fact_events[[#This Row],[Discounted price]]</f>
        <v>281185.60000000003</v>
      </c>
      <c r="N1423" t="str">
        <f>VLOOKUP(fact_events[[#This Row],[store_id]],dim_stores[],2,FALSE)</f>
        <v>Bengaluru</v>
      </c>
      <c r="O1423" t="str">
        <f>VLOOKUP(fact_events[[#This Row],[product_code]],dim_products[],2,FALSE)</f>
        <v>Atliq_Sonamasuri_Rice (10KG)</v>
      </c>
      <c r="P1423" t="str">
        <f>VLOOKUP(fact_events[[#This Row],[product_code]],dim_products[],3,FALSE)</f>
        <v>Grocery &amp; Staples</v>
      </c>
    </row>
    <row r="1424" spans="1:16" x14ac:dyDescent="0.3">
      <c r="A1424" s="1" t="s">
        <v>1502</v>
      </c>
      <c r="B1424" t="s">
        <v>125</v>
      </c>
      <c r="C1424" t="s">
        <v>10</v>
      </c>
      <c r="D1424" t="s">
        <v>33</v>
      </c>
      <c r="E1424">
        <v>50</v>
      </c>
      <c r="F1424" s="1" t="s">
        <v>17</v>
      </c>
      <c r="G1424">
        <v>13</v>
      </c>
      <c r="H1424">
        <v>10</v>
      </c>
      <c r="I1424">
        <f>fact_events[[#This Row],[quantity_sold(after_promo)]]-fact_events[[#This Row],[quantity_sold(before_promo)]]</f>
        <v>-3</v>
      </c>
      <c r="J1424">
        <f>fact_events[[#This Row],[base_price]]*fact_events[[#This Row],[quantity_sold(before_promo)]]</f>
        <v>650</v>
      </c>
      <c r="K142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424">
        <f>fact_events[[#This Row],[quantity_sold(after_promo)]]*fact_events[[#This Row],[Discounted price]]</f>
        <v>375</v>
      </c>
      <c r="N1424" t="str">
        <f>VLOOKUP(fact_events[[#This Row],[store_id]],dim_stores[],2,FALSE)</f>
        <v>Mangalore</v>
      </c>
      <c r="O1424" t="str">
        <f>VLOOKUP(fact_events[[#This Row],[product_code]],dim_products[],2,FALSE)</f>
        <v>Atliq_Cream_Beauty_Bathing_Soap (125GM)</v>
      </c>
      <c r="P1424" t="str">
        <f>VLOOKUP(fact_events[[#This Row],[product_code]],dim_products[],3,FALSE)</f>
        <v>Personal Care</v>
      </c>
    </row>
    <row r="1425" spans="1:16" x14ac:dyDescent="0.3">
      <c r="A1425" s="1" t="s">
        <v>1503</v>
      </c>
      <c r="B1425" t="s">
        <v>127</v>
      </c>
      <c r="C1425" t="s">
        <v>10</v>
      </c>
      <c r="D1425" t="s">
        <v>36</v>
      </c>
      <c r="E1425">
        <v>350</v>
      </c>
      <c r="F1425" s="1" t="s">
        <v>21</v>
      </c>
      <c r="G1425">
        <v>122</v>
      </c>
      <c r="H1425">
        <v>529</v>
      </c>
      <c r="I1425">
        <f>fact_events[[#This Row],[quantity_sold(after_promo)]]-fact_events[[#This Row],[quantity_sold(before_promo)]]</f>
        <v>407</v>
      </c>
      <c r="J1425">
        <f>fact_events[[#This Row],[base_price]]*fact_events[[#This Row],[quantity_sold(before_promo)]]</f>
        <v>42700</v>
      </c>
      <c r="K142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425">
        <f>fact_events[[#This Row],[quantity_sold(after_promo)]]*fact_events[[#This Row],[Discounted price]]</f>
        <v>92575</v>
      </c>
      <c r="N1425" t="str">
        <f>VLOOKUP(fact_events[[#This Row],[store_id]],dim_stores[],2,FALSE)</f>
        <v>Chennai</v>
      </c>
      <c r="O1425" t="str">
        <f>VLOOKUP(fact_events[[#This Row],[product_code]],dim_products[],2,FALSE)</f>
        <v>Atliq_High_Glo_15W_LED_Bulb</v>
      </c>
      <c r="P1425" t="str">
        <f>VLOOKUP(fact_events[[#This Row],[product_code]],dim_products[],3,FALSE)</f>
        <v>Home Appliances</v>
      </c>
    </row>
    <row r="1426" spans="1:16" x14ac:dyDescent="0.3">
      <c r="A1426" s="1" t="s">
        <v>1504</v>
      </c>
      <c r="B1426" t="s">
        <v>208</v>
      </c>
      <c r="C1426" t="s">
        <v>15</v>
      </c>
      <c r="D1426" t="s">
        <v>52</v>
      </c>
      <c r="E1426">
        <v>290</v>
      </c>
      <c r="F1426" s="1" t="s">
        <v>17</v>
      </c>
      <c r="G1426">
        <v>350</v>
      </c>
      <c r="H1426">
        <v>304</v>
      </c>
      <c r="I1426">
        <f>fact_events[[#This Row],[quantity_sold(after_promo)]]-fact_events[[#This Row],[quantity_sold(before_promo)]]</f>
        <v>-46</v>
      </c>
      <c r="J1426">
        <f>fact_events[[#This Row],[base_price]]*fact_events[[#This Row],[quantity_sold(before_promo)]]</f>
        <v>101500</v>
      </c>
      <c r="K142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426">
        <f>fact_events[[#This Row],[quantity_sold(after_promo)]]*fact_events[[#This Row],[Discounted price]]</f>
        <v>66120</v>
      </c>
      <c r="N1426" t="str">
        <f>VLOOKUP(fact_events[[#This Row],[store_id]],dim_stores[],2,FALSE)</f>
        <v>Bengaluru</v>
      </c>
      <c r="O1426" t="str">
        <f>VLOOKUP(fact_events[[#This Row],[product_code]],dim_products[],2,FALSE)</f>
        <v>Atliq_Farm_Chakki_Atta (1KG)</v>
      </c>
      <c r="P1426" t="str">
        <f>VLOOKUP(fact_events[[#This Row],[product_code]],dim_products[],3,FALSE)</f>
        <v>Grocery &amp; Staples</v>
      </c>
    </row>
    <row r="1427" spans="1:16" x14ac:dyDescent="0.3">
      <c r="A1427" s="1" t="s">
        <v>1505</v>
      </c>
      <c r="B1427" t="s">
        <v>83</v>
      </c>
      <c r="C1427" t="s">
        <v>10</v>
      </c>
      <c r="D1427" t="s">
        <v>20</v>
      </c>
      <c r="E1427">
        <v>300</v>
      </c>
      <c r="F1427" s="1" t="s">
        <v>21</v>
      </c>
      <c r="G1427">
        <v>31</v>
      </c>
      <c r="H1427">
        <v>130</v>
      </c>
      <c r="I1427">
        <f>fact_events[[#This Row],[quantity_sold(after_promo)]]-fact_events[[#This Row],[quantity_sold(before_promo)]]</f>
        <v>99</v>
      </c>
      <c r="J1427">
        <f>fact_events[[#This Row],[base_price]]*fact_events[[#This Row],[quantity_sold(before_promo)]]</f>
        <v>9300</v>
      </c>
      <c r="K142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427">
        <f>fact_events[[#This Row],[quantity_sold(after_promo)]]*fact_events[[#This Row],[Discounted price]]</f>
        <v>19500</v>
      </c>
      <c r="N1427" t="str">
        <f>VLOOKUP(fact_events[[#This Row],[store_id]],dim_stores[],2,FALSE)</f>
        <v>Madurai</v>
      </c>
      <c r="O1427" t="str">
        <f>VLOOKUP(fact_events[[#This Row],[product_code]],dim_products[],2,FALSE)</f>
        <v>Atliq_Curtains</v>
      </c>
      <c r="P1427" t="str">
        <f>VLOOKUP(fact_events[[#This Row],[product_code]],dim_products[],3,FALSE)</f>
        <v>Home Care</v>
      </c>
    </row>
    <row r="1428" spans="1:16" x14ac:dyDescent="0.3">
      <c r="A1428" s="1" t="s">
        <v>1467</v>
      </c>
      <c r="B1428" t="s">
        <v>97</v>
      </c>
      <c r="C1428" t="s">
        <v>10</v>
      </c>
      <c r="D1428" t="s">
        <v>70</v>
      </c>
      <c r="E1428">
        <v>1020</v>
      </c>
      <c r="F1428" s="1" t="s">
        <v>21</v>
      </c>
      <c r="G1428">
        <v>118</v>
      </c>
      <c r="H1428">
        <v>459</v>
      </c>
      <c r="I1428">
        <f>fact_events[[#This Row],[quantity_sold(after_promo)]]-fact_events[[#This Row],[quantity_sold(before_promo)]]</f>
        <v>341</v>
      </c>
      <c r="J1428">
        <f>fact_events[[#This Row],[base_price]]*fact_events[[#This Row],[quantity_sold(before_promo)]]</f>
        <v>120360</v>
      </c>
      <c r="K142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28">
        <f>fact_events[[#This Row],[quantity_sold(after_promo)]]*fact_events[[#This Row],[Discounted price]]</f>
        <v>234090</v>
      </c>
      <c r="N1428" t="str">
        <f>VLOOKUP(fact_events[[#This Row],[store_id]],dim_stores[],2,FALSE)</f>
        <v>Hyderabad</v>
      </c>
      <c r="O1428" t="str">
        <f>VLOOKUP(fact_events[[#This Row],[product_code]],dim_products[],2,FALSE)</f>
        <v>Atliq_waterproof_Immersion_Rod</v>
      </c>
      <c r="P1428" t="str">
        <f>VLOOKUP(fact_events[[#This Row],[product_code]],dim_products[],3,FALSE)</f>
        <v>Home Appliances</v>
      </c>
    </row>
    <row r="1429" spans="1:16" x14ac:dyDescent="0.3">
      <c r="A1429" s="1" t="s">
        <v>1507</v>
      </c>
      <c r="B1429" t="s">
        <v>41</v>
      </c>
      <c r="C1429" t="s">
        <v>10</v>
      </c>
      <c r="D1429" t="s">
        <v>20</v>
      </c>
      <c r="E1429">
        <v>300</v>
      </c>
      <c r="F1429" s="1" t="s">
        <v>21</v>
      </c>
      <c r="G1429">
        <v>33</v>
      </c>
      <c r="H1429">
        <v>128</v>
      </c>
      <c r="I1429">
        <f>fact_events[[#This Row],[quantity_sold(after_promo)]]-fact_events[[#This Row],[quantity_sold(before_promo)]]</f>
        <v>95</v>
      </c>
      <c r="J1429">
        <f>fact_events[[#This Row],[base_price]]*fact_events[[#This Row],[quantity_sold(before_promo)]]</f>
        <v>9900</v>
      </c>
      <c r="K142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429">
        <f>fact_events[[#This Row],[quantity_sold(after_promo)]]*fact_events[[#This Row],[Discounted price]]</f>
        <v>19200</v>
      </c>
      <c r="N1429" t="str">
        <f>VLOOKUP(fact_events[[#This Row],[store_id]],dim_stores[],2,FALSE)</f>
        <v>Madurai</v>
      </c>
      <c r="O1429" t="str">
        <f>VLOOKUP(fact_events[[#This Row],[product_code]],dim_products[],2,FALSE)</f>
        <v>Atliq_Curtains</v>
      </c>
      <c r="P1429" t="str">
        <f>VLOOKUP(fact_events[[#This Row],[product_code]],dim_products[],3,FALSE)</f>
        <v>Home Care</v>
      </c>
    </row>
    <row r="1430" spans="1:16" x14ac:dyDescent="0.3">
      <c r="A1430" s="1" t="s">
        <v>1508</v>
      </c>
      <c r="B1430" t="s">
        <v>54</v>
      </c>
      <c r="C1430" t="s">
        <v>10</v>
      </c>
      <c r="D1430" t="s">
        <v>33</v>
      </c>
      <c r="E1430">
        <v>50</v>
      </c>
      <c r="F1430" s="1" t="s">
        <v>17</v>
      </c>
      <c r="G1430">
        <v>21</v>
      </c>
      <c r="H1430">
        <v>15</v>
      </c>
      <c r="I1430">
        <f>fact_events[[#This Row],[quantity_sold(after_promo)]]-fact_events[[#This Row],[quantity_sold(before_promo)]]</f>
        <v>-6</v>
      </c>
      <c r="J1430">
        <f>fact_events[[#This Row],[base_price]]*fact_events[[#This Row],[quantity_sold(before_promo)]]</f>
        <v>1050</v>
      </c>
      <c r="K143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430">
        <f>fact_events[[#This Row],[quantity_sold(after_promo)]]*fact_events[[#This Row],[Discounted price]]</f>
        <v>562.5</v>
      </c>
      <c r="N1430" t="str">
        <f>VLOOKUP(fact_events[[#This Row],[store_id]],dim_stores[],2,FALSE)</f>
        <v>Visakhapatnam</v>
      </c>
      <c r="O1430" t="str">
        <f>VLOOKUP(fact_events[[#This Row],[product_code]],dim_products[],2,FALSE)</f>
        <v>Atliq_Cream_Beauty_Bathing_Soap (125GM)</v>
      </c>
      <c r="P1430" t="str">
        <f>VLOOKUP(fact_events[[#This Row],[product_code]],dim_products[],3,FALSE)</f>
        <v>Personal Care</v>
      </c>
    </row>
    <row r="1431" spans="1:16" x14ac:dyDescent="0.3">
      <c r="A1431" s="1" t="s">
        <v>1509</v>
      </c>
      <c r="B1431" t="s">
        <v>104</v>
      </c>
      <c r="C1431" t="s">
        <v>10</v>
      </c>
      <c r="D1431" t="s">
        <v>52</v>
      </c>
      <c r="E1431">
        <v>370</v>
      </c>
      <c r="F1431" s="1" t="s">
        <v>21</v>
      </c>
      <c r="G1431">
        <v>364</v>
      </c>
      <c r="H1431">
        <v>1434</v>
      </c>
      <c r="I1431">
        <f>fact_events[[#This Row],[quantity_sold(after_promo)]]-fact_events[[#This Row],[quantity_sold(before_promo)]]</f>
        <v>1070</v>
      </c>
      <c r="J1431">
        <f>fact_events[[#This Row],[base_price]]*fact_events[[#This Row],[quantity_sold(before_promo)]]</f>
        <v>134680</v>
      </c>
      <c r="K143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431">
        <f>fact_events[[#This Row],[quantity_sold(after_promo)]]*fact_events[[#This Row],[Discounted price]]</f>
        <v>265290</v>
      </c>
      <c r="N1431" t="str">
        <f>VLOOKUP(fact_events[[#This Row],[store_id]],dim_stores[],2,FALSE)</f>
        <v>Coimbatore</v>
      </c>
      <c r="O1431" t="str">
        <f>VLOOKUP(fact_events[[#This Row],[product_code]],dim_products[],2,FALSE)</f>
        <v>Atliq_Farm_Chakki_Atta (1KG)</v>
      </c>
      <c r="P1431" t="str">
        <f>VLOOKUP(fact_events[[#This Row],[product_code]],dim_products[],3,FALSE)</f>
        <v>Grocery &amp; Staples</v>
      </c>
    </row>
    <row r="1432" spans="1:16" x14ac:dyDescent="0.3">
      <c r="A1432" s="1" t="s">
        <v>1510</v>
      </c>
      <c r="B1432" t="s">
        <v>151</v>
      </c>
      <c r="C1432" t="s">
        <v>10</v>
      </c>
      <c r="D1432" t="s">
        <v>44</v>
      </c>
      <c r="E1432">
        <v>415</v>
      </c>
      <c r="F1432" s="1" t="s">
        <v>17</v>
      </c>
      <c r="G1432">
        <v>21</v>
      </c>
      <c r="H1432">
        <v>17</v>
      </c>
      <c r="I1432">
        <f>fact_events[[#This Row],[quantity_sold(after_promo)]]-fact_events[[#This Row],[quantity_sold(before_promo)]]</f>
        <v>-4</v>
      </c>
      <c r="J1432">
        <f>fact_events[[#This Row],[base_price]]*fact_events[[#This Row],[quantity_sold(before_promo)]]</f>
        <v>8715</v>
      </c>
      <c r="K143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432">
        <f>fact_events[[#This Row],[quantity_sold(after_promo)]]*fact_events[[#This Row],[Discounted price]]</f>
        <v>5291.25</v>
      </c>
      <c r="N1432" t="str">
        <f>VLOOKUP(fact_events[[#This Row],[store_id]],dim_stores[],2,FALSE)</f>
        <v>Madurai</v>
      </c>
      <c r="O1432" t="str">
        <f>VLOOKUP(fact_events[[#This Row],[product_code]],dim_products[],2,FALSE)</f>
        <v>Atliq_Fusion_Container_Set_of_3</v>
      </c>
      <c r="P1432" t="str">
        <f>VLOOKUP(fact_events[[#This Row],[product_code]],dim_products[],3,FALSE)</f>
        <v>Home Care</v>
      </c>
    </row>
    <row r="1433" spans="1:16" x14ac:dyDescent="0.3">
      <c r="A1433" s="1" t="s">
        <v>1511</v>
      </c>
      <c r="B1433" t="s">
        <v>113</v>
      </c>
      <c r="C1433" t="s">
        <v>10</v>
      </c>
      <c r="D1433" t="s">
        <v>24</v>
      </c>
      <c r="E1433">
        <v>3000</v>
      </c>
      <c r="F1433" s="1" t="s">
        <v>25</v>
      </c>
      <c r="G1433">
        <v>126</v>
      </c>
      <c r="H1433">
        <v>275</v>
      </c>
      <c r="I1433">
        <f>fact_events[[#This Row],[quantity_sold(after_promo)]]-fact_events[[#This Row],[quantity_sold(before_promo)]]</f>
        <v>149</v>
      </c>
      <c r="J1433">
        <f>fact_events[[#This Row],[base_price]]*fact_events[[#This Row],[quantity_sold(before_promo)]]</f>
        <v>378000</v>
      </c>
      <c r="K143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433">
        <f>fact_events[[#This Row],[quantity_sold(after_promo)]]*fact_events[[#This Row],[Discounted price]]</f>
        <v>687500</v>
      </c>
      <c r="N1433" t="str">
        <f>VLOOKUP(fact_events[[#This Row],[store_id]],dim_stores[],2,FALSE)</f>
        <v>Coimbatore</v>
      </c>
      <c r="O1433" t="str">
        <f>VLOOKUP(fact_events[[#This Row],[product_code]],dim_products[],2,FALSE)</f>
        <v>Atliq_Home_Essential_8_Product_Combo</v>
      </c>
      <c r="P1433" t="str">
        <f>VLOOKUP(fact_events[[#This Row],[product_code]],dim_products[],3,FALSE)</f>
        <v>Combo1</v>
      </c>
    </row>
    <row r="1434" spans="1:16" x14ac:dyDescent="0.3">
      <c r="A1434" s="1" t="s">
        <v>1512</v>
      </c>
      <c r="B1434" t="s">
        <v>117</v>
      </c>
      <c r="C1434" t="s">
        <v>10</v>
      </c>
      <c r="D1434" t="s">
        <v>87</v>
      </c>
      <c r="E1434">
        <v>90</v>
      </c>
      <c r="F1434" s="1" t="s">
        <v>17</v>
      </c>
      <c r="G1434">
        <v>72</v>
      </c>
      <c r="H1434">
        <v>59</v>
      </c>
      <c r="I1434">
        <f>fact_events[[#This Row],[quantity_sold(after_promo)]]-fact_events[[#This Row],[quantity_sold(before_promo)]]</f>
        <v>-13</v>
      </c>
      <c r="J1434">
        <f>fact_events[[#This Row],[base_price]]*fact_events[[#This Row],[quantity_sold(before_promo)]]</f>
        <v>6480</v>
      </c>
      <c r="K143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434">
        <f>fact_events[[#This Row],[quantity_sold(after_promo)]]*fact_events[[#This Row],[Discounted price]]</f>
        <v>3982.5</v>
      </c>
      <c r="N1434" t="str">
        <f>VLOOKUP(fact_events[[#This Row],[store_id]],dim_stores[],2,FALSE)</f>
        <v>Chennai</v>
      </c>
      <c r="O1434" t="str">
        <f>VLOOKUP(fact_events[[#This Row],[product_code]],dim_products[],2,FALSE)</f>
        <v>Atliq_Body_Milk_Nourishing_Lotion (120ML)</v>
      </c>
      <c r="P1434" t="str">
        <f>VLOOKUP(fact_events[[#This Row],[product_code]],dim_products[],3,FALSE)</f>
        <v>Personal Care</v>
      </c>
    </row>
    <row r="1435" spans="1:16" x14ac:dyDescent="0.3">
      <c r="A1435" s="1" t="s">
        <v>1513</v>
      </c>
      <c r="B1435" t="s">
        <v>38</v>
      </c>
      <c r="C1435" t="s">
        <v>10</v>
      </c>
      <c r="D1435" t="s">
        <v>63</v>
      </c>
      <c r="E1435">
        <v>172</v>
      </c>
      <c r="F1435" s="1" t="s">
        <v>56</v>
      </c>
      <c r="G1435">
        <v>205</v>
      </c>
      <c r="H1435">
        <v>284</v>
      </c>
      <c r="I1435">
        <f>fact_events[[#This Row],[quantity_sold(after_promo)]]-fact_events[[#This Row],[quantity_sold(before_promo)]]</f>
        <v>79</v>
      </c>
      <c r="J1435">
        <f>fact_events[[#This Row],[base_price]]*fact_events[[#This Row],[quantity_sold(before_promo)]]</f>
        <v>35260</v>
      </c>
      <c r="K143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435">
        <f>fact_events[[#This Row],[quantity_sold(after_promo)]]*fact_events[[#This Row],[Discounted price]]</f>
        <v>32728.160000000003</v>
      </c>
      <c r="N1435" t="str">
        <f>VLOOKUP(fact_events[[#This Row],[store_id]],dim_stores[],2,FALSE)</f>
        <v>Coimbatore</v>
      </c>
      <c r="O1435" t="str">
        <f>VLOOKUP(fact_events[[#This Row],[product_code]],dim_products[],2,FALSE)</f>
        <v>Atliq_Masoor_Dal (1KG)</v>
      </c>
      <c r="P1435" t="str">
        <f>VLOOKUP(fact_events[[#This Row],[product_code]],dim_products[],3,FALSE)</f>
        <v>Grocery &amp; Staples</v>
      </c>
    </row>
    <row r="1436" spans="1:16" x14ac:dyDescent="0.3">
      <c r="A1436" s="1" t="s">
        <v>1514</v>
      </c>
      <c r="B1436" t="s">
        <v>62</v>
      </c>
      <c r="C1436" t="s">
        <v>10</v>
      </c>
      <c r="D1436" t="s">
        <v>63</v>
      </c>
      <c r="E1436">
        <v>172</v>
      </c>
      <c r="F1436" s="1" t="s">
        <v>56</v>
      </c>
      <c r="G1436">
        <v>132</v>
      </c>
      <c r="H1436">
        <v>187</v>
      </c>
      <c r="I1436">
        <f>fact_events[[#This Row],[quantity_sold(after_promo)]]-fact_events[[#This Row],[quantity_sold(before_promo)]]</f>
        <v>55</v>
      </c>
      <c r="J1436">
        <f>fact_events[[#This Row],[base_price]]*fact_events[[#This Row],[quantity_sold(before_promo)]]</f>
        <v>22704</v>
      </c>
      <c r="K143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436">
        <f>fact_events[[#This Row],[quantity_sold(after_promo)]]*fact_events[[#This Row],[Discounted price]]</f>
        <v>21549.88</v>
      </c>
      <c r="N1436" t="str">
        <f>VLOOKUP(fact_events[[#This Row],[store_id]],dim_stores[],2,FALSE)</f>
        <v>Trivandrum</v>
      </c>
      <c r="O1436" t="str">
        <f>VLOOKUP(fact_events[[#This Row],[product_code]],dim_products[],2,FALSE)</f>
        <v>Atliq_Masoor_Dal (1KG)</v>
      </c>
      <c r="P1436" t="str">
        <f>VLOOKUP(fact_events[[#This Row],[product_code]],dim_products[],3,FALSE)</f>
        <v>Grocery &amp; Staples</v>
      </c>
    </row>
    <row r="1437" spans="1:16" x14ac:dyDescent="0.3">
      <c r="A1437" s="1" t="s">
        <v>1469</v>
      </c>
      <c r="B1437" t="s">
        <v>172</v>
      </c>
      <c r="C1437" t="s">
        <v>10</v>
      </c>
      <c r="D1437" t="s">
        <v>70</v>
      </c>
      <c r="E1437">
        <v>1020</v>
      </c>
      <c r="F1437" s="1" t="s">
        <v>21</v>
      </c>
      <c r="G1437">
        <v>111</v>
      </c>
      <c r="H1437">
        <v>493</v>
      </c>
      <c r="I1437">
        <f>fact_events[[#This Row],[quantity_sold(after_promo)]]-fact_events[[#This Row],[quantity_sold(before_promo)]]</f>
        <v>382</v>
      </c>
      <c r="J1437">
        <f>fact_events[[#This Row],[base_price]]*fact_events[[#This Row],[quantity_sold(before_promo)]]</f>
        <v>113220</v>
      </c>
      <c r="K143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37">
        <f>fact_events[[#This Row],[quantity_sold(after_promo)]]*fact_events[[#This Row],[Discounted price]]</f>
        <v>251430</v>
      </c>
      <c r="N1437" t="str">
        <f>VLOOKUP(fact_events[[#This Row],[store_id]],dim_stores[],2,FALSE)</f>
        <v>Chennai</v>
      </c>
      <c r="O1437" t="str">
        <f>VLOOKUP(fact_events[[#This Row],[product_code]],dim_products[],2,FALSE)</f>
        <v>Atliq_waterproof_Immersion_Rod</v>
      </c>
      <c r="P1437" t="str">
        <f>VLOOKUP(fact_events[[#This Row],[product_code]],dim_products[],3,FALSE)</f>
        <v>Home Appliances</v>
      </c>
    </row>
    <row r="1438" spans="1:16" x14ac:dyDescent="0.3">
      <c r="A1438" s="1" t="s">
        <v>1516</v>
      </c>
      <c r="B1438" t="s">
        <v>131</v>
      </c>
      <c r="C1438" t="s">
        <v>10</v>
      </c>
      <c r="D1438" t="s">
        <v>28</v>
      </c>
      <c r="E1438">
        <v>55</v>
      </c>
      <c r="F1438" s="1" t="s">
        <v>17</v>
      </c>
      <c r="G1438">
        <v>19</v>
      </c>
      <c r="H1438">
        <v>17</v>
      </c>
      <c r="I1438">
        <f>fact_events[[#This Row],[quantity_sold(after_promo)]]-fact_events[[#This Row],[quantity_sold(before_promo)]]</f>
        <v>-2</v>
      </c>
      <c r="J1438">
        <f>fact_events[[#This Row],[base_price]]*fact_events[[#This Row],[quantity_sold(before_promo)]]</f>
        <v>1045</v>
      </c>
      <c r="K143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438">
        <f>fact_events[[#This Row],[quantity_sold(after_promo)]]*fact_events[[#This Row],[Discounted price]]</f>
        <v>701.25</v>
      </c>
      <c r="N1438" t="str">
        <f>VLOOKUP(fact_events[[#This Row],[store_id]],dim_stores[],2,FALSE)</f>
        <v>Bengaluru</v>
      </c>
      <c r="O1438" t="str">
        <f>VLOOKUP(fact_events[[#This Row],[product_code]],dim_products[],2,FALSE)</f>
        <v>Atliq_Scrub_Sponge_For_Dishwash</v>
      </c>
      <c r="P1438" t="str">
        <f>VLOOKUP(fact_events[[#This Row],[product_code]],dim_products[],3,FALSE)</f>
        <v>Home Care</v>
      </c>
    </row>
    <row r="1439" spans="1:16" x14ac:dyDescent="0.3">
      <c r="A1439" s="1" t="s">
        <v>1517</v>
      </c>
      <c r="B1439" t="s">
        <v>65</v>
      </c>
      <c r="C1439" t="s">
        <v>15</v>
      </c>
      <c r="D1439" t="s">
        <v>36</v>
      </c>
      <c r="E1439">
        <v>350</v>
      </c>
      <c r="F1439" s="1" t="s">
        <v>21</v>
      </c>
      <c r="G1439">
        <v>61</v>
      </c>
      <c r="H1439">
        <v>204</v>
      </c>
      <c r="I1439">
        <f>fact_events[[#This Row],[quantity_sold(after_promo)]]-fact_events[[#This Row],[quantity_sold(before_promo)]]</f>
        <v>143</v>
      </c>
      <c r="J1439">
        <f>fact_events[[#This Row],[base_price]]*fact_events[[#This Row],[quantity_sold(before_promo)]]</f>
        <v>21350</v>
      </c>
      <c r="K143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439">
        <f>fact_events[[#This Row],[quantity_sold(after_promo)]]*fact_events[[#This Row],[Discounted price]]</f>
        <v>35700</v>
      </c>
      <c r="N1439" t="str">
        <f>VLOOKUP(fact_events[[#This Row],[store_id]],dim_stores[],2,FALSE)</f>
        <v>Visakhapatnam</v>
      </c>
      <c r="O1439" t="str">
        <f>VLOOKUP(fact_events[[#This Row],[product_code]],dim_products[],2,FALSE)</f>
        <v>Atliq_High_Glo_15W_LED_Bulb</v>
      </c>
      <c r="P1439" t="str">
        <f>VLOOKUP(fact_events[[#This Row],[product_code]],dim_products[],3,FALSE)</f>
        <v>Home Appliances</v>
      </c>
    </row>
    <row r="1440" spans="1:16" x14ac:dyDescent="0.3">
      <c r="A1440" s="1" t="s">
        <v>1473</v>
      </c>
      <c r="B1440" t="s">
        <v>23</v>
      </c>
      <c r="C1440" t="s">
        <v>10</v>
      </c>
      <c r="D1440" t="s">
        <v>70</v>
      </c>
      <c r="E1440">
        <v>1020</v>
      </c>
      <c r="F1440" s="1" t="s">
        <v>21</v>
      </c>
      <c r="G1440">
        <v>78</v>
      </c>
      <c r="H1440">
        <v>310</v>
      </c>
      <c r="I1440">
        <f>fact_events[[#This Row],[quantity_sold(after_promo)]]-fact_events[[#This Row],[quantity_sold(before_promo)]]</f>
        <v>232</v>
      </c>
      <c r="J1440">
        <f>fact_events[[#This Row],[base_price]]*fact_events[[#This Row],[quantity_sold(before_promo)]]</f>
        <v>79560</v>
      </c>
      <c r="K144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40">
        <f>fact_events[[#This Row],[quantity_sold(after_promo)]]*fact_events[[#This Row],[Discounted price]]</f>
        <v>158100</v>
      </c>
      <c r="N1440" t="str">
        <f>VLOOKUP(fact_events[[#This Row],[store_id]],dim_stores[],2,FALSE)</f>
        <v>Coimbatore</v>
      </c>
      <c r="O1440" t="str">
        <f>VLOOKUP(fact_events[[#This Row],[product_code]],dim_products[],2,FALSE)</f>
        <v>Atliq_waterproof_Immersion_Rod</v>
      </c>
      <c r="P1440" t="str">
        <f>VLOOKUP(fact_events[[#This Row],[product_code]],dim_products[],3,FALSE)</f>
        <v>Home Appliances</v>
      </c>
    </row>
    <row r="1441" spans="1:16" x14ac:dyDescent="0.3">
      <c r="A1441" s="1" t="s">
        <v>1519</v>
      </c>
      <c r="B1441" t="s">
        <v>67</v>
      </c>
      <c r="C1441" t="s">
        <v>10</v>
      </c>
      <c r="D1441" t="s">
        <v>44</v>
      </c>
      <c r="E1441">
        <v>415</v>
      </c>
      <c r="F1441" s="1" t="s">
        <v>17</v>
      </c>
      <c r="G1441">
        <v>39</v>
      </c>
      <c r="H1441">
        <v>35</v>
      </c>
      <c r="I1441">
        <f>fact_events[[#This Row],[quantity_sold(after_promo)]]-fact_events[[#This Row],[quantity_sold(before_promo)]]</f>
        <v>-4</v>
      </c>
      <c r="J1441">
        <f>fact_events[[#This Row],[base_price]]*fact_events[[#This Row],[quantity_sold(before_promo)]]</f>
        <v>16185</v>
      </c>
      <c r="K144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441">
        <f>fact_events[[#This Row],[quantity_sold(after_promo)]]*fact_events[[#This Row],[Discounted price]]</f>
        <v>10893.75</v>
      </c>
      <c r="N1441" t="str">
        <f>VLOOKUP(fact_events[[#This Row],[store_id]],dim_stores[],2,FALSE)</f>
        <v>Hyderabad</v>
      </c>
      <c r="O1441" t="str">
        <f>VLOOKUP(fact_events[[#This Row],[product_code]],dim_products[],2,FALSE)</f>
        <v>Atliq_Fusion_Container_Set_of_3</v>
      </c>
      <c r="P1441" t="str">
        <f>VLOOKUP(fact_events[[#This Row],[product_code]],dim_products[],3,FALSE)</f>
        <v>Home Care</v>
      </c>
    </row>
    <row r="1442" spans="1:16" x14ac:dyDescent="0.3">
      <c r="A1442" s="1" t="s">
        <v>1485</v>
      </c>
      <c r="B1442" t="s">
        <v>146</v>
      </c>
      <c r="C1442" t="s">
        <v>10</v>
      </c>
      <c r="D1442" t="s">
        <v>70</v>
      </c>
      <c r="E1442">
        <v>1020</v>
      </c>
      <c r="F1442" s="1" t="s">
        <v>21</v>
      </c>
      <c r="G1442">
        <v>61</v>
      </c>
      <c r="H1442">
        <v>243</v>
      </c>
      <c r="I1442">
        <f>fact_events[[#This Row],[quantity_sold(after_promo)]]-fact_events[[#This Row],[quantity_sold(before_promo)]]</f>
        <v>182</v>
      </c>
      <c r="J1442">
        <f>fact_events[[#This Row],[base_price]]*fact_events[[#This Row],[quantity_sold(before_promo)]]</f>
        <v>62220</v>
      </c>
      <c r="K144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42">
        <f>fact_events[[#This Row],[quantity_sold(after_promo)]]*fact_events[[#This Row],[Discounted price]]</f>
        <v>123930</v>
      </c>
      <c r="N1442" t="str">
        <f>VLOOKUP(fact_events[[#This Row],[store_id]],dim_stores[],2,FALSE)</f>
        <v>Mangalore</v>
      </c>
      <c r="O1442" t="str">
        <f>VLOOKUP(fact_events[[#This Row],[product_code]],dim_products[],2,FALSE)</f>
        <v>Atliq_waterproof_Immersion_Rod</v>
      </c>
      <c r="P1442" t="str">
        <f>VLOOKUP(fact_events[[#This Row],[product_code]],dim_products[],3,FALSE)</f>
        <v>Home Appliances</v>
      </c>
    </row>
    <row r="1443" spans="1:16" x14ac:dyDescent="0.3">
      <c r="A1443" s="1" t="s">
        <v>1521</v>
      </c>
      <c r="B1443" t="s">
        <v>125</v>
      </c>
      <c r="C1443" t="s">
        <v>15</v>
      </c>
      <c r="D1443" t="s">
        <v>33</v>
      </c>
      <c r="E1443">
        <v>65</v>
      </c>
      <c r="F1443" s="1" t="s">
        <v>12</v>
      </c>
      <c r="G1443">
        <v>50</v>
      </c>
      <c r="H1443">
        <v>68</v>
      </c>
      <c r="I1443">
        <f>fact_events[[#This Row],[quantity_sold(after_promo)]]-fact_events[[#This Row],[quantity_sold(before_promo)]]</f>
        <v>18</v>
      </c>
      <c r="J1443">
        <f>fact_events[[#This Row],[base_price]]*fact_events[[#This Row],[quantity_sold(before_promo)]]</f>
        <v>3250</v>
      </c>
      <c r="K144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443">
        <f>fact_events[[#This Row],[quantity_sold(after_promo)]]*fact_events[[#This Row],[Discounted price]]</f>
        <v>2210</v>
      </c>
      <c r="N1443" t="str">
        <f>VLOOKUP(fact_events[[#This Row],[store_id]],dim_stores[],2,FALSE)</f>
        <v>Mangalore</v>
      </c>
      <c r="O1443" t="str">
        <f>VLOOKUP(fact_events[[#This Row],[product_code]],dim_products[],2,FALSE)</f>
        <v>Atliq_Cream_Beauty_Bathing_Soap (125GM)</v>
      </c>
      <c r="P1443" t="str">
        <f>VLOOKUP(fact_events[[#This Row],[product_code]],dim_products[],3,FALSE)</f>
        <v>Personal Care</v>
      </c>
    </row>
    <row r="1444" spans="1:16" x14ac:dyDescent="0.3">
      <c r="A1444" s="1" t="s">
        <v>1522</v>
      </c>
      <c r="B1444" t="s">
        <v>134</v>
      </c>
      <c r="C1444" t="s">
        <v>10</v>
      </c>
      <c r="D1444" t="s">
        <v>44</v>
      </c>
      <c r="E1444">
        <v>415</v>
      </c>
      <c r="F1444" s="1" t="s">
        <v>17</v>
      </c>
      <c r="G1444">
        <v>15</v>
      </c>
      <c r="H1444">
        <v>12</v>
      </c>
      <c r="I1444">
        <f>fact_events[[#This Row],[quantity_sold(after_promo)]]-fact_events[[#This Row],[quantity_sold(before_promo)]]</f>
        <v>-3</v>
      </c>
      <c r="J1444">
        <f>fact_events[[#This Row],[base_price]]*fact_events[[#This Row],[quantity_sold(before_promo)]]</f>
        <v>6225</v>
      </c>
      <c r="K144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444">
        <f>fact_events[[#This Row],[quantity_sold(after_promo)]]*fact_events[[#This Row],[Discounted price]]</f>
        <v>3735</v>
      </c>
      <c r="N1444" t="str">
        <f>VLOOKUP(fact_events[[#This Row],[store_id]],dim_stores[],2,FALSE)</f>
        <v>Mangalore</v>
      </c>
      <c r="O1444" t="str">
        <f>VLOOKUP(fact_events[[#This Row],[product_code]],dim_products[],2,FALSE)</f>
        <v>Atliq_Fusion_Container_Set_of_3</v>
      </c>
      <c r="P1444" t="str">
        <f>VLOOKUP(fact_events[[#This Row],[product_code]],dim_products[],3,FALSE)</f>
        <v>Home Care</v>
      </c>
    </row>
    <row r="1445" spans="1:16" x14ac:dyDescent="0.3">
      <c r="A1445" s="1" t="s">
        <v>1523</v>
      </c>
      <c r="B1445" t="s">
        <v>35</v>
      </c>
      <c r="C1445" t="s">
        <v>10</v>
      </c>
      <c r="D1445" t="s">
        <v>52</v>
      </c>
      <c r="E1445">
        <v>370</v>
      </c>
      <c r="F1445" s="1" t="s">
        <v>21</v>
      </c>
      <c r="G1445">
        <v>403</v>
      </c>
      <c r="H1445">
        <v>1567</v>
      </c>
      <c r="I1445">
        <f>fact_events[[#This Row],[quantity_sold(after_promo)]]-fact_events[[#This Row],[quantity_sold(before_promo)]]</f>
        <v>1164</v>
      </c>
      <c r="J1445">
        <f>fact_events[[#This Row],[base_price]]*fact_events[[#This Row],[quantity_sold(before_promo)]]</f>
        <v>149110</v>
      </c>
      <c r="K144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445">
        <f>fact_events[[#This Row],[quantity_sold(after_promo)]]*fact_events[[#This Row],[Discounted price]]</f>
        <v>289895</v>
      </c>
      <c r="N1445" t="str">
        <f>VLOOKUP(fact_events[[#This Row],[store_id]],dim_stores[],2,FALSE)</f>
        <v>Hyderabad</v>
      </c>
      <c r="O1445" t="str">
        <f>VLOOKUP(fact_events[[#This Row],[product_code]],dim_products[],2,FALSE)</f>
        <v>Atliq_Farm_Chakki_Atta (1KG)</v>
      </c>
      <c r="P1445" t="str">
        <f>VLOOKUP(fact_events[[#This Row],[product_code]],dim_products[],3,FALSE)</f>
        <v>Grocery &amp; Staples</v>
      </c>
    </row>
    <row r="1446" spans="1:16" x14ac:dyDescent="0.3">
      <c r="A1446" s="1" t="s">
        <v>1515</v>
      </c>
      <c r="B1446" t="s">
        <v>131</v>
      </c>
      <c r="C1446" t="s">
        <v>10</v>
      </c>
      <c r="D1446" t="s">
        <v>70</v>
      </c>
      <c r="E1446">
        <v>1020</v>
      </c>
      <c r="F1446" s="1" t="s">
        <v>21</v>
      </c>
      <c r="G1446">
        <v>97</v>
      </c>
      <c r="H1446">
        <v>257</v>
      </c>
      <c r="I1446">
        <f>fact_events[[#This Row],[quantity_sold(after_promo)]]-fact_events[[#This Row],[quantity_sold(before_promo)]]</f>
        <v>160</v>
      </c>
      <c r="J1446">
        <f>fact_events[[#This Row],[base_price]]*fact_events[[#This Row],[quantity_sold(before_promo)]]</f>
        <v>98940</v>
      </c>
      <c r="K144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46">
        <f>fact_events[[#This Row],[quantity_sold(after_promo)]]*fact_events[[#This Row],[Discounted price]]</f>
        <v>131070</v>
      </c>
      <c r="N1446" t="str">
        <f>VLOOKUP(fact_events[[#This Row],[store_id]],dim_stores[],2,FALSE)</f>
        <v>Bengaluru</v>
      </c>
      <c r="O1446" t="str">
        <f>VLOOKUP(fact_events[[#This Row],[product_code]],dim_products[],2,FALSE)</f>
        <v>Atliq_waterproof_Immersion_Rod</v>
      </c>
      <c r="P1446" t="str">
        <f>VLOOKUP(fact_events[[#This Row],[product_code]],dim_products[],3,FALSE)</f>
        <v>Home Appliances</v>
      </c>
    </row>
    <row r="1447" spans="1:16" x14ac:dyDescent="0.3">
      <c r="A1447" s="1" t="s">
        <v>1525</v>
      </c>
      <c r="B1447" t="s">
        <v>23</v>
      </c>
      <c r="C1447" t="s">
        <v>15</v>
      </c>
      <c r="D1447" t="s">
        <v>33</v>
      </c>
      <c r="E1447">
        <v>65</v>
      </c>
      <c r="F1447" s="1" t="s">
        <v>12</v>
      </c>
      <c r="G1447">
        <v>80</v>
      </c>
      <c r="H1447">
        <v>92</v>
      </c>
      <c r="I1447">
        <f>fact_events[[#This Row],[quantity_sold(after_promo)]]-fact_events[[#This Row],[quantity_sold(before_promo)]]</f>
        <v>12</v>
      </c>
      <c r="J1447">
        <f>fact_events[[#This Row],[base_price]]*fact_events[[#This Row],[quantity_sold(before_promo)]]</f>
        <v>5200</v>
      </c>
      <c r="K144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447">
        <f>fact_events[[#This Row],[quantity_sold(after_promo)]]*fact_events[[#This Row],[Discounted price]]</f>
        <v>2990</v>
      </c>
      <c r="N1447" t="str">
        <f>VLOOKUP(fact_events[[#This Row],[store_id]],dim_stores[],2,FALSE)</f>
        <v>Coimbatore</v>
      </c>
      <c r="O1447" t="str">
        <f>VLOOKUP(fact_events[[#This Row],[product_code]],dim_products[],2,FALSE)</f>
        <v>Atliq_Cream_Beauty_Bathing_Soap (125GM)</v>
      </c>
      <c r="P1447" t="str">
        <f>VLOOKUP(fact_events[[#This Row],[product_code]],dim_products[],3,FALSE)</f>
        <v>Personal Care</v>
      </c>
    </row>
    <row r="1448" spans="1:16" x14ac:dyDescent="0.3">
      <c r="A1448" s="1" t="s">
        <v>1526</v>
      </c>
      <c r="B1448" t="s">
        <v>86</v>
      </c>
      <c r="C1448" t="s">
        <v>10</v>
      </c>
      <c r="D1448" t="s">
        <v>33</v>
      </c>
      <c r="E1448">
        <v>50</v>
      </c>
      <c r="F1448" s="1" t="s">
        <v>17</v>
      </c>
      <c r="G1448">
        <v>28</v>
      </c>
      <c r="H1448">
        <v>20</v>
      </c>
      <c r="I1448">
        <f>fact_events[[#This Row],[quantity_sold(after_promo)]]-fact_events[[#This Row],[quantity_sold(before_promo)]]</f>
        <v>-8</v>
      </c>
      <c r="J1448">
        <f>fact_events[[#This Row],[base_price]]*fact_events[[#This Row],[quantity_sold(before_promo)]]</f>
        <v>1400</v>
      </c>
      <c r="K144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448">
        <f>fact_events[[#This Row],[quantity_sold(after_promo)]]*fact_events[[#This Row],[Discounted price]]</f>
        <v>750</v>
      </c>
      <c r="N1448" t="str">
        <f>VLOOKUP(fact_events[[#This Row],[store_id]],dim_stores[],2,FALSE)</f>
        <v>Mysuru</v>
      </c>
      <c r="O1448" t="str">
        <f>VLOOKUP(fact_events[[#This Row],[product_code]],dim_products[],2,FALSE)</f>
        <v>Atliq_Cream_Beauty_Bathing_Soap (125GM)</v>
      </c>
      <c r="P1448" t="str">
        <f>VLOOKUP(fact_events[[#This Row],[product_code]],dim_products[],3,FALSE)</f>
        <v>Personal Care</v>
      </c>
    </row>
    <row r="1449" spans="1:16" x14ac:dyDescent="0.3">
      <c r="A1449" s="1" t="s">
        <v>1527</v>
      </c>
      <c r="B1449" t="s">
        <v>38</v>
      </c>
      <c r="C1449" t="s">
        <v>10</v>
      </c>
      <c r="D1449" t="s">
        <v>44</v>
      </c>
      <c r="E1449">
        <v>415</v>
      </c>
      <c r="F1449" s="1" t="s">
        <v>17</v>
      </c>
      <c r="G1449">
        <v>21</v>
      </c>
      <c r="H1449">
        <v>17</v>
      </c>
      <c r="I1449">
        <f>fact_events[[#This Row],[quantity_sold(after_promo)]]-fact_events[[#This Row],[quantity_sold(before_promo)]]</f>
        <v>-4</v>
      </c>
      <c r="J1449">
        <f>fact_events[[#This Row],[base_price]]*fact_events[[#This Row],[quantity_sold(before_promo)]]</f>
        <v>8715</v>
      </c>
      <c r="K144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449">
        <f>fact_events[[#This Row],[quantity_sold(after_promo)]]*fact_events[[#This Row],[Discounted price]]</f>
        <v>5291.25</v>
      </c>
      <c r="N1449" t="str">
        <f>VLOOKUP(fact_events[[#This Row],[store_id]],dim_stores[],2,FALSE)</f>
        <v>Coimbatore</v>
      </c>
      <c r="O1449" t="str">
        <f>VLOOKUP(fact_events[[#This Row],[product_code]],dim_products[],2,FALSE)</f>
        <v>Atliq_Fusion_Container_Set_of_3</v>
      </c>
      <c r="P1449" t="str">
        <f>VLOOKUP(fact_events[[#This Row],[product_code]],dim_products[],3,FALSE)</f>
        <v>Home Care</v>
      </c>
    </row>
    <row r="1450" spans="1:16" x14ac:dyDescent="0.3">
      <c r="A1450" s="1" t="s">
        <v>1528</v>
      </c>
      <c r="B1450" t="s">
        <v>14</v>
      </c>
      <c r="C1450" t="s">
        <v>10</v>
      </c>
      <c r="D1450" t="s">
        <v>16</v>
      </c>
      <c r="E1450">
        <v>200</v>
      </c>
      <c r="F1450" s="1" t="s">
        <v>21</v>
      </c>
      <c r="G1450">
        <v>360</v>
      </c>
      <c r="H1450">
        <v>1414</v>
      </c>
      <c r="I1450">
        <f>fact_events[[#This Row],[quantity_sold(after_promo)]]-fact_events[[#This Row],[quantity_sold(before_promo)]]</f>
        <v>1054</v>
      </c>
      <c r="J1450">
        <f>fact_events[[#This Row],[base_price]]*fact_events[[#This Row],[quantity_sold(before_promo)]]</f>
        <v>72000</v>
      </c>
      <c r="K145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450">
        <f>fact_events[[#This Row],[quantity_sold(after_promo)]]*fact_events[[#This Row],[Discounted price]]</f>
        <v>141400</v>
      </c>
      <c r="N1450" t="str">
        <f>VLOOKUP(fact_events[[#This Row],[store_id]],dim_stores[],2,FALSE)</f>
        <v>Bengaluru</v>
      </c>
      <c r="O1450" t="str">
        <f>VLOOKUP(fact_events[[#This Row],[product_code]],dim_products[],2,FALSE)</f>
        <v>Atliq_Suflower_Oil (1L)</v>
      </c>
      <c r="P1450" t="str">
        <f>VLOOKUP(fact_events[[#This Row],[product_code]],dim_products[],3,FALSE)</f>
        <v>Grocery &amp; Staples</v>
      </c>
    </row>
    <row r="1451" spans="1:16" x14ac:dyDescent="0.3">
      <c r="A1451" s="1" t="s">
        <v>1529</v>
      </c>
      <c r="B1451" t="s">
        <v>86</v>
      </c>
      <c r="C1451" t="s">
        <v>15</v>
      </c>
      <c r="D1451" t="s">
        <v>52</v>
      </c>
      <c r="E1451">
        <v>290</v>
      </c>
      <c r="F1451" s="1" t="s">
        <v>17</v>
      </c>
      <c r="G1451">
        <v>204</v>
      </c>
      <c r="H1451">
        <v>157</v>
      </c>
      <c r="I1451">
        <f>fact_events[[#This Row],[quantity_sold(after_promo)]]-fact_events[[#This Row],[quantity_sold(before_promo)]]</f>
        <v>-47</v>
      </c>
      <c r="J1451">
        <f>fact_events[[#This Row],[base_price]]*fact_events[[#This Row],[quantity_sold(before_promo)]]</f>
        <v>59160</v>
      </c>
      <c r="K145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451">
        <f>fact_events[[#This Row],[quantity_sold(after_promo)]]*fact_events[[#This Row],[Discounted price]]</f>
        <v>34147.5</v>
      </c>
      <c r="N1451" t="str">
        <f>VLOOKUP(fact_events[[#This Row],[store_id]],dim_stores[],2,FALSE)</f>
        <v>Mysuru</v>
      </c>
      <c r="O1451" t="str">
        <f>VLOOKUP(fact_events[[#This Row],[product_code]],dim_products[],2,FALSE)</f>
        <v>Atliq_Farm_Chakki_Atta (1KG)</v>
      </c>
      <c r="P1451" t="str">
        <f>VLOOKUP(fact_events[[#This Row],[product_code]],dim_products[],3,FALSE)</f>
        <v>Grocery &amp; Staples</v>
      </c>
    </row>
    <row r="1452" spans="1:16" x14ac:dyDescent="0.3">
      <c r="A1452" s="1" t="s">
        <v>1530</v>
      </c>
      <c r="B1452" t="s">
        <v>27</v>
      </c>
      <c r="C1452" t="s">
        <v>15</v>
      </c>
      <c r="D1452" t="s">
        <v>52</v>
      </c>
      <c r="E1452">
        <v>290</v>
      </c>
      <c r="F1452" s="1" t="s">
        <v>17</v>
      </c>
      <c r="G1452">
        <v>360</v>
      </c>
      <c r="H1452">
        <v>320</v>
      </c>
      <c r="I1452">
        <f>fact_events[[#This Row],[quantity_sold(after_promo)]]-fact_events[[#This Row],[quantity_sold(before_promo)]]</f>
        <v>-40</v>
      </c>
      <c r="J1452">
        <f>fact_events[[#This Row],[base_price]]*fact_events[[#This Row],[quantity_sold(before_promo)]]</f>
        <v>104400</v>
      </c>
      <c r="K145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452">
        <f>fact_events[[#This Row],[quantity_sold(after_promo)]]*fact_events[[#This Row],[Discounted price]]</f>
        <v>69600</v>
      </c>
      <c r="N1452" t="str">
        <f>VLOOKUP(fact_events[[#This Row],[store_id]],dim_stores[],2,FALSE)</f>
        <v>Bengaluru</v>
      </c>
      <c r="O1452" t="str">
        <f>VLOOKUP(fact_events[[#This Row],[product_code]],dim_products[],2,FALSE)</f>
        <v>Atliq_Farm_Chakki_Atta (1KG)</v>
      </c>
      <c r="P1452" t="str">
        <f>VLOOKUP(fact_events[[#This Row],[product_code]],dim_products[],3,FALSE)</f>
        <v>Grocery &amp; Staples</v>
      </c>
    </row>
    <row r="1453" spans="1:16" x14ac:dyDescent="0.3">
      <c r="A1453" s="1" t="s">
        <v>1518</v>
      </c>
      <c r="B1453" t="s">
        <v>62</v>
      </c>
      <c r="C1453" t="s">
        <v>10</v>
      </c>
      <c r="D1453" t="s">
        <v>70</v>
      </c>
      <c r="E1453">
        <v>1020</v>
      </c>
      <c r="F1453" s="1" t="s">
        <v>21</v>
      </c>
      <c r="G1453">
        <v>70</v>
      </c>
      <c r="H1453">
        <v>280</v>
      </c>
      <c r="I1453">
        <f>fact_events[[#This Row],[quantity_sold(after_promo)]]-fact_events[[#This Row],[quantity_sold(before_promo)]]</f>
        <v>210</v>
      </c>
      <c r="J1453">
        <f>fact_events[[#This Row],[base_price]]*fact_events[[#This Row],[quantity_sold(before_promo)]]</f>
        <v>71400</v>
      </c>
      <c r="K145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53">
        <f>fact_events[[#This Row],[quantity_sold(after_promo)]]*fact_events[[#This Row],[Discounted price]]</f>
        <v>142800</v>
      </c>
      <c r="N1453" t="str">
        <f>VLOOKUP(fact_events[[#This Row],[store_id]],dim_stores[],2,FALSE)</f>
        <v>Trivandrum</v>
      </c>
      <c r="O1453" t="str">
        <f>VLOOKUP(fact_events[[#This Row],[product_code]],dim_products[],2,FALSE)</f>
        <v>Atliq_waterproof_Immersion_Rod</v>
      </c>
      <c r="P1453" t="str">
        <f>VLOOKUP(fact_events[[#This Row],[product_code]],dim_products[],3,FALSE)</f>
        <v>Home Appliances</v>
      </c>
    </row>
    <row r="1454" spans="1:16" x14ac:dyDescent="0.3">
      <c r="A1454" s="1" t="s">
        <v>1532</v>
      </c>
      <c r="B1454" t="s">
        <v>14</v>
      </c>
      <c r="C1454" t="s">
        <v>10</v>
      </c>
      <c r="D1454" t="s">
        <v>49</v>
      </c>
      <c r="E1454">
        <v>62</v>
      </c>
      <c r="F1454" s="1" t="s">
        <v>12</v>
      </c>
      <c r="G1454">
        <v>55</v>
      </c>
      <c r="H1454">
        <v>77</v>
      </c>
      <c r="I1454">
        <f>fact_events[[#This Row],[quantity_sold(after_promo)]]-fact_events[[#This Row],[quantity_sold(before_promo)]]</f>
        <v>22</v>
      </c>
      <c r="J1454">
        <f>fact_events[[#This Row],[base_price]]*fact_events[[#This Row],[quantity_sold(before_promo)]]</f>
        <v>3410</v>
      </c>
      <c r="K145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54">
        <f>fact_events[[#This Row],[quantity_sold(after_promo)]]*fact_events[[#This Row],[Discounted price]]</f>
        <v>2387</v>
      </c>
      <c r="N1454" t="str">
        <f>VLOOKUP(fact_events[[#This Row],[store_id]],dim_stores[],2,FALSE)</f>
        <v>Bengaluru</v>
      </c>
      <c r="O1454" t="str">
        <f>VLOOKUP(fact_events[[#This Row],[product_code]],dim_products[],2,FALSE)</f>
        <v>Atliq_Lime_Cool_Bathing_Bar (125GM)</v>
      </c>
      <c r="P1454" t="str">
        <f>VLOOKUP(fact_events[[#This Row],[product_code]],dim_products[],3,FALSE)</f>
        <v>Personal Care</v>
      </c>
    </row>
    <row r="1455" spans="1:16" x14ac:dyDescent="0.3">
      <c r="A1455" s="1" t="s">
        <v>1533</v>
      </c>
      <c r="B1455" t="s">
        <v>104</v>
      </c>
      <c r="C1455" t="s">
        <v>15</v>
      </c>
      <c r="D1455" t="s">
        <v>55</v>
      </c>
      <c r="E1455">
        <v>860</v>
      </c>
      <c r="F1455" s="1" t="s">
        <v>56</v>
      </c>
      <c r="G1455">
        <v>266</v>
      </c>
      <c r="H1455">
        <v>446</v>
      </c>
      <c r="I1455">
        <f>fact_events[[#This Row],[quantity_sold(after_promo)]]-fact_events[[#This Row],[quantity_sold(before_promo)]]</f>
        <v>180</v>
      </c>
      <c r="J1455">
        <f>fact_events[[#This Row],[base_price]]*fact_events[[#This Row],[quantity_sold(before_promo)]]</f>
        <v>228760</v>
      </c>
      <c r="K145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455">
        <f>fact_events[[#This Row],[quantity_sold(after_promo)]]*fact_events[[#This Row],[Discounted price]]</f>
        <v>256985.2</v>
      </c>
      <c r="N1455" t="str">
        <f>VLOOKUP(fact_events[[#This Row],[store_id]],dim_stores[],2,FALSE)</f>
        <v>Coimbatore</v>
      </c>
      <c r="O1455" t="str">
        <f>VLOOKUP(fact_events[[#This Row],[product_code]],dim_products[],2,FALSE)</f>
        <v>Atliq_Sonamasuri_Rice (10KG)</v>
      </c>
      <c r="P1455" t="str">
        <f>VLOOKUP(fact_events[[#This Row],[product_code]],dim_products[],3,FALSE)</f>
        <v>Grocery &amp; Staples</v>
      </c>
    </row>
    <row r="1456" spans="1:16" x14ac:dyDescent="0.3">
      <c r="A1456" s="1" t="s">
        <v>1534</v>
      </c>
      <c r="B1456" t="s">
        <v>46</v>
      </c>
      <c r="C1456" t="s">
        <v>10</v>
      </c>
      <c r="D1456" t="s">
        <v>20</v>
      </c>
      <c r="E1456">
        <v>300</v>
      </c>
      <c r="F1456" s="1" t="s">
        <v>21</v>
      </c>
      <c r="G1456">
        <v>51</v>
      </c>
      <c r="H1456">
        <v>205</v>
      </c>
      <c r="I1456">
        <f>fact_events[[#This Row],[quantity_sold(after_promo)]]-fact_events[[#This Row],[quantity_sold(before_promo)]]</f>
        <v>154</v>
      </c>
      <c r="J1456">
        <f>fact_events[[#This Row],[base_price]]*fact_events[[#This Row],[quantity_sold(before_promo)]]</f>
        <v>15300</v>
      </c>
      <c r="K145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456">
        <f>fact_events[[#This Row],[quantity_sold(after_promo)]]*fact_events[[#This Row],[Discounted price]]</f>
        <v>30750</v>
      </c>
      <c r="N1456" t="str">
        <f>VLOOKUP(fact_events[[#This Row],[store_id]],dim_stores[],2,FALSE)</f>
        <v>Hyderabad</v>
      </c>
      <c r="O1456" t="str">
        <f>VLOOKUP(fact_events[[#This Row],[product_code]],dim_products[],2,FALSE)</f>
        <v>Atliq_Curtains</v>
      </c>
      <c r="P1456" t="str">
        <f>VLOOKUP(fact_events[[#This Row],[product_code]],dim_products[],3,FALSE)</f>
        <v>Home Care</v>
      </c>
    </row>
    <row r="1457" spans="1:16" x14ac:dyDescent="0.3">
      <c r="A1457" s="1" t="s">
        <v>1535</v>
      </c>
      <c r="B1457" t="s">
        <v>172</v>
      </c>
      <c r="C1457" t="s">
        <v>15</v>
      </c>
      <c r="D1457" t="s">
        <v>36</v>
      </c>
      <c r="E1457">
        <v>350</v>
      </c>
      <c r="F1457" s="1" t="s">
        <v>21</v>
      </c>
      <c r="G1457">
        <v>63</v>
      </c>
      <c r="H1457">
        <v>242</v>
      </c>
      <c r="I1457">
        <f>fact_events[[#This Row],[quantity_sold(after_promo)]]-fact_events[[#This Row],[quantity_sold(before_promo)]]</f>
        <v>179</v>
      </c>
      <c r="J1457">
        <f>fact_events[[#This Row],[base_price]]*fact_events[[#This Row],[quantity_sold(before_promo)]]</f>
        <v>22050</v>
      </c>
      <c r="K145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457">
        <f>fact_events[[#This Row],[quantity_sold(after_promo)]]*fact_events[[#This Row],[Discounted price]]</f>
        <v>42350</v>
      </c>
      <c r="N1457" t="str">
        <f>VLOOKUP(fact_events[[#This Row],[store_id]],dim_stores[],2,FALSE)</f>
        <v>Chennai</v>
      </c>
      <c r="O1457" t="str">
        <f>VLOOKUP(fact_events[[#This Row],[product_code]],dim_products[],2,FALSE)</f>
        <v>Atliq_High_Glo_15W_LED_Bulb</v>
      </c>
      <c r="P1457" t="str">
        <f>VLOOKUP(fact_events[[#This Row],[product_code]],dim_products[],3,FALSE)</f>
        <v>Home Appliances</v>
      </c>
    </row>
    <row r="1458" spans="1:16" x14ac:dyDescent="0.3">
      <c r="A1458" s="1" t="s">
        <v>1536</v>
      </c>
      <c r="B1458" t="s">
        <v>187</v>
      </c>
      <c r="C1458" t="s">
        <v>15</v>
      </c>
      <c r="D1458" t="s">
        <v>20</v>
      </c>
      <c r="E1458">
        <v>300</v>
      </c>
      <c r="F1458" s="1" t="s">
        <v>21</v>
      </c>
      <c r="G1458">
        <v>29</v>
      </c>
      <c r="H1458">
        <v>96</v>
      </c>
      <c r="I1458">
        <f>fact_events[[#This Row],[quantity_sold(after_promo)]]-fact_events[[#This Row],[quantity_sold(before_promo)]]</f>
        <v>67</v>
      </c>
      <c r="J1458">
        <f>fact_events[[#This Row],[base_price]]*fact_events[[#This Row],[quantity_sold(before_promo)]]</f>
        <v>8700</v>
      </c>
      <c r="K145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458">
        <f>fact_events[[#This Row],[quantity_sold(after_promo)]]*fact_events[[#This Row],[Discounted price]]</f>
        <v>14400</v>
      </c>
      <c r="N1458" t="str">
        <f>VLOOKUP(fact_events[[#This Row],[store_id]],dim_stores[],2,FALSE)</f>
        <v>Trivandrum</v>
      </c>
      <c r="O1458" t="str">
        <f>VLOOKUP(fact_events[[#This Row],[product_code]],dim_products[],2,FALSE)</f>
        <v>Atliq_Curtains</v>
      </c>
      <c r="P1458" t="str">
        <f>VLOOKUP(fact_events[[#This Row],[product_code]],dim_products[],3,FALSE)</f>
        <v>Home Care</v>
      </c>
    </row>
    <row r="1459" spans="1:16" x14ac:dyDescent="0.3">
      <c r="A1459" s="1" t="s">
        <v>1520</v>
      </c>
      <c r="B1459" t="s">
        <v>35</v>
      </c>
      <c r="C1459" t="s">
        <v>10</v>
      </c>
      <c r="D1459" t="s">
        <v>70</v>
      </c>
      <c r="E1459">
        <v>1020</v>
      </c>
      <c r="F1459" s="1" t="s">
        <v>21</v>
      </c>
      <c r="G1459">
        <v>102</v>
      </c>
      <c r="H1459">
        <v>410</v>
      </c>
      <c r="I1459">
        <f>fact_events[[#This Row],[quantity_sold(after_promo)]]-fact_events[[#This Row],[quantity_sold(before_promo)]]</f>
        <v>308</v>
      </c>
      <c r="J1459">
        <f>fact_events[[#This Row],[base_price]]*fact_events[[#This Row],[quantity_sold(before_promo)]]</f>
        <v>104040</v>
      </c>
      <c r="K145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59">
        <f>fact_events[[#This Row],[quantity_sold(after_promo)]]*fact_events[[#This Row],[Discounted price]]</f>
        <v>209100</v>
      </c>
      <c r="N1459" t="str">
        <f>VLOOKUP(fact_events[[#This Row],[store_id]],dim_stores[],2,FALSE)</f>
        <v>Hyderabad</v>
      </c>
      <c r="O1459" t="str">
        <f>VLOOKUP(fact_events[[#This Row],[product_code]],dim_products[],2,FALSE)</f>
        <v>Atliq_waterproof_Immersion_Rod</v>
      </c>
      <c r="P1459" t="str">
        <f>VLOOKUP(fact_events[[#This Row],[product_code]],dim_products[],3,FALSE)</f>
        <v>Home Appliances</v>
      </c>
    </row>
    <row r="1460" spans="1:16" x14ac:dyDescent="0.3">
      <c r="A1460" s="1" t="s">
        <v>1538</v>
      </c>
      <c r="B1460" t="s">
        <v>14</v>
      </c>
      <c r="C1460" t="s">
        <v>10</v>
      </c>
      <c r="D1460" t="s">
        <v>11</v>
      </c>
      <c r="E1460">
        <v>190</v>
      </c>
      <c r="F1460" s="1" t="s">
        <v>12</v>
      </c>
      <c r="G1460">
        <v>45</v>
      </c>
      <c r="H1460">
        <v>62</v>
      </c>
      <c r="I1460">
        <f>fact_events[[#This Row],[quantity_sold(after_promo)]]-fact_events[[#This Row],[quantity_sold(before_promo)]]</f>
        <v>17</v>
      </c>
      <c r="J1460">
        <f>fact_events[[#This Row],[base_price]]*fact_events[[#This Row],[quantity_sold(before_promo)]]</f>
        <v>8550</v>
      </c>
      <c r="K146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460">
        <f>fact_events[[#This Row],[quantity_sold(after_promo)]]*fact_events[[#This Row],[Discounted price]]</f>
        <v>5890</v>
      </c>
      <c r="N1460" t="str">
        <f>VLOOKUP(fact_events[[#This Row],[store_id]],dim_stores[],2,FALSE)</f>
        <v>Bengaluru</v>
      </c>
      <c r="O1460" t="str">
        <f>VLOOKUP(fact_events[[#This Row],[product_code]],dim_products[],2,FALSE)</f>
        <v>Atliq_Doodh_Kesar_Body_Lotion (200ML)</v>
      </c>
      <c r="P1460" t="str">
        <f>VLOOKUP(fact_events[[#This Row],[product_code]],dim_products[],3,FALSE)</f>
        <v>Personal Care</v>
      </c>
    </row>
    <row r="1461" spans="1:16" x14ac:dyDescent="0.3">
      <c r="A1461" s="1" t="s">
        <v>1539</v>
      </c>
      <c r="B1461" t="s">
        <v>46</v>
      </c>
      <c r="C1461" t="s">
        <v>15</v>
      </c>
      <c r="D1461" t="s">
        <v>28</v>
      </c>
      <c r="E1461">
        <v>55</v>
      </c>
      <c r="F1461" s="1" t="s">
        <v>17</v>
      </c>
      <c r="G1461">
        <v>117</v>
      </c>
      <c r="H1461">
        <v>104</v>
      </c>
      <c r="I1461">
        <f>fact_events[[#This Row],[quantity_sold(after_promo)]]-fact_events[[#This Row],[quantity_sold(before_promo)]]</f>
        <v>-13</v>
      </c>
      <c r="J1461">
        <f>fact_events[[#This Row],[base_price]]*fact_events[[#This Row],[quantity_sold(before_promo)]]</f>
        <v>6435</v>
      </c>
      <c r="K146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461">
        <f>fact_events[[#This Row],[quantity_sold(after_promo)]]*fact_events[[#This Row],[Discounted price]]</f>
        <v>4290</v>
      </c>
      <c r="N1461" t="str">
        <f>VLOOKUP(fact_events[[#This Row],[store_id]],dim_stores[],2,FALSE)</f>
        <v>Hyderabad</v>
      </c>
      <c r="O1461" t="str">
        <f>VLOOKUP(fact_events[[#This Row],[product_code]],dim_products[],2,FALSE)</f>
        <v>Atliq_Scrub_Sponge_For_Dishwash</v>
      </c>
      <c r="P1461" t="str">
        <f>VLOOKUP(fact_events[[#This Row],[product_code]],dim_products[],3,FALSE)</f>
        <v>Home Care</v>
      </c>
    </row>
    <row r="1462" spans="1:16" x14ac:dyDescent="0.3">
      <c r="A1462" s="1" t="s">
        <v>1540</v>
      </c>
      <c r="B1462" t="s">
        <v>46</v>
      </c>
      <c r="C1462" t="s">
        <v>15</v>
      </c>
      <c r="D1462" t="s">
        <v>20</v>
      </c>
      <c r="E1462">
        <v>300</v>
      </c>
      <c r="F1462" s="1" t="s">
        <v>21</v>
      </c>
      <c r="G1462">
        <v>63</v>
      </c>
      <c r="H1462">
        <v>218</v>
      </c>
      <c r="I1462">
        <f>fact_events[[#This Row],[quantity_sold(after_promo)]]-fact_events[[#This Row],[quantity_sold(before_promo)]]</f>
        <v>155</v>
      </c>
      <c r="J1462">
        <f>fact_events[[#This Row],[base_price]]*fact_events[[#This Row],[quantity_sold(before_promo)]]</f>
        <v>18900</v>
      </c>
      <c r="K146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150</v>
      </c>
      <c r="L1462">
        <f>fact_events[[#This Row],[quantity_sold(after_promo)]]*fact_events[[#This Row],[Discounted price]]</f>
        <v>32700</v>
      </c>
      <c r="N1462" t="str">
        <f>VLOOKUP(fact_events[[#This Row],[store_id]],dim_stores[],2,FALSE)</f>
        <v>Hyderabad</v>
      </c>
      <c r="O1462" t="str">
        <f>VLOOKUP(fact_events[[#This Row],[product_code]],dim_products[],2,FALSE)</f>
        <v>Atliq_Curtains</v>
      </c>
      <c r="P1462" t="str">
        <f>VLOOKUP(fact_events[[#This Row],[product_code]],dim_products[],3,FALSE)</f>
        <v>Home Care</v>
      </c>
    </row>
    <row r="1463" spans="1:16" x14ac:dyDescent="0.3">
      <c r="A1463" s="1" t="s">
        <v>1541</v>
      </c>
      <c r="B1463" t="s">
        <v>222</v>
      </c>
      <c r="C1463" t="s">
        <v>10</v>
      </c>
      <c r="D1463" t="s">
        <v>55</v>
      </c>
      <c r="E1463">
        <v>860</v>
      </c>
      <c r="F1463" s="1" t="s">
        <v>56</v>
      </c>
      <c r="G1463">
        <v>514</v>
      </c>
      <c r="H1463">
        <v>791</v>
      </c>
      <c r="I1463">
        <f>fact_events[[#This Row],[quantity_sold(after_promo)]]-fact_events[[#This Row],[quantity_sold(before_promo)]]</f>
        <v>277</v>
      </c>
      <c r="J1463">
        <f>fact_events[[#This Row],[base_price]]*fact_events[[#This Row],[quantity_sold(before_promo)]]</f>
        <v>442040</v>
      </c>
      <c r="K146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463">
        <f>fact_events[[#This Row],[quantity_sold(after_promo)]]*fact_events[[#This Row],[Discounted price]]</f>
        <v>455774.2</v>
      </c>
      <c r="N1463" t="str">
        <f>VLOOKUP(fact_events[[#This Row],[store_id]],dim_stores[],2,FALSE)</f>
        <v>Hyderabad</v>
      </c>
      <c r="O1463" t="str">
        <f>VLOOKUP(fact_events[[#This Row],[product_code]],dim_products[],2,FALSE)</f>
        <v>Atliq_Sonamasuri_Rice (10KG)</v>
      </c>
      <c r="P1463" t="str">
        <f>VLOOKUP(fact_events[[#This Row],[product_code]],dim_products[],3,FALSE)</f>
        <v>Grocery &amp; Staples</v>
      </c>
    </row>
    <row r="1464" spans="1:16" x14ac:dyDescent="0.3">
      <c r="A1464" s="1" t="s">
        <v>1542</v>
      </c>
      <c r="B1464" t="s">
        <v>35</v>
      </c>
      <c r="C1464" t="s">
        <v>15</v>
      </c>
      <c r="D1464" t="s">
        <v>63</v>
      </c>
      <c r="E1464">
        <v>172</v>
      </c>
      <c r="F1464" s="1" t="s">
        <v>56</v>
      </c>
      <c r="G1464">
        <v>304</v>
      </c>
      <c r="H1464">
        <v>465</v>
      </c>
      <c r="I1464">
        <f>fact_events[[#This Row],[quantity_sold(after_promo)]]-fact_events[[#This Row],[quantity_sold(before_promo)]]</f>
        <v>161</v>
      </c>
      <c r="J1464">
        <f>fact_events[[#This Row],[base_price]]*fact_events[[#This Row],[quantity_sold(before_promo)]]</f>
        <v>52288</v>
      </c>
      <c r="K146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464">
        <f>fact_events[[#This Row],[quantity_sold(after_promo)]]*fact_events[[#This Row],[Discounted price]]</f>
        <v>53586.600000000006</v>
      </c>
      <c r="N1464" t="str">
        <f>VLOOKUP(fact_events[[#This Row],[store_id]],dim_stores[],2,FALSE)</f>
        <v>Hyderabad</v>
      </c>
      <c r="O1464" t="str">
        <f>VLOOKUP(fact_events[[#This Row],[product_code]],dim_products[],2,FALSE)</f>
        <v>Atliq_Masoor_Dal (1KG)</v>
      </c>
      <c r="P1464" t="str">
        <f>VLOOKUP(fact_events[[#This Row],[product_code]],dim_products[],3,FALSE)</f>
        <v>Grocery &amp; Staples</v>
      </c>
    </row>
    <row r="1465" spans="1:16" x14ac:dyDescent="0.3">
      <c r="A1465" s="1" t="s">
        <v>1543</v>
      </c>
      <c r="B1465" t="s">
        <v>65</v>
      </c>
      <c r="C1465" t="s">
        <v>15</v>
      </c>
      <c r="D1465" t="s">
        <v>16</v>
      </c>
      <c r="E1465">
        <v>156</v>
      </c>
      <c r="F1465" s="1" t="s">
        <v>17</v>
      </c>
      <c r="G1465">
        <v>246</v>
      </c>
      <c r="H1465">
        <v>194</v>
      </c>
      <c r="I1465">
        <f>fact_events[[#This Row],[quantity_sold(after_promo)]]-fact_events[[#This Row],[quantity_sold(before_promo)]]</f>
        <v>-52</v>
      </c>
      <c r="J1465">
        <f>fact_events[[#This Row],[base_price]]*fact_events[[#This Row],[quantity_sold(before_promo)]]</f>
        <v>38376</v>
      </c>
      <c r="K146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465">
        <f>fact_events[[#This Row],[quantity_sold(after_promo)]]*fact_events[[#This Row],[Discounted price]]</f>
        <v>22698</v>
      </c>
      <c r="N1465" t="str">
        <f>VLOOKUP(fact_events[[#This Row],[store_id]],dim_stores[],2,FALSE)</f>
        <v>Visakhapatnam</v>
      </c>
      <c r="O1465" t="str">
        <f>VLOOKUP(fact_events[[#This Row],[product_code]],dim_products[],2,FALSE)</f>
        <v>Atliq_Suflower_Oil (1L)</v>
      </c>
      <c r="P1465" t="str">
        <f>VLOOKUP(fact_events[[#This Row],[product_code]],dim_products[],3,FALSE)</f>
        <v>Grocery &amp; Staples</v>
      </c>
    </row>
    <row r="1466" spans="1:16" x14ac:dyDescent="0.3">
      <c r="A1466" s="1" t="s">
        <v>1531</v>
      </c>
      <c r="B1466" t="s">
        <v>46</v>
      </c>
      <c r="C1466" t="s">
        <v>15</v>
      </c>
      <c r="D1466" t="s">
        <v>70</v>
      </c>
      <c r="E1466">
        <v>1020</v>
      </c>
      <c r="F1466" s="1" t="s">
        <v>21</v>
      </c>
      <c r="G1466">
        <v>45</v>
      </c>
      <c r="H1466">
        <v>155</v>
      </c>
      <c r="I1466">
        <f>fact_events[[#This Row],[quantity_sold(after_promo)]]-fact_events[[#This Row],[quantity_sold(before_promo)]]</f>
        <v>110</v>
      </c>
      <c r="J1466">
        <f>fact_events[[#This Row],[base_price]]*fact_events[[#This Row],[quantity_sold(before_promo)]]</f>
        <v>45900</v>
      </c>
      <c r="K146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66">
        <f>fact_events[[#This Row],[quantity_sold(after_promo)]]*fact_events[[#This Row],[Discounted price]]</f>
        <v>79050</v>
      </c>
      <c r="N1466" t="str">
        <f>VLOOKUP(fact_events[[#This Row],[store_id]],dim_stores[],2,FALSE)</f>
        <v>Hyderabad</v>
      </c>
      <c r="O1466" t="str">
        <f>VLOOKUP(fact_events[[#This Row],[product_code]],dim_products[],2,FALSE)</f>
        <v>Atliq_waterproof_Immersion_Rod</v>
      </c>
      <c r="P1466" t="str">
        <f>VLOOKUP(fact_events[[#This Row],[product_code]],dim_products[],3,FALSE)</f>
        <v>Home Appliances</v>
      </c>
    </row>
    <row r="1467" spans="1:16" x14ac:dyDescent="0.3">
      <c r="A1467" s="1" t="s">
        <v>1545</v>
      </c>
      <c r="B1467" t="s">
        <v>69</v>
      </c>
      <c r="C1467" t="s">
        <v>15</v>
      </c>
      <c r="D1467" t="s">
        <v>52</v>
      </c>
      <c r="E1467">
        <v>290</v>
      </c>
      <c r="F1467" s="1" t="s">
        <v>17</v>
      </c>
      <c r="G1467">
        <v>337</v>
      </c>
      <c r="H1467">
        <v>296</v>
      </c>
      <c r="I1467">
        <f>fact_events[[#This Row],[quantity_sold(after_promo)]]-fact_events[[#This Row],[quantity_sold(before_promo)]]</f>
        <v>-41</v>
      </c>
      <c r="J1467">
        <f>fact_events[[#This Row],[base_price]]*fact_events[[#This Row],[quantity_sold(before_promo)]]</f>
        <v>97730</v>
      </c>
      <c r="K146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217.5</v>
      </c>
      <c r="L1467">
        <f>fact_events[[#This Row],[quantity_sold(after_promo)]]*fact_events[[#This Row],[Discounted price]]</f>
        <v>64380</v>
      </c>
      <c r="N1467" t="str">
        <f>VLOOKUP(fact_events[[#This Row],[store_id]],dim_stores[],2,FALSE)</f>
        <v>Bengaluru</v>
      </c>
      <c r="O1467" t="str">
        <f>VLOOKUP(fact_events[[#This Row],[product_code]],dim_products[],2,FALSE)</f>
        <v>Atliq_Farm_Chakki_Atta (1KG)</v>
      </c>
      <c r="P1467" t="str">
        <f>VLOOKUP(fact_events[[#This Row],[product_code]],dim_products[],3,FALSE)</f>
        <v>Grocery &amp; Staples</v>
      </c>
    </row>
    <row r="1468" spans="1:16" x14ac:dyDescent="0.3">
      <c r="A1468" s="1" t="s">
        <v>1546</v>
      </c>
      <c r="B1468" t="s">
        <v>187</v>
      </c>
      <c r="C1468" t="s">
        <v>10</v>
      </c>
      <c r="D1468" t="s">
        <v>87</v>
      </c>
      <c r="E1468">
        <v>90</v>
      </c>
      <c r="F1468" s="1" t="s">
        <v>17</v>
      </c>
      <c r="G1468">
        <v>30</v>
      </c>
      <c r="H1468">
        <v>28</v>
      </c>
      <c r="I1468">
        <f>fact_events[[#This Row],[quantity_sold(after_promo)]]-fact_events[[#This Row],[quantity_sold(before_promo)]]</f>
        <v>-2</v>
      </c>
      <c r="J1468">
        <f>fact_events[[#This Row],[base_price]]*fact_events[[#This Row],[quantity_sold(before_promo)]]</f>
        <v>2700</v>
      </c>
      <c r="K146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67.5</v>
      </c>
      <c r="L1468">
        <f>fact_events[[#This Row],[quantity_sold(after_promo)]]*fact_events[[#This Row],[Discounted price]]</f>
        <v>1890</v>
      </c>
      <c r="N1468" t="str">
        <f>VLOOKUP(fact_events[[#This Row],[store_id]],dim_stores[],2,FALSE)</f>
        <v>Trivandrum</v>
      </c>
      <c r="O1468" t="str">
        <f>VLOOKUP(fact_events[[#This Row],[product_code]],dim_products[],2,FALSE)</f>
        <v>Atliq_Body_Milk_Nourishing_Lotion (120ML)</v>
      </c>
      <c r="P1468" t="str">
        <f>VLOOKUP(fact_events[[#This Row],[product_code]],dim_products[],3,FALSE)</f>
        <v>Personal Care</v>
      </c>
    </row>
    <row r="1469" spans="1:16" x14ac:dyDescent="0.3">
      <c r="A1469" s="1" t="s">
        <v>1547</v>
      </c>
      <c r="B1469" t="s">
        <v>227</v>
      </c>
      <c r="C1469" t="s">
        <v>15</v>
      </c>
      <c r="D1469" t="s">
        <v>33</v>
      </c>
      <c r="E1469">
        <v>65</v>
      </c>
      <c r="F1469" s="1" t="s">
        <v>12</v>
      </c>
      <c r="G1469">
        <v>120</v>
      </c>
      <c r="H1469">
        <v>188</v>
      </c>
      <c r="I1469">
        <f>fact_events[[#This Row],[quantity_sold(after_promo)]]-fact_events[[#This Row],[quantity_sold(before_promo)]]</f>
        <v>68</v>
      </c>
      <c r="J1469">
        <f>fact_events[[#This Row],[base_price]]*fact_events[[#This Row],[quantity_sold(before_promo)]]</f>
        <v>7800</v>
      </c>
      <c r="K146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32.5</v>
      </c>
      <c r="L1469">
        <f>fact_events[[#This Row],[quantity_sold(after_promo)]]*fact_events[[#This Row],[Discounted price]]</f>
        <v>6110</v>
      </c>
      <c r="N1469" t="str">
        <f>VLOOKUP(fact_events[[#This Row],[store_id]],dim_stores[],2,FALSE)</f>
        <v>Bengaluru</v>
      </c>
      <c r="O1469" t="str">
        <f>VLOOKUP(fact_events[[#This Row],[product_code]],dim_products[],2,FALSE)</f>
        <v>Atliq_Cream_Beauty_Bathing_Soap (125GM)</v>
      </c>
      <c r="P1469" t="str">
        <f>VLOOKUP(fact_events[[#This Row],[product_code]],dim_products[],3,FALSE)</f>
        <v>Personal Care</v>
      </c>
    </row>
    <row r="1470" spans="1:16" x14ac:dyDescent="0.3">
      <c r="A1470" s="1" t="s">
        <v>1548</v>
      </c>
      <c r="B1470" t="s">
        <v>80</v>
      </c>
      <c r="C1470" t="s">
        <v>10</v>
      </c>
      <c r="D1470" t="s">
        <v>63</v>
      </c>
      <c r="E1470">
        <v>172</v>
      </c>
      <c r="F1470" s="1" t="s">
        <v>56</v>
      </c>
      <c r="G1470">
        <v>279</v>
      </c>
      <c r="H1470">
        <v>401</v>
      </c>
      <c r="I1470">
        <f>fact_events[[#This Row],[quantity_sold(after_promo)]]-fact_events[[#This Row],[quantity_sold(before_promo)]]</f>
        <v>122</v>
      </c>
      <c r="J1470">
        <f>fact_events[[#This Row],[base_price]]*fact_events[[#This Row],[quantity_sold(before_promo)]]</f>
        <v>47988</v>
      </c>
      <c r="K147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470">
        <f>fact_events[[#This Row],[quantity_sold(after_promo)]]*fact_events[[#This Row],[Discounted price]]</f>
        <v>46211.240000000005</v>
      </c>
      <c r="N1470" t="str">
        <f>VLOOKUP(fact_events[[#This Row],[store_id]],dim_stores[],2,FALSE)</f>
        <v>Mysuru</v>
      </c>
      <c r="O1470" t="str">
        <f>VLOOKUP(fact_events[[#This Row],[product_code]],dim_products[],2,FALSE)</f>
        <v>Atliq_Masoor_Dal (1KG)</v>
      </c>
      <c r="P1470" t="str">
        <f>VLOOKUP(fact_events[[#This Row],[product_code]],dim_products[],3,FALSE)</f>
        <v>Grocery &amp; Staples</v>
      </c>
    </row>
    <row r="1471" spans="1:16" x14ac:dyDescent="0.3">
      <c r="A1471" s="1" t="s">
        <v>1549</v>
      </c>
      <c r="B1471" t="s">
        <v>131</v>
      </c>
      <c r="C1471" t="s">
        <v>10</v>
      </c>
      <c r="D1471" t="s">
        <v>63</v>
      </c>
      <c r="E1471">
        <v>172</v>
      </c>
      <c r="F1471" s="1" t="s">
        <v>56</v>
      </c>
      <c r="G1471">
        <v>297</v>
      </c>
      <c r="H1471">
        <v>418</v>
      </c>
      <c r="I1471">
        <f>fact_events[[#This Row],[quantity_sold(after_promo)]]-fact_events[[#This Row],[quantity_sold(before_promo)]]</f>
        <v>121</v>
      </c>
      <c r="J1471">
        <f>fact_events[[#This Row],[base_price]]*fact_events[[#This Row],[quantity_sold(before_promo)]]</f>
        <v>51084</v>
      </c>
      <c r="K147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471">
        <f>fact_events[[#This Row],[quantity_sold(after_promo)]]*fact_events[[#This Row],[Discounted price]]</f>
        <v>48170.320000000007</v>
      </c>
      <c r="N1471" t="str">
        <f>VLOOKUP(fact_events[[#This Row],[store_id]],dim_stores[],2,FALSE)</f>
        <v>Bengaluru</v>
      </c>
      <c r="O1471" t="str">
        <f>VLOOKUP(fact_events[[#This Row],[product_code]],dim_products[],2,FALSE)</f>
        <v>Atliq_Masoor_Dal (1KG)</v>
      </c>
      <c r="P1471" t="str">
        <f>VLOOKUP(fact_events[[#This Row],[product_code]],dim_products[],3,FALSE)</f>
        <v>Grocery &amp; Staples</v>
      </c>
    </row>
    <row r="1472" spans="1:16" x14ac:dyDescent="0.3">
      <c r="A1472" s="1" t="s">
        <v>1550</v>
      </c>
      <c r="B1472" t="s">
        <v>109</v>
      </c>
      <c r="C1472" t="s">
        <v>15</v>
      </c>
      <c r="D1472" t="s">
        <v>87</v>
      </c>
      <c r="E1472">
        <v>110</v>
      </c>
      <c r="F1472" s="1" t="s">
        <v>12</v>
      </c>
      <c r="G1472">
        <v>87</v>
      </c>
      <c r="H1472">
        <v>92</v>
      </c>
      <c r="I1472">
        <f>fact_events[[#This Row],[quantity_sold(after_promo)]]-fact_events[[#This Row],[quantity_sold(before_promo)]]</f>
        <v>5</v>
      </c>
      <c r="J1472">
        <f>fact_events[[#This Row],[base_price]]*fact_events[[#This Row],[quantity_sold(before_promo)]]</f>
        <v>9570</v>
      </c>
      <c r="K147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472">
        <f>fact_events[[#This Row],[quantity_sold(after_promo)]]*fact_events[[#This Row],[Discounted price]]</f>
        <v>5060</v>
      </c>
      <c r="N1472" t="str">
        <f>VLOOKUP(fact_events[[#This Row],[store_id]],dim_stores[],2,FALSE)</f>
        <v>Hyderabad</v>
      </c>
      <c r="O1472" t="str">
        <f>VLOOKUP(fact_events[[#This Row],[product_code]],dim_products[],2,FALSE)</f>
        <v>Atliq_Body_Milk_Nourishing_Lotion (120ML)</v>
      </c>
      <c r="P1472" t="str">
        <f>VLOOKUP(fact_events[[#This Row],[product_code]],dim_products[],3,FALSE)</f>
        <v>Personal Care</v>
      </c>
    </row>
    <row r="1473" spans="1:16" x14ac:dyDescent="0.3">
      <c r="A1473" s="1" t="s">
        <v>1551</v>
      </c>
      <c r="B1473" t="s">
        <v>146</v>
      </c>
      <c r="C1473" t="s">
        <v>10</v>
      </c>
      <c r="D1473" t="s">
        <v>52</v>
      </c>
      <c r="E1473">
        <v>370</v>
      </c>
      <c r="F1473" s="1" t="s">
        <v>21</v>
      </c>
      <c r="G1473">
        <v>226</v>
      </c>
      <c r="H1473">
        <v>881</v>
      </c>
      <c r="I1473">
        <f>fact_events[[#This Row],[quantity_sold(after_promo)]]-fact_events[[#This Row],[quantity_sold(before_promo)]]</f>
        <v>655</v>
      </c>
      <c r="J1473">
        <f>fact_events[[#This Row],[base_price]]*fact_events[[#This Row],[quantity_sold(before_promo)]]</f>
        <v>83620</v>
      </c>
      <c r="K147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185</v>
      </c>
      <c r="L1473">
        <f>fact_events[[#This Row],[quantity_sold(after_promo)]]*fact_events[[#This Row],[Discounted price]]</f>
        <v>162985</v>
      </c>
      <c r="N1473" t="str">
        <f>VLOOKUP(fact_events[[#This Row],[store_id]],dim_stores[],2,FALSE)</f>
        <v>Mangalore</v>
      </c>
      <c r="O1473" t="str">
        <f>VLOOKUP(fact_events[[#This Row],[product_code]],dim_products[],2,FALSE)</f>
        <v>Atliq_Farm_Chakki_Atta (1KG)</v>
      </c>
      <c r="P1473" t="str">
        <f>VLOOKUP(fact_events[[#This Row],[product_code]],dim_products[],3,FALSE)</f>
        <v>Grocery &amp; Staples</v>
      </c>
    </row>
    <row r="1474" spans="1:16" x14ac:dyDescent="0.3">
      <c r="A1474" s="1" t="s">
        <v>1552</v>
      </c>
      <c r="B1474" t="s">
        <v>67</v>
      </c>
      <c r="C1474" t="s">
        <v>15</v>
      </c>
      <c r="D1474" t="s">
        <v>49</v>
      </c>
      <c r="E1474">
        <v>62</v>
      </c>
      <c r="F1474" s="1" t="s">
        <v>12</v>
      </c>
      <c r="G1474">
        <v>161</v>
      </c>
      <c r="H1474">
        <v>209</v>
      </c>
      <c r="I1474">
        <f>fact_events[[#This Row],[quantity_sold(after_promo)]]-fact_events[[#This Row],[quantity_sold(before_promo)]]</f>
        <v>48</v>
      </c>
      <c r="J1474">
        <f>fact_events[[#This Row],[base_price]]*fact_events[[#This Row],[quantity_sold(before_promo)]]</f>
        <v>9982</v>
      </c>
      <c r="K147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74">
        <f>fact_events[[#This Row],[quantity_sold(after_promo)]]*fact_events[[#This Row],[Discounted price]]</f>
        <v>6479</v>
      </c>
      <c r="N1474" t="str">
        <f>VLOOKUP(fact_events[[#This Row],[store_id]],dim_stores[],2,FALSE)</f>
        <v>Hyderabad</v>
      </c>
      <c r="O1474" t="str">
        <f>VLOOKUP(fact_events[[#This Row],[product_code]],dim_products[],2,FALSE)</f>
        <v>Atliq_Lime_Cool_Bathing_Bar (125GM)</v>
      </c>
      <c r="P1474" t="str">
        <f>VLOOKUP(fact_events[[#This Row],[product_code]],dim_products[],3,FALSE)</f>
        <v>Personal Care</v>
      </c>
    </row>
    <row r="1475" spans="1:16" x14ac:dyDescent="0.3">
      <c r="A1475" s="1" t="s">
        <v>1553</v>
      </c>
      <c r="B1475" t="s">
        <v>151</v>
      </c>
      <c r="C1475" t="s">
        <v>10</v>
      </c>
      <c r="D1475" t="s">
        <v>24</v>
      </c>
      <c r="E1475">
        <v>3000</v>
      </c>
      <c r="F1475" s="1" t="s">
        <v>25</v>
      </c>
      <c r="G1475">
        <v>85</v>
      </c>
      <c r="H1475">
        <v>195</v>
      </c>
      <c r="I1475">
        <f>fact_events[[#This Row],[quantity_sold(after_promo)]]-fact_events[[#This Row],[quantity_sold(before_promo)]]</f>
        <v>110</v>
      </c>
      <c r="J1475">
        <f>fact_events[[#This Row],[base_price]]*fact_events[[#This Row],[quantity_sold(before_promo)]]</f>
        <v>255000</v>
      </c>
      <c r="K147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475">
        <f>fact_events[[#This Row],[quantity_sold(after_promo)]]*fact_events[[#This Row],[Discounted price]]</f>
        <v>487500</v>
      </c>
      <c r="N1475" t="str">
        <f>VLOOKUP(fact_events[[#This Row],[store_id]],dim_stores[],2,FALSE)</f>
        <v>Madurai</v>
      </c>
      <c r="O1475" t="str">
        <f>VLOOKUP(fact_events[[#This Row],[product_code]],dim_products[],2,FALSE)</f>
        <v>Atliq_Home_Essential_8_Product_Combo</v>
      </c>
      <c r="P1475" t="str">
        <f>VLOOKUP(fact_events[[#This Row],[product_code]],dim_products[],3,FALSE)</f>
        <v>Combo1</v>
      </c>
    </row>
    <row r="1476" spans="1:16" x14ac:dyDescent="0.3">
      <c r="A1476" s="1" t="s">
        <v>1554</v>
      </c>
      <c r="B1476" t="s">
        <v>227</v>
      </c>
      <c r="C1476" t="s">
        <v>15</v>
      </c>
      <c r="D1476" t="s">
        <v>87</v>
      </c>
      <c r="E1476">
        <v>110</v>
      </c>
      <c r="F1476" s="1" t="s">
        <v>12</v>
      </c>
      <c r="G1476">
        <v>78</v>
      </c>
      <c r="H1476">
        <v>117</v>
      </c>
      <c r="I1476">
        <f>fact_events[[#This Row],[quantity_sold(after_promo)]]-fact_events[[#This Row],[quantity_sold(before_promo)]]</f>
        <v>39</v>
      </c>
      <c r="J1476">
        <f>fact_events[[#This Row],[base_price]]*fact_events[[#This Row],[quantity_sold(before_promo)]]</f>
        <v>8580</v>
      </c>
      <c r="K147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476">
        <f>fact_events[[#This Row],[quantity_sold(after_promo)]]*fact_events[[#This Row],[Discounted price]]</f>
        <v>6435</v>
      </c>
      <c r="N1476" t="str">
        <f>VLOOKUP(fact_events[[#This Row],[store_id]],dim_stores[],2,FALSE)</f>
        <v>Bengaluru</v>
      </c>
      <c r="O1476" t="str">
        <f>VLOOKUP(fact_events[[#This Row],[product_code]],dim_products[],2,FALSE)</f>
        <v>Atliq_Body_Milk_Nourishing_Lotion (120ML)</v>
      </c>
      <c r="P1476" t="str">
        <f>VLOOKUP(fact_events[[#This Row],[product_code]],dim_products[],3,FALSE)</f>
        <v>Personal Care</v>
      </c>
    </row>
    <row r="1477" spans="1:16" x14ac:dyDescent="0.3">
      <c r="A1477" s="1" t="s">
        <v>1555</v>
      </c>
      <c r="B1477" t="s">
        <v>91</v>
      </c>
      <c r="C1477" t="s">
        <v>10</v>
      </c>
      <c r="D1477" t="s">
        <v>55</v>
      </c>
      <c r="E1477">
        <v>860</v>
      </c>
      <c r="F1477" s="1" t="s">
        <v>56</v>
      </c>
      <c r="G1477">
        <v>274</v>
      </c>
      <c r="H1477">
        <v>394</v>
      </c>
      <c r="I1477">
        <f>fact_events[[#This Row],[quantity_sold(after_promo)]]-fact_events[[#This Row],[quantity_sold(before_promo)]]</f>
        <v>120</v>
      </c>
      <c r="J1477">
        <f>fact_events[[#This Row],[base_price]]*fact_events[[#This Row],[quantity_sold(before_promo)]]</f>
        <v>235640</v>
      </c>
      <c r="K147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477">
        <f>fact_events[[#This Row],[quantity_sold(after_promo)]]*fact_events[[#This Row],[Discounted price]]</f>
        <v>227022.80000000002</v>
      </c>
      <c r="N1477" t="str">
        <f>VLOOKUP(fact_events[[#This Row],[store_id]],dim_stores[],2,FALSE)</f>
        <v>Vijayawada</v>
      </c>
      <c r="O1477" t="str">
        <f>VLOOKUP(fact_events[[#This Row],[product_code]],dim_products[],2,FALSE)</f>
        <v>Atliq_Sonamasuri_Rice (10KG)</v>
      </c>
      <c r="P1477" t="str">
        <f>VLOOKUP(fact_events[[#This Row],[product_code]],dim_products[],3,FALSE)</f>
        <v>Grocery &amp; Staples</v>
      </c>
    </row>
    <row r="1478" spans="1:16" x14ac:dyDescent="0.3">
      <c r="A1478" s="1" t="s">
        <v>1556</v>
      </c>
      <c r="B1478" t="s">
        <v>77</v>
      </c>
      <c r="C1478" t="s">
        <v>15</v>
      </c>
      <c r="D1478" t="s">
        <v>63</v>
      </c>
      <c r="E1478">
        <v>172</v>
      </c>
      <c r="F1478" s="1" t="s">
        <v>56</v>
      </c>
      <c r="G1478">
        <v>292</v>
      </c>
      <c r="H1478">
        <v>373</v>
      </c>
      <c r="I1478">
        <f>fact_events[[#This Row],[quantity_sold(after_promo)]]-fact_events[[#This Row],[quantity_sold(before_promo)]]</f>
        <v>81</v>
      </c>
      <c r="J1478">
        <f>fact_events[[#This Row],[base_price]]*fact_events[[#This Row],[quantity_sold(before_promo)]]</f>
        <v>50224</v>
      </c>
      <c r="K147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115.24000000000001</v>
      </c>
      <c r="L1478">
        <f>fact_events[[#This Row],[quantity_sold(after_promo)]]*fact_events[[#This Row],[Discounted price]]</f>
        <v>42984.520000000004</v>
      </c>
      <c r="N1478" t="str">
        <f>VLOOKUP(fact_events[[#This Row],[store_id]],dim_stores[],2,FALSE)</f>
        <v>Madurai</v>
      </c>
      <c r="O1478" t="str">
        <f>VLOOKUP(fact_events[[#This Row],[product_code]],dim_products[],2,FALSE)</f>
        <v>Atliq_Masoor_Dal (1KG)</v>
      </c>
      <c r="P1478" t="str">
        <f>VLOOKUP(fact_events[[#This Row],[product_code]],dim_products[],3,FALSE)</f>
        <v>Grocery &amp; Staples</v>
      </c>
    </row>
    <row r="1479" spans="1:16" x14ac:dyDescent="0.3">
      <c r="A1479" s="1" t="s">
        <v>1557</v>
      </c>
      <c r="B1479" t="s">
        <v>109</v>
      </c>
      <c r="C1479" t="s">
        <v>15</v>
      </c>
      <c r="D1479" t="s">
        <v>11</v>
      </c>
      <c r="E1479">
        <v>190</v>
      </c>
      <c r="F1479" s="1" t="s">
        <v>12</v>
      </c>
      <c r="G1479">
        <v>61</v>
      </c>
      <c r="H1479">
        <v>72</v>
      </c>
      <c r="I1479">
        <f>fact_events[[#This Row],[quantity_sold(after_promo)]]-fact_events[[#This Row],[quantity_sold(before_promo)]]</f>
        <v>11</v>
      </c>
      <c r="J1479">
        <f>fact_events[[#This Row],[base_price]]*fact_events[[#This Row],[quantity_sold(before_promo)]]</f>
        <v>11590</v>
      </c>
      <c r="K147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479">
        <f>fact_events[[#This Row],[quantity_sold(after_promo)]]*fact_events[[#This Row],[Discounted price]]</f>
        <v>6840</v>
      </c>
      <c r="N1479" t="str">
        <f>VLOOKUP(fact_events[[#This Row],[store_id]],dim_stores[],2,FALSE)</f>
        <v>Hyderabad</v>
      </c>
      <c r="O1479" t="str">
        <f>VLOOKUP(fact_events[[#This Row],[product_code]],dim_products[],2,FALSE)</f>
        <v>Atliq_Doodh_Kesar_Body_Lotion (200ML)</v>
      </c>
      <c r="P1479" t="str">
        <f>VLOOKUP(fact_events[[#This Row],[product_code]],dim_products[],3,FALSE)</f>
        <v>Personal Care</v>
      </c>
    </row>
    <row r="1480" spans="1:16" x14ac:dyDescent="0.3">
      <c r="A1480" s="1" t="s">
        <v>1558</v>
      </c>
      <c r="B1480" t="s">
        <v>41</v>
      </c>
      <c r="C1480" t="s">
        <v>10</v>
      </c>
      <c r="D1480" t="s">
        <v>55</v>
      </c>
      <c r="E1480">
        <v>860</v>
      </c>
      <c r="F1480" s="1" t="s">
        <v>56</v>
      </c>
      <c r="G1480">
        <v>319</v>
      </c>
      <c r="H1480">
        <v>379</v>
      </c>
      <c r="I1480">
        <f>fact_events[[#This Row],[quantity_sold(after_promo)]]-fact_events[[#This Row],[quantity_sold(before_promo)]]</f>
        <v>60</v>
      </c>
      <c r="J1480">
        <f>fact_events[[#This Row],[base_price]]*fact_events[[#This Row],[quantity_sold(before_promo)]]</f>
        <v>274340</v>
      </c>
      <c r="K148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480">
        <f>fact_events[[#This Row],[quantity_sold(after_promo)]]*fact_events[[#This Row],[Discounted price]]</f>
        <v>218379.80000000002</v>
      </c>
      <c r="N1480" t="str">
        <f>VLOOKUP(fact_events[[#This Row],[store_id]],dim_stores[],2,FALSE)</f>
        <v>Madurai</v>
      </c>
      <c r="O1480" t="str">
        <f>VLOOKUP(fact_events[[#This Row],[product_code]],dim_products[],2,FALSE)</f>
        <v>Atliq_Sonamasuri_Rice (10KG)</v>
      </c>
      <c r="P1480" t="str">
        <f>VLOOKUP(fact_events[[#This Row],[product_code]],dim_products[],3,FALSE)</f>
        <v>Grocery &amp; Staples</v>
      </c>
    </row>
    <row r="1481" spans="1:16" x14ac:dyDescent="0.3">
      <c r="A1481" s="1" t="s">
        <v>1559</v>
      </c>
      <c r="B1481" t="s">
        <v>109</v>
      </c>
      <c r="C1481" t="s">
        <v>10</v>
      </c>
      <c r="D1481" t="s">
        <v>16</v>
      </c>
      <c r="E1481">
        <v>200</v>
      </c>
      <c r="F1481" s="1" t="s">
        <v>21</v>
      </c>
      <c r="G1481">
        <v>328</v>
      </c>
      <c r="H1481">
        <v>833</v>
      </c>
      <c r="I1481">
        <f>fact_events[[#This Row],[quantity_sold(after_promo)]]-fact_events[[#This Row],[quantity_sold(before_promo)]]</f>
        <v>505</v>
      </c>
      <c r="J1481">
        <f>fact_events[[#This Row],[base_price]]*fact_events[[#This Row],[quantity_sold(before_promo)]]</f>
        <v>65600</v>
      </c>
      <c r="K148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100</v>
      </c>
      <c r="L1481">
        <f>fact_events[[#This Row],[quantity_sold(after_promo)]]*fact_events[[#This Row],[Discounted price]]</f>
        <v>83300</v>
      </c>
      <c r="N1481" t="str">
        <f>VLOOKUP(fact_events[[#This Row],[store_id]],dim_stores[],2,FALSE)</f>
        <v>Hyderabad</v>
      </c>
      <c r="O1481" t="str">
        <f>VLOOKUP(fact_events[[#This Row],[product_code]],dim_products[],2,FALSE)</f>
        <v>Atliq_Suflower_Oil (1L)</v>
      </c>
      <c r="P1481" t="str">
        <f>VLOOKUP(fact_events[[#This Row],[product_code]],dim_products[],3,FALSE)</f>
        <v>Grocery &amp; Staples</v>
      </c>
    </row>
    <row r="1482" spans="1:16" x14ac:dyDescent="0.3">
      <c r="A1482" s="1" t="s">
        <v>1560</v>
      </c>
      <c r="B1482" t="s">
        <v>117</v>
      </c>
      <c r="C1482" t="s">
        <v>10</v>
      </c>
      <c r="D1482" t="s">
        <v>49</v>
      </c>
      <c r="E1482">
        <v>62</v>
      </c>
      <c r="F1482" s="1" t="s">
        <v>12</v>
      </c>
      <c r="G1482">
        <v>55</v>
      </c>
      <c r="H1482">
        <v>79</v>
      </c>
      <c r="I1482">
        <f>fact_events[[#This Row],[quantity_sold(after_promo)]]-fact_events[[#This Row],[quantity_sold(before_promo)]]</f>
        <v>24</v>
      </c>
      <c r="J1482">
        <f>fact_events[[#This Row],[base_price]]*fact_events[[#This Row],[quantity_sold(before_promo)]]</f>
        <v>3410</v>
      </c>
      <c r="K148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82">
        <f>fact_events[[#This Row],[quantity_sold(after_promo)]]*fact_events[[#This Row],[Discounted price]]</f>
        <v>2449</v>
      </c>
      <c r="N1482" t="str">
        <f>VLOOKUP(fact_events[[#This Row],[store_id]],dim_stores[],2,FALSE)</f>
        <v>Chennai</v>
      </c>
      <c r="O1482" t="str">
        <f>VLOOKUP(fact_events[[#This Row],[product_code]],dim_products[],2,FALSE)</f>
        <v>Atliq_Lime_Cool_Bathing_Bar (125GM)</v>
      </c>
      <c r="P1482" t="str">
        <f>VLOOKUP(fact_events[[#This Row],[product_code]],dim_products[],3,FALSE)</f>
        <v>Personal Care</v>
      </c>
    </row>
    <row r="1483" spans="1:16" x14ac:dyDescent="0.3">
      <c r="A1483" s="1" t="s">
        <v>1561</v>
      </c>
      <c r="B1483" t="s">
        <v>146</v>
      </c>
      <c r="C1483" t="s">
        <v>10</v>
      </c>
      <c r="D1483" t="s">
        <v>11</v>
      </c>
      <c r="E1483">
        <v>190</v>
      </c>
      <c r="F1483" s="1" t="s">
        <v>12</v>
      </c>
      <c r="G1483">
        <v>24</v>
      </c>
      <c r="H1483">
        <v>27</v>
      </c>
      <c r="I1483">
        <f>fact_events[[#This Row],[quantity_sold(after_promo)]]-fact_events[[#This Row],[quantity_sold(before_promo)]]</f>
        <v>3</v>
      </c>
      <c r="J1483">
        <f>fact_events[[#This Row],[base_price]]*fact_events[[#This Row],[quantity_sold(before_promo)]]</f>
        <v>4560</v>
      </c>
      <c r="K148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95</v>
      </c>
      <c r="L1483">
        <f>fact_events[[#This Row],[quantity_sold(after_promo)]]*fact_events[[#This Row],[Discounted price]]</f>
        <v>2565</v>
      </c>
      <c r="N1483" t="str">
        <f>VLOOKUP(fact_events[[#This Row],[store_id]],dim_stores[],2,FALSE)</f>
        <v>Mangalore</v>
      </c>
      <c r="O1483" t="str">
        <f>VLOOKUP(fact_events[[#This Row],[product_code]],dim_products[],2,FALSE)</f>
        <v>Atliq_Doodh_Kesar_Body_Lotion (200ML)</v>
      </c>
      <c r="P1483" t="str">
        <f>VLOOKUP(fact_events[[#This Row],[product_code]],dim_products[],3,FALSE)</f>
        <v>Personal Care</v>
      </c>
    </row>
    <row r="1484" spans="1:16" x14ac:dyDescent="0.3">
      <c r="A1484" s="1" t="s">
        <v>1562</v>
      </c>
      <c r="B1484" t="s">
        <v>54</v>
      </c>
      <c r="C1484" t="s">
        <v>15</v>
      </c>
      <c r="D1484" t="s">
        <v>55</v>
      </c>
      <c r="E1484">
        <v>860</v>
      </c>
      <c r="F1484" s="1" t="s">
        <v>56</v>
      </c>
      <c r="G1484">
        <v>267</v>
      </c>
      <c r="H1484">
        <v>389</v>
      </c>
      <c r="I1484">
        <f>fact_events[[#This Row],[quantity_sold(after_promo)]]-fact_events[[#This Row],[quantity_sold(before_promo)]]</f>
        <v>122</v>
      </c>
      <c r="J1484">
        <f>fact_events[[#This Row],[base_price]]*fact_events[[#This Row],[quantity_sold(before_promo)]]</f>
        <v>229620</v>
      </c>
      <c r="K148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576.20000000000005</v>
      </c>
      <c r="L1484">
        <f>fact_events[[#This Row],[quantity_sold(after_promo)]]*fact_events[[#This Row],[Discounted price]]</f>
        <v>224141.80000000002</v>
      </c>
      <c r="N1484" t="str">
        <f>VLOOKUP(fact_events[[#This Row],[store_id]],dim_stores[],2,FALSE)</f>
        <v>Visakhapatnam</v>
      </c>
      <c r="O1484" t="str">
        <f>VLOOKUP(fact_events[[#This Row],[product_code]],dim_products[],2,FALSE)</f>
        <v>Atliq_Sonamasuri_Rice (10KG)</v>
      </c>
      <c r="P1484" t="str">
        <f>VLOOKUP(fact_events[[#This Row],[product_code]],dim_products[],3,FALSE)</f>
        <v>Grocery &amp; Staples</v>
      </c>
    </row>
    <row r="1485" spans="1:16" x14ac:dyDescent="0.3">
      <c r="A1485" s="1" t="s">
        <v>1563</v>
      </c>
      <c r="B1485" t="s">
        <v>51</v>
      </c>
      <c r="C1485" t="s">
        <v>15</v>
      </c>
      <c r="D1485" t="s">
        <v>49</v>
      </c>
      <c r="E1485">
        <v>62</v>
      </c>
      <c r="F1485" s="1" t="s">
        <v>12</v>
      </c>
      <c r="G1485">
        <v>126</v>
      </c>
      <c r="H1485">
        <v>157</v>
      </c>
      <c r="I1485">
        <f>fact_events[[#This Row],[quantity_sold(after_promo)]]-fact_events[[#This Row],[quantity_sold(before_promo)]]</f>
        <v>31</v>
      </c>
      <c r="J1485">
        <f>fact_events[[#This Row],[base_price]]*fact_events[[#This Row],[quantity_sold(before_promo)]]</f>
        <v>7812</v>
      </c>
      <c r="K148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85">
        <f>fact_events[[#This Row],[quantity_sold(after_promo)]]*fact_events[[#This Row],[Discounted price]]</f>
        <v>4867</v>
      </c>
      <c r="N1485" t="str">
        <f>VLOOKUP(fact_events[[#This Row],[store_id]],dim_stores[],2,FALSE)</f>
        <v>Bengaluru</v>
      </c>
      <c r="O1485" t="str">
        <f>VLOOKUP(fact_events[[#This Row],[product_code]],dim_products[],2,FALSE)</f>
        <v>Atliq_Lime_Cool_Bathing_Bar (125GM)</v>
      </c>
      <c r="P1485" t="str">
        <f>VLOOKUP(fact_events[[#This Row],[product_code]],dim_products[],3,FALSE)</f>
        <v>Personal Care</v>
      </c>
    </row>
    <row r="1486" spans="1:16" x14ac:dyDescent="0.3">
      <c r="A1486" s="1" t="s">
        <v>1537</v>
      </c>
      <c r="B1486" t="s">
        <v>62</v>
      </c>
      <c r="C1486" t="s">
        <v>15</v>
      </c>
      <c r="D1486" t="s">
        <v>70</v>
      </c>
      <c r="E1486">
        <v>1020</v>
      </c>
      <c r="F1486" s="1" t="s">
        <v>21</v>
      </c>
      <c r="G1486">
        <v>21</v>
      </c>
      <c r="H1486">
        <v>70</v>
      </c>
      <c r="I1486">
        <f>fact_events[[#This Row],[quantity_sold(after_promo)]]-fact_events[[#This Row],[quantity_sold(before_promo)]]</f>
        <v>49</v>
      </c>
      <c r="J1486">
        <f>fact_events[[#This Row],[base_price]]*fact_events[[#This Row],[quantity_sold(before_promo)]]</f>
        <v>21420</v>
      </c>
      <c r="K148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86">
        <f>fact_events[[#This Row],[quantity_sold(after_promo)]]*fact_events[[#This Row],[Discounted price]]</f>
        <v>35700</v>
      </c>
      <c r="N1486" t="str">
        <f>VLOOKUP(fact_events[[#This Row],[store_id]],dim_stores[],2,FALSE)</f>
        <v>Trivandrum</v>
      </c>
      <c r="O1486" t="str">
        <f>VLOOKUP(fact_events[[#This Row],[product_code]],dim_products[],2,FALSE)</f>
        <v>Atliq_waterproof_Immersion_Rod</v>
      </c>
      <c r="P1486" t="str">
        <f>VLOOKUP(fact_events[[#This Row],[product_code]],dim_products[],3,FALSE)</f>
        <v>Home Appliances</v>
      </c>
    </row>
    <row r="1487" spans="1:16" x14ac:dyDescent="0.3">
      <c r="A1487" s="1" t="s">
        <v>1544</v>
      </c>
      <c r="B1487" t="s">
        <v>95</v>
      </c>
      <c r="C1487" t="s">
        <v>10</v>
      </c>
      <c r="D1487" t="s">
        <v>70</v>
      </c>
      <c r="E1487">
        <v>1020</v>
      </c>
      <c r="F1487" s="1" t="s">
        <v>21</v>
      </c>
      <c r="G1487">
        <v>97</v>
      </c>
      <c r="H1487">
        <v>380</v>
      </c>
      <c r="I1487">
        <f>fact_events[[#This Row],[quantity_sold(after_promo)]]-fact_events[[#This Row],[quantity_sold(before_promo)]]</f>
        <v>283</v>
      </c>
      <c r="J1487">
        <f>fact_events[[#This Row],[base_price]]*fact_events[[#This Row],[quantity_sold(before_promo)]]</f>
        <v>98940</v>
      </c>
      <c r="K148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87">
        <f>fact_events[[#This Row],[quantity_sold(after_promo)]]*fact_events[[#This Row],[Discounted price]]</f>
        <v>193800</v>
      </c>
      <c r="N1487" t="str">
        <f>VLOOKUP(fact_events[[#This Row],[store_id]],dim_stores[],2,FALSE)</f>
        <v>Bengaluru</v>
      </c>
      <c r="O1487" t="str">
        <f>VLOOKUP(fact_events[[#This Row],[product_code]],dim_products[],2,FALSE)</f>
        <v>Atliq_waterproof_Immersion_Rod</v>
      </c>
      <c r="P1487" t="str">
        <f>VLOOKUP(fact_events[[#This Row],[product_code]],dim_products[],3,FALSE)</f>
        <v>Home Appliances</v>
      </c>
    </row>
    <row r="1488" spans="1:16" x14ac:dyDescent="0.3">
      <c r="A1488" s="1" t="s">
        <v>1566</v>
      </c>
      <c r="B1488" t="s">
        <v>48</v>
      </c>
      <c r="C1488" t="s">
        <v>10</v>
      </c>
      <c r="D1488" t="s">
        <v>70</v>
      </c>
      <c r="E1488">
        <v>1020</v>
      </c>
      <c r="F1488" s="1" t="s">
        <v>21</v>
      </c>
      <c r="G1488">
        <v>138</v>
      </c>
      <c r="H1488">
        <v>547</v>
      </c>
      <c r="I1488">
        <f>fact_events[[#This Row],[quantity_sold(after_promo)]]-fact_events[[#This Row],[quantity_sold(before_promo)]]</f>
        <v>409</v>
      </c>
      <c r="J1488">
        <f>fact_events[[#This Row],[base_price]]*fact_events[[#This Row],[quantity_sold(before_promo)]]</f>
        <v>140760</v>
      </c>
      <c r="K148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88">
        <f>fact_events[[#This Row],[quantity_sold(after_promo)]]*fact_events[[#This Row],[Discounted price]]</f>
        <v>278970</v>
      </c>
      <c r="N1488" t="str">
        <f>VLOOKUP(fact_events[[#This Row],[store_id]],dim_stores[],2,FALSE)</f>
        <v>Chennai</v>
      </c>
      <c r="O1488" t="str">
        <f>VLOOKUP(fact_events[[#This Row],[product_code]],dim_products[],2,FALSE)</f>
        <v>Atliq_waterproof_Immersion_Rod</v>
      </c>
      <c r="P1488" t="str">
        <f>VLOOKUP(fact_events[[#This Row],[product_code]],dim_products[],3,FALSE)</f>
        <v>Home Appliances</v>
      </c>
    </row>
    <row r="1489" spans="1:16" x14ac:dyDescent="0.3">
      <c r="A1489" s="1" t="s">
        <v>1567</v>
      </c>
      <c r="B1489" t="s">
        <v>104</v>
      </c>
      <c r="C1489" t="s">
        <v>10</v>
      </c>
      <c r="D1489" t="s">
        <v>36</v>
      </c>
      <c r="E1489">
        <v>350</v>
      </c>
      <c r="F1489" s="1" t="s">
        <v>21</v>
      </c>
      <c r="G1489">
        <v>99</v>
      </c>
      <c r="H1489">
        <v>383</v>
      </c>
      <c r="I1489">
        <f>fact_events[[#This Row],[quantity_sold(after_promo)]]-fact_events[[#This Row],[quantity_sold(before_promo)]]</f>
        <v>284</v>
      </c>
      <c r="J1489">
        <f>fact_events[[#This Row],[base_price]]*fact_events[[#This Row],[quantity_sold(before_promo)]]</f>
        <v>34650</v>
      </c>
      <c r="K148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489">
        <f>fact_events[[#This Row],[quantity_sold(after_promo)]]*fact_events[[#This Row],[Discounted price]]</f>
        <v>67025</v>
      </c>
      <c r="N1489" t="str">
        <f>VLOOKUP(fact_events[[#This Row],[store_id]],dim_stores[],2,FALSE)</f>
        <v>Coimbatore</v>
      </c>
      <c r="O1489" t="str">
        <f>VLOOKUP(fact_events[[#This Row],[product_code]],dim_products[],2,FALSE)</f>
        <v>Atliq_High_Glo_15W_LED_Bulb</v>
      </c>
      <c r="P1489" t="str">
        <f>VLOOKUP(fact_events[[#This Row],[product_code]],dim_products[],3,FALSE)</f>
        <v>Home Appliances</v>
      </c>
    </row>
    <row r="1490" spans="1:16" x14ac:dyDescent="0.3">
      <c r="A1490" s="1" t="s">
        <v>1568</v>
      </c>
      <c r="B1490" t="s">
        <v>14</v>
      </c>
      <c r="C1490" t="s">
        <v>15</v>
      </c>
      <c r="D1490" t="s">
        <v>87</v>
      </c>
      <c r="E1490">
        <v>110</v>
      </c>
      <c r="F1490" s="1" t="s">
        <v>12</v>
      </c>
      <c r="G1490">
        <v>61</v>
      </c>
      <c r="H1490">
        <v>77</v>
      </c>
      <c r="I1490">
        <f>fact_events[[#This Row],[quantity_sold(after_promo)]]-fact_events[[#This Row],[quantity_sold(before_promo)]]</f>
        <v>16</v>
      </c>
      <c r="J1490">
        <f>fact_events[[#This Row],[base_price]]*fact_events[[#This Row],[quantity_sold(before_promo)]]</f>
        <v>6710</v>
      </c>
      <c r="K149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55</v>
      </c>
      <c r="L1490">
        <f>fact_events[[#This Row],[quantity_sold(after_promo)]]*fact_events[[#This Row],[Discounted price]]</f>
        <v>4235</v>
      </c>
      <c r="N1490" t="str">
        <f>VLOOKUP(fact_events[[#This Row],[store_id]],dim_stores[],2,FALSE)</f>
        <v>Bengaluru</v>
      </c>
      <c r="O1490" t="str">
        <f>VLOOKUP(fact_events[[#This Row],[product_code]],dim_products[],2,FALSE)</f>
        <v>Atliq_Body_Milk_Nourishing_Lotion (120ML)</v>
      </c>
      <c r="P1490" t="str">
        <f>VLOOKUP(fact_events[[#This Row],[product_code]],dim_products[],3,FALSE)</f>
        <v>Personal Care</v>
      </c>
    </row>
    <row r="1491" spans="1:16" x14ac:dyDescent="0.3">
      <c r="A1491" s="1" t="s">
        <v>1569</v>
      </c>
      <c r="B1491" t="s">
        <v>43</v>
      </c>
      <c r="C1491" t="s">
        <v>10</v>
      </c>
      <c r="D1491" t="s">
        <v>44</v>
      </c>
      <c r="E1491">
        <v>415</v>
      </c>
      <c r="F1491" s="1" t="s">
        <v>17</v>
      </c>
      <c r="G1491">
        <v>31</v>
      </c>
      <c r="H1491">
        <v>26</v>
      </c>
      <c r="I1491">
        <f>fact_events[[#This Row],[quantity_sold(after_promo)]]-fact_events[[#This Row],[quantity_sold(before_promo)]]</f>
        <v>-5</v>
      </c>
      <c r="J1491">
        <f>fact_events[[#This Row],[base_price]]*fact_events[[#This Row],[quantity_sold(before_promo)]]</f>
        <v>12865</v>
      </c>
      <c r="K149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491">
        <f>fact_events[[#This Row],[quantity_sold(after_promo)]]*fact_events[[#This Row],[Discounted price]]</f>
        <v>8092.5</v>
      </c>
      <c r="N1491" t="str">
        <f>VLOOKUP(fact_events[[#This Row],[store_id]],dim_stores[],2,FALSE)</f>
        <v>Mysuru</v>
      </c>
      <c r="O1491" t="str">
        <f>VLOOKUP(fact_events[[#This Row],[product_code]],dim_products[],2,FALSE)</f>
        <v>Atliq_Fusion_Container_Set_of_3</v>
      </c>
      <c r="P1491" t="str">
        <f>VLOOKUP(fact_events[[#This Row],[product_code]],dim_products[],3,FALSE)</f>
        <v>Home Care</v>
      </c>
    </row>
    <row r="1492" spans="1:16" x14ac:dyDescent="0.3">
      <c r="A1492" s="1" t="s">
        <v>1570</v>
      </c>
      <c r="B1492" t="s">
        <v>38</v>
      </c>
      <c r="C1492" t="s">
        <v>15</v>
      </c>
      <c r="D1492" t="s">
        <v>16</v>
      </c>
      <c r="E1492">
        <v>156</v>
      </c>
      <c r="F1492" s="1" t="s">
        <v>17</v>
      </c>
      <c r="G1492">
        <v>257</v>
      </c>
      <c r="H1492">
        <v>221</v>
      </c>
      <c r="I1492">
        <f>fact_events[[#This Row],[quantity_sold(after_promo)]]-fact_events[[#This Row],[quantity_sold(before_promo)]]</f>
        <v>-36</v>
      </c>
      <c r="J1492">
        <f>fact_events[[#This Row],[base_price]]*fact_events[[#This Row],[quantity_sold(before_promo)]]</f>
        <v>40092</v>
      </c>
      <c r="K1492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117</v>
      </c>
      <c r="L1492">
        <f>fact_events[[#This Row],[quantity_sold(after_promo)]]*fact_events[[#This Row],[Discounted price]]</f>
        <v>25857</v>
      </c>
      <c r="N1492" t="str">
        <f>VLOOKUP(fact_events[[#This Row],[store_id]],dim_stores[],2,FALSE)</f>
        <v>Coimbatore</v>
      </c>
      <c r="O1492" t="str">
        <f>VLOOKUP(fact_events[[#This Row],[product_code]],dim_products[],2,FALSE)</f>
        <v>Atliq_Suflower_Oil (1L)</v>
      </c>
      <c r="P1492" t="str">
        <f>VLOOKUP(fact_events[[#This Row],[product_code]],dim_products[],3,FALSE)</f>
        <v>Grocery &amp; Staples</v>
      </c>
    </row>
    <row r="1493" spans="1:16" x14ac:dyDescent="0.3">
      <c r="A1493" s="1" t="s">
        <v>1571</v>
      </c>
      <c r="B1493" t="s">
        <v>32</v>
      </c>
      <c r="C1493" t="s">
        <v>15</v>
      </c>
      <c r="D1493" t="s">
        <v>24</v>
      </c>
      <c r="E1493">
        <v>3000</v>
      </c>
      <c r="F1493" s="1" t="s">
        <v>25</v>
      </c>
      <c r="G1493">
        <v>204</v>
      </c>
      <c r="H1493">
        <v>589</v>
      </c>
      <c r="I1493">
        <f>fact_events[[#This Row],[quantity_sold(after_promo)]]-fact_events[[#This Row],[quantity_sold(before_promo)]]</f>
        <v>385</v>
      </c>
      <c r="J1493">
        <f>fact_events[[#This Row],[base_price]]*fact_events[[#This Row],[quantity_sold(before_promo)]]</f>
        <v>612000</v>
      </c>
      <c r="K1493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2500</v>
      </c>
      <c r="L1493">
        <f>fact_events[[#This Row],[quantity_sold(after_promo)]]*fact_events[[#This Row],[Discounted price]]</f>
        <v>1472500</v>
      </c>
      <c r="N1493" t="str">
        <f>VLOOKUP(fact_events[[#This Row],[store_id]],dim_stores[],2,FALSE)</f>
        <v>Visakhapatnam</v>
      </c>
      <c r="O1493" t="str">
        <f>VLOOKUP(fact_events[[#This Row],[product_code]],dim_products[],2,FALSE)</f>
        <v>Atliq_Home_Essential_8_Product_Combo</v>
      </c>
      <c r="P1493" t="str">
        <f>VLOOKUP(fact_events[[#This Row],[product_code]],dim_products[],3,FALSE)</f>
        <v>Combo1</v>
      </c>
    </row>
    <row r="1494" spans="1:16" x14ac:dyDescent="0.3">
      <c r="A1494" s="1" t="s">
        <v>1572</v>
      </c>
      <c r="B1494" t="s">
        <v>93</v>
      </c>
      <c r="C1494" t="s">
        <v>10</v>
      </c>
      <c r="D1494" t="s">
        <v>70</v>
      </c>
      <c r="E1494">
        <v>1020</v>
      </c>
      <c r="F1494" s="1" t="s">
        <v>21</v>
      </c>
      <c r="G1494">
        <v>87</v>
      </c>
      <c r="H1494">
        <v>236</v>
      </c>
      <c r="I1494">
        <f>fact_events[[#This Row],[quantity_sold(after_promo)]]-fact_events[[#This Row],[quantity_sold(before_promo)]]</f>
        <v>149</v>
      </c>
      <c r="J1494">
        <f>fact_events[[#This Row],[base_price]]*fact_events[[#This Row],[quantity_sold(before_promo)]]</f>
        <v>88740</v>
      </c>
      <c r="K1494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510</v>
      </c>
      <c r="L1494">
        <f>fact_events[[#This Row],[quantity_sold(after_promo)]]*fact_events[[#This Row],[Discounted price]]</f>
        <v>120360</v>
      </c>
      <c r="N1494" t="str">
        <f>VLOOKUP(fact_events[[#This Row],[store_id]],dim_stores[],2,FALSE)</f>
        <v>Hyderabad</v>
      </c>
      <c r="O1494" t="str">
        <f>VLOOKUP(fact_events[[#This Row],[product_code]],dim_products[],2,FALSE)</f>
        <v>Atliq_waterproof_Immersion_Rod</v>
      </c>
      <c r="P1494" t="str">
        <f>VLOOKUP(fact_events[[#This Row],[product_code]],dim_products[],3,FALSE)</f>
        <v>Home Appliances</v>
      </c>
    </row>
    <row r="1495" spans="1:16" x14ac:dyDescent="0.3">
      <c r="A1495" s="1" t="s">
        <v>1573</v>
      </c>
      <c r="B1495" t="s">
        <v>38</v>
      </c>
      <c r="C1495" t="s">
        <v>10</v>
      </c>
      <c r="D1495" t="s">
        <v>28</v>
      </c>
      <c r="E1495">
        <v>55</v>
      </c>
      <c r="F1495" s="1" t="s">
        <v>17</v>
      </c>
      <c r="G1495">
        <v>16</v>
      </c>
      <c r="H1495">
        <v>12</v>
      </c>
      <c r="I1495">
        <f>fact_events[[#This Row],[quantity_sold(after_promo)]]-fact_events[[#This Row],[quantity_sold(before_promo)]]</f>
        <v>-4</v>
      </c>
      <c r="J1495">
        <f>fact_events[[#This Row],[base_price]]*fact_events[[#This Row],[quantity_sold(before_promo)]]</f>
        <v>880</v>
      </c>
      <c r="K1495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41.25</v>
      </c>
      <c r="L1495">
        <f>fact_events[[#This Row],[quantity_sold(after_promo)]]*fact_events[[#This Row],[Discounted price]]</f>
        <v>495</v>
      </c>
      <c r="N1495" t="str">
        <f>VLOOKUP(fact_events[[#This Row],[store_id]],dim_stores[],2,FALSE)</f>
        <v>Coimbatore</v>
      </c>
      <c r="O1495" t="str">
        <f>VLOOKUP(fact_events[[#This Row],[product_code]],dim_products[],2,FALSE)</f>
        <v>Atliq_Scrub_Sponge_For_Dishwash</v>
      </c>
      <c r="P1495" t="str">
        <f>VLOOKUP(fact_events[[#This Row],[product_code]],dim_products[],3,FALSE)</f>
        <v>Home Care</v>
      </c>
    </row>
    <row r="1496" spans="1:16" x14ac:dyDescent="0.3">
      <c r="A1496" s="1" t="s">
        <v>1574</v>
      </c>
      <c r="B1496" t="s">
        <v>14</v>
      </c>
      <c r="C1496" t="s">
        <v>10</v>
      </c>
      <c r="D1496" t="s">
        <v>44</v>
      </c>
      <c r="E1496">
        <v>415</v>
      </c>
      <c r="F1496" s="1" t="s">
        <v>17</v>
      </c>
      <c r="G1496">
        <v>22</v>
      </c>
      <c r="H1496">
        <v>16</v>
      </c>
      <c r="I1496">
        <f>fact_events[[#This Row],[quantity_sold(after_promo)]]-fact_events[[#This Row],[quantity_sold(before_promo)]]</f>
        <v>-6</v>
      </c>
      <c r="J1496">
        <f>fact_events[[#This Row],[base_price]]*fact_events[[#This Row],[quantity_sold(before_promo)]]</f>
        <v>9130</v>
      </c>
      <c r="K1496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311.25</v>
      </c>
      <c r="L1496">
        <f>fact_events[[#This Row],[quantity_sold(after_promo)]]*fact_events[[#This Row],[Discounted price]]</f>
        <v>4980</v>
      </c>
      <c r="N1496" t="str">
        <f>VLOOKUP(fact_events[[#This Row],[store_id]],dim_stores[],2,FALSE)</f>
        <v>Bengaluru</v>
      </c>
      <c r="O1496" t="str">
        <f>VLOOKUP(fact_events[[#This Row],[product_code]],dim_products[],2,FALSE)</f>
        <v>Atliq_Fusion_Container_Set_of_3</v>
      </c>
      <c r="P1496" t="str">
        <f>VLOOKUP(fact_events[[#This Row],[product_code]],dim_products[],3,FALSE)</f>
        <v>Home Care</v>
      </c>
    </row>
    <row r="1497" spans="1:16" x14ac:dyDescent="0.3">
      <c r="A1497" s="1" t="s">
        <v>1575</v>
      </c>
      <c r="B1497" t="s">
        <v>51</v>
      </c>
      <c r="C1497" t="s">
        <v>10</v>
      </c>
      <c r="D1497" t="s">
        <v>49</v>
      </c>
      <c r="E1497">
        <v>62</v>
      </c>
      <c r="F1497" s="1" t="s">
        <v>12</v>
      </c>
      <c r="G1497">
        <v>61</v>
      </c>
      <c r="H1497">
        <v>84</v>
      </c>
      <c r="I1497">
        <f>fact_events[[#This Row],[quantity_sold(after_promo)]]-fact_events[[#This Row],[quantity_sold(before_promo)]]</f>
        <v>23</v>
      </c>
      <c r="J1497">
        <f>fact_events[[#This Row],[base_price]]*fact_events[[#This Row],[quantity_sold(before_promo)]]</f>
        <v>3782</v>
      </c>
      <c r="K1497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97">
        <f>fact_events[[#This Row],[quantity_sold(after_promo)]]*fact_events[[#This Row],[Discounted price]]</f>
        <v>2604</v>
      </c>
      <c r="N1497" t="str">
        <f>VLOOKUP(fact_events[[#This Row],[store_id]],dim_stores[],2,FALSE)</f>
        <v>Bengaluru</v>
      </c>
      <c r="O1497" t="str">
        <f>VLOOKUP(fact_events[[#This Row],[product_code]],dim_products[],2,FALSE)</f>
        <v>Atliq_Lime_Cool_Bathing_Bar (125GM)</v>
      </c>
      <c r="P1497" t="str">
        <f>VLOOKUP(fact_events[[#This Row],[product_code]],dim_products[],3,FALSE)</f>
        <v>Personal Care</v>
      </c>
    </row>
    <row r="1498" spans="1:16" x14ac:dyDescent="0.3">
      <c r="A1498" s="1" t="s">
        <v>1576</v>
      </c>
      <c r="B1498" t="s">
        <v>151</v>
      </c>
      <c r="C1498" t="s">
        <v>10</v>
      </c>
      <c r="D1498" t="s">
        <v>33</v>
      </c>
      <c r="E1498">
        <v>50</v>
      </c>
      <c r="F1498" s="1" t="s">
        <v>17</v>
      </c>
      <c r="G1498">
        <v>22</v>
      </c>
      <c r="H1498">
        <v>18</v>
      </c>
      <c r="I1498">
        <f>fact_events[[#This Row],[quantity_sold(after_promo)]]-fact_events[[#This Row],[quantity_sold(before_promo)]]</f>
        <v>-4</v>
      </c>
      <c r="J1498">
        <f>fact_events[[#This Row],[base_price]]*fact_events[[#This Row],[quantity_sold(before_promo)]]</f>
        <v>1100</v>
      </c>
      <c r="K1498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37.5</v>
      </c>
      <c r="L1498">
        <f>fact_events[[#This Row],[quantity_sold(after_promo)]]*fact_events[[#This Row],[Discounted price]]</f>
        <v>675</v>
      </c>
      <c r="N1498" t="str">
        <f>VLOOKUP(fact_events[[#This Row],[store_id]],dim_stores[],2,FALSE)</f>
        <v>Madurai</v>
      </c>
      <c r="O1498" t="str">
        <f>VLOOKUP(fact_events[[#This Row],[product_code]],dim_products[],2,FALSE)</f>
        <v>Atliq_Cream_Beauty_Bathing_Soap (125GM)</v>
      </c>
      <c r="P1498" t="str">
        <f>VLOOKUP(fact_events[[#This Row],[product_code]],dim_products[],3,FALSE)</f>
        <v>Personal Care</v>
      </c>
    </row>
    <row r="1499" spans="1:16" x14ac:dyDescent="0.3">
      <c r="A1499" s="1" t="s">
        <v>1577</v>
      </c>
      <c r="B1499" t="s">
        <v>113</v>
      </c>
      <c r="C1499" t="s">
        <v>15</v>
      </c>
      <c r="D1499" t="s">
        <v>49</v>
      </c>
      <c r="E1499">
        <v>62</v>
      </c>
      <c r="F1499" s="1" t="s">
        <v>12</v>
      </c>
      <c r="G1499">
        <v>80</v>
      </c>
      <c r="H1499">
        <v>119</v>
      </c>
      <c r="I1499">
        <f>fact_events[[#This Row],[quantity_sold(after_promo)]]-fact_events[[#This Row],[quantity_sold(before_promo)]]</f>
        <v>39</v>
      </c>
      <c r="J1499">
        <f>fact_events[[#This Row],[base_price]]*fact_events[[#This Row],[quantity_sold(before_promo)]]</f>
        <v>4960</v>
      </c>
      <c r="K1499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499">
        <f>fact_events[[#This Row],[quantity_sold(after_promo)]]*fact_events[[#This Row],[Discounted price]]</f>
        <v>3689</v>
      </c>
      <c r="N1499" t="str">
        <f>VLOOKUP(fact_events[[#This Row],[store_id]],dim_stores[],2,FALSE)</f>
        <v>Coimbatore</v>
      </c>
      <c r="O1499" t="str">
        <f>VLOOKUP(fact_events[[#This Row],[product_code]],dim_products[],2,FALSE)</f>
        <v>Atliq_Lime_Cool_Bathing_Bar (125GM)</v>
      </c>
      <c r="P1499" t="str">
        <f>VLOOKUP(fact_events[[#This Row],[product_code]],dim_products[],3,FALSE)</f>
        <v>Personal Care</v>
      </c>
    </row>
    <row r="1500" spans="1:16" x14ac:dyDescent="0.3">
      <c r="A1500" s="1" t="s">
        <v>1578</v>
      </c>
      <c r="B1500" t="s">
        <v>205</v>
      </c>
      <c r="C1500" t="s">
        <v>10</v>
      </c>
      <c r="D1500" t="s">
        <v>36</v>
      </c>
      <c r="E1500">
        <v>350</v>
      </c>
      <c r="F1500" s="1" t="s">
        <v>21</v>
      </c>
      <c r="G1500">
        <v>73</v>
      </c>
      <c r="H1500">
        <v>282</v>
      </c>
      <c r="I1500">
        <f>fact_events[[#This Row],[quantity_sold(after_promo)]]-fact_events[[#This Row],[quantity_sold(before_promo)]]</f>
        <v>209</v>
      </c>
      <c r="J1500">
        <f>fact_events[[#This Row],[base_price]]*fact_events[[#This Row],[quantity_sold(before_promo)]]</f>
        <v>25550</v>
      </c>
      <c r="K1500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175</v>
      </c>
      <c r="L1500">
        <f>fact_events[[#This Row],[quantity_sold(after_promo)]]*fact_events[[#This Row],[Discounted price]]</f>
        <v>49350</v>
      </c>
      <c r="N1500" t="str">
        <f>VLOOKUP(fact_events[[#This Row],[store_id]],dim_stores[],2,FALSE)</f>
        <v>Visakhapatnam</v>
      </c>
      <c r="O1500" t="str">
        <f>VLOOKUP(fact_events[[#This Row],[product_code]],dim_products[],2,FALSE)</f>
        <v>Atliq_High_Glo_15W_LED_Bulb</v>
      </c>
      <c r="P1500" t="str">
        <f>VLOOKUP(fact_events[[#This Row],[product_code]],dim_products[],3,FALSE)</f>
        <v>Home Appliances</v>
      </c>
    </row>
    <row r="1501" spans="1:16" x14ac:dyDescent="0.3">
      <c r="A1501" s="1" t="s">
        <v>1579</v>
      </c>
      <c r="B1501" t="s">
        <v>123</v>
      </c>
      <c r="C1501" t="s">
        <v>10</v>
      </c>
      <c r="D1501" t="s">
        <v>49</v>
      </c>
      <c r="E1501">
        <v>62</v>
      </c>
      <c r="F1501" s="1" t="s">
        <v>12</v>
      </c>
      <c r="G1501">
        <v>52</v>
      </c>
      <c r="H1501">
        <v>73</v>
      </c>
      <c r="I1501">
        <f>fact_events[[#This Row],[quantity_sold(after_promo)]]-fact_events[[#This Row],[quantity_sold(before_promo)]]</f>
        <v>21</v>
      </c>
      <c r="J1501">
        <f>fact_events[[#This Row],[base_price]]*fact_events[[#This Row],[quantity_sold(before_promo)]]</f>
        <v>3224</v>
      </c>
      <c r="K1501">
        <f>_xlfn.IFS(fact_events[[#This Row],[promo_type]]="50% OFF",fact_events[[#This Row],[base_price]]*50%,fact_events[[#This Row],[promo_type]]="25% OFF",fact_events[[#This Row],[base_price]]*75%,fact_events[[#This Row],[promo_type]]="BOGOF",fact_events[[#This Row],[base_price]]*50%,fact_events[[#This Row],[promo_type]]="500 Cashback",fact_events[[#This Row],[base_price]]-500,fact_events[[#This Row],[promo_type]]="33% OFF",fact_events[[#This Row],[base_price]]*67%)</f>
        <v>31</v>
      </c>
      <c r="L1501">
        <f>fact_events[[#This Row],[quantity_sold(after_promo)]]*fact_events[[#This Row],[Discounted price]]</f>
        <v>2263</v>
      </c>
      <c r="N1501" t="str">
        <f>VLOOKUP(fact_events[[#This Row],[store_id]],dim_stores[],2,FALSE)</f>
        <v>Bengaluru</v>
      </c>
      <c r="O1501" t="str">
        <f>VLOOKUP(fact_events[[#This Row],[product_code]],dim_products[],2,FALSE)</f>
        <v>Atliq_Lime_Cool_Bathing_Bar (125GM)</v>
      </c>
      <c r="P1501" t="str">
        <f>VLOOKUP(fact_events[[#This Row],[product_code]],dim_products[],3,FALSE)</f>
        <v>Personal Care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5A76-24D9-4AD9-8F6D-9C391E78C4F7}">
  <dimension ref="A1:C16"/>
  <sheetViews>
    <sheetView workbookViewId="0">
      <selection activeCell="B30" sqref="B30"/>
    </sheetView>
  </sheetViews>
  <sheetFormatPr defaultRowHeight="14.4" x14ac:dyDescent="0.3"/>
  <cols>
    <col min="1" max="1" width="15" bestFit="1" customWidth="1"/>
    <col min="2" max="2" width="38" bestFit="1" customWidth="1"/>
    <col min="3" max="3" width="15.5546875" bestFit="1" customWidth="1"/>
  </cols>
  <sheetData>
    <row r="1" spans="1:3" x14ac:dyDescent="0.3">
      <c r="A1" t="s">
        <v>3</v>
      </c>
      <c r="B1" t="s">
        <v>1591</v>
      </c>
      <c r="C1" t="s">
        <v>1592</v>
      </c>
    </row>
    <row r="2" spans="1:3" x14ac:dyDescent="0.3">
      <c r="A2" t="s">
        <v>63</v>
      </c>
      <c r="B2" t="s">
        <v>1593</v>
      </c>
      <c r="C2" t="s">
        <v>1594</v>
      </c>
    </row>
    <row r="3" spans="1:3" x14ac:dyDescent="0.3">
      <c r="A3" t="s">
        <v>55</v>
      </c>
      <c r="B3" t="s">
        <v>1595</v>
      </c>
      <c r="C3" t="s">
        <v>1594</v>
      </c>
    </row>
    <row r="4" spans="1:3" x14ac:dyDescent="0.3">
      <c r="A4" t="s">
        <v>16</v>
      </c>
      <c r="B4" t="s">
        <v>1596</v>
      </c>
      <c r="C4" t="s">
        <v>1594</v>
      </c>
    </row>
    <row r="5" spans="1:3" x14ac:dyDescent="0.3">
      <c r="A5" t="s">
        <v>52</v>
      </c>
      <c r="B5" t="s">
        <v>1597</v>
      </c>
      <c r="C5" t="s">
        <v>1594</v>
      </c>
    </row>
    <row r="6" spans="1:3" x14ac:dyDescent="0.3">
      <c r="A6" t="s">
        <v>28</v>
      </c>
      <c r="B6" t="s">
        <v>1598</v>
      </c>
      <c r="C6" t="s">
        <v>1599</v>
      </c>
    </row>
    <row r="7" spans="1:3" x14ac:dyDescent="0.3">
      <c r="A7" t="s">
        <v>44</v>
      </c>
      <c r="B7" t="s">
        <v>1600</v>
      </c>
      <c r="C7" t="s">
        <v>1599</v>
      </c>
    </row>
    <row r="8" spans="1:3" x14ac:dyDescent="0.3">
      <c r="A8" t="s">
        <v>87</v>
      </c>
      <c r="B8" t="s">
        <v>1601</v>
      </c>
      <c r="C8" t="s">
        <v>1602</v>
      </c>
    </row>
    <row r="9" spans="1:3" x14ac:dyDescent="0.3">
      <c r="A9" t="s">
        <v>33</v>
      </c>
      <c r="B9" t="s">
        <v>1603</v>
      </c>
      <c r="C9" t="s">
        <v>1602</v>
      </c>
    </row>
    <row r="10" spans="1:3" x14ac:dyDescent="0.3">
      <c r="A10" t="s">
        <v>36</v>
      </c>
      <c r="B10" t="s">
        <v>1604</v>
      </c>
      <c r="C10" t="s">
        <v>1605</v>
      </c>
    </row>
    <row r="11" spans="1:3" x14ac:dyDescent="0.3">
      <c r="A11" t="s">
        <v>70</v>
      </c>
      <c r="B11" t="s">
        <v>1606</v>
      </c>
      <c r="C11" t="s">
        <v>1605</v>
      </c>
    </row>
    <row r="12" spans="1:3" x14ac:dyDescent="0.3">
      <c r="A12" t="s">
        <v>11</v>
      </c>
      <c r="B12" t="s">
        <v>1607</v>
      </c>
      <c r="C12" t="s">
        <v>1602</v>
      </c>
    </row>
    <row r="13" spans="1:3" x14ac:dyDescent="0.3">
      <c r="A13" t="s">
        <v>49</v>
      </c>
      <c r="B13" t="s">
        <v>1608</v>
      </c>
      <c r="C13" t="s">
        <v>1602</v>
      </c>
    </row>
    <row r="14" spans="1:3" x14ac:dyDescent="0.3">
      <c r="A14" t="s">
        <v>20</v>
      </c>
      <c r="B14" t="s">
        <v>1609</v>
      </c>
      <c r="C14" t="s">
        <v>1599</v>
      </c>
    </row>
    <row r="15" spans="1:3" x14ac:dyDescent="0.3">
      <c r="A15" t="s">
        <v>39</v>
      </c>
      <c r="B15" t="s">
        <v>1610</v>
      </c>
      <c r="C15" t="s">
        <v>1599</v>
      </c>
    </row>
    <row r="16" spans="1:3" x14ac:dyDescent="0.3">
      <c r="A16" t="s">
        <v>24</v>
      </c>
      <c r="B16" t="s">
        <v>1611</v>
      </c>
      <c r="C16" t="s">
        <v>1612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7F80-2544-44D2-9AA7-9592730B4215}">
  <dimension ref="A1:F3"/>
  <sheetViews>
    <sheetView workbookViewId="0">
      <selection activeCell="G19" sqref="G19"/>
    </sheetView>
  </sheetViews>
  <sheetFormatPr defaultRowHeight="14.4" x14ac:dyDescent="0.3"/>
  <cols>
    <col min="1" max="1" width="14" bestFit="1" customWidth="1"/>
    <col min="2" max="2" width="17.33203125" bestFit="1" customWidth="1"/>
    <col min="3" max="3" width="11.77734375" bestFit="1" customWidth="1"/>
    <col min="4" max="4" width="11.21875" bestFit="1" customWidth="1"/>
    <col min="5" max="5" width="16.6640625" bestFit="1" customWidth="1"/>
    <col min="6" max="6" width="15.44140625" bestFit="1" customWidth="1"/>
  </cols>
  <sheetData>
    <row r="1" spans="1:6" x14ac:dyDescent="0.3">
      <c r="A1" t="s">
        <v>2</v>
      </c>
      <c r="B1" t="s">
        <v>1613</v>
      </c>
      <c r="C1" t="s">
        <v>1614</v>
      </c>
      <c r="D1" t="s">
        <v>1615</v>
      </c>
      <c r="E1" t="s">
        <v>1623</v>
      </c>
      <c r="F1" t="s">
        <v>1624</v>
      </c>
    </row>
    <row r="2" spans="1:6" x14ac:dyDescent="0.3">
      <c r="A2" t="s">
        <v>15</v>
      </c>
      <c r="B2" t="s">
        <v>1616</v>
      </c>
      <c r="C2" s="2">
        <v>45242</v>
      </c>
      <c r="D2" s="2">
        <v>45248</v>
      </c>
      <c r="E2" s="5">
        <f>SUMIF(fact_events[campaign_id],dim_campaigns[[#This Row],[campaign_id]],fact_events[Revenue before])</f>
        <v>82573759</v>
      </c>
      <c r="F2" s="5">
        <f>SUMIF(fact_events[campaign_id],dim_campaigns[[#This Row],[campaign_id]],fact_events[Revenue after])</f>
        <v>160288721.98000008</v>
      </c>
    </row>
    <row r="3" spans="1:6" x14ac:dyDescent="0.3">
      <c r="A3" t="s">
        <v>10</v>
      </c>
      <c r="B3" t="s">
        <v>1617</v>
      </c>
      <c r="C3" s="2">
        <v>45301</v>
      </c>
      <c r="D3" s="2">
        <v>45307</v>
      </c>
      <c r="E3" s="5">
        <f>SUMIF(fact_events[campaign_id],dim_campaigns[[#This Row],[campaign_id]],fact_events[Revenue before])</f>
        <v>58127429</v>
      </c>
      <c r="F3" s="5">
        <f>SUMIF(fact_events[campaign_id],dim_campaigns[[#This Row],[campaign_id]],fact_events[Revenue after])</f>
        <v>87695811.60999994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C918-2411-472E-8CDD-CEBCC3C27BD5}">
  <dimension ref="A1:B11"/>
  <sheetViews>
    <sheetView workbookViewId="0">
      <selection activeCell="E18" sqref="E18"/>
    </sheetView>
  </sheetViews>
  <sheetFormatPr defaultRowHeight="14.4" x14ac:dyDescent="0.3"/>
  <cols>
    <col min="1" max="1" width="13.5546875" bestFit="1" customWidth="1"/>
    <col min="2" max="2" width="7.109375" bestFit="1" customWidth="1"/>
  </cols>
  <sheetData>
    <row r="1" spans="1:2" x14ac:dyDescent="0.3">
      <c r="A1" t="s">
        <v>1580</v>
      </c>
      <c r="B1" t="s">
        <v>1622</v>
      </c>
    </row>
    <row r="2" spans="1:2" x14ac:dyDescent="0.3">
      <c r="A2" t="s">
        <v>1586</v>
      </c>
      <c r="B2">
        <v>10</v>
      </c>
    </row>
    <row r="3" spans="1:2" x14ac:dyDescent="0.3">
      <c r="A3" t="s">
        <v>1587</v>
      </c>
      <c r="B3">
        <v>8</v>
      </c>
    </row>
    <row r="4" spans="1:2" x14ac:dyDescent="0.3">
      <c r="A4" t="s">
        <v>1583</v>
      </c>
      <c r="B4">
        <v>7</v>
      </c>
    </row>
    <row r="5" spans="1:2" x14ac:dyDescent="0.3">
      <c r="A5" t="s">
        <v>1584</v>
      </c>
      <c r="B5">
        <v>5</v>
      </c>
    </row>
    <row r="6" spans="1:2" x14ac:dyDescent="0.3">
      <c r="A6" t="s">
        <v>1585</v>
      </c>
      <c r="B6">
        <v>5</v>
      </c>
    </row>
    <row r="7" spans="1:2" x14ac:dyDescent="0.3">
      <c r="A7" t="s">
        <v>1582</v>
      </c>
      <c r="B7">
        <v>4</v>
      </c>
    </row>
    <row r="8" spans="1:2" x14ac:dyDescent="0.3">
      <c r="A8" t="s">
        <v>1589</v>
      </c>
      <c r="B8">
        <v>4</v>
      </c>
    </row>
    <row r="9" spans="1:2" x14ac:dyDescent="0.3">
      <c r="A9" t="s">
        <v>1590</v>
      </c>
      <c r="B9">
        <v>3</v>
      </c>
    </row>
    <row r="10" spans="1:2" x14ac:dyDescent="0.3">
      <c r="A10" t="s">
        <v>1581</v>
      </c>
      <c r="B10">
        <v>2</v>
      </c>
    </row>
    <row r="11" spans="1:2" x14ac:dyDescent="0.3">
      <c r="A11" t="s">
        <v>1588</v>
      </c>
      <c r="B11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9 3 2 9 e 5 - 2 e 5 0 - 4 4 c 6 - b 9 2 b - f c 0 5 7 4 5 e 6 f 8 d "   x m l n s = " h t t p : / / s c h e m a s . m i c r o s o f t . c o m / D a t a M a s h u p " > A A A A A D Y F A A B Q S w M E F A A C A A g A W I F Q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i B U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g V B Y h 8 2 6 K C 8 C A A A e C g A A E w A c A E Z v c m 1 1 b G F z L 1 N l Y 3 R p b 2 4 x L m 0 g o h g A K K A U A A A A A A A A A A A A A A A A A A A A A A A A A A A A 3 Z V b b 9 o w F M f f k f g O V v Y S p C g S t J 1 2 U R 6 m t N v 6 U m 0 C a Q + A I m M f q F f H Z v Y J K k J 8 9 z o k X N q k h d K N h + U l 4 f y P f W 4 / b A s M h V a k W 7 z b n 5 u N Z s P e U g O c j C n D B G a g 0 J K I S M B m g 7 i n q z P D w F l i O w s v N c t S 5 + F / F R L C W C v M 3 X 3 v 2 6 e B x Y z P S U p x M D X 6 t 9 v f D u K P y b W a Z p j k 3 p W f n C K 1 g I O d u C G z M 6 8 V 9 C 9 B i l Q g m M g L v I D E W m a p s t G H g F w p p r l Q k 6 j d u e g E 5 G e m E b o 4 l x B t P 8 M b r W D Y C o r 8 3 3 k / j E 6 d x s l 3 o B y M 9 V w x P T p y j q V S 2 v 2 i 1 I D 0 S / s X K b u M S m p s h C b b 3 T K + p W r i d u z N p 7 D d r m e o s m N t 0 i L h X L R + T f x g s f B W B S e C u / L Q + R G E e 1 w G Z O F Z 1 A b q B E b T K R U T V a e 5 l v P M t d E 1 B y r i y L U 5 m R r B c u l a 4 f v z M E 9 t v T D V S e 5 f W f Y n o w o F z h O r J f d H M M 7 z W v m 3 q v s 8 d q Z j N 7 t a 3 2 W r 2 R C q t o 2 7 L H K R J q t G n B b F b d g 9 J H a O I / E V 2 J Q s O l I K a 7 s y n 8 L e e W R f H k H 9 k 7 R e i 3 / 7 O P 6 f x 9 x R 9 K S m 5 5 B p V 5 g p / w e n p 2 Y d e A 8 3 Z 2 / h 5 t 9 h s 7 W f / T W c j q P p O J h e P P 7 W o q J p V W Q U Y a L N o c R V g F s f y q c n b h N 5 D 3 L n / 9 G l + d I V u N F q 5 2 y R G k x c / z Z S / r 2 S Q P G q c C A C q x I u a m d / d c 9 A h n F m j J v 3 L 2 3 u R l r f + a 1 F / 8 b l F 3 n F S m + 4 7 J d I D N 9 2 S 1 S O z b w 0 1 E j l 4 R f w A 1 B L A Q I t A B Q A A g A I A F i B U F g K F y / Z p Q A A A P Y A A A A S A A A A A A A A A A A A A A A A A A A A A A B D b 2 5 m a W c v U G F j a 2 F n Z S 5 4 b W x Q S w E C L Q A U A A I A C A B Y g V B Y D 8 r p q 6 Q A A A D p A A A A E w A A A A A A A A A A A A A A A A D x A A A A W 0 N v b n R l b n R f V H l w Z X N d L n h t b F B L A Q I t A B Q A A g A I A F i B U F i H z b o o L w I A A B 4 K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y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f Z X Z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R k Z j A 0 Y j k t N W Z h Z S 0 0 O D l k L W F m M z c t N T A 4 Z G U 4 N j k 2 N W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h Y 3 R f Z X Z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Q 6 M j M 6 M j Q u M D c 3 N j I z N V o i I C 8 + P E V u d H J 5 I F R 5 c G U 9 I k Z p b G x D b 2 x 1 b W 5 U e X B l c y I g V m F s d W U 9 I n N C Z 1 l H Q m d N R 0 F 3 T T 0 i I C 8 + P E V u d H J 5 I F R 5 c G U 9 I k Z p b G x D b 2 x 1 b W 5 O Y W 1 l c y I g V m F s d W U 9 I n N b J n F 1 b 3 Q 7 Z X Z l b n R f a W Q m c X V v d D s s J n F 1 b 3 Q 7 c 3 R v c m V f a W Q m c X V v d D s s J n F 1 b 3 Q 7 Y 2 F t c G F p Z 2 5 f a W Q m c X V v d D s s J n F 1 b 3 Q 7 c H J v Z H V j d F 9 j b 2 R l J n F 1 b 3 Q 7 L C Z x d W 9 0 O 2 J h c 2 V f c H J p Y 2 U m c X V v d D s s J n F 1 b 3 Q 7 c H J v b W 9 f d H l w Z S Z x d W 9 0 O y w m c X V v d D t x d W F u d G l 0 e V 9 z b 2 x k K G J l Z m 9 y Z V 9 w c m 9 t b y k m c X V v d D s s J n F 1 b 3 Q 7 c X V h b n R p d H l f c 2 9 s Z C h h Z n R l c l 9 w c m 9 t b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V 2 Z W 5 0 c y 9 D a G F u Z 2 V k I F R 5 c G U u e 2 V 2 Z W 5 0 X 2 l k L D B 9 J n F 1 b 3 Q 7 L C Z x d W 9 0 O 1 N l Y 3 R p b 2 4 x L 2 Z h Y 3 R f Z X Z l b n R z L 0 N o Y W 5 n Z W Q g V H l w Z S 5 7 c 3 R v c m V f a W Q s M X 0 m c X V v d D s s J n F 1 b 3 Q 7 U 2 V j d G l v b j E v Z m F j d F 9 l d m V u d H M v Q 2 h h b m d l Z C B U e X B l L n t j Y W 1 w Y W l n b l 9 p Z C w y f S Z x d W 9 0 O y w m c X V v d D t T Z W N 0 a W 9 u M S 9 m Y W N 0 X 2 V 2 Z W 5 0 c y 9 D a G F u Z 2 V k I F R 5 c G U u e 3 B y b 2 R 1 Y 3 R f Y 2 9 k Z S w z f S Z x d W 9 0 O y w m c X V v d D t T Z W N 0 a W 9 u M S 9 m Y W N 0 X 2 V 2 Z W 5 0 c y 9 D a G F u Z 2 V k I F R 5 c G U u e 2 J h c 2 V f c H J p Y 2 U s N H 0 m c X V v d D s s J n F 1 b 3 Q 7 U 2 V j d G l v b j E v Z m F j d F 9 l d m V u d H M v Q 2 h h b m d l Z C B U e X B l L n t w c m 9 t b 1 9 0 e X B l L D V 9 J n F 1 b 3 Q 7 L C Z x d W 9 0 O 1 N l Y 3 R p b 2 4 x L 2 Z h Y 3 R f Z X Z l b n R z L 0 N o Y W 5 n Z W Q g V H l w Z S 5 7 c X V h b n R p d H l f c 2 9 s Z C h i Z W Z v c m V f c H J v b W 8 p L D Z 9 J n F 1 b 3 Q 7 L C Z x d W 9 0 O 1 N l Y 3 R p b 2 4 x L 2 Z h Y 3 R f Z X Z l b n R z L 0 N o Y W 5 n Z W Q g V H l w Z S 5 7 c X V h b n R p d H l f c 2 9 s Z C h h Z n R l c l 9 w c m 9 t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F j d F 9 l d m V u d H M v Q 2 h h b m d l Z C B U e X B l L n t l d m V u d F 9 p Z C w w f S Z x d W 9 0 O y w m c X V v d D t T Z W N 0 a W 9 u M S 9 m Y W N 0 X 2 V 2 Z W 5 0 c y 9 D a G F u Z 2 V k I F R 5 c G U u e 3 N 0 b 3 J l X 2 l k L D F 9 J n F 1 b 3 Q 7 L C Z x d W 9 0 O 1 N l Y 3 R p b 2 4 x L 2 Z h Y 3 R f Z X Z l b n R z L 0 N o Y W 5 n Z W Q g V H l w Z S 5 7 Y 2 F t c G F p Z 2 5 f a W Q s M n 0 m c X V v d D s s J n F 1 b 3 Q 7 U 2 V j d G l v b j E v Z m F j d F 9 l d m V u d H M v Q 2 h h b m d l Z C B U e X B l L n t w c m 9 k d W N 0 X 2 N v Z G U s M 3 0 m c X V v d D s s J n F 1 b 3 Q 7 U 2 V j d G l v b j E v Z m F j d F 9 l d m V u d H M v Q 2 h h b m d l Z C B U e X B l L n t i Y X N l X 3 B y a W N l L D R 9 J n F 1 b 3 Q 7 L C Z x d W 9 0 O 1 N l Y 3 R p b 2 4 x L 2 Z h Y 3 R f Z X Z l b n R z L 0 N o Y W 5 n Z W Q g V H l w Z S 5 7 c H J v b W 9 f d H l w Z S w 1 f S Z x d W 9 0 O y w m c X V v d D t T Z W N 0 a W 9 u M S 9 m Y W N 0 X 2 V 2 Z W 5 0 c y 9 D a G F u Z 2 V k I F R 5 c G U u e 3 F 1 Y W 5 0 a X R 5 X 3 N v b G Q o Y m V m b 3 J l X 3 B y b 2 1 v K S w 2 f S Z x d W 9 0 O y w m c X V v d D t T Z W N 0 a W 9 u M S 9 m Y W N 0 X 2 V 2 Z W 5 0 c y 9 D a G F u Z 2 V k I F R 5 c G U u e 3 F 1 Y W 5 0 a X R 5 X 3 N v b G Q o Y W Z 0 Z X J f c H J v b W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V 2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V 2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V 2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z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j N k Z G Y 3 Y i 0 1 Y W Q w L T Q z M j E t O T Z k N y 0 z N m E 0 Z j g 5 M D g y Y j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p b V 9 z d G 9 y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N 0 b 3 J l c y 9 D a G F u Z 2 V k I F R 5 c G U x L n t z d G 9 y Z V 9 p Z C w w f S Z x d W 9 0 O y w m c X V v d D t T Z W N 0 a W 9 u M S 9 k a W 1 f c 3 R v c m V z L 0 N o Y W 5 n Z W Q g V H l w Z T E u e 2 N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t X 3 N 0 b 3 J l c y 9 D a G F u Z 2 V k I F R 5 c G U x L n t z d G 9 y Z V 9 p Z C w w f S Z x d W 9 0 O y w m c X V v d D t T Z W N 0 a W 9 u M S 9 k a W 1 f c 3 R v c m V z L 0 N o Y W 5 n Z W Q g V H l w Z T E u e 2 N p d H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b 3 J l X 2 l k J n F 1 b 3 Q 7 L C Z x d W 9 0 O 2 N p d H k m c X V v d D t d I i A v P j x F b n R y e S B U e X B l P S J G a W x s Q 2 9 s d W 1 u V H l w Z X M i I F Z h b H V l P S J z Q m d Z P S I g L z 4 8 R W 5 0 c n k g V H l w Z T 0 i R m l s b E x h c 3 R V c G R h d G V k I i B W Y W x 1 Z T 0 i Z D I w M j Q t M D I t M T V U M T Q 6 M j Y 6 N T Y u N T k y N j k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l t X 3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3 R v c m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M W Q z N T l j L T k 2 M W Q t N D Q 1 N y 0 4 Y j l j L T g w Y T k 5 Z j Z h Y z F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t X 3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1 V D E 0 O j I 3 O j Q 0 L j k y M j k 0 O T N a I i A v P j x F b n R y e S B U e X B l P S J G a W x s Q 2 9 s d W 1 u V H l w Z X M i I F Z h b H V l P S J z Q m d Z R y I g L z 4 8 R W 5 0 c n k g V H l w Z T 0 i R m l s b E N v b H V t b k 5 h b W V z I i B W Y W x 1 Z T 0 i c 1 s m c X V v d D t w c m 9 k d W N 0 X 2 N v Z G U m c X V v d D s s J n F 1 b 3 Q 7 c H J v Z H V j d F 9 u Y W 1 l J n F 1 b 3 Q 7 L C Z x d W 9 0 O 2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2 R 1 Y 3 R z L 0 N o Y W 5 n Z W Q g V H l w Z S 5 7 c H J v Z H V j d F 9 j b 2 R l L D B 9 J n F 1 b 3 Q 7 L C Z x d W 9 0 O 1 N l Y 3 R p b 2 4 x L 2 R p b V 9 w c m 9 k d W N 0 c y 9 D a G F u Z 2 V k I F R 5 c G U u e 3 B y b 2 R 1 Y 3 R f b m F t Z S w x f S Z x d W 9 0 O y w m c X V v d D t T Z W N 0 a W 9 u M S 9 k a W 1 f c H J v Z H V j d H M v Q 2 h h b m d l Z C B U e X B l L n t j Y X R l Z 2 9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1 f c H J v Z H V j d H M v Q 2 h h b m d l Z C B U e X B l L n t w c m 9 k d W N 0 X 2 N v Z G U s M H 0 m c X V v d D s s J n F 1 b 3 Q 7 U 2 V j d G l v b j E v Z G l t X 3 B y b 2 R 1 Y 3 R z L 0 N o Y W 5 n Z W Q g V H l w Z S 5 7 c H J v Z H V j d F 9 u Y W 1 l L D F 9 J n F 1 b 3 Q 7 L C Z x d W 9 0 O 1 N l Y 3 R p b 2 4 x L 2 R p b V 9 w c m 9 k d W N 0 c y 9 D a G F u Z 2 V k I F R 5 c G U u e 2 N h d G V n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2 R 1 Y 3 R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h b X B h a W d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1 M j Z l N T I w L T N k O D Y t N G F i Y y 1 i M m Q 2 L T M 4 N z Q 0 O D R i Y z N k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1 f Y 2 F t c G F p Z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Q 6 M j g 6 N T M u M D E 4 O T E 2 M l o i I C 8 + P E V u d H J 5 I F R 5 c G U 9 I k Z p b G x D b 2 x 1 b W 5 U e X B l c y I g V m F s d W U 9 I n N C Z 1 l K Q 1 E 9 P S I g L z 4 8 R W 5 0 c n k g V H l w Z T 0 i R m l s b E N v b H V t b k 5 h b W V z I i B W Y W x 1 Z T 0 i c 1 s m c X V v d D t j Y W 1 w Y W l n b l 9 p Z C Z x d W 9 0 O y w m c X V v d D t j Y W 1 w Y W l n b l 9 u Y W 1 l J n F 1 b 3 Q 7 L C Z x d W 9 0 O 3 N 0 Y X J 0 X 2 R h d G U m c X V v d D s s J n F 1 b 3 Q 7 Z W 5 k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Y 2 F t c G F p Z 2 5 z L 0 N o Y W 5 n Z W Q g V H l w Z S 5 7 Y 2 F t c G F p Z 2 5 f a W Q s M H 0 m c X V v d D s s J n F 1 b 3 Q 7 U 2 V j d G l v b j E v Z G l t X 2 N h b X B h a W d u c y 9 D a G F u Z 2 V k I F R 5 c G U u e 2 N h b X B h a W d u X 2 5 h b W U s M X 0 m c X V v d D s s J n F 1 b 3 Q 7 U 2 V j d G l v b j E v Z G l t X 2 N h b X B h a W d u c y 9 D a G F u Z 2 V k I F R 5 c G U u e 3 N 0 Y X J 0 X 2 R h d G U s M n 0 m c X V v d D s s J n F 1 b 3 Q 7 U 2 V j d G l v b j E v Z G l t X 2 N h b X B h a W d u c y 9 D a G F u Z 2 V k I F R 5 c G U u e 2 V u Z F 9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j Y W 1 w Y W l n b n M v Q 2 h h b m d l Z C B U e X B l L n t j Y W 1 w Y W l n b l 9 p Z C w w f S Z x d W 9 0 O y w m c X V v d D t T Z W N 0 a W 9 u M S 9 k a W 1 f Y 2 F t c G F p Z 2 5 z L 0 N o Y W 5 n Z W Q g V H l w Z S 5 7 Y 2 F t c G F p Z 2 5 f b m F t Z S w x f S Z x d W 9 0 O y w m c X V v d D t T Z W N 0 a W 9 u M S 9 k a W 1 f Y 2 F t c G F p Z 2 5 z L 0 N o Y W 5 n Z W Q g V H l w Z S 5 7 c 3 R h c n R f Z G F 0 Z S w y f S Z x d W 9 0 O y w m c X V v d D t T Z W N 0 a W 9 u M S 9 k a W 1 f Y 2 F t c G F p Z 2 5 z L 0 N o Y W 5 n Z W Q g V H l w Z S 5 7 Z W 5 k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j Y W 1 w Y W l n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h b X B h a W d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2 F t c G F p Z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y N j I 4 M D k t Z T M 1 Z i 0 0 M T l l L W E z Z D M t M j U 1 Y j k x N j A x N D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a G 9 w X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2 V D E w O j Q w O j M z L j Y 4 M z I 3 N D d a I i A v P j x F b n R y e S B U e X B l P S J G a W x s Q 2 9 s d W 1 u V H l w Z X M i I F Z h b H V l P S J z Q m d N P S I g L z 4 8 R W 5 0 c n k g V H l w Z T 0 i R m l s b E N v b H V t b k 5 h b W V z I i B W Y W x 1 Z T 0 i c 1 s m c X V v d D t j a X R 5 J n F 1 b 3 Q 7 L C Z x d W 9 0 O 3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N o Y W 5 n Z W Q g V H l w Z S 5 7 Y 2 l 0 e S w w f S Z x d W 9 0 O y w m c X V v d D t T Z W N 0 a W 9 u M S 9 U Y W J s Z T U v Q 2 h h b m d l Z C B U e X B l L n t 0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U v Q 2 h h b m d l Z C B U e X B l L n t j a X R 5 L D B 9 J n F 1 b 3 Q 7 L C Z x d W 9 0 O 1 N l Y 3 R p b 2 4 x L 1 R h Y m x l N S 9 D a G F u Z 2 V k I F R 5 c G U u e 3 R v d G F s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a S 5 x m j G 8 T K C J 0 3 P K o w d 3 A A A A A A I A A A A A A B B m A A A A A Q A A I A A A A I f z M 3 U / D / j Z q L o f L q l I x n z O k G P B K R 3 c X e d I T + W 4 6 b K D A A A A A A 6 A A A A A A g A A I A A A A I b 0 W 1 D O 8 n I T p X M Y S g K V k M m O O w a h x c R Z j V v a U S 3 T x 1 p q U A A A A I K K 9 S p 9 H f 8 n S / z 6 Y n y / 0 w O w w c U 0 F U o j 6 n Y G S S G O o M A S D u w F C d b G Y E q 6 c 8 P z G R g j P z i T e f r m d V D a g x v 7 q 1 9 2 A c O 4 Z G P A E 5 6 q C T V C 6 z c E F 8 R T Q A A A A A I I l D 2 n 1 I h W Z c Q / A z a U l J X c z d 8 b b j r L N V 2 4 S Z / E C v C V F f 2 X E E + S Y 5 / Z l H / U Y H k U 4 S T W + Z R q 7 6 L 5 6 t 3 m 3 L d 1 0 h g = < / D a t a M a s h u p > 
</file>

<file path=customXml/itemProps1.xml><?xml version="1.0" encoding="utf-8"?>
<ds:datastoreItem xmlns:ds="http://schemas.openxmlformats.org/officeDocument/2006/customXml" ds:itemID="{EBB8B7E0-58D4-4BAA-A6D2-5768498AC9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dim_stores</vt:lpstr>
      <vt:lpstr>fact_events</vt:lpstr>
      <vt:lpstr>dim_products</vt:lpstr>
      <vt:lpstr>dim_campaigns</vt:lpstr>
      <vt:lpstr>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 Roy</dc:creator>
  <cp:lastModifiedBy>Chayan Roy</cp:lastModifiedBy>
  <dcterms:created xsi:type="dcterms:W3CDTF">2015-06-05T18:17:20Z</dcterms:created>
  <dcterms:modified xsi:type="dcterms:W3CDTF">2024-03-06T06:53:28Z</dcterms:modified>
</cp:coreProperties>
</file>