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PCB_dlouhodobka_2022-03-0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<sst xmlns="http://schemas.openxmlformats.org/spreadsheetml/2006/main" count="244" uniqueCount="144">
  <si>
    <t xml:space="preserve">Designator</t>
  </si>
  <si>
    <t xml:space="preserve">Type</t>
  </si>
  <si>
    <t xml:space="preserve">Value</t>
  </si>
  <si>
    <t xml:space="preserve">Name</t>
  </si>
  <si>
    <t xml:space="preserve">Footprint</t>
  </si>
  <si>
    <t xml:space="preserve">Quantity</t>
  </si>
  <si>
    <t xml:space="preserve">Price per one</t>
  </si>
  <si>
    <t xml:space="preserve">Price</t>
  </si>
  <si>
    <t xml:space="preserve">D1,D2,D3,D4</t>
  </si>
  <si>
    <t xml:space="preserve">Diode</t>
  </si>
  <si>
    <t xml:space="preserve">NONE</t>
  </si>
  <si>
    <t xml:space="preserve">TS4148</t>
  </si>
  <si>
    <t xml:space="preserve">D0805-RD</t>
  </si>
  <si>
    <t xml:space="preserve">D5,D6,D7,D8,D10,D11,D12</t>
  </si>
  <si>
    <t xml:space="preserve">BL-HZH35A-L16-TRB</t>
  </si>
  <si>
    <t xml:space="preserve">LED0805-R-RD</t>
  </si>
  <si>
    <t xml:space="preserve">D9</t>
  </si>
  <si>
    <t xml:space="preserve">SS34</t>
  </si>
  <si>
    <t xml:space="preserve">SMA(DO-214AC)</t>
  </si>
  <si>
    <t xml:space="preserve">D13</t>
  </si>
  <si>
    <t xml:space="preserve">BZD27C43P</t>
  </si>
  <si>
    <t xml:space="preserve">SOD-123_L2.8-W1.8-LS3.7-RD</t>
  </si>
  <si>
    <t xml:space="preserve">D14</t>
  </si>
  <si>
    <t xml:space="preserve">SMB5350B</t>
  </si>
  <si>
    <t xml:space="preserve">SMB_L4.6-W3.6-LS5.3-RD</t>
  </si>
  <si>
    <t xml:space="preserve">Q1,Q2,Q3,Q4</t>
  </si>
  <si>
    <t xml:space="preserve">Tranzistor</t>
  </si>
  <si>
    <t xml:space="preserve">DMG1012UW-7</t>
  </si>
  <si>
    <t xml:space="preserve">SOT-323-3_L2.2-W1.3-P1.30-LS2.1-BR</t>
  </si>
  <si>
    <t xml:space="preserve">Q5</t>
  </si>
  <si>
    <t xml:space="preserve">BC807-16-7-F</t>
  </si>
  <si>
    <t xml:space="preserve">SOT-23-3_L2.9-W1.6-P1.90-LS2.8-BR</t>
  </si>
  <si>
    <t xml:space="preserve">Q6,Q7,Q8,Q9</t>
  </si>
  <si>
    <t xml:space="preserve">2SC3325-Y,LF</t>
  </si>
  <si>
    <t xml:space="preserve">SOT-23-3_L2.9-W1.5-P1.90-LS2.6-BL</t>
  </si>
  <si>
    <t xml:space="preserve">U1</t>
  </si>
  <si>
    <t xml:space="preserve">Micro controller</t>
  </si>
  <si>
    <t xml:space="preserve">ESP32-S2-WRover</t>
  </si>
  <si>
    <t xml:space="preserve">WIFI-SMD_ESP32-S2-WROVER-I</t>
  </si>
  <si>
    <t xml:space="preserve">U2</t>
  </si>
  <si>
    <t xml:space="preserve">IC</t>
  </si>
  <si>
    <t xml:space="preserve">MAX485CSA+</t>
  </si>
  <si>
    <t xml:space="preserve">SOIC-8_L4.9-W3.9-P1.27-LS6.0-BL</t>
  </si>
  <si>
    <t xml:space="preserve">U5</t>
  </si>
  <si>
    <t xml:space="preserve">LDO stabilizátor</t>
  </si>
  <si>
    <t xml:space="preserve">LF33CDT-TR</t>
  </si>
  <si>
    <t xml:space="preserve">TO-252-2_L6.6-W6.1-P4.57-LS9.9-BR-CW</t>
  </si>
  <si>
    <t xml:space="preserve">U6,U7,U8</t>
  </si>
  <si>
    <t xml:space="preserve">Mosfet</t>
  </si>
  <si>
    <t xml:space="preserve">IRLR7843</t>
  </si>
  <si>
    <t xml:space="preserve">TO-252-2_L6.5-W6.1-P4.58-LS10.0-TR</t>
  </si>
  <si>
    <t xml:space="preserve">U9</t>
  </si>
  <si>
    <t xml:space="preserve">MT3608</t>
  </si>
  <si>
    <t xml:space="preserve">SOT-23-6</t>
  </si>
  <si>
    <t xml:space="preserve">R1</t>
  </si>
  <si>
    <t xml:space="preserve">Rezistor</t>
  </si>
  <si>
    <t xml:space="preserve">10k</t>
  </si>
  <si>
    <t xml:space="preserve">10K</t>
  </si>
  <si>
    <t xml:space="preserve">R0805</t>
  </si>
  <si>
    <t xml:space="preserve">R2,R5,R7,R8,R10</t>
  </si>
  <si>
    <t xml:space="preserve">27k</t>
  </si>
  <si>
    <t xml:space="preserve">R3,R4,R6,R9,R11</t>
  </si>
  <si>
    <t xml:space="preserve">3k3</t>
  </si>
  <si>
    <t xml:space="preserve">R12</t>
  </si>
  <si>
    <t xml:space="preserve">120R</t>
  </si>
  <si>
    <t xml:space="preserve">R17,R18</t>
  </si>
  <si>
    <t xml:space="preserve">20k</t>
  </si>
  <si>
    <t xml:space="preserve">R19,R23</t>
  </si>
  <si>
    <t xml:space="preserve">R20</t>
  </si>
  <si>
    <t xml:space="preserve">2k2</t>
  </si>
  <si>
    <t xml:space="preserve">2.2KΩ</t>
  </si>
  <si>
    <t xml:space="preserve">R21</t>
  </si>
  <si>
    <t xml:space="preserve">100k</t>
  </si>
  <si>
    <t xml:space="preserve">R22</t>
  </si>
  <si>
    <t xml:space="preserve">500R</t>
  </si>
  <si>
    <t xml:space="preserve">R24,R25,R26,R27,R31,R13,R14,R15,R16</t>
  </si>
  <si>
    <t xml:space="preserve">R28</t>
  </si>
  <si>
    <t xml:space="preserve">8k2</t>
  </si>
  <si>
    <t xml:space="preserve">8,2k</t>
  </si>
  <si>
    <t xml:space="preserve">R29</t>
  </si>
  <si>
    <t xml:space="preserve">220k</t>
  </si>
  <si>
    <t xml:space="preserve">R30</t>
  </si>
  <si>
    <t xml:space="preserve">R32</t>
  </si>
  <si>
    <t xml:space="preserve">1k</t>
  </si>
  <si>
    <t xml:space="preserve">L1</t>
  </si>
  <si>
    <t xml:space="preserve">Inductor</t>
  </si>
  <si>
    <t xml:space="preserve">22uH</t>
  </si>
  <si>
    <t xml:space="preserve">7*7*4</t>
  </si>
  <si>
    <t xml:space="preserve">C1</t>
  </si>
  <si>
    <t xml:space="preserve">Capacitor</t>
  </si>
  <si>
    <t xml:space="preserve">470nF</t>
  </si>
  <si>
    <t xml:space="preserve">C0805</t>
  </si>
  <si>
    <t xml:space="preserve">C2,C3</t>
  </si>
  <si>
    <t xml:space="preserve">0.1uF</t>
  </si>
  <si>
    <t xml:space="preserve">0.1u</t>
  </si>
  <si>
    <t xml:space="preserve">C4,C5</t>
  </si>
  <si>
    <t xml:space="preserve">22uF</t>
  </si>
  <si>
    <t xml:space="preserve">R1206</t>
  </si>
  <si>
    <t xml:space="preserve">RL1,RL3,RL4,RL2</t>
  </si>
  <si>
    <t xml:space="preserve">Relay</t>
  </si>
  <si>
    <t xml:space="preserve">RM50-3011-85-1003My</t>
  </si>
  <si>
    <t xml:space="preserve">RELAY-TH_SRD-03VDC-SL-C</t>
  </si>
  <si>
    <t xml:space="preserve">P3,P4,P5,P6,P2,P1</t>
  </si>
  <si>
    <t xml:space="preserve">Screw terminal</t>
  </si>
  <si>
    <t xml:space="preserve">Screw terminal 3p</t>
  </si>
  <si>
    <t xml:space="preserve">CONN-TH_3P-P5.08_JL301-50003U01</t>
  </si>
  <si>
    <t xml:space="preserve">P7</t>
  </si>
  <si>
    <t xml:space="preserve">GND,VCC,Input</t>
  </si>
  <si>
    <t xml:space="preserve">P8</t>
  </si>
  <si>
    <t xml:space="preserve">INPUT</t>
  </si>
  <si>
    <t xml:space="preserve">P9</t>
  </si>
  <si>
    <t xml:space="preserve">IN5,IO4,IO5</t>
  </si>
  <si>
    <t xml:space="preserve">P10</t>
  </si>
  <si>
    <t xml:space="preserve">Proud inout</t>
  </si>
  <si>
    <t xml:space="preserve">P11</t>
  </si>
  <si>
    <t xml:space="preserve">p i,extra,M+</t>
  </si>
  <si>
    <t xml:space="preserve">P12</t>
  </si>
  <si>
    <t xml:space="preserve">M-,RS458+,RS485-</t>
  </si>
  <si>
    <t xml:space="preserve">H1</t>
  </si>
  <si>
    <t xml:space="preserve">Pin Header 90°</t>
  </si>
  <si>
    <t xml:space="preserve">HDR</t>
  </si>
  <si>
    <t xml:space="preserve">HDR-TH_16P-P2.54-H-F-R2-C8-S2.54-W10.0</t>
  </si>
  <si>
    <t xml:space="preserve">H2</t>
  </si>
  <si>
    <t xml:space="preserve">Pin Header</t>
  </si>
  <si>
    <t xml:space="preserve">HDR-F-2.54_1x4</t>
  </si>
  <si>
    <t xml:space="preserve">HDR-F-2.54_1X4</t>
  </si>
  <si>
    <t xml:space="preserve">H3</t>
  </si>
  <si>
    <t xml:space="preserve">HDR-F-2.54_1x3</t>
  </si>
  <si>
    <t xml:space="preserve">HDR-F-2.54_1X3</t>
  </si>
  <si>
    <t xml:space="preserve">H4</t>
  </si>
  <si>
    <t xml:space="preserve">I2C</t>
  </si>
  <si>
    <t xml:space="preserve">RESET1</t>
  </si>
  <si>
    <t xml:space="preserve">Button</t>
  </si>
  <si>
    <t xml:space="preserve">SW</t>
  </si>
  <si>
    <t xml:space="preserve">KEY-SMD_2P-L6.2-W3.6-LS8.0</t>
  </si>
  <si>
    <t xml:space="preserve">U3</t>
  </si>
  <si>
    <t xml:space="preserve">Zdroj</t>
  </si>
  <si>
    <t xml:space="preserve">5V</t>
  </si>
  <si>
    <t xml:space="preserve">STEP-DOWN</t>
  </si>
  <si>
    <t xml:space="preserve">COSTUM</t>
  </si>
  <si>
    <t xml:space="preserve">24V 2A</t>
  </si>
  <si>
    <t xml:space="preserve">Hardware</t>
  </si>
  <si>
    <t xml:space="preserve">PCB</t>
  </si>
  <si>
    <t xml:space="preserve">Celkem 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</si>
</sst>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Kč&quot;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2E353B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5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D21" activeCellId="0" sqref="D21"/>
    </sheetView>
  </sheetViews>
  <sheetFormatPr defaultColWidth="8.55078125" defaultRowHeight="14.6" zeroHeight="false" outlineLevelRow="0" outlineLevelCol="0"/>
  <cols>
    <col collapsed="false" customWidth="true" hidden="false" outlineLevel="0" max="1" min="1" style="0" width="32.61"/>
    <col collapsed="false" customWidth="true" hidden="false" outlineLevel="0" max="2" min="2" style="0" width="14.23"/>
    <col collapsed="false" customWidth="true" hidden="false" outlineLevel="0" max="3" min="3" style="0" width="6.61"/>
    <col collapsed="false" customWidth="true" hidden="false" outlineLevel="0" max="4" min="4" style="0" width="20.23"/>
    <col collapsed="false" customWidth="true" hidden="false" outlineLevel="0" max="5" min="5" style="0" width="36.61"/>
    <col collapsed="false" customWidth="true" hidden="false" outlineLevel="0" max="6" min="6" style="0" width="8.07"/>
    <col collapsed="false" customWidth="true" hidden="false" outlineLevel="0" max="7" min="7" style="1" width="11.69"/>
    <col collapsed="false" customWidth="true" hidden="false" outlineLevel="0" max="8" min="8" style="1" width="10.15"/>
  </cols>
  <sheetData>
    <row r="1" customFormat="false" ht="14.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4.6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n">
        <v>4</v>
      </c>
      <c r="G2" s="2" t="n">
        <v>1.19560185185185</v>
      </c>
      <c r="H2" s="1" t="n">
        <f aca="false">G2*F2</f>
        <v>4.78240740740741</v>
      </c>
    </row>
    <row r="3" customFormat="false" ht="14.6" hidden="false" customHeight="false" outlineLevel="0" collapsed="false">
      <c r="A3" s="0" t="s">
        <v>13</v>
      </c>
      <c r="B3" s="0" t="s">
        <v>9</v>
      </c>
      <c r="C3" s="0" t="s">
        <v>10</v>
      </c>
      <c r="D3" s="0" t="s">
        <v>14</v>
      </c>
      <c r="E3" s="0" t="s">
        <v>15</v>
      </c>
      <c r="F3" s="0" t="n">
        <v>7</v>
      </c>
      <c r="G3" s="1" t="n">
        <v>2.656</v>
      </c>
      <c r="H3" s="1" t="n">
        <f aca="false">G3*F3</f>
        <v>18.592</v>
      </c>
    </row>
    <row r="4" customFormat="false" ht="14.6" hidden="false" customHeight="false" outlineLevel="0" collapsed="false">
      <c r="A4" s="0" t="s">
        <v>16</v>
      </c>
      <c r="B4" s="0" t="s">
        <v>9</v>
      </c>
      <c r="C4" s="0" t="s">
        <v>10</v>
      </c>
      <c r="D4" s="0" t="s">
        <v>17</v>
      </c>
      <c r="E4" s="0" t="s">
        <v>18</v>
      </c>
      <c r="F4" s="0" t="n">
        <v>1</v>
      </c>
      <c r="G4" s="1" t="n">
        <v>3.5</v>
      </c>
      <c r="H4" s="1" t="n">
        <f aca="false">G4*F4</f>
        <v>3.5</v>
      </c>
    </row>
    <row r="5" customFormat="false" ht="14.6" hidden="false" customHeight="false" outlineLevel="0" collapsed="false">
      <c r="A5" s="0" t="s">
        <v>19</v>
      </c>
      <c r="B5" s="0" t="s">
        <v>9</v>
      </c>
      <c r="C5" s="0" t="s">
        <v>10</v>
      </c>
      <c r="D5" s="0" t="s">
        <v>20</v>
      </c>
      <c r="E5" s="0" t="s">
        <v>21</v>
      </c>
      <c r="F5" s="0" t="n">
        <v>1</v>
      </c>
      <c r="G5" s="1" t="n">
        <v>4.65</v>
      </c>
      <c r="H5" s="1" t="n">
        <f aca="false">G5*F5</f>
        <v>4.65</v>
      </c>
    </row>
    <row r="6" customFormat="false" ht="14.6" hidden="false" customHeight="false" outlineLevel="0" collapsed="false">
      <c r="A6" s="0" t="s">
        <v>22</v>
      </c>
      <c r="B6" s="0" t="s">
        <v>9</v>
      </c>
      <c r="C6" s="0" t="s">
        <v>10</v>
      </c>
      <c r="D6" s="0" t="s">
        <v>23</v>
      </c>
      <c r="E6" s="0" t="s">
        <v>24</v>
      </c>
      <c r="F6" s="0" t="n">
        <v>1</v>
      </c>
      <c r="G6" s="1" t="n">
        <v>5</v>
      </c>
      <c r="H6" s="1" t="n">
        <f aca="false">G6*F6</f>
        <v>5</v>
      </c>
    </row>
    <row r="7" customFormat="false" ht="14.6" hidden="false" customHeight="false" outlineLevel="0" collapsed="false">
      <c r="A7" s="0" t="s">
        <v>25</v>
      </c>
      <c r="B7" s="0" t="s">
        <v>26</v>
      </c>
      <c r="C7" s="0" t="s">
        <v>10</v>
      </c>
      <c r="D7" s="0" t="s">
        <v>27</v>
      </c>
      <c r="E7" s="0" t="s">
        <v>28</v>
      </c>
      <c r="F7" s="0" t="n">
        <v>4</v>
      </c>
      <c r="G7" s="1" t="n">
        <v>2.589</v>
      </c>
      <c r="H7" s="1" t="n">
        <f aca="false">G7*F7</f>
        <v>10.356</v>
      </c>
    </row>
    <row r="8" customFormat="false" ht="14.6" hidden="false" customHeight="false" outlineLevel="0" collapsed="false">
      <c r="A8" s="0" t="s">
        <v>29</v>
      </c>
      <c r="B8" s="0" t="s">
        <v>26</v>
      </c>
      <c r="C8" s="0" t="s">
        <v>10</v>
      </c>
      <c r="D8" s="0" t="s">
        <v>30</v>
      </c>
      <c r="E8" s="0" t="s">
        <v>31</v>
      </c>
      <c r="F8" s="0" t="n">
        <v>1</v>
      </c>
      <c r="G8" s="1" t="n">
        <v>2.29</v>
      </c>
      <c r="H8" s="1" t="n">
        <f aca="false">G8*F8</f>
        <v>2.29</v>
      </c>
    </row>
    <row r="9" customFormat="false" ht="14.6" hidden="false" customHeight="false" outlineLevel="0" collapsed="false">
      <c r="A9" s="0" t="s">
        <v>32</v>
      </c>
      <c r="B9" s="0" t="s">
        <v>26</v>
      </c>
      <c r="C9" s="0" t="s">
        <v>10</v>
      </c>
      <c r="D9" s="0" t="s">
        <v>33</v>
      </c>
      <c r="E9" s="0" t="s">
        <v>34</v>
      </c>
      <c r="F9" s="0" t="n">
        <v>4</v>
      </c>
      <c r="G9" s="1" t="n">
        <v>4.648</v>
      </c>
      <c r="H9" s="1" t="n">
        <f aca="false">G9*F9</f>
        <v>18.592</v>
      </c>
    </row>
    <row r="10" customFormat="false" ht="14.6" hidden="false" customHeight="false" outlineLevel="0" collapsed="false">
      <c r="A10" s="0" t="s">
        <v>35</v>
      </c>
      <c r="B10" s="0" t="s">
        <v>36</v>
      </c>
      <c r="C10" s="0" t="s">
        <v>10</v>
      </c>
      <c r="D10" s="0" t="s">
        <v>37</v>
      </c>
      <c r="E10" s="0" t="s">
        <v>38</v>
      </c>
      <c r="F10" s="0" t="n">
        <v>1</v>
      </c>
      <c r="G10" s="1" t="n">
        <v>85.33</v>
      </c>
      <c r="H10" s="1" t="n">
        <f aca="false">G10*F10</f>
        <v>85.33</v>
      </c>
    </row>
    <row r="11" customFormat="false" ht="14.6" hidden="false" customHeight="false" outlineLevel="0" collapsed="false">
      <c r="A11" s="0" t="s">
        <v>39</v>
      </c>
      <c r="B11" s="0" t="s">
        <v>40</v>
      </c>
      <c r="C11" s="0" t="s">
        <v>10</v>
      </c>
      <c r="D11" s="0" t="s">
        <v>41</v>
      </c>
      <c r="E11" s="0" t="s">
        <v>42</v>
      </c>
      <c r="F11" s="0" t="n">
        <v>1</v>
      </c>
      <c r="G11" s="1" t="n">
        <v>115</v>
      </c>
      <c r="H11" s="1" t="n">
        <f aca="false">G11*F11</f>
        <v>115</v>
      </c>
    </row>
    <row r="12" customFormat="false" ht="14.6" hidden="false" customHeight="false" outlineLevel="0" collapsed="false">
      <c r="A12" s="0" t="s">
        <v>43</v>
      </c>
      <c r="B12" s="0" t="s">
        <v>44</v>
      </c>
      <c r="C12" s="0" t="s">
        <v>10</v>
      </c>
      <c r="D12" s="0" t="s">
        <v>45</v>
      </c>
      <c r="E12" s="0" t="s">
        <v>46</v>
      </c>
      <c r="F12" s="0" t="n">
        <v>1</v>
      </c>
      <c r="G12" s="1" t="n">
        <v>24.9</v>
      </c>
      <c r="H12" s="1" t="n">
        <f aca="false">G12*F12</f>
        <v>24.9</v>
      </c>
    </row>
    <row r="13" customFormat="false" ht="14.6" hidden="false" customHeight="false" outlineLevel="0" collapsed="false">
      <c r="A13" s="0" t="s">
        <v>47</v>
      </c>
      <c r="B13" s="0" t="s">
        <v>48</v>
      </c>
      <c r="C13" s="0" t="s">
        <v>10</v>
      </c>
      <c r="D13" s="0" t="s">
        <v>49</v>
      </c>
      <c r="E13" s="0" t="s">
        <v>50</v>
      </c>
      <c r="F13" s="0" t="n">
        <v>3</v>
      </c>
      <c r="G13" s="1" t="n">
        <v>38.5</v>
      </c>
      <c r="H13" s="1" t="n">
        <f aca="false">G13*F13</f>
        <v>115.5</v>
      </c>
    </row>
    <row r="14" customFormat="false" ht="14.6" hidden="false" customHeight="false" outlineLevel="0" collapsed="false">
      <c r="A14" s="0" t="s">
        <v>51</v>
      </c>
      <c r="B14" s="0" t="s">
        <v>40</v>
      </c>
      <c r="C14" s="0" t="s">
        <v>10</v>
      </c>
      <c r="D14" s="0" t="s">
        <v>52</v>
      </c>
      <c r="E14" s="0" t="s">
        <v>53</v>
      </c>
      <c r="F14" s="0" t="n">
        <v>1</v>
      </c>
      <c r="G14" s="1" t="n">
        <v>3.94</v>
      </c>
      <c r="H14" s="1" t="n">
        <f aca="false">G14*F14</f>
        <v>3.94</v>
      </c>
    </row>
    <row r="15" customFormat="false" ht="14.6" hidden="false" customHeight="false" outlineLevel="0" collapsed="false">
      <c r="A15" s="0" t="s">
        <v>54</v>
      </c>
      <c r="B15" s="0" t="s">
        <v>55</v>
      </c>
      <c r="C15" s="0" t="s">
        <v>56</v>
      </c>
      <c r="D15" s="0" t="s">
        <v>57</v>
      </c>
      <c r="E15" s="0" t="s">
        <v>58</v>
      </c>
      <c r="F15" s="0" t="n">
        <v>1</v>
      </c>
      <c r="G15" s="1" t="n">
        <v>0.5</v>
      </c>
      <c r="H15" s="1" t="n">
        <f aca="false">G15*F15</f>
        <v>0.5</v>
      </c>
    </row>
    <row r="16" customFormat="false" ht="14.6" hidden="false" customHeight="false" outlineLevel="0" collapsed="false">
      <c r="A16" s="0" t="s">
        <v>59</v>
      </c>
      <c r="B16" s="0" t="s">
        <v>55</v>
      </c>
      <c r="C16" s="0" t="s">
        <v>60</v>
      </c>
      <c r="D16" s="0" t="s">
        <v>60</v>
      </c>
      <c r="E16" s="0" t="s">
        <v>58</v>
      </c>
      <c r="F16" s="0" t="n">
        <v>5</v>
      </c>
      <c r="G16" s="1" t="n">
        <v>0.5</v>
      </c>
      <c r="H16" s="1" t="n">
        <f aca="false">G16*F16</f>
        <v>2.5</v>
      </c>
    </row>
    <row r="17" customFormat="false" ht="14.6" hidden="false" customHeight="false" outlineLevel="0" collapsed="false">
      <c r="A17" s="0" t="s">
        <v>61</v>
      </c>
      <c r="B17" s="0" t="s">
        <v>55</v>
      </c>
      <c r="C17" s="0" t="s">
        <v>62</v>
      </c>
      <c r="D17" s="0" t="s">
        <v>62</v>
      </c>
      <c r="E17" s="0" t="s">
        <v>58</v>
      </c>
      <c r="F17" s="0" t="n">
        <v>5</v>
      </c>
      <c r="G17" s="1" t="n">
        <v>0.5</v>
      </c>
      <c r="H17" s="1" t="n">
        <f aca="false">G17*F17</f>
        <v>2.5</v>
      </c>
    </row>
    <row r="18" customFormat="false" ht="14.6" hidden="false" customHeight="false" outlineLevel="0" collapsed="false">
      <c r="A18" s="0" t="s">
        <v>63</v>
      </c>
      <c r="B18" s="0" t="s">
        <v>55</v>
      </c>
      <c r="C18" s="0" t="s">
        <v>64</v>
      </c>
      <c r="D18" s="0" t="s">
        <v>64</v>
      </c>
      <c r="E18" s="0" t="s">
        <v>58</v>
      </c>
      <c r="F18" s="0" t="n">
        <v>1</v>
      </c>
      <c r="G18" s="1" t="n">
        <v>0.5</v>
      </c>
      <c r="H18" s="1" t="n">
        <f aca="false">G18*F18</f>
        <v>0.5</v>
      </c>
    </row>
    <row r="19" customFormat="false" ht="14.6" hidden="false" customHeight="false" outlineLevel="0" collapsed="false">
      <c r="A19" s="0" t="s">
        <v>65</v>
      </c>
      <c r="B19" s="0" t="s">
        <v>55</v>
      </c>
      <c r="C19" s="0" t="s">
        <v>66</v>
      </c>
      <c r="D19" s="0" t="s">
        <v>66</v>
      </c>
      <c r="E19" s="0" t="s">
        <v>58</v>
      </c>
      <c r="F19" s="0" t="n">
        <v>2</v>
      </c>
      <c r="G19" s="1" t="n">
        <v>0.5</v>
      </c>
      <c r="H19" s="1" t="n">
        <f aca="false">G19*F19</f>
        <v>1</v>
      </c>
    </row>
    <row r="20" customFormat="false" ht="14.6" hidden="false" customHeight="false" outlineLevel="0" collapsed="false">
      <c r="A20" s="0" t="s">
        <v>67</v>
      </c>
      <c r="B20" s="0" t="s">
        <v>55</v>
      </c>
      <c r="C20" s="0" t="n">
        <v>100</v>
      </c>
      <c r="D20" s="0" t="n">
        <v>100</v>
      </c>
      <c r="E20" s="0" t="s">
        <v>58</v>
      </c>
      <c r="F20" s="0" t="n">
        <v>2</v>
      </c>
      <c r="G20" s="1" t="n">
        <v>0.5</v>
      </c>
      <c r="H20" s="1" t="n">
        <f aca="false">G20*F20</f>
        <v>1</v>
      </c>
    </row>
    <row r="21" customFormat="false" ht="14.6" hidden="false" customHeight="false" outlineLevel="0" collapsed="false">
      <c r="A21" s="0" t="s">
        <v>68</v>
      </c>
      <c r="B21" s="0" t="s">
        <v>55</v>
      </c>
      <c r="C21" s="0" t="s">
        <v>69</v>
      </c>
      <c r="D21" s="0" t="s">
        <v>70</v>
      </c>
      <c r="E21" s="0" t="s">
        <v>58</v>
      </c>
      <c r="F21" s="0" t="n">
        <v>1</v>
      </c>
      <c r="G21" s="1" t="n">
        <v>0.5</v>
      </c>
      <c r="H21" s="1" t="n">
        <f aca="false">G21*F21</f>
        <v>0.5</v>
      </c>
    </row>
    <row r="22" customFormat="false" ht="14.6" hidden="false" customHeight="false" outlineLevel="0" collapsed="false">
      <c r="A22" s="0" t="s">
        <v>71</v>
      </c>
      <c r="B22" s="0" t="s">
        <v>55</v>
      </c>
      <c r="C22" s="0" t="s">
        <v>72</v>
      </c>
      <c r="D22" s="0" t="s">
        <v>72</v>
      </c>
      <c r="E22" s="0" t="s">
        <v>58</v>
      </c>
      <c r="F22" s="0" t="n">
        <v>1</v>
      </c>
      <c r="G22" s="1" t="n">
        <v>0.5</v>
      </c>
      <c r="H22" s="1" t="n">
        <f aca="false">G22*F22</f>
        <v>0.5</v>
      </c>
    </row>
    <row r="23" customFormat="false" ht="14.6" hidden="false" customHeight="false" outlineLevel="0" collapsed="false">
      <c r="A23" s="0" t="s">
        <v>73</v>
      </c>
      <c r="B23" s="0" t="s">
        <v>55</v>
      </c>
      <c r="C23" s="0" t="n">
        <v>500</v>
      </c>
      <c r="D23" s="0" t="s">
        <v>74</v>
      </c>
      <c r="E23" s="0" t="s">
        <v>58</v>
      </c>
      <c r="F23" s="0" t="n">
        <v>1</v>
      </c>
      <c r="G23" s="1" t="n">
        <v>0.5</v>
      </c>
      <c r="H23" s="1" t="n">
        <f aca="false">G23*F23</f>
        <v>0.5</v>
      </c>
    </row>
    <row r="24" customFormat="false" ht="14.6" hidden="false" customHeight="false" outlineLevel="0" collapsed="false">
      <c r="A24" s="0" t="s">
        <v>75</v>
      </c>
      <c r="B24" s="0" t="s">
        <v>55</v>
      </c>
      <c r="C24" s="0" t="s">
        <v>56</v>
      </c>
      <c r="D24" s="0" t="s">
        <v>56</v>
      </c>
      <c r="E24" s="0" t="s">
        <v>58</v>
      </c>
      <c r="F24" s="0" t="n">
        <v>9</v>
      </c>
      <c r="G24" s="1" t="n">
        <v>0.5</v>
      </c>
      <c r="H24" s="1" t="n">
        <f aca="false">G24*F24</f>
        <v>4.5</v>
      </c>
    </row>
    <row r="25" customFormat="false" ht="14.6" hidden="false" customHeight="false" outlineLevel="0" collapsed="false">
      <c r="A25" s="0" t="s">
        <v>76</v>
      </c>
      <c r="B25" s="0" t="s">
        <v>55</v>
      </c>
      <c r="C25" s="0" t="s">
        <v>77</v>
      </c>
      <c r="D25" s="0" t="s">
        <v>78</v>
      </c>
      <c r="E25" s="0" t="s">
        <v>58</v>
      </c>
      <c r="F25" s="0" t="n">
        <v>1</v>
      </c>
      <c r="G25" s="1" t="n">
        <v>0.5</v>
      </c>
      <c r="H25" s="1" t="n">
        <f aca="false">G25*F25</f>
        <v>0.5</v>
      </c>
    </row>
    <row r="26" customFormat="false" ht="14.6" hidden="false" customHeight="false" outlineLevel="0" collapsed="false">
      <c r="A26" s="0" t="s">
        <v>79</v>
      </c>
      <c r="B26" s="0" t="s">
        <v>55</v>
      </c>
      <c r="C26" s="0" t="s">
        <v>80</v>
      </c>
      <c r="D26" s="0" t="s">
        <v>80</v>
      </c>
      <c r="E26" s="0" t="s">
        <v>58</v>
      </c>
      <c r="F26" s="0" t="n">
        <v>1</v>
      </c>
      <c r="G26" s="1" t="n">
        <v>0.5</v>
      </c>
      <c r="H26" s="1" t="n">
        <f aca="false">G26*F26</f>
        <v>0.5</v>
      </c>
    </row>
    <row r="27" customFormat="false" ht="14.6" hidden="false" customHeight="false" outlineLevel="0" collapsed="false">
      <c r="A27" s="0" t="s">
        <v>81</v>
      </c>
      <c r="B27" s="0" t="s">
        <v>55</v>
      </c>
      <c r="C27" s="0" t="n">
        <v>82</v>
      </c>
      <c r="D27" s="0" t="n">
        <v>82</v>
      </c>
      <c r="E27" s="0" t="s">
        <v>58</v>
      </c>
      <c r="F27" s="0" t="n">
        <v>1</v>
      </c>
      <c r="G27" s="1" t="n">
        <v>0.5</v>
      </c>
      <c r="H27" s="1" t="n">
        <f aca="false">G27*F27</f>
        <v>0.5</v>
      </c>
    </row>
    <row r="28" customFormat="false" ht="14.6" hidden="false" customHeight="false" outlineLevel="0" collapsed="false">
      <c r="A28" s="0" t="s">
        <v>82</v>
      </c>
      <c r="B28" s="0" t="s">
        <v>55</v>
      </c>
      <c r="C28" s="0" t="s">
        <v>83</v>
      </c>
      <c r="D28" s="0" t="s">
        <v>83</v>
      </c>
      <c r="E28" s="0" t="s">
        <v>58</v>
      </c>
      <c r="F28" s="0" t="n">
        <v>1</v>
      </c>
      <c r="G28" s="1" t="n">
        <v>0.5</v>
      </c>
      <c r="H28" s="1" t="n">
        <f aca="false">G28*F28</f>
        <v>0.5</v>
      </c>
    </row>
    <row r="29" customFormat="false" ht="14.6" hidden="false" customHeight="false" outlineLevel="0" collapsed="false">
      <c r="A29" s="0" t="s">
        <v>84</v>
      </c>
      <c r="B29" s="0" t="s">
        <v>85</v>
      </c>
      <c r="C29" s="0" t="s">
        <v>86</v>
      </c>
      <c r="D29" s="0" t="s">
        <v>86</v>
      </c>
      <c r="E29" s="0" t="s">
        <v>87</v>
      </c>
      <c r="F29" s="0" t="n">
        <v>1</v>
      </c>
      <c r="G29" s="1" t="n">
        <v>15.845</v>
      </c>
      <c r="H29" s="1" t="n">
        <f aca="false">G29*F29</f>
        <v>15.845</v>
      </c>
    </row>
    <row r="30" customFormat="false" ht="14.6" hidden="false" customHeight="false" outlineLevel="0" collapsed="false">
      <c r="A30" s="0" t="s">
        <v>88</v>
      </c>
      <c r="B30" s="0" t="s">
        <v>89</v>
      </c>
      <c r="C30" s="0" t="s">
        <v>90</v>
      </c>
      <c r="D30" s="0" t="s">
        <v>90</v>
      </c>
      <c r="E30" s="0" t="s">
        <v>91</v>
      </c>
      <c r="F30" s="0" t="n">
        <v>1</v>
      </c>
      <c r="G30" s="1" t="n">
        <v>1.019</v>
      </c>
      <c r="H30" s="1" t="n">
        <f aca="false">G30*F30</f>
        <v>1.019</v>
      </c>
    </row>
    <row r="31" customFormat="false" ht="14.6" hidden="false" customHeight="false" outlineLevel="0" collapsed="false">
      <c r="A31" s="0" t="s">
        <v>92</v>
      </c>
      <c r="B31" s="0" t="s">
        <v>89</v>
      </c>
      <c r="C31" s="0" t="s">
        <v>93</v>
      </c>
      <c r="D31" s="0" t="s">
        <v>94</v>
      </c>
      <c r="E31" s="0" t="s">
        <v>91</v>
      </c>
      <c r="F31" s="0" t="n">
        <v>2</v>
      </c>
      <c r="G31" s="1" t="n">
        <v>1.019</v>
      </c>
      <c r="H31" s="1" t="n">
        <f aca="false">G31*F31</f>
        <v>2.038</v>
      </c>
    </row>
    <row r="32" customFormat="false" ht="14.6" hidden="false" customHeight="false" outlineLevel="0" collapsed="false">
      <c r="A32" s="0" t="s">
        <v>95</v>
      </c>
      <c r="B32" s="0" t="s">
        <v>89</v>
      </c>
      <c r="C32" s="0" t="s">
        <v>96</v>
      </c>
      <c r="D32" s="0" t="s">
        <v>96</v>
      </c>
      <c r="E32" s="0" t="s">
        <v>97</v>
      </c>
      <c r="F32" s="0" t="n">
        <v>2</v>
      </c>
      <c r="G32" s="1" t="n">
        <v>1.019</v>
      </c>
      <c r="H32" s="1" t="n">
        <f aca="false">G32*F32</f>
        <v>2.038</v>
      </c>
    </row>
    <row r="33" customFormat="false" ht="14.6" hidden="false" customHeight="false" outlineLevel="0" collapsed="false">
      <c r="A33" s="0" t="s">
        <v>98</v>
      </c>
      <c r="B33" s="0" t="s">
        <v>99</v>
      </c>
      <c r="C33" s="0" t="s">
        <v>10</v>
      </c>
      <c r="D33" s="0" t="s">
        <v>100</v>
      </c>
      <c r="E33" s="0" t="s">
        <v>101</v>
      </c>
      <c r="F33" s="0" t="n">
        <v>4</v>
      </c>
      <c r="G33" s="1" t="n">
        <v>49.5</v>
      </c>
      <c r="H33" s="1" t="n">
        <f aca="false">G33*F33</f>
        <v>198</v>
      </c>
    </row>
    <row r="34" customFormat="false" ht="14.6" hidden="false" customHeight="false" outlineLevel="0" collapsed="false">
      <c r="A34" s="0" t="s">
        <v>102</v>
      </c>
      <c r="B34" s="0" t="s">
        <v>103</v>
      </c>
      <c r="C34" s="0" t="s">
        <v>10</v>
      </c>
      <c r="D34" s="0" t="s">
        <v>104</v>
      </c>
      <c r="E34" s="0" t="s">
        <v>105</v>
      </c>
      <c r="F34" s="0" t="n">
        <v>6</v>
      </c>
      <c r="G34" s="1" t="n">
        <v>9.855</v>
      </c>
      <c r="H34" s="1" t="n">
        <f aca="false">G34*F34</f>
        <v>59.13</v>
      </c>
    </row>
    <row r="35" customFormat="false" ht="14.6" hidden="false" customHeight="false" outlineLevel="0" collapsed="false">
      <c r="A35" s="0" t="s">
        <v>106</v>
      </c>
      <c r="B35" s="0" t="s">
        <v>103</v>
      </c>
      <c r="C35" s="0" t="s">
        <v>10</v>
      </c>
      <c r="D35" s="0" t="s">
        <v>107</v>
      </c>
      <c r="E35" s="0" t="s">
        <v>105</v>
      </c>
      <c r="F35" s="0" t="n">
        <v>1</v>
      </c>
      <c r="G35" s="1" t="n">
        <v>9.855</v>
      </c>
      <c r="H35" s="1" t="n">
        <f aca="false">G35*F35</f>
        <v>9.855</v>
      </c>
    </row>
    <row r="36" customFormat="false" ht="14.6" hidden="false" customHeight="false" outlineLevel="0" collapsed="false">
      <c r="A36" s="0" t="s">
        <v>108</v>
      </c>
      <c r="B36" s="0" t="s">
        <v>103</v>
      </c>
      <c r="C36" s="0" t="s">
        <v>10</v>
      </c>
      <c r="D36" s="0" t="s">
        <v>109</v>
      </c>
      <c r="E36" s="0" t="s">
        <v>105</v>
      </c>
      <c r="F36" s="0" t="n">
        <v>1</v>
      </c>
      <c r="G36" s="1" t="n">
        <v>9.855</v>
      </c>
      <c r="H36" s="1" t="n">
        <f aca="false">G36*F36</f>
        <v>9.855</v>
      </c>
    </row>
    <row r="37" customFormat="false" ht="14.6" hidden="false" customHeight="false" outlineLevel="0" collapsed="false">
      <c r="A37" s="0" t="s">
        <v>110</v>
      </c>
      <c r="B37" s="0" t="s">
        <v>103</v>
      </c>
      <c r="C37" s="0" t="s">
        <v>10</v>
      </c>
      <c r="D37" s="0" t="s">
        <v>111</v>
      </c>
      <c r="E37" s="0" t="s">
        <v>105</v>
      </c>
      <c r="F37" s="0" t="n">
        <v>1</v>
      </c>
      <c r="G37" s="1" t="n">
        <v>9.855</v>
      </c>
      <c r="H37" s="1" t="n">
        <f aca="false">G37*F37</f>
        <v>9.855</v>
      </c>
    </row>
    <row r="38" customFormat="false" ht="14.6" hidden="false" customHeight="false" outlineLevel="0" collapsed="false">
      <c r="A38" s="0" t="s">
        <v>112</v>
      </c>
      <c r="B38" s="0" t="s">
        <v>103</v>
      </c>
      <c r="C38" s="0" t="s">
        <v>10</v>
      </c>
      <c r="D38" s="0" t="s">
        <v>113</v>
      </c>
      <c r="E38" s="0" t="s">
        <v>105</v>
      </c>
      <c r="F38" s="0" t="n">
        <v>1</v>
      </c>
      <c r="G38" s="1" t="n">
        <v>9.855</v>
      </c>
      <c r="H38" s="1" t="n">
        <f aca="false">G38*F38</f>
        <v>9.855</v>
      </c>
    </row>
    <row r="39" customFormat="false" ht="14.6" hidden="false" customHeight="false" outlineLevel="0" collapsed="false">
      <c r="A39" s="0" t="s">
        <v>114</v>
      </c>
      <c r="B39" s="0" t="s">
        <v>103</v>
      </c>
      <c r="C39" s="0" t="s">
        <v>10</v>
      </c>
      <c r="D39" s="0" t="s">
        <v>115</v>
      </c>
      <c r="E39" s="0" t="s">
        <v>105</v>
      </c>
      <c r="F39" s="0" t="n">
        <v>1</v>
      </c>
      <c r="G39" s="1" t="n">
        <v>9.855</v>
      </c>
      <c r="H39" s="1" t="n">
        <f aca="false">G39*F39</f>
        <v>9.855</v>
      </c>
    </row>
    <row r="40" customFormat="false" ht="14.6" hidden="false" customHeight="false" outlineLevel="0" collapsed="false">
      <c r="A40" s="0" t="s">
        <v>116</v>
      </c>
      <c r="B40" s="0" t="s">
        <v>103</v>
      </c>
      <c r="C40" s="0" t="s">
        <v>10</v>
      </c>
      <c r="D40" s="0" t="s">
        <v>117</v>
      </c>
      <c r="E40" s="0" t="s">
        <v>105</v>
      </c>
      <c r="F40" s="0" t="n">
        <v>1</v>
      </c>
      <c r="G40" s="1" t="n">
        <v>9.855</v>
      </c>
      <c r="H40" s="1" t="n">
        <f aca="false">G40*F40</f>
        <v>9.855</v>
      </c>
    </row>
    <row r="41" customFormat="false" ht="14.6" hidden="false" customHeight="false" outlineLevel="0" collapsed="false">
      <c r="A41" s="0" t="s">
        <v>118</v>
      </c>
      <c r="B41" s="0" t="s">
        <v>119</v>
      </c>
      <c r="C41" s="0" t="s">
        <v>10</v>
      </c>
      <c r="D41" s="0" t="s">
        <v>120</v>
      </c>
      <c r="E41" s="0" t="s">
        <v>121</v>
      </c>
      <c r="F41" s="0" t="n">
        <v>1</v>
      </c>
      <c r="G41" s="1" t="n">
        <v>1</v>
      </c>
      <c r="H41" s="1" t="n">
        <f aca="false">G41*F41</f>
        <v>1</v>
      </c>
    </row>
    <row r="42" customFormat="false" ht="14.6" hidden="false" customHeight="false" outlineLevel="0" collapsed="false">
      <c r="A42" s="0" t="s">
        <v>122</v>
      </c>
      <c r="B42" s="0" t="s">
        <v>123</v>
      </c>
      <c r="C42" s="0" t="s">
        <v>10</v>
      </c>
      <c r="D42" s="0" t="s">
        <v>124</v>
      </c>
      <c r="E42" s="0" t="s">
        <v>125</v>
      </c>
      <c r="F42" s="0" t="n">
        <v>1</v>
      </c>
      <c r="G42" s="1" t="n">
        <v>1</v>
      </c>
      <c r="H42" s="1" t="n">
        <f aca="false">G42*F42</f>
        <v>1</v>
      </c>
    </row>
    <row r="43" customFormat="false" ht="14.6" hidden="false" customHeight="false" outlineLevel="0" collapsed="false">
      <c r="A43" s="0" t="s">
        <v>126</v>
      </c>
      <c r="B43" s="0" t="s">
        <v>123</v>
      </c>
      <c r="C43" s="0" t="s">
        <v>10</v>
      </c>
      <c r="D43" s="0" t="s">
        <v>127</v>
      </c>
      <c r="E43" s="0" t="s">
        <v>128</v>
      </c>
      <c r="F43" s="0" t="n">
        <v>1</v>
      </c>
      <c r="G43" s="1" t="n">
        <v>1</v>
      </c>
      <c r="H43" s="1" t="n">
        <f aca="false">G43*F43</f>
        <v>1</v>
      </c>
    </row>
    <row r="44" customFormat="false" ht="14.6" hidden="false" customHeight="false" outlineLevel="0" collapsed="false">
      <c r="A44" s="0" t="s">
        <v>129</v>
      </c>
      <c r="B44" s="0" t="s">
        <v>123</v>
      </c>
      <c r="C44" s="0" t="s">
        <v>10</v>
      </c>
      <c r="D44" s="0" t="s">
        <v>130</v>
      </c>
      <c r="E44" s="0" t="s">
        <v>125</v>
      </c>
      <c r="F44" s="0" t="n">
        <v>1</v>
      </c>
      <c r="G44" s="1" t="n">
        <v>1</v>
      </c>
      <c r="H44" s="1" t="n">
        <f aca="false">G44*F44</f>
        <v>1</v>
      </c>
    </row>
    <row r="45" customFormat="false" ht="14.6" hidden="false" customHeight="false" outlineLevel="0" collapsed="false">
      <c r="A45" s="0" t="s">
        <v>131</v>
      </c>
      <c r="B45" s="0" t="s">
        <v>132</v>
      </c>
      <c r="C45" s="0" t="s">
        <v>10</v>
      </c>
      <c r="D45" s="0" t="s">
        <v>133</v>
      </c>
      <c r="E45" s="0" t="s">
        <v>134</v>
      </c>
      <c r="F45" s="0" t="n">
        <v>1</v>
      </c>
      <c r="G45" s="1" t="n">
        <v>1</v>
      </c>
      <c r="H45" s="1" t="n">
        <f aca="false">G45*F45</f>
        <v>1</v>
      </c>
    </row>
    <row r="46" customFormat="false" ht="14.6" hidden="false" customHeight="false" outlineLevel="0" collapsed="false">
      <c r="A46" s="0" t="s">
        <v>135</v>
      </c>
      <c r="B46" s="0" t="s">
        <v>136</v>
      </c>
      <c r="C46" s="0" t="s">
        <v>137</v>
      </c>
      <c r="D46" s="0" t="s">
        <v>138</v>
      </c>
      <c r="E46" s="0" t="s">
        <v>139</v>
      </c>
      <c r="F46" s="0" t="n">
        <v>1</v>
      </c>
      <c r="G46" s="1" t="n">
        <v>25</v>
      </c>
      <c r="H46" s="1" t="n">
        <f aca="false">G46*F46</f>
        <v>25</v>
      </c>
    </row>
    <row r="47" customFormat="false" ht="14.6" hidden="false" customHeight="false" outlineLevel="0" collapsed="false">
      <c r="A47" s="0" t="s">
        <v>136</v>
      </c>
      <c r="B47" s="0" t="s">
        <v>136</v>
      </c>
      <c r="C47" s="0" t="s">
        <v>140</v>
      </c>
      <c r="D47" s="0" t="s">
        <v>136</v>
      </c>
      <c r="E47" s="0" t="s">
        <v>10</v>
      </c>
      <c r="F47" s="0" t="n">
        <v>1</v>
      </c>
      <c r="G47" s="1" t="n">
        <v>200</v>
      </c>
      <c r="H47" s="1" t="n">
        <f aca="false">G47*F47</f>
        <v>200</v>
      </c>
    </row>
    <row r="48" customFormat="false" ht="14.6" hidden="false" customHeight="false" outlineLevel="0" collapsed="false">
      <c r="A48" s="0" t="s">
        <v>141</v>
      </c>
      <c r="B48" s="0" t="s">
        <v>141</v>
      </c>
      <c r="C48" s="0" t="s">
        <v>10</v>
      </c>
      <c r="D48" s="0" t="s">
        <v>141</v>
      </c>
      <c r="E48" s="0" t="s">
        <v>10</v>
      </c>
      <c r="F48" s="0" t="n">
        <v>1</v>
      </c>
      <c r="G48" s="1" t="n">
        <v>200</v>
      </c>
      <c r="H48" s="1" t="n">
        <f aca="false">G48*F48</f>
        <v>200</v>
      </c>
    </row>
    <row r="49" customFormat="false" ht="14.6" hidden="false" customHeight="false" outlineLevel="0" collapsed="false">
      <c r="A49" s="0" t="s">
        <v>142</v>
      </c>
      <c r="B49" s="0" t="s">
        <v>141</v>
      </c>
      <c r="C49" s="0" t="s">
        <v>10</v>
      </c>
      <c r="D49" s="0" t="s">
        <v>142</v>
      </c>
      <c r="E49" s="0" t="s">
        <v>10</v>
      </c>
      <c r="F49" s="0" t="n">
        <v>1</v>
      </c>
      <c r="G49" s="1" t="n">
        <v>200</v>
      </c>
      <c r="H49" s="1" t="n">
        <f aca="false">G49*F49</f>
        <v>200</v>
      </c>
    </row>
    <row r="50" customFormat="false" ht="14.6" hidden="false" customHeight="false" outlineLevel="0" collapsed="false">
      <c r="G50" s="1" t="s">
        <v>143</v>
      </c>
      <c r="H50" s="1" t="n">
        <f aca="false">SUM(H2:H49)</f>
        <v>1395.63240740741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2022-03-09T11:22:24Z</dcterms:created>
  <dc:creator>admin</dc:creator>
  <dc:description/>
  <dc:language>cs-CZ</dc:language>
  <cp:lastModifiedBy/>
  <dcterms:modified xsi:type="dcterms:W3CDTF">2022-03-20T19:56:17Z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