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othee\Documents\Uni\Master\Semester_4\Masterarbeit\sir_model\Daten\"/>
    </mc:Choice>
  </mc:AlternateContent>
  <xr:revisionPtr revIDLastSave="0" documentId="13_ncr:1_{A99DB3AB-6D0E-4F0D-8805-440A6D31FF25}" xr6:coauthVersionLast="45" xr6:coauthVersionMax="45" xr10:uidLastSave="{00000000-0000-0000-0000-000000000000}"/>
  <bookViews>
    <workbookView xWindow="-110" yWindow="-110" windowWidth="19420" windowHeight="10540" tabRatio="590" activeTab="3" xr2:uid="{D372FD1E-3E49-475B-9A2B-C93DB29502F2}"/>
  </bookViews>
  <sheets>
    <sheet name="24.04.2020_alt" sheetId="3" r:id="rId1"/>
    <sheet name="12.05.202_alt" sheetId="1" r:id="rId2"/>
    <sheet name="26.05.2020_alt" sheetId="2" r:id="rId3"/>
    <sheet name="24.04.2020" sheetId="34" r:id="rId4"/>
    <sheet name="29.04.2020" sheetId="33" r:id="rId5"/>
    <sheet name="05.05.2020" sheetId="32" r:id="rId6"/>
    <sheet name="12.05.2020" sheetId="31" r:id="rId7"/>
    <sheet name="19.05.2020" sheetId="30" r:id="rId8"/>
    <sheet name="26.05.2020" sheetId="29" r:id="rId9"/>
    <sheet name="02.06.2020" sheetId="28" r:id="rId10"/>
    <sheet name="10.06.2020" sheetId="27" r:id="rId11"/>
    <sheet name="17.06.2020" sheetId="26" r:id="rId12"/>
    <sheet name="24.06.2020" sheetId="25" r:id="rId13"/>
    <sheet name="30.06.2020" sheetId="24" r:id="rId14"/>
    <sheet name="07.07.2020" sheetId="23" r:id="rId15"/>
    <sheet name="14.07.2020" sheetId="22" r:id="rId16"/>
    <sheet name="21.07.2020" sheetId="21" r:id="rId17"/>
    <sheet name="28.07.2020" sheetId="20" r:id="rId18"/>
    <sheet name="04.08.2020" sheetId="19" r:id="rId19"/>
    <sheet name="18.08.2020" sheetId="18" r:id="rId20"/>
    <sheet name="25.08.2020" sheetId="17" r:id="rId21"/>
    <sheet name="01.09.2020" sheetId="16" r:id="rId22"/>
    <sheet name="08.09.2020" sheetId="15" r:id="rId23"/>
    <sheet name="15.09.2020" sheetId="14" r:id="rId24"/>
    <sheet name="22.09.2020" sheetId="13" r:id="rId25"/>
    <sheet name="30.09.2020" sheetId="12" r:id="rId26"/>
    <sheet name="06.10.2020" sheetId="11" r:id="rId27"/>
    <sheet name="13.10.2020" sheetId="10" r:id="rId28"/>
    <sheet name="20.10.2020" sheetId="9" r:id="rId29"/>
    <sheet name="27.10.2020" sheetId="8" r:id="rId30"/>
    <sheet name="03.11.2020" sheetId="7" r:id="rId31"/>
    <sheet name="11.11.2020" sheetId="6" r:id="rId32"/>
    <sheet name="17.11.2020" sheetId="5" r:id="rId33"/>
    <sheet name="24.11.2020" sheetId="4" r:id="rId3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3" l="1"/>
  <c r="H3" i="3" l="1"/>
  <c r="H4" i="3"/>
  <c r="H5" i="3"/>
  <c r="H6" i="3"/>
  <c r="H7" i="3"/>
  <c r="H8" i="3"/>
  <c r="H9" i="3"/>
  <c r="H10" i="3"/>
  <c r="H11" i="3"/>
  <c r="H13" i="3"/>
  <c r="H14" i="3"/>
  <c r="H15" i="3"/>
  <c r="H16" i="3"/>
  <c r="H17" i="3"/>
  <c r="H2" i="3"/>
  <c r="L8" i="3" s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2" i="3"/>
  <c r="L4" i="3" s="1"/>
  <c r="F2" i="2"/>
  <c r="F3" i="2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2" i="3"/>
  <c r="L2" i="3" s="1"/>
  <c r="E2" i="2"/>
  <c r="E3" i="2"/>
  <c r="L6" i="3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2" i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</calcChain>
</file>

<file path=xl/sharedStrings.xml><?xml version="1.0" encoding="utf-8"?>
<sst xmlns="http://schemas.openxmlformats.org/spreadsheetml/2006/main" count="775" uniqueCount="52">
  <si>
    <t>Schlesiwg-Holstein</t>
  </si>
  <si>
    <t>Freie und Hansestadt Hamburg</t>
  </si>
  <si>
    <t>Niedersachsen</t>
  </si>
  <si>
    <t>Freie Hansestadt Bremen</t>
  </si>
  <si>
    <t>Nordrhein-Westfalen</t>
  </si>
  <si>
    <t>Hessen</t>
  </si>
  <si>
    <t>Rheinland-Pfalz</t>
  </si>
  <si>
    <t>Baden-Wuerttemberg</t>
  </si>
  <si>
    <t>Freistaat Bayern</t>
  </si>
  <si>
    <t>Saarland</t>
  </si>
  <si>
    <t>Berlin</t>
  </si>
  <si>
    <t>Brandenburg</t>
  </si>
  <si>
    <t>Mecklenburg-Vorpommern</t>
  </si>
  <si>
    <t>Freistaat Sachsen</t>
  </si>
  <si>
    <t>Sachsen-Anhalt</t>
  </si>
  <si>
    <t>Freistaat Thueringen</t>
  </si>
  <si>
    <t>population</t>
  </si>
  <si>
    <t xml:space="preserve">tested </t>
  </si>
  <si>
    <t>positive</t>
  </si>
  <si>
    <t>% testet inhabitants</t>
  </si>
  <si>
    <t>% tested positive</t>
  </si>
  <si>
    <t>Gesamtdeutschland</t>
  </si>
  <si>
    <t>FactorsDF</t>
  </si>
  <si>
    <t>Korrelation Tested positive - Factors DF</t>
  </si>
  <si>
    <t>Korrelation FactorsDFF - Dflocal</t>
  </si>
  <si>
    <t>DFSpatial</t>
  </si>
  <si>
    <t>DFlocal</t>
  </si>
  <si>
    <t xml:space="preserve">DFlocal corrected </t>
  </si>
  <si>
    <t>Korrelation FactorsDFF - Dflocal corrected</t>
  </si>
  <si>
    <t>Korrelation tested inhabitants - Factors DF</t>
  </si>
  <si>
    <t>tested</t>
  </si>
  <si>
    <t>darkFigure from simulation (14.05.2020)</t>
  </si>
  <si>
    <t>Bundesland</t>
  </si>
  <si>
    <t>Gesamt</t>
  </si>
  <si>
    <t>Anzahl</t>
  </si>
  <si>
    <t>Baden-Württemberg</t>
  </si>
  <si>
    <t>Bayern</t>
  </si>
  <si>
    <t>Bremen</t>
  </si>
  <si>
    <t>Hamburg</t>
  </si>
  <si>
    <t>Sachsen</t>
  </si>
  <si>
    <t>Schleswig-Holstein</t>
  </si>
  <si>
    <t>Thüringen</t>
  </si>
  <si>
    <t>unbekannt</t>
  </si>
  <si>
    <t>GesamtAnzahl</t>
  </si>
  <si>
    <t>positiv Anzahl</t>
  </si>
  <si>
    <t>positiv in %</t>
  </si>
  <si>
    <t>Summe</t>
  </si>
  <si>
    <t>Mittelwert</t>
  </si>
  <si>
    <t>Laufende Summe</t>
  </si>
  <si>
    <t xml:space="preserve">ab hier werden kumulative Zahlen der letzten 12 Kalenderwochen angegeben - zuvor wurde über den gesamten Zeitraum angegeben </t>
  </si>
  <si>
    <t>s</t>
  </si>
  <si>
    <t>MecklenburgVorpommern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</si>
</sst>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"/>
    <numFmt numFmtId="166" formatCode="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0" fontId="0" fillId="0" borderId="0" xfId="1" applyNumberFormat="1" applyFont="1"/>
    <xf numFmtId="2" fontId="0" fillId="0" borderId="0" xfId="0" applyNumberFormat="1"/>
    <xf numFmtId="14" fontId="0" fillId="0" borderId="0" xfId="0" applyNumberFormat="1"/>
    <xf numFmtId="10" fontId="0" fillId="0" borderId="0" xfId="0" applyNumberFormat="1"/>
    <xf numFmtId="164" fontId="0" fillId="0" borderId="0" xfId="1" applyNumberFormat="1" applyFont="1"/>
    <xf numFmtId="0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DFspatial - DFlocal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'24.04.2020_alt'!$I$1</c:f>
              <c:strCache>
                <c:ptCount val="1"/>
                <c:pt idx="0">
                  <c:v>DFlocal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'24.04.2020_alt'!$H$2:$H$17</c:f>
              <c:numCache>
                <c:formatCode>General</c:formatCode>
                <c:ptCount val="16"/>
                <c:pt idx="0">
                  <c:v>9.1917495000000002</c:v>
                </c:pt>
                <c:pt idx="1">
                  <c:v>7.9703695000000003</c:v>
                </c:pt>
                <c:pt idx="2">
                  <c:v>9.8143764999999998</c:v>
                </c:pt>
                <c:pt idx="3">
                  <c:v>12.107578000000002</c:v>
                </c:pt>
                <c:pt idx="4">
                  <c:v>8.7894379999999988</c:v>
                </c:pt>
                <c:pt idx="5">
                  <c:v>10.231652500000001</c:v>
                </c:pt>
                <c:pt idx="6">
                  <c:v>5.9201464999999995</c:v>
                </c:pt>
                <c:pt idx="7">
                  <c:v>9.9833975000000006</c:v>
                </c:pt>
                <c:pt idx="8">
                  <c:v>9.8385965000000013</c:v>
                </c:pt>
                <c:pt idx="9">
                  <c:v>10.660173500000001</c:v>
                </c:pt>
                <c:pt idx="10">
                  <c:v>4.989147</c:v>
                </c:pt>
                <c:pt idx="11">
                  <c:v>9.6460475000000017</c:v>
                </c:pt>
                <c:pt idx="12">
                  <c:v>5.5700810000000001</c:v>
                </c:pt>
                <c:pt idx="13">
                  <c:v>7.9242650000000001</c:v>
                </c:pt>
                <c:pt idx="14">
                  <c:v>6.1773974999999997</c:v>
                </c:pt>
                <c:pt idx="15">
                  <c:v>9.5855840000000008</c:v>
                </c:pt>
              </c:numCache>
            </c:numRef>
          </c:xVal>
          <c:yVal>
            <c:numRef>
              <c:f>'24.04.2020_alt'!$I$2:$I$17</c:f>
              <c:numCache>
                <c:formatCode>0.000000</c:formatCode>
                <c:ptCount val="16"/>
                <c:pt idx="0">
                  <c:v>9.0501109999999994</c:v>
                </c:pt>
                <c:pt idx="1">
                  <c:v>7.9791460000000001</c:v>
                </c:pt>
                <c:pt idx="2">
                  <c:v>9.7623540000000002</c:v>
                </c:pt>
                <c:pt idx="3">
                  <c:v>10</c:v>
                </c:pt>
                <c:pt idx="4">
                  <c:v>8.7703720000000001</c:v>
                </c:pt>
                <c:pt idx="5">
                  <c:v>9.7135800000000003</c:v>
                </c:pt>
                <c:pt idx="6">
                  <c:v>5.9226939999999999</c:v>
                </c:pt>
                <c:pt idx="7">
                  <c:v>9.6819319999999998</c:v>
                </c:pt>
                <c:pt idx="8">
                  <c:v>9.9728619999999992</c:v>
                </c:pt>
                <c:pt idx="9">
                  <c:v>10</c:v>
                </c:pt>
                <c:pt idx="10">
                  <c:v>5.0552339999999996</c:v>
                </c:pt>
                <c:pt idx="11">
                  <c:v>9.6363470000000007</c:v>
                </c:pt>
                <c:pt idx="12">
                  <c:v>5.7985879999999996</c:v>
                </c:pt>
                <c:pt idx="13">
                  <c:v>7.9486759999999999</c:v>
                </c:pt>
                <c:pt idx="14">
                  <c:v>6.2286720000000004</c:v>
                </c:pt>
                <c:pt idx="15">
                  <c:v>9.325253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9C-4715-AE8B-D49D134CF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449632"/>
        <c:axId val="495450288"/>
      </c:scatterChart>
      <c:valAx>
        <c:axId val="495449632"/>
        <c:scaling>
          <c:orientation val="minMax"/>
          <c:max val="14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DFspatial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50288"/>
        <c:crosses val="autoZero"/>
        <c:crossBetween val="midCat"/>
      </c:valAx>
      <c:valAx>
        <c:axId val="495450288"/>
        <c:scaling>
          <c:orientation val="minMax"/>
          <c:max val="14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DFlocal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49632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Tested inhabitants</a:t>
            </a:r>
            <a:r>
              <a:rPr lang="en-US" baseline="0"/>
              <a:t> - </a:t>
            </a:r>
            <a:r>
              <a:rPr lang="en-US"/>
              <a:t>DFSpatial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'24.04.2020_alt'!$H$1</c:f>
              <c:strCache>
                <c:ptCount val="1"/>
                <c:pt idx="0">
                  <c:v>DFSpatial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'24.04.2020_alt'!$F$2:$F$17</c:f>
              <c:numCache>
                <c:formatCode>0.00%</c:formatCode>
                <c:ptCount val="16"/>
                <c:pt idx="0">
                  <c:v>2.7134212859269407E-3</c:v>
                </c:pt>
                <c:pt idx="1">
                  <c:v>2.278974504923204E-3</c:v>
                </c:pt>
                <c:pt idx="2">
                  <c:v>4.9562490103286609E-3</c:v>
                </c:pt>
                <c:pt idx="3">
                  <c:v>1.5139402564620652E-3</c:v>
                </c:pt>
                <c:pt idx="4">
                  <c:v>8.3070818698250462E-3</c:v>
                </c:pt>
                <c:pt idx="5">
                  <c:v>4.1779122217099184E-3</c:v>
                </c:pt>
                <c:pt idx="6">
                  <c:v>8.7601876595532167E-3</c:v>
                </c:pt>
                <c:pt idx="7">
                  <c:v>4.1794897761269602E-3</c:v>
                </c:pt>
                <c:pt idx="8">
                  <c:v>6.9943374948505822E-3</c:v>
                </c:pt>
                <c:pt idx="9">
                  <c:v>1.7263851211851683E-4</c:v>
                </c:pt>
                <c:pt idx="10">
                  <c:v>1.4392182233116203E-2</c:v>
                </c:pt>
                <c:pt idx="11">
                  <c:v>3.9953549420621778E-3</c:v>
                </c:pt>
                <c:pt idx="12">
                  <c:v>2.7266373646854178E-3</c:v>
                </c:pt>
                <c:pt idx="13">
                  <c:v>2.8862633238326144E-3</c:v>
                </c:pt>
                <c:pt idx="14">
                  <c:v>9.7970358475964314E-3</c:v>
                </c:pt>
                <c:pt idx="15">
                  <c:v>5.2870897676078844E-3</c:v>
                </c:pt>
              </c:numCache>
            </c:numRef>
          </c:xVal>
          <c:yVal>
            <c:numRef>
              <c:f>'24.04.2020_alt'!$H$2:$H$17</c:f>
              <c:numCache>
                <c:formatCode>General</c:formatCode>
                <c:ptCount val="16"/>
                <c:pt idx="0">
                  <c:v>9.1917495000000002</c:v>
                </c:pt>
                <c:pt idx="1">
                  <c:v>7.9703695000000003</c:v>
                </c:pt>
                <c:pt idx="2">
                  <c:v>9.8143764999999998</c:v>
                </c:pt>
                <c:pt idx="3">
                  <c:v>12.107578000000002</c:v>
                </c:pt>
                <c:pt idx="4">
                  <c:v>8.7894379999999988</c:v>
                </c:pt>
                <c:pt idx="5">
                  <c:v>10.231652500000001</c:v>
                </c:pt>
                <c:pt idx="6">
                  <c:v>5.9201464999999995</c:v>
                </c:pt>
                <c:pt idx="7">
                  <c:v>9.9833975000000006</c:v>
                </c:pt>
                <c:pt idx="8">
                  <c:v>9.8385965000000013</c:v>
                </c:pt>
                <c:pt idx="9">
                  <c:v>10.660173500000001</c:v>
                </c:pt>
                <c:pt idx="10">
                  <c:v>4.989147</c:v>
                </c:pt>
                <c:pt idx="11">
                  <c:v>9.6460475000000017</c:v>
                </c:pt>
                <c:pt idx="12">
                  <c:v>5.5700810000000001</c:v>
                </c:pt>
                <c:pt idx="13">
                  <c:v>7.9242650000000001</c:v>
                </c:pt>
                <c:pt idx="14">
                  <c:v>6.1773974999999997</c:v>
                </c:pt>
                <c:pt idx="15">
                  <c:v>9.5855840000000008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E7-4479-9611-E9A5A8B0C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877912"/>
        <c:axId val="424887096"/>
      </c:scatterChart>
      <c:valAx>
        <c:axId val="424877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Tested inhabitants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887096"/>
        <c:crosses val="autoZero"/>
        <c:crossBetween val="midCat"/>
      </c:valAx>
      <c:valAx>
        <c:axId val="42488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DFspatial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877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263524</xdr:colOff>
      <xdr:row>18</xdr:row>
      <xdr:rowOff>44450</xdr:rowOff>
    </xdr:from>
    <xdr:to>
      <xdr:col>6</xdr:col>
      <xdr:colOff>749300</xdr:colOff>
      <xdr:row>35</xdr:row>
      <xdr:rowOff>82550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F01AE37-1038-4231-8F5D-1CE766D3C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312964</xdr:colOff>
      <xdr:row>18</xdr:row>
      <xdr:rowOff>2722</xdr:rowOff>
    </xdr:from>
    <xdr:to>
      <xdr:col>14</xdr:col>
      <xdr:colOff>435428</xdr:colOff>
      <xdr:row>35</xdr:row>
      <xdr:rowOff>27214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81F72E9-26F0-42E5-96DD-B2CA332E0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78436-911D-4D6A-BE28-426F71C8AA0B}">
  <dimension ref="A1:L17"/>
  <sheetViews>
    <sheetView zoomScale="85" zoomScaleNormal="85" workbookViewId="0">
      <selection activeCell="D15" sqref="D15"/>
    </sheetView>
  </sheetViews>
  <sheetFormatPr baseColWidth="10" defaultRowHeight="14.5" x14ac:dyDescent="0.35"/>
  <cols>
    <col min="5" max="5" width="14.54296875" bestFit="1" customWidth="1"/>
    <col min="6" max="6" width="17.08984375" customWidth="1"/>
    <col min="8" max="8" width="10.90625" customWidth="1"/>
    <col min="10" max="10" width="14.26953125" bestFit="1" customWidth="1"/>
  </cols>
  <sheetData>
    <row r="1" spans="1:12" x14ac:dyDescent="0.35">
      <c r="A1" s="3">
        <v>43945</v>
      </c>
      <c r="B1" t="s">
        <v>16</v>
      </c>
      <c r="C1" t="s">
        <v>18</v>
      </c>
      <c r="D1" t="s">
        <v>17</v>
      </c>
      <c r="E1" t="s">
        <v>20</v>
      </c>
      <c r="F1" t="s">
        <v>19</v>
      </c>
      <c r="G1" t="s">
        <v>22</v>
      </c>
      <c r="H1" t="s">
        <v>25</v>
      </c>
      <c r="I1" t="s">
        <v>26</v>
      </c>
      <c r="J1" t="s">
        <v>27</v>
      </c>
      <c r="L1" t="s">
        <v>23</v>
      </c>
    </row>
    <row r="2" spans="1:12" x14ac:dyDescent="0.35">
      <c r="A2" t="s">
        <v>0</v>
      </c>
      <c r="B2">
        <v>2896712</v>
      </c>
      <c r="C2">
        <v>313</v>
      </c>
      <c r="D2">
        <v>7860</v>
      </c>
      <c r="E2" s="1">
        <f>C2/D2</f>
        <v>3.9821882951653946E-2</v>
      </c>
      <c r="F2" s="1">
        <f>D2/B2</f>
        <v>2.7134212859269407E-3</v>
      </c>
      <c r="G2" s="6">
        <v>1.06263</v>
      </c>
      <c r="H2">
        <f>G2*8.65</f>
        <v>9.1917495000000002</v>
      </c>
      <c r="I2" s="8">
        <v>9.0501109999999994</v>
      </c>
      <c r="J2" s="8">
        <v>9.0501109999999994</v>
      </c>
      <c r="L2">
        <f>CORREL(E2:E17,G2:G17)</f>
        <v>0.1263530116189055</v>
      </c>
    </row>
    <row r="3" spans="1:12" x14ac:dyDescent="0.35">
      <c r="A3" t="s">
        <v>1</v>
      </c>
      <c r="B3">
        <v>1841179</v>
      </c>
      <c r="C3">
        <v>376</v>
      </c>
      <c r="D3">
        <v>4196</v>
      </c>
      <c r="E3" s="1">
        <f t="shared" ref="E3:E17" si="0">C3/D3</f>
        <v>8.9609151572926593E-2</v>
      </c>
      <c r="F3" s="1">
        <f t="shared" ref="F3:F17" si="1">D3/B3</f>
        <v>2.278974504923204E-3</v>
      </c>
      <c r="G3">
        <v>0.92142999999999997</v>
      </c>
      <c r="H3">
        <f t="shared" ref="H3:H17" si="2">G3*8.65</f>
        <v>7.9703695000000003</v>
      </c>
      <c r="I3" s="8">
        <v>7.9791460000000001</v>
      </c>
      <c r="J3" s="8">
        <v>7.9791460000000001</v>
      </c>
      <c r="L3" t="s">
        <v>29</v>
      </c>
    </row>
    <row r="4" spans="1:12" x14ac:dyDescent="0.35">
      <c r="A4" t="s">
        <v>2</v>
      </c>
      <c r="B4">
        <v>7982448</v>
      </c>
      <c r="C4">
        <v>1893</v>
      </c>
      <c r="D4">
        <v>39563</v>
      </c>
      <c r="E4" s="1">
        <f t="shared" si="0"/>
        <v>4.7847736521497361E-2</v>
      </c>
      <c r="F4" s="1">
        <f t="shared" si="1"/>
        <v>4.9562490103286609E-3</v>
      </c>
      <c r="G4">
        <v>1.1346099999999999</v>
      </c>
      <c r="H4">
        <f t="shared" si="2"/>
        <v>9.8143764999999998</v>
      </c>
      <c r="I4" s="8">
        <v>9.7623540000000002</v>
      </c>
      <c r="J4" s="8">
        <v>9.7623540000000002</v>
      </c>
      <c r="L4">
        <f>CORREL(F2:F17,G2:G17)</f>
        <v>-0.62076188488138717</v>
      </c>
    </row>
    <row r="5" spans="1:12" x14ac:dyDescent="0.35">
      <c r="A5" t="s">
        <v>3</v>
      </c>
      <c r="B5">
        <v>682986</v>
      </c>
      <c r="C5">
        <v>20</v>
      </c>
      <c r="D5">
        <v>1034</v>
      </c>
      <c r="E5" s="1">
        <f t="shared" si="0"/>
        <v>1.9342359767891684E-2</v>
      </c>
      <c r="F5" s="1">
        <f t="shared" si="1"/>
        <v>1.5139402564620652E-3</v>
      </c>
      <c r="G5" s="6">
        <v>1.3997200000000001</v>
      </c>
      <c r="H5">
        <f t="shared" si="2"/>
        <v>12.107578000000002</v>
      </c>
      <c r="I5" s="8">
        <v>10</v>
      </c>
      <c r="J5" s="8">
        <v>10.894534999999999</v>
      </c>
      <c r="L5" t="s">
        <v>24</v>
      </c>
    </row>
    <row r="6" spans="1:12" x14ac:dyDescent="0.35">
      <c r="A6" t="s">
        <v>4</v>
      </c>
      <c r="B6">
        <v>17932651</v>
      </c>
      <c r="C6">
        <v>12128</v>
      </c>
      <c r="D6">
        <v>148968</v>
      </c>
      <c r="E6" s="1">
        <f t="shared" si="0"/>
        <v>8.1413457923849422E-2</v>
      </c>
      <c r="F6" s="1">
        <f t="shared" si="1"/>
        <v>8.3070818698250462E-3</v>
      </c>
      <c r="G6">
        <v>1.0161199999999999</v>
      </c>
      <c r="H6">
        <f t="shared" si="2"/>
        <v>8.7894379999999988</v>
      </c>
      <c r="I6" s="8">
        <v>8.7703720000000001</v>
      </c>
      <c r="J6" s="8">
        <v>8.7703720000000001</v>
      </c>
      <c r="L6">
        <f>CORREL(H2:H17, I2:I17)</f>
        <v>0.9703585838283908</v>
      </c>
    </row>
    <row r="7" spans="1:12" x14ac:dyDescent="0.35">
      <c r="A7" t="s">
        <v>5</v>
      </c>
      <c r="B7">
        <v>6265809</v>
      </c>
      <c r="C7">
        <v>2728</v>
      </c>
      <c r="D7">
        <v>26178</v>
      </c>
      <c r="E7" s="1">
        <f t="shared" si="0"/>
        <v>0.10420964168385667</v>
      </c>
      <c r="F7" s="1">
        <f t="shared" si="1"/>
        <v>4.1779122217099184E-3</v>
      </c>
      <c r="G7">
        <v>1.18285</v>
      </c>
      <c r="H7">
        <f t="shared" si="2"/>
        <v>10.231652500000001</v>
      </c>
      <c r="I7" s="8">
        <v>9.7135800000000003</v>
      </c>
      <c r="J7" s="8">
        <v>9.9628409999999992</v>
      </c>
      <c r="L7" t="s">
        <v>28</v>
      </c>
    </row>
    <row r="8" spans="1:12" x14ac:dyDescent="0.35">
      <c r="A8" t="s">
        <v>6</v>
      </c>
      <c r="B8">
        <v>4084844</v>
      </c>
      <c r="C8">
        <v>2626</v>
      </c>
      <c r="D8">
        <v>35784</v>
      </c>
      <c r="E8" s="1">
        <f t="shared" si="0"/>
        <v>7.3384752962217747E-2</v>
      </c>
      <c r="F8" s="1">
        <f t="shared" si="1"/>
        <v>8.7601876595532167E-3</v>
      </c>
      <c r="G8">
        <v>0.68440999999999996</v>
      </c>
      <c r="H8">
        <f t="shared" si="2"/>
        <v>5.9201464999999995</v>
      </c>
      <c r="I8" s="8">
        <v>5.9226939999999999</v>
      </c>
      <c r="J8" s="8">
        <v>5.9226939999999999</v>
      </c>
      <c r="L8">
        <f>CORREL(H2:H17, J2:J17)</f>
        <v>0.98226389927914137</v>
      </c>
    </row>
    <row r="9" spans="1:12" x14ac:dyDescent="0.35">
      <c r="A9" t="s">
        <v>7</v>
      </c>
      <c r="B9">
        <v>11069533</v>
      </c>
      <c r="C9">
        <v>5514</v>
      </c>
      <c r="D9">
        <v>46265</v>
      </c>
      <c r="E9" s="1">
        <f t="shared" si="0"/>
        <v>0.11918296768615584</v>
      </c>
      <c r="F9" s="1">
        <f t="shared" si="1"/>
        <v>4.1794897761269602E-3</v>
      </c>
      <c r="G9">
        <v>1.15415</v>
      </c>
      <c r="H9">
        <f t="shared" si="2"/>
        <v>9.9833975000000006</v>
      </c>
      <c r="I9" s="8">
        <v>9.6819319999999998</v>
      </c>
      <c r="J9" s="8">
        <v>9.6819319999999998</v>
      </c>
    </row>
    <row r="10" spans="1:12" x14ac:dyDescent="0.35">
      <c r="A10" t="s">
        <v>8</v>
      </c>
      <c r="B10">
        <v>13076721</v>
      </c>
      <c r="C10">
        <v>9480</v>
      </c>
      <c r="D10">
        <v>91463</v>
      </c>
      <c r="E10" s="1">
        <f t="shared" si="0"/>
        <v>0.10364846987306342</v>
      </c>
      <c r="F10" s="1">
        <f t="shared" si="1"/>
        <v>6.9943374948505822E-3</v>
      </c>
      <c r="G10">
        <v>1.13741</v>
      </c>
      <c r="H10">
        <f t="shared" si="2"/>
        <v>9.8385965000000013</v>
      </c>
      <c r="I10" s="8">
        <v>9.9728619999999992</v>
      </c>
      <c r="J10" s="8">
        <v>9.9728619999999992</v>
      </c>
    </row>
    <row r="11" spans="1:12" x14ac:dyDescent="0.35">
      <c r="A11" t="s">
        <v>9</v>
      </c>
      <c r="B11">
        <v>990509</v>
      </c>
      <c r="C11">
        <v>9</v>
      </c>
      <c r="D11">
        <v>171</v>
      </c>
      <c r="E11" s="1">
        <f t="shared" si="0"/>
        <v>5.2631578947368418E-2</v>
      </c>
      <c r="F11" s="1">
        <f t="shared" si="1"/>
        <v>1.7263851211851683E-4</v>
      </c>
      <c r="G11">
        <v>1.2323900000000001</v>
      </c>
      <c r="H11">
        <f t="shared" si="2"/>
        <v>10.660173500000001</v>
      </c>
      <c r="I11" s="8">
        <v>10</v>
      </c>
      <c r="J11" s="8">
        <v>11.421732</v>
      </c>
    </row>
    <row r="12" spans="1:12" x14ac:dyDescent="0.35">
      <c r="A12" t="s">
        <v>10</v>
      </c>
      <c r="B12">
        <v>3644826</v>
      </c>
      <c r="C12">
        <v>3123</v>
      </c>
      <c r="D12">
        <v>52457</v>
      </c>
      <c r="E12" s="1">
        <f t="shared" si="0"/>
        <v>5.9534475856415733E-2</v>
      </c>
      <c r="F12" s="1">
        <f t="shared" si="1"/>
        <v>1.4392182233116203E-2</v>
      </c>
      <c r="G12">
        <v>0.57677999999999996</v>
      </c>
      <c r="H12">
        <f>G12*8.65</f>
        <v>4.989147</v>
      </c>
      <c r="I12" s="8">
        <v>5.0552339999999996</v>
      </c>
      <c r="J12" s="8">
        <v>5.0552339999999996</v>
      </c>
    </row>
    <row r="13" spans="1:12" x14ac:dyDescent="0.35">
      <c r="A13" t="s">
        <v>11</v>
      </c>
      <c r="B13">
        <v>2511917</v>
      </c>
      <c r="C13">
        <v>503</v>
      </c>
      <c r="D13">
        <v>10036</v>
      </c>
      <c r="E13" s="1">
        <f t="shared" si="0"/>
        <v>5.0119569549621365E-2</v>
      </c>
      <c r="F13" s="1">
        <f t="shared" si="1"/>
        <v>3.9953549420621778E-3</v>
      </c>
      <c r="G13">
        <v>1.1151500000000001</v>
      </c>
      <c r="H13">
        <f t="shared" si="2"/>
        <v>9.6460475000000017</v>
      </c>
      <c r="I13" s="8">
        <v>9.6363470000000007</v>
      </c>
      <c r="J13" s="8">
        <v>9.6363470000000007</v>
      </c>
    </row>
    <row r="14" spans="1:12" x14ac:dyDescent="0.35">
      <c r="A14" t="s">
        <v>12</v>
      </c>
      <c r="B14">
        <v>1609675</v>
      </c>
      <c r="C14">
        <v>100</v>
      </c>
      <c r="D14">
        <v>4389</v>
      </c>
      <c r="E14" s="1">
        <f t="shared" si="0"/>
        <v>2.2784233310549101E-2</v>
      </c>
      <c r="F14" s="1">
        <f t="shared" si="1"/>
        <v>2.7266373646854178E-3</v>
      </c>
      <c r="G14">
        <v>0.64393999999999996</v>
      </c>
      <c r="H14">
        <f t="shared" si="2"/>
        <v>5.5700810000000001</v>
      </c>
      <c r="I14" s="8">
        <v>5.7985879999999996</v>
      </c>
      <c r="J14" s="8">
        <v>5.7807630000000003</v>
      </c>
    </row>
    <row r="15" spans="1:12" x14ac:dyDescent="0.35">
      <c r="A15" t="s">
        <v>13</v>
      </c>
      <c r="B15">
        <v>4077937</v>
      </c>
      <c r="C15">
        <v>710</v>
      </c>
      <c r="D15">
        <v>11770</v>
      </c>
      <c r="E15" s="1">
        <f t="shared" si="0"/>
        <v>6.0322854715378078E-2</v>
      </c>
      <c r="F15" s="1">
        <f t="shared" si="1"/>
        <v>2.8862633238326144E-3</v>
      </c>
      <c r="G15">
        <v>0.91610000000000003</v>
      </c>
      <c r="H15">
        <f t="shared" si="2"/>
        <v>7.9242650000000001</v>
      </c>
      <c r="I15" s="8">
        <v>7.9486759999999999</v>
      </c>
      <c r="J15" s="8">
        <v>7.9486759999999999</v>
      </c>
    </row>
    <row r="16" spans="1:12" x14ac:dyDescent="0.35">
      <c r="A16" t="s">
        <v>14</v>
      </c>
      <c r="B16">
        <v>2208321</v>
      </c>
      <c r="C16">
        <v>693</v>
      </c>
      <c r="D16">
        <v>21635</v>
      </c>
      <c r="E16" s="1">
        <f t="shared" si="0"/>
        <v>3.2031430552345738E-2</v>
      </c>
      <c r="F16" s="1">
        <f t="shared" si="1"/>
        <v>9.7970358475964314E-3</v>
      </c>
      <c r="G16">
        <v>0.71414999999999995</v>
      </c>
      <c r="H16">
        <f t="shared" si="2"/>
        <v>6.1773974999999997</v>
      </c>
      <c r="I16" s="8">
        <v>6.2286720000000004</v>
      </c>
      <c r="J16" s="8">
        <v>6.2286720000000004</v>
      </c>
    </row>
    <row r="17" spans="1:10" x14ac:dyDescent="0.35">
      <c r="A17" t="s">
        <v>15</v>
      </c>
      <c r="B17">
        <v>2143145</v>
      </c>
      <c r="C17">
        <v>393</v>
      </c>
      <c r="D17">
        <v>11331</v>
      </c>
      <c r="E17" s="1">
        <f t="shared" si="0"/>
        <v>3.4683611331744774E-2</v>
      </c>
      <c r="F17" s="1">
        <f t="shared" si="1"/>
        <v>5.2870897676078844E-3</v>
      </c>
      <c r="G17">
        <v>1.10816</v>
      </c>
      <c r="H17">
        <f t="shared" si="2"/>
        <v>9.5855840000000008</v>
      </c>
      <c r="I17" s="8">
        <v>9.325253</v>
      </c>
      <c r="J17" s="8">
        <v>9.325253</v>
      </c>
    </row>
  </sheetData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D9AE5-50FD-4D3C-8DCD-DA75060948F6}">
  <dimension ref="A1:D19"/>
  <sheetViews>
    <sheetView workbookViewId="0">
      <selection activeCell="D1" sqref="A1:D1"/>
    </sheetView>
  </sheetViews>
  <sheetFormatPr baseColWidth="10" defaultRowHeight="14.5" x14ac:dyDescent="0.35"/>
  <sheetData>
    <row r="1" spans="1:4" x14ac:dyDescent="0.35">
      <c r="A1" t="s">
        <v>32</v>
      </c>
      <c r="B1" t="s">
        <v>43</v>
      </c>
      <c r="C1" t="s">
        <v>44</v>
      </c>
      <c r="D1" t="s">
        <v>45</v>
      </c>
    </row>
    <row r="2" spans="1:4" x14ac:dyDescent="0.35">
      <c r="A2" t="s">
        <v>35</v>
      </c>
      <c r="B2">
        <v>127329</v>
      </c>
      <c r="C2">
        <v>8505</v>
      </c>
      <c r="D2">
        <v>6.7</v>
      </c>
    </row>
    <row r="3" spans="1:4" x14ac:dyDescent="0.35">
      <c r="A3" t="s">
        <v>36</v>
      </c>
      <c r="B3">
        <v>273566</v>
      </c>
      <c r="C3">
        <v>16486</v>
      </c>
      <c r="D3">
        <v>6</v>
      </c>
    </row>
    <row r="4" spans="1:4" x14ac:dyDescent="0.35">
      <c r="A4" t="s">
        <v>10</v>
      </c>
      <c r="B4">
        <v>10565</v>
      </c>
      <c r="C4">
        <v>424</v>
      </c>
      <c r="D4">
        <v>4</v>
      </c>
    </row>
    <row r="5" spans="1:4" x14ac:dyDescent="0.35">
      <c r="A5" t="s">
        <v>11</v>
      </c>
      <c r="B5">
        <v>21182</v>
      </c>
      <c r="C5">
        <v>639</v>
      </c>
      <c r="D5">
        <v>3</v>
      </c>
    </row>
    <row r="6" spans="1:4" x14ac:dyDescent="0.35">
      <c r="A6" t="s">
        <v>37</v>
      </c>
      <c r="B6">
        <v>1296</v>
      </c>
      <c r="C6">
        <v>23</v>
      </c>
      <c r="D6">
        <v>1.8</v>
      </c>
    </row>
    <row r="7" spans="1:4" x14ac:dyDescent="0.35">
      <c r="A7" t="s">
        <v>38</v>
      </c>
      <c r="B7">
        <v>17154</v>
      </c>
      <c r="C7">
        <v>483</v>
      </c>
      <c r="D7">
        <v>2.8</v>
      </c>
    </row>
    <row r="8" spans="1:4" x14ac:dyDescent="0.35">
      <c r="A8" t="s">
        <v>5</v>
      </c>
      <c r="B8">
        <v>65669</v>
      </c>
      <c r="C8">
        <v>4089</v>
      </c>
      <c r="D8">
        <v>6.2</v>
      </c>
    </row>
    <row r="9" spans="1:4" x14ac:dyDescent="0.35">
      <c r="A9" t="s">
        <v>12</v>
      </c>
      <c r="B9">
        <v>8347</v>
      </c>
      <c r="C9">
        <v>116</v>
      </c>
      <c r="D9">
        <v>1.4</v>
      </c>
    </row>
    <row r="10" spans="1:4" x14ac:dyDescent="0.35">
      <c r="A10" t="s">
        <v>2</v>
      </c>
      <c r="B10">
        <v>117473</v>
      </c>
      <c r="C10">
        <v>4029</v>
      </c>
      <c r="D10">
        <v>3.4</v>
      </c>
    </row>
    <row r="11" spans="1:4" x14ac:dyDescent="0.35">
      <c r="A11" t="s">
        <v>4</v>
      </c>
      <c r="B11">
        <v>384206</v>
      </c>
      <c r="C11">
        <v>1837</v>
      </c>
      <c r="D11">
        <v>4.8</v>
      </c>
    </row>
    <row r="12" spans="1:4" x14ac:dyDescent="0.35">
      <c r="A12" t="s">
        <v>6</v>
      </c>
      <c r="B12">
        <v>67657</v>
      </c>
      <c r="C12">
        <v>3418</v>
      </c>
      <c r="D12">
        <v>5.0999999999999996</v>
      </c>
    </row>
    <row r="13" spans="1:4" x14ac:dyDescent="0.35">
      <c r="A13" t="s">
        <v>9</v>
      </c>
      <c r="B13">
        <v>1068</v>
      </c>
      <c r="C13">
        <v>43</v>
      </c>
      <c r="D13">
        <v>4</v>
      </c>
    </row>
    <row r="14" spans="1:4" x14ac:dyDescent="0.35">
      <c r="A14" t="s">
        <v>39</v>
      </c>
      <c r="B14">
        <v>54618</v>
      </c>
      <c r="C14">
        <v>303</v>
      </c>
      <c r="D14">
        <v>5.5</v>
      </c>
    </row>
    <row r="15" spans="1:4" x14ac:dyDescent="0.35">
      <c r="A15" t="s">
        <v>14</v>
      </c>
      <c r="B15">
        <v>48122</v>
      </c>
      <c r="C15">
        <v>924</v>
      </c>
      <c r="D15">
        <v>1.9</v>
      </c>
    </row>
    <row r="16" spans="1:4" x14ac:dyDescent="0.35">
      <c r="A16" t="s">
        <v>40</v>
      </c>
      <c r="B16">
        <v>21352</v>
      </c>
      <c r="C16">
        <v>418</v>
      </c>
      <c r="D16">
        <v>2</v>
      </c>
    </row>
    <row r="17" spans="1:4" x14ac:dyDescent="0.35">
      <c r="A17" t="s">
        <v>41</v>
      </c>
      <c r="B17">
        <v>18863</v>
      </c>
      <c r="C17">
        <v>578</v>
      </c>
      <c r="D17">
        <v>3.1</v>
      </c>
    </row>
    <row r="18" spans="1:4" x14ac:dyDescent="0.35">
      <c r="A18" t="s">
        <v>42</v>
      </c>
      <c r="B18">
        <v>242653</v>
      </c>
      <c r="C18">
        <v>15168</v>
      </c>
      <c r="D18">
        <v>6.3</v>
      </c>
    </row>
    <row r="19" spans="1:4" x14ac:dyDescent="0.35">
      <c r="A19" t="s">
        <v>33</v>
      </c>
      <c r="B19">
        <v>1576205</v>
      </c>
      <c r="C19">
        <v>80559</v>
      </c>
      <c r="D19">
        <v>5.0999999999999996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B64ED-18DF-4D70-89C2-A556A5F1C9B1}">
  <dimension ref="A1:D19"/>
  <sheetViews>
    <sheetView workbookViewId="0">
      <selection activeCell="D1" sqref="A1:D1"/>
    </sheetView>
  </sheetViews>
  <sheetFormatPr baseColWidth="10" defaultRowHeight="14.5" x14ac:dyDescent="0.35"/>
  <sheetData>
    <row r="1" spans="1:4" x14ac:dyDescent="0.35">
      <c r="A1" t="s">
        <v>32</v>
      </c>
      <c r="B1" t="s">
        <v>43</v>
      </c>
      <c r="C1" t="s">
        <v>44</v>
      </c>
      <c r="D1" t="s">
        <v>45</v>
      </c>
    </row>
    <row r="2" spans="1:4" x14ac:dyDescent="0.35">
      <c r="A2" t="s">
        <v>35</v>
      </c>
      <c r="B2">
        <v>145109</v>
      </c>
      <c r="C2">
        <v>8695</v>
      </c>
      <c r="D2">
        <v>6</v>
      </c>
    </row>
    <row r="3" spans="1:4" x14ac:dyDescent="0.35">
      <c r="A3" t="s">
        <v>36</v>
      </c>
      <c r="B3">
        <v>357241</v>
      </c>
      <c r="C3">
        <v>19334</v>
      </c>
      <c r="D3">
        <v>5.4</v>
      </c>
    </row>
    <row r="4" spans="1:4" x14ac:dyDescent="0.35">
      <c r="A4" t="s">
        <v>10</v>
      </c>
      <c r="B4">
        <v>117113</v>
      </c>
      <c r="C4">
        <v>4347</v>
      </c>
      <c r="D4">
        <v>3.7</v>
      </c>
    </row>
    <row r="5" spans="1:4" x14ac:dyDescent="0.35">
      <c r="A5" t="s">
        <v>11</v>
      </c>
      <c r="B5">
        <v>23808</v>
      </c>
      <c r="C5">
        <v>643</v>
      </c>
      <c r="D5">
        <v>2.7</v>
      </c>
    </row>
    <row r="6" spans="1:4" x14ac:dyDescent="0.35">
      <c r="A6" t="s">
        <v>37</v>
      </c>
      <c r="B6">
        <v>1332</v>
      </c>
      <c r="C6">
        <v>23</v>
      </c>
      <c r="D6">
        <v>1.7</v>
      </c>
    </row>
    <row r="7" spans="1:4" x14ac:dyDescent="0.35">
      <c r="A7" t="s">
        <v>38</v>
      </c>
      <c r="B7">
        <v>20876</v>
      </c>
      <c r="C7">
        <v>483</v>
      </c>
      <c r="D7">
        <v>2.2999999999999998</v>
      </c>
    </row>
    <row r="8" spans="1:4" x14ac:dyDescent="0.35">
      <c r="A8" t="s">
        <v>5</v>
      </c>
      <c r="B8">
        <v>73508</v>
      </c>
      <c r="C8">
        <v>4165</v>
      </c>
      <c r="D8">
        <v>5.7</v>
      </c>
    </row>
    <row r="9" spans="1:4" x14ac:dyDescent="0.35">
      <c r="A9" t="s">
        <v>12</v>
      </c>
      <c r="B9">
        <v>9691</v>
      </c>
      <c r="C9">
        <v>121</v>
      </c>
      <c r="D9">
        <v>1.2</v>
      </c>
    </row>
    <row r="10" spans="1:4" x14ac:dyDescent="0.35">
      <c r="A10" t="s">
        <v>2</v>
      </c>
      <c r="B10">
        <v>133433</v>
      </c>
      <c r="C10">
        <v>4322</v>
      </c>
      <c r="D10">
        <v>3.2</v>
      </c>
    </row>
    <row r="11" spans="1:4" x14ac:dyDescent="0.35">
      <c r="A11" t="s">
        <v>4</v>
      </c>
      <c r="B11">
        <v>431387</v>
      </c>
      <c r="C11">
        <v>18941</v>
      </c>
      <c r="D11">
        <v>4.4000000000000004</v>
      </c>
    </row>
    <row r="12" spans="1:4" x14ac:dyDescent="0.35">
      <c r="A12" t="s">
        <v>6</v>
      </c>
      <c r="B12">
        <v>73944</v>
      </c>
      <c r="C12">
        <v>344</v>
      </c>
      <c r="D12">
        <v>4.7</v>
      </c>
    </row>
    <row r="13" spans="1:4" x14ac:dyDescent="0.35">
      <c r="A13" t="s">
        <v>9</v>
      </c>
      <c r="B13">
        <v>1195</v>
      </c>
      <c r="C13">
        <v>43</v>
      </c>
      <c r="D13">
        <v>3.6</v>
      </c>
    </row>
    <row r="14" spans="1:4" x14ac:dyDescent="0.35">
      <c r="A14" t="s">
        <v>39</v>
      </c>
      <c r="B14">
        <v>60484</v>
      </c>
      <c r="C14">
        <v>3076</v>
      </c>
      <c r="D14">
        <v>5.0999999999999996</v>
      </c>
    </row>
    <row r="15" spans="1:4" x14ac:dyDescent="0.35">
      <c r="A15" t="s">
        <v>14</v>
      </c>
      <c r="B15">
        <v>53351</v>
      </c>
      <c r="C15">
        <v>938</v>
      </c>
      <c r="D15">
        <v>1.8</v>
      </c>
    </row>
    <row r="16" spans="1:4" x14ac:dyDescent="0.35">
      <c r="A16" t="s">
        <v>40</v>
      </c>
      <c r="B16">
        <v>24342</v>
      </c>
      <c r="C16">
        <v>424</v>
      </c>
      <c r="D16">
        <v>1.7</v>
      </c>
    </row>
    <row r="17" spans="1:4" x14ac:dyDescent="0.35">
      <c r="A17" t="s">
        <v>41</v>
      </c>
      <c r="B17">
        <v>20306</v>
      </c>
      <c r="C17">
        <v>598</v>
      </c>
      <c r="D17">
        <v>2.9</v>
      </c>
    </row>
    <row r="18" spans="1:4" x14ac:dyDescent="0.35">
      <c r="A18" t="s">
        <v>42</v>
      </c>
      <c r="B18">
        <v>264432</v>
      </c>
      <c r="C18">
        <v>15491</v>
      </c>
      <c r="D18">
        <v>5.9</v>
      </c>
    </row>
    <row r="19" spans="1:4" x14ac:dyDescent="0.35">
      <c r="A19" t="s">
        <v>33</v>
      </c>
      <c r="B19">
        <v>1811552</v>
      </c>
      <c r="C19">
        <v>85084</v>
      </c>
      <c r="D19">
        <v>4.7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F0DB6-0DEC-458D-B94F-1217BA928953}">
  <dimension ref="A1:D19"/>
  <sheetViews>
    <sheetView workbookViewId="0">
      <selection sqref="A1:D1"/>
    </sheetView>
  </sheetViews>
  <sheetFormatPr baseColWidth="10" defaultRowHeight="14.5" x14ac:dyDescent="0.35"/>
  <sheetData>
    <row r="1" spans="1:4" x14ac:dyDescent="0.35">
      <c r="A1" t="s">
        <v>32</v>
      </c>
      <c r="B1" t="s">
        <v>43</v>
      </c>
      <c r="C1" t="s">
        <v>44</v>
      </c>
      <c r="D1" t="s">
        <v>45</v>
      </c>
    </row>
    <row r="2" spans="1:4" x14ac:dyDescent="0.35">
      <c r="A2" t="s">
        <v>35</v>
      </c>
      <c r="B2">
        <v>152871</v>
      </c>
      <c r="C2">
        <v>8738</v>
      </c>
      <c r="D2">
        <v>5.7</v>
      </c>
    </row>
    <row r="3" spans="1:4" x14ac:dyDescent="0.35">
      <c r="A3" t="s">
        <v>36</v>
      </c>
      <c r="B3">
        <v>380637</v>
      </c>
      <c r="C3">
        <v>19427</v>
      </c>
      <c r="D3">
        <v>5.0999999999999996</v>
      </c>
    </row>
    <row r="4" spans="1:4" x14ac:dyDescent="0.35">
      <c r="A4" t="s">
        <v>10</v>
      </c>
      <c r="B4">
        <v>124782</v>
      </c>
      <c r="C4">
        <v>4421</v>
      </c>
      <c r="D4">
        <v>3.5</v>
      </c>
    </row>
    <row r="5" spans="1:4" x14ac:dyDescent="0.35">
      <c r="A5" t="s">
        <v>11</v>
      </c>
      <c r="B5">
        <v>25785</v>
      </c>
      <c r="C5">
        <v>655</v>
      </c>
      <c r="D5">
        <v>2.5</v>
      </c>
    </row>
    <row r="6" spans="1:4" x14ac:dyDescent="0.35">
      <c r="A6" t="s">
        <v>37</v>
      </c>
      <c r="B6">
        <v>1351</v>
      </c>
      <c r="C6">
        <v>23</v>
      </c>
      <c r="D6">
        <v>1.7</v>
      </c>
    </row>
    <row r="7" spans="1:4" x14ac:dyDescent="0.35">
      <c r="A7" t="s">
        <v>38</v>
      </c>
      <c r="B7">
        <v>22854</v>
      </c>
      <c r="C7">
        <v>491</v>
      </c>
      <c r="D7">
        <v>2.1</v>
      </c>
    </row>
    <row r="8" spans="1:4" x14ac:dyDescent="0.35">
      <c r="A8" t="s">
        <v>5</v>
      </c>
      <c r="B8">
        <v>79907</v>
      </c>
      <c r="C8">
        <v>4201</v>
      </c>
      <c r="D8">
        <v>5.3</v>
      </c>
    </row>
    <row r="9" spans="1:4" x14ac:dyDescent="0.35">
      <c r="A9" t="s">
        <v>12</v>
      </c>
      <c r="B9">
        <v>10507</v>
      </c>
      <c r="C9">
        <v>121</v>
      </c>
      <c r="D9">
        <v>1.2</v>
      </c>
    </row>
    <row r="10" spans="1:4" x14ac:dyDescent="0.35">
      <c r="A10" t="s">
        <v>2</v>
      </c>
      <c r="B10">
        <v>143668</v>
      </c>
      <c r="C10">
        <v>4481</v>
      </c>
      <c r="D10">
        <v>3.1</v>
      </c>
    </row>
    <row r="11" spans="1:4" x14ac:dyDescent="0.35">
      <c r="A11" t="s">
        <v>4</v>
      </c>
      <c r="B11">
        <v>457829</v>
      </c>
      <c r="C11">
        <v>19214</v>
      </c>
      <c r="D11">
        <v>4.2</v>
      </c>
    </row>
    <row r="12" spans="1:4" x14ac:dyDescent="0.35">
      <c r="A12" t="s">
        <v>6</v>
      </c>
      <c r="B12">
        <v>78456</v>
      </c>
      <c r="C12">
        <v>3466</v>
      </c>
      <c r="D12">
        <v>4.4000000000000004</v>
      </c>
    </row>
    <row r="13" spans="1:4" x14ac:dyDescent="0.35">
      <c r="A13" t="s">
        <v>9</v>
      </c>
      <c r="B13">
        <v>1275</v>
      </c>
      <c r="C13">
        <v>43</v>
      </c>
      <c r="D13">
        <v>3.4</v>
      </c>
    </row>
    <row r="14" spans="1:4" x14ac:dyDescent="0.35">
      <c r="A14" t="s">
        <v>39</v>
      </c>
      <c r="B14">
        <v>64098</v>
      </c>
      <c r="C14">
        <v>3177</v>
      </c>
      <c r="D14">
        <v>5</v>
      </c>
    </row>
    <row r="15" spans="1:4" x14ac:dyDescent="0.35">
      <c r="A15" t="s">
        <v>14</v>
      </c>
      <c r="B15">
        <v>57307</v>
      </c>
      <c r="C15">
        <v>948</v>
      </c>
      <c r="D15">
        <v>1.7</v>
      </c>
    </row>
    <row r="16" spans="1:4" x14ac:dyDescent="0.35">
      <c r="A16" t="s">
        <v>40</v>
      </c>
      <c r="B16">
        <v>26837</v>
      </c>
      <c r="C16">
        <v>424</v>
      </c>
      <c r="D16">
        <v>1.6</v>
      </c>
    </row>
    <row r="17" spans="1:4" x14ac:dyDescent="0.35">
      <c r="A17" t="s">
        <v>41</v>
      </c>
      <c r="B17">
        <v>21283</v>
      </c>
      <c r="C17">
        <v>601</v>
      </c>
      <c r="D17">
        <v>2.8</v>
      </c>
    </row>
    <row r="18" spans="1:4" x14ac:dyDescent="0.35">
      <c r="A18" t="s">
        <v>42</v>
      </c>
      <c r="B18">
        <v>277285</v>
      </c>
      <c r="C18">
        <v>15517</v>
      </c>
      <c r="D18">
        <v>5.6</v>
      </c>
    </row>
    <row r="19" spans="1:4" x14ac:dyDescent="0.35">
      <c r="A19" t="s">
        <v>33</v>
      </c>
      <c r="B19">
        <v>1926732</v>
      </c>
      <c r="C19">
        <v>85948</v>
      </c>
      <c r="D19">
        <v>4.5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E1710-332A-4C62-A6B9-510B8BB00A60}">
  <dimension ref="A1:D19"/>
  <sheetViews>
    <sheetView workbookViewId="0">
      <selection activeCell="D1" sqref="A1:D1"/>
    </sheetView>
  </sheetViews>
  <sheetFormatPr baseColWidth="10" defaultRowHeight="14.5" x14ac:dyDescent="0.35"/>
  <sheetData>
    <row r="1" spans="1:4" x14ac:dyDescent="0.35">
      <c r="A1" t="s">
        <v>32</v>
      </c>
      <c r="B1" t="s">
        <v>43</v>
      </c>
      <c r="C1" t="s">
        <v>44</v>
      </c>
      <c r="D1" t="s">
        <v>45</v>
      </c>
    </row>
    <row r="2" spans="1:4" x14ac:dyDescent="0.35">
      <c r="A2" t="s">
        <v>35</v>
      </c>
      <c r="B2">
        <v>181015</v>
      </c>
      <c r="C2">
        <v>9293</v>
      </c>
      <c r="D2">
        <v>5.0999999999999996</v>
      </c>
    </row>
    <row r="3" spans="1:4" x14ac:dyDescent="0.35">
      <c r="A3" t="s">
        <v>36</v>
      </c>
      <c r="B3">
        <v>422074</v>
      </c>
      <c r="C3">
        <v>19666</v>
      </c>
      <c r="D3">
        <v>4.7</v>
      </c>
    </row>
    <row r="4" spans="1:4" x14ac:dyDescent="0.35">
      <c r="A4" t="s">
        <v>10</v>
      </c>
      <c r="B4">
        <v>137412</v>
      </c>
      <c r="C4">
        <v>4585</v>
      </c>
      <c r="D4">
        <v>3.3</v>
      </c>
    </row>
    <row r="5" spans="1:4" x14ac:dyDescent="0.35">
      <c r="A5" t="s">
        <v>11</v>
      </c>
      <c r="B5">
        <v>31772</v>
      </c>
      <c r="C5">
        <v>748</v>
      </c>
      <c r="D5">
        <v>2.4</v>
      </c>
    </row>
    <row r="6" spans="1:4" x14ac:dyDescent="0.35">
      <c r="A6" t="s">
        <v>37</v>
      </c>
      <c r="B6">
        <v>142</v>
      </c>
      <c r="C6">
        <v>23</v>
      </c>
      <c r="D6">
        <v>1.6</v>
      </c>
    </row>
    <row r="7" spans="1:4" x14ac:dyDescent="0.35">
      <c r="A7" t="s">
        <v>38</v>
      </c>
      <c r="B7">
        <v>27037</v>
      </c>
      <c r="C7">
        <v>491</v>
      </c>
      <c r="D7">
        <v>1.8</v>
      </c>
    </row>
    <row r="8" spans="1:4" x14ac:dyDescent="0.35">
      <c r="A8" t="s">
        <v>5</v>
      </c>
      <c r="B8">
        <v>92976</v>
      </c>
      <c r="C8">
        <v>4545</v>
      </c>
      <c r="D8">
        <v>4.9000000000000004</v>
      </c>
    </row>
    <row r="9" spans="1:4" x14ac:dyDescent="0.35">
      <c r="A9" t="s">
        <v>12</v>
      </c>
      <c r="B9">
        <v>15456</v>
      </c>
      <c r="C9">
        <v>154</v>
      </c>
      <c r="D9">
        <v>1</v>
      </c>
    </row>
    <row r="10" spans="1:4" x14ac:dyDescent="0.35">
      <c r="A10" t="s">
        <v>2</v>
      </c>
      <c r="B10">
        <v>158183</v>
      </c>
      <c r="C10">
        <v>4622</v>
      </c>
      <c r="D10">
        <v>2.9</v>
      </c>
    </row>
    <row r="11" spans="1:4" x14ac:dyDescent="0.35">
      <c r="A11" t="s">
        <v>4</v>
      </c>
      <c r="B11">
        <v>507833</v>
      </c>
      <c r="C11">
        <v>19882</v>
      </c>
      <c r="D11">
        <v>3.9</v>
      </c>
    </row>
    <row r="12" spans="1:4" x14ac:dyDescent="0.35">
      <c r="A12" t="s">
        <v>6</v>
      </c>
      <c r="B12">
        <v>86072</v>
      </c>
      <c r="C12">
        <v>3539</v>
      </c>
      <c r="D12">
        <v>4.0999999999999996</v>
      </c>
    </row>
    <row r="13" spans="1:4" x14ac:dyDescent="0.35">
      <c r="A13" t="s">
        <v>9</v>
      </c>
      <c r="B13">
        <v>1391</v>
      </c>
      <c r="C13">
        <v>43</v>
      </c>
      <c r="D13">
        <v>3.1</v>
      </c>
    </row>
    <row r="14" spans="1:4" x14ac:dyDescent="0.35">
      <c r="A14" t="s">
        <v>39</v>
      </c>
      <c r="B14">
        <v>82415</v>
      </c>
      <c r="C14">
        <v>3676</v>
      </c>
      <c r="D14">
        <v>4.5</v>
      </c>
    </row>
    <row r="15" spans="1:4" x14ac:dyDescent="0.35">
      <c r="A15" t="s">
        <v>14</v>
      </c>
      <c r="B15">
        <v>65133</v>
      </c>
      <c r="C15">
        <v>970</v>
      </c>
      <c r="D15">
        <v>1.5</v>
      </c>
    </row>
    <row r="16" spans="1:4" x14ac:dyDescent="0.35">
      <c r="A16" t="s">
        <v>40</v>
      </c>
      <c r="B16">
        <v>29087</v>
      </c>
      <c r="C16">
        <v>427</v>
      </c>
      <c r="D16">
        <v>1.5</v>
      </c>
    </row>
    <row r="17" spans="1:4" x14ac:dyDescent="0.35">
      <c r="A17" t="s">
        <v>41</v>
      </c>
      <c r="B17">
        <v>29274</v>
      </c>
      <c r="C17">
        <v>706</v>
      </c>
      <c r="D17">
        <v>2.4</v>
      </c>
    </row>
    <row r="18" spans="1:4" x14ac:dyDescent="0.35">
      <c r="A18" t="s">
        <v>42</v>
      </c>
      <c r="B18">
        <v>313169</v>
      </c>
      <c r="C18">
        <v>15954</v>
      </c>
      <c r="D18">
        <v>5.0999999999999996</v>
      </c>
    </row>
    <row r="19" spans="1:4" x14ac:dyDescent="0.35">
      <c r="A19" t="s">
        <v>33</v>
      </c>
      <c r="B19">
        <v>2181719</v>
      </c>
      <c r="C19">
        <v>89324</v>
      </c>
      <c r="D19">
        <v>4.0999999999999996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2525-C8ED-4E2F-91C2-66F80B71892E}">
  <dimension ref="A1:D19"/>
  <sheetViews>
    <sheetView workbookViewId="0">
      <selection activeCell="D1" sqref="A1:D1"/>
    </sheetView>
  </sheetViews>
  <sheetFormatPr baseColWidth="10" defaultRowHeight="14.5" x14ac:dyDescent="0.35"/>
  <sheetData>
    <row r="1" spans="1:4" x14ac:dyDescent="0.35">
      <c r="A1" t="s">
        <v>32</v>
      </c>
      <c r="B1" t="s">
        <v>43</v>
      </c>
      <c r="C1" t="s">
        <v>44</v>
      </c>
      <c r="D1" t="s">
        <v>45</v>
      </c>
    </row>
    <row r="2" spans="1:4" x14ac:dyDescent="0.35">
      <c r="A2" t="s">
        <v>35</v>
      </c>
      <c r="B2">
        <v>188963</v>
      </c>
      <c r="C2">
        <v>933</v>
      </c>
      <c r="D2">
        <v>4.9000000000000004</v>
      </c>
    </row>
    <row r="3" spans="1:4" x14ac:dyDescent="0.35">
      <c r="A3" t="s">
        <v>36</v>
      </c>
      <c r="B3">
        <v>446194</v>
      </c>
      <c r="C3">
        <v>19768</v>
      </c>
      <c r="D3">
        <v>4.4000000000000004</v>
      </c>
    </row>
    <row r="4" spans="1:4" x14ac:dyDescent="0.35">
      <c r="A4" t="s">
        <v>10</v>
      </c>
      <c r="B4">
        <v>146181</v>
      </c>
      <c r="C4">
        <v>4663</v>
      </c>
      <c r="D4">
        <v>3.2</v>
      </c>
    </row>
    <row r="5" spans="1:4" x14ac:dyDescent="0.35">
      <c r="A5" t="s">
        <v>11</v>
      </c>
      <c r="B5">
        <v>33885</v>
      </c>
      <c r="C5">
        <v>749</v>
      </c>
      <c r="D5">
        <v>2.2000000000000002</v>
      </c>
    </row>
    <row r="6" spans="1:4" x14ac:dyDescent="0.35">
      <c r="A6" t="s">
        <v>37</v>
      </c>
      <c r="B6">
        <v>145</v>
      </c>
      <c r="C6">
        <v>23</v>
      </c>
      <c r="D6">
        <v>1.6</v>
      </c>
    </row>
    <row r="7" spans="1:4" x14ac:dyDescent="0.35">
      <c r="A7" t="s">
        <v>38</v>
      </c>
      <c r="B7">
        <v>29479</v>
      </c>
      <c r="C7">
        <v>491</v>
      </c>
      <c r="D7">
        <v>1.7</v>
      </c>
    </row>
    <row r="8" spans="1:4" x14ac:dyDescent="0.35">
      <c r="A8" t="s">
        <v>5</v>
      </c>
      <c r="B8">
        <v>9993</v>
      </c>
      <c r="C8">
        <v>4593</v>
      </c>
      <c r="D8">
        <v>4.5999999999999996</v>
      </c>
    </row>
    <row r="9" spans="1:4" x14ac:dyDescent="0.35">
      <c r="A9" t="s">
        <v>12</v>
      </c>
      <c r="B9">
        <v>16449</v>
      </c>
      <c r="C9">
        <v>158</v>
      </c>
      <c r="D9">
        <v>1</v>
      </c>
    </row>
    <row r="10" spans="1:4" x14ac:dyDescent="0.35">
      <c r="A10" t="s">
        <v>2</v>
      </c>
      <c r="B10">
        <v>168485</v>
      </c>
      <c r="C10">
        <v>4658</v>
      </c>
      <c r="D10">
        <v>2.8</v>
      </c>
    </row>
    <row r="11" spans="1:4" x14ac:dyDescent="0.35">
      <c r="A11" t="s">
        <v>4</v>
      </c>
      <c r="B11">
        <v>558345</v>
      </c>
      <c r="C11">
        <v>2034</v>
      </c>
      <c r="D11">
        <v>3.6</v>
      </c>
    </row>
    <row r="12" spans="1:4" x14ac:dyDescent="0.35">
      <c r="A12" t="s">
        <v>6</v>
      </c>
      <c r="B12">
        <v>90227</v>
      </c>
      <c r="C12">
        <v>3546</v>
      </c>
      <c r="D12">
        <v>3.9</v>
      </c>
    </row>
    <row r="13" spans="1:4" x14ac:dyDescent="0.35">
      <c r="A13" t="s">
        <v>9</v>
      </c>
      <c r="B13">
        <v>1689</v>
      </c>
      <c r="C13">
        <v>43</v>
      </c>
      <c r="D13">
        <v>2.5</v>
      </c>
    </row>
    <row r="14" spans="1:4" x14ac:dyDescent="0.35">
      <c r="A14" t="s">
        <v>39</v>
      </c>
      <c r="B14">
        <v>8893</v>
      </c>
      <c r="C14">
        <v>3695</v>
      </c>
      <c r="D14">
        <v>4.2</v>
      </c>
    </row>
    <row r="15" spans="1:4" x14ac:dyDescent="0.35">
      <c r="A15" t="s">
        <v>14</v>
      </c>
      <c r="B15">
        <v>70794</v>
      </c>
      <c r="C15">
        <v>974</v>
      </c>
      <c r="D15">
        <v>1.4</v>
      </c>
    </row>
    <row r="16" spans="1:4" x14ac:dyDescent="0.35">
      <c r="A16" t="s">
        <v>40</v>
      </c>
      <c r="B16">
        <v>30424</v>
      </c>
      <c r="C16">
        <v>427</v>
      </c>
      <c r="D16">
        <v>1.4</v>
      </c>
    </row>
    <row r="17" spans="1:4" x14ac:dyDescent="0.35">
      <c r="A17" t="s">
        <v>41</v>
      </c>
      <c r="B17">
        <v>31237</v>
      </c>
      <c r="C17">
        <v>714</v>
      </c>
      <c r="D17">
        <v>2.2999999999999998</v>
      </c>
    </row>
    <row r="18" spans="1:4" x14ac:dyDescent="0.35">
      <c r="A18" t="s">
        <v>42</v>
      </c>
      <c r="B18">
        <v>336454</v>
      </c>
      <c r="C18">
        <v>1611</v>
      </c>
      <c r="D18">
        <v>4.8</v>
      </c>
    </row>
    <row r="19" spans="1:4" x14ac:dyDescent="0.35">
      <c r="A19" t="s">
        <v>33</v>
      </c>
      <c r="B19">
        <v>2339116</v>
      </c>
      <c r="C19">
        <v>90282</v>
      </c>
      <c r="D19">
        <v>3.9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047FE-27E0-4193-91F8-18DDB530F574}">
  <dimension ref="A1:D19"/>
  <sheetViews>
    <sheetView workbookViewId="0">
      <selection activeCell="F12" sqref="F12"/>
    </sheetView>
  </sheetViews>
  <sheetFormatPr baseColWidth="10" defaultRowHeight="14.5" x14ac:dyDescent="0.35"/>
  <sheetData>
    <row r="1" spans="1:4" x14ac:dyDescent="0.35">
      <c r="A1" t="s">
        <v>32</v>
      </c>
      <c r="B1" t="s">
        <v>43</v>
      </c>
      <c r="C1" t="s">
        <v>44</v>
      </c>
      <c r="D1" t="s">
        <v>45</v>
      </c>
    </row>
    <row r="2" spans="1:4" x14ac:dyDescent="0.35">
      <c r="A2" t="s">
        <v>35</v>
      </c>
      <c r="B2">
        <v>205205</v>
      </c>
      <c r="C2">
        <v>941</v>
      </c>
      <c r="D2">
        <v>4.5999999999999996</v>
      </c>
    </row>
    <row r="3" spans="1:4" x14ac:dyDescent="0.35">
      <c r="A3" t="s">
        <v>36</v>
      </c>
      <c r="B3">
        <v>490153</v>
      </c>
      <c r="C3">
        <v>19904</v>
      </c>
      <c r="D3">
        <v>4.0999999999999996</v>
      </c>
    </row>
    <row r="4" spans="1:4" x14ac:dyDescent="0.35">
      <c r="A4" t="s">
        <v>10</v>
      </c>
      <c r="B4">
        <v>156798</v>
      </c>
      <c r="C4">
        <v>4762</v>
      </c>
      <c r="D4">
        <v>3</v>
      </c>
    </row>
    <row r="5" spans="1:4" x14ac:dyDescent="0.35">
      <c r="A5" t="s">
        <v>11</v>
      </c>
      <c r="B5">
        <v>35701</v>
      </c>
      <c r="C5">
        <v>755</v>
      </c>
      <c r="D5">
        <v>2.1</v>
      </c>
    </row>
    <row r="6" spans="1:4" x14ac:dyDescent="0.35">
      <c r="A6" t="s">
        <v>37</v>
      </c>
      <c r="B6">
        <v>1482</v>
      </c>
      <c r="C6">
        <v>23</v>
      </c>
      <c r="D6">
        <v>1.6</v>
      </c>
    </row>
    <row r="7" spans="1:4" x14ac:dyDescent="0.35">
      <c r="A7" t="s">
        <v>38</v>
      </c>
      <c r="B7">
        <v>3286</v>
      </c>
      <c r="C7">
        <v>491</v>
      </c>
      <c r="D7">
        <v>1.5</v>
      </c>
    </row>
    <row r="8" spans="1:4" x14ac:dyDescent="0.35">
      <c r="A8" t="s">
        <v>5</v>
      </c>
      <c r="B8">
        <v>109559</v>
      </c>
      <c r="C8">
        <v>4674</v>
      </c>
      <c r="D8">
        <v>4.3</v>
      </c>
    </row>
    <row r="9" spans="1:4" x14ac:dyDescent="0.35">
      <c r="A9" t="s">
        <v>12</v>
      </c>
      <c r="B9">
        <v>17552</v>
      </c>
      <c r="C9">
        <v>160</v>
      </c>
      <c r="D9">
        <v>0.9</v>
      </c>
    </row>
    <row r="10" spans="1:4" x14ac:dyDescent="0.35">
      <c r="A10" t="s">
        <v>2</v>
      </c>
      <c r="B10">
        <v>189378</v>
      </c>
      <c r="C10">
        <v>4898</v>
      </c>
      <c r="D10">
        <v>2.6</v>
      </c>
    </row>
    <row r="11" spans="1:4" x14ac:dyDescent="0.35">
      <c r="A11" t="s">
        <v>4</v>
      </c>
      <c r="B11">
        <v>618961</v>
      </c>
      <c r="C11">
        <v>20765</v>
      </c>
      <c r="D11">
        <v>3.4</v>
      </c>
    </row>
    <row r="12" spans="1:4" x14ac:dyDescent="0.35">
      <c r="A12" t="s">
        <v>6</v>
      </c>
      <c r="B12">
        <v>96817</v>
      </c>
      <c r="C12">
        <v>3566</v>
      </c>
      <c r="D12">
        <v>3.7</v>
      </c>
    </row>
    <row r="13" spans="1:4" x14ac:dyDescent="0.35">
      <c r="A13" t="s">
        <v>9</v>
      </c>
      <c r="B13">
        <v>2213</v>
      </c>
      <c r="C13">
        <v>43</v>
      </c>
      <c r="D13">
        <v>1.9</v>
      </c>
    </row>
    <row r="14" spans="1:4" x14ac:dyDescent="0.35">
      <c r="A14" t="s">
        <v>39</v>
      </c>
      <c r="B14">
        <v>93741</v>
      </c>
      <c r="C14">
        <v>3622</v>
      </c>
      <c r="D14">
        <v>3.9</v>
      </c>
    </row>
    <row r="15" spans="1:4" x14ac:dyDescent="0.35">
      <c r="A15" t="s">
        <v>14</v>
      </c>
      <c r="B15">
        <v>76874</v>
      </c>
      <c r="C15">
        <v>981</v>
      </c>
      <c r="D15">
        <v>1.3</v>
      </c>
    </row>
    <row r="16" spans="1:4" x14ac:dyDescent="0.35">
      <c r="A16" t="s">
        <v>40</v>
      </c>
      <c r="B16">
        <v>32043</v>
      </c>
      <c r="C16">
        <v>429</v>
      </c>
      <c r="D16">
        <v>1.3</v>
      </c>
    </row>
    <row r="17" spans="1:4" x14ac:dyDescent="0.35">
      <c r="A17" t="s">
        <v>41</v>
      </c>
      <c r="B17">
        <v>3381</v>
      </c>
      <c r="C17">
        <v>714</v>
      </c>
      <c r="D17">
        <v>2.1</v>
      </c>
    </row>
    <row r="18" spans="1:4" x14ac:dyDescent="0.35">
      <c r="A18" t="s">
        <v>42</v>
      </c>
      <c r="B18">
        <v>367904</v>
      </c>
      <c r="C18">
        <v>16457</v>
      </c>
      <c r="D18">
        <v>4.5</v>
      </c>
    </row>
    <row r="19" spans="1:4" x14ac:dyDescent="0.35">
      <c r="A19" t="s">
        <v>33</v>
      </c>
      <c r="B19">
        <v>2561051</v>
      </c>
      <c r="C19">
        <v>91654</v>
      </c>
      <c r="D19">
        <v>3.6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A161A-AF81-4405-BE92-2B5E5B260470}">
  <dimension ref="A1:G19"/>
  <sheetViews>
    <sheetView workbookViewId="0">
      <selection activeCell="D1" sqref="A1:D1"/>
    </sheetView>
  </sheetViews>
  <sheetFormatPr baseColWidth="10" defaultRowHeight="14.5" x14ac:dyDescent="0.35"/>
  <sheetData>
    <row r="1" spans="1:7" x14ac:dyDescent="0.35">
      <c r="A1" t="s">
        <v>32</v>
      </c>
      <c r="B1" t="s">
        <v>43</v>
      </c>
      <c r="C1" t="s">
        <v>44</v>
      </c>
      <c r="D1" t="s">
        <v>45</v>
      </c>
    </row>
    <row r="2" spans="1:7" x14ac:dyDescent="0.35">
      <c r="A2" t="s">
        <v>35</v>
      </c>
      <c r="B2">
        <v>221049</v>
      </c>
      <c r="C2">
        <v>9477</v>
      </c>
      <c r="D2">
        <v>4.3</v>
      </c>
    </row>
    <row r="3" spans="1:7" x14ac:dyDescent="0.35">
      <c r="A3" t="s">
        <v>36</v>
      </c>
      <c r="B3">
        <v>542314</v>
      </c>
      <c r="C3">
        <v>20088</v>
      </c>
      <c r="D3">
        <v>3.7</v>
      </c>
    </row>
    <row r="4" spans="1:7" x14ac:dyDescent="0.35">
      <c r="A4" t="s">
        <v>10</v>
      </c>
      <c r="B4">
        <v>168675</v>
      </c>
      <c r="C4">
        <v>4832</v>
      </c>
      <c r="D4">
        <v>2.9</v>
      </c>
    </row>
    <row r="5" spans="1:7" x14ac:dyDescent="0.35">
      <c r="A5" t="s">
        <v>11</v>
      </c>
      <c r="B5">
        <v>37467</v>
      </c>
      <c r="C5">
        <v>758</v>
      </c>
      <c r="D5">
        <v>2</v>
      </c>
    </row>
    <row r="6" spans="1:7" x14ac:dyDescent="0.35">
      <c r="A6" t="s">
        <v>37</v>
      </c>
      <c r="B6">
        <v>1534</v>
      </c>
      <c r="C6">
        <v>23</v>
      </c>
      <c r="D6">
        <v>1.5</v>
      </c>
    </row>
    <row r="7" spans="1:7" x14ac:dyDescent="0.35">
      <c r="A7" t="s">
        <v>38</v>
      </c>
      <c r="B7">
        <v>36146</v>
      </c>
      <c r="C7">
        <v>497</v>
      </c>
      <c r="D7">
        <v>1.4</v>
      </c>
    </row>
    <row r="8" spans="1:7" x14ac:dyDescent="0.35">
      <c r="A8" t="s">
        <v>5</v>
      </c>
      <c r="B8">
        <v>118923</v>
      </c>
      <c r="C8">
        <v>4755</v>
      </c>
      <c r="D8">
        <v>4</v>
      </c>
    </row>
    <row r="9" spans="1:7" x14ac:dyDescent="0.35">
      <c r="A9" t="s">
        <v>12</v>
      </c>
      <c r="B9">
        <v>18673</v>
      </c>
      <c r="C9">
        <v>162</v>
      </c>
      <c r="D9">
        <v>0.9</v>
      </c>
    </row>
    <row r="10" spans="1:7" x14ac:dyDescent="0.35">
      <c r="A10" t="s">
        <v>2</v>
      </c>
      <c r="B10">
        <v>20472</v>
      </c>
      <c r="C10">
        <v>4918</v>
      </c>
      <c r="D10">
        <v>2.4</v>
      </c>
    </row>
    <row r="11" spans="1:7" x14ac:dyDescent="0.35">
      <c r="A11" t="s">
        <v>4</v>
      </c>
      <c r="B11">
        <v>67194</v>
      </c>
      <c r="C11">
        <v>21345</v>
      </c>
      <c r="D11">
        <v>3.2</v>
      </c>
    </row>
    <row r="12" spans="1:7" x14ac:dyDescent="0.35">
      <c r="A12" t="s">
        <v>6</v>
      </c>
      <c r="B12">
        <v>102818</v>
      </c>
      <c r="C12">
        <v>3593</v>
      </c>
      <c r="D12">
        <v>3.5</v>
      </c>
      <c r="G12" t="s">
        <v>50</v>
      </c>
    </row>
    <row r="13" spans="1:7" x14ac:dyDescent="0.35">
      <c r="A13" t="s">
        <v>9</v>
      </c>
      <c r="B13">
        <v>271</v>
      </c>
      <c r="C13">
        <v>43</v>
      </c>
      <c r="D13">
        <v>1.6</v>
      </c>
    </row>
    <row r="14" spans="1:7" x14ac:dyDescent="0.35">
      <c r="A14" t="s">
        <v>39</v>
      </c>
      <c r="B14">
        <v>98287</v>
      </c>
      <c r="C14">
        <v>3743</v>
      </c>
      <c r="D14">
        <v>3.8</v>
      </c>
    </row>
    <row r="15" spans="1:7" x14ac:dyDescent="0.35">
      <c r="A15" t="s">
        <v>14</v>
      </c>
      <c r="B15">
        <v>82796</v>
      </c>
      <c r="C15">
        <v>982</v>
      </c>
      <c r="D15">
        <v>1.2</v>
      </c>
    </row>
    <row r="16" spans="1:7" x14ac:dyDescent="0.35">
      <c r="A16" t="s">
        <v>40</v>
      </c>
      <c r="B16">
        <v>33858</v>
      </c>
      <c r="C16">
        <v>429</v>
      </c>
      <c r="D16">
        <v>1.3</v>
      </c>
    </row>
    <row r="17" spans="1:4" x14ac:dyDescent="0.35">
      <c r="A17" t="s">
        <v>41</v>
      </c>
      <c r="B17">
        <v>3601</v>
      </c>
      <c r="C17">
        <v>716</v>
      </c>
      <c r="D17">
        <v>2</v>
      </c>
    </row>
    <row r="18" spans="1:4" x14ac:dyDescent="0.35">
      <c r="A18" t="s">
        <v>42</v>
      </c>
      <c r="B18">
        <v>39767</v>
      </c>
      <c r="C18">
        <v>16559</v>
      </c>
      <c r="D18">
        <v>4.2</v>
      </c>
    </row>
    <row r="19" spans="1:4" x14ac:dyDescent="0.35">
      <c r="A19" t="s">
        <v>33</v>
      </c>
      <c r="B19">
        <v>2775590</v>
      </c>
      <c r="C19">
        <v>9292</v>
      </c>
      <c r="D19">
        <v>3.3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5942D-4BB1-4993-86DD-5EACB66148D3}">
  <dimension ref="A1:D19"/>
  <sheetViews>
    <sheetView workbookViewId="0">
      <selection activeCell="D1" sqref="A1:D1"/>
    </sheetView>
  </sheetViews>
  <sheetFormatPr baseColWidth="10" defaultRowHeight="14.5" x14ac:dyDescent="0.35"/>
  <sheetData>
    <row r="1" spans="1:4" x14ac:dyDescent="0.35">
      <c r="A1" t="s">
        <v>32</v>
      </c>
      <c r="B1" t="s">
        <v>43</v>
      </c>
      <c r="C1" t="s">
        <v>44</v>
      </c>
      <c r="D1" t="s">
        <v>45</v>
      </c>
    </row>
    <row r="2" spans="1:4" x14ac:dyDescent="0.35">
      <c r="A2" t="s">
        <v>35</v>
      </c>
      <c r="B2">
        <v>239761</v>
      </c>
      <c r="C2">
        <v>9555</v>
      </c>
      <c r="D2">
        <v>4</v>
      </c>
    </row>
    <row r="3" spans="1:4" x14ac:dyDescent="0.35">
      <c r="A3" t="s">
        <v>36</v>
      </c>
      <c r="B3">
        <v>605413</v>
      </c>
      <c r="C3">
        <v>20261</v>
      </c>
      <c r="D3">
        <v>3.3</v>
      </c>
    </row>
    <row r="4" spans="1:4" x14ac:dyDescent="0.35">
      <c r="A4" t="s">
        <v>10</v>
      </c>
      <c r="B4">
        <v>182876</v>
      </c>
      <c r="C4">
        <v>4888</v>
      </c>
      <c r="D4">
        <v>2.7</v>
      </c>
    </row>
    <row r="5" spans="1:4" x14ac:dyDescent="0.35">
      <c r="A5" t="s">
        <v>11</v>
      </c>
      <c r="B5">
        <v>3918</v>
      </c>
      <c r="C5">
        <v>764</v>
      </c>
      <c r="D5">
        <v>1.9</v>
      </c>
    </row>
    <row r="6" spans="1:4" x14ac:dyDescent="0.35">
      <c r="A6" t="s">
        <v>37</v>
      </c>
      <c r="B6">
        <v>1592</v>
      </c>
      <c r="C6">
        <v>23</v>
      </c>
      <c r="D6">
        <v>1.4</v>
      </c>
    </row>
    <row r="7" spans="1:4" x14ac:dyDescent="0.35">
      <c r="A7" t="s">
        <v>38</v>
      </c>
      <c r="B7">
        <v>39285</v>
      </c>
      <c r="C7">
        <v>501</v>
      </c>
      <c r="D7">
        <v>1.3</v>
      </c>
    </row>
    <row r="8" spans="1:4" x14ac:dyDescent="0.35">
      <c r="A8" t="s">
        <v>5</v>
      </c>
      <c r="B8">
        <v>130349</v>
      </c>
      <c r="C8">
        <v>4849</v>
      </c>
      <c r="D8">
        <v>3.7</v>
      </c>
    </row>
    <row r="9" spans="1:4" x14ac:dyDescent="0.35">
      <c r="A9" t="s">
        <v>12</v>
      </c>
      <c r="B9">
        <v>19806</v>
      </c>
      <c r="C9">
        <v>164</v>
      </c>
      <c r="D9">
        <v>0.8</v>
      </c>
    </row>
    <row r="10" spans="1:4" x14ac:dyDescent="0.35">
      <c r="A10" t="s">
        <v>2</v>
      </c>
      <c r="B10">
        <v>219383</v>
      </c>
      <c r="C10">
        <v>4944</v>
      </c>
      <c r="D10">
        <v>2.2999999999999998</v>
      </c>
    </row>
    <row r="11" spans="1:4" x14ac:dyDescent="0.35">
      <c r="A11" t="s">
        <v>4</v>
      </c>
      <c r="B11">
        <v>731474</v>
      </c>
      <c r="C11">
        <v>2216</v>
      </c>
      <c r="D11">
        <v>3</v>
      </c>
    </row>
    <row r="12" spans="1:4" x14ac:dyDescent="0.35">
      <c r="A12" t="s">
        <v>6</v>
      </c>
      <c r="B12">
        <v>109246</v>
      </c>
      <c r="C12">
        <v>362</v>
      </c>
      <c r="D12">
        <v>3.3</v>
      </c>
    </row>
    <row r="13" spans="1:4" x14ac:dyDescent="0.35">
      <c r="A13" t="s">
        <v>9</v>
      </c>
      <c r="B13">
        <v>3181</v>
      </c>
      <c r="C13">
        <v>43</v>
      </c>
      <c r="D13">
        <v>1.4</v>
      </c>
    </row>
    <row r="14" spans="1:4" x14ac:dyDescent="0.35">
      <c r="A14" t="s">
        <v>39</v>
      </c>
      <c r="B14">
        <v>104208</v>
      </c>
      <c r="C14">
        <v>3747</v>
      </c>
      <c r="D14">
        <v>3.6</v>
      </c>
    </row>
    <row r="15" spans="1:4" x14ac:dyDescent="0.35">
      <c r="A15" t="s">
        <v>14</v>
      </c>
      <c r="B15">
        <v>90886</v>
      </c>
      <c r="C15">
        <v>1003</v>
      </c>
      <c r="D15">
        <v>1.1000000000000001</v>
      </c>
    </row>
    <row r="16" spans="1:4" x14ac:dyDescent="0.35">
      <c r="A16" t="s">
        <v>40</v>
      </c>
      <c r="B16">
        <v>35788</v>
      </c>
      <c r="C16">
        <v>441</v>
      </c>
      <c r="D16">
        <v>1.2</v>
      </c>
    </row>
    <row r="17" spans="1:4" x14ac:dyDescent="0.35">
      <c r="A17" t="s">
        <v>41</v>
      </c>
      <c r="B17">
        <v>37713</v>
      </c>
      <c r="C17">
        <v>717</v>
      </c>
      <c r="D17">
        <v>1.9</v>
      </c>
    </row>
    <row r="18" spans="1:4" x14ac:dyDescent="0.35">
      <c r="A18" t="s">
        <v>42</v>
      </c>
      <c r="B18">
        <v>456519</v>
      </c>
      <c r="C18">
        <v>17061</v>
      </c>
      <c r="D18">
        <v>3.7</v>
      </c>
    </row>
    <row r="19" spans="1:4" x14ac:dyDescent="0.35">
      <c r="A19" t="s">
        <v>33</v>
      </c>
      <c r="B19">
        <v>3046660</v>
      </c>
      <c r="C19">
        <v>94741</v>
      </c>
      <c r="D19">
        <v>3.1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35D74-E42D-4C27-9726-7E2DDDED3751}">
  <dimension ref="A1:D19"/>
  <sheetViews>
    <sheetView workbookViewId="0">
      <selection activeCell="C2" sqref="B2:C19"/>
    </sheetView>
  </sheetViews>
  <sheetFormatPr baseColWidth="10" defaultRowHeight="14.5" x14ac:dyDescent="0.35"/>
  <sheetData>
    <row r="1" spans="1:4" x14ac:dyDescent="0.35">
      <c r="A1" t="s">
        <v>32</v>
      </c>
      <c r="B1" t="s">
        <v>43</v>
      </c>
      <c r="C1" t="s">
        <v>44</v>
      </c>
      <c r="D1" t="s">
        <v>45</v>
      </c>
    </row>
    <row r="2" spans="1:4" x14ac:dyDescent="0.35">
      <c r="A2" t="s">
        <v>35</v>
      </c>
      <c r="B2">
        <v>258225</v>
      </c>
      <c r="C2">
        <v>9626</v>
      </c>
      <c r="D2">
        <v>3.7</v>
      </c>
    </row>
    <row r="3" spans="1:4" x14ac:dyDescent="0.35">
      <c r="A3" t="s">
        <v>36</v>
      </c>
      <c r="B3">
        <v>66293</v>
      </c>
      <c r="C3">
        <v>2044</v>
      </c>
      <c r="D3">
        <v>3.1</v>
      </c>
    </row>
    <row r="4" spans="1:4" x14ac:dyDescent="0.35">
      <c r="A4" t="s">
        <v>10</v>
      </c>
      <c r="B4">
        <v>193867</v>
      </c>
      <c r="C4">
        <v>4948</v>
      </c>
      <c r="D4">
        <v>2.6</v>
      </c>
    </row>
    <row r="5" spans="1:4" x14ac:dyDescent="0.35">
      <c r="A5" t="s">
        <v>11</v>
      </c>
      <c r="B5">
        <v>408</v>
      </c>
      <c r="C5">
        <v>776</v>
      </c>
      <c r="D5">
        <v>1.9</v>
      </c>
    </row>
    <row r="6" spans="1:4" x14ac:dyDescent="0.35">
      <c r="A6" t="s">
        <v>37</v>
      </c>
      <c r="B6">
        <v>1644</v>
      </c>
      <c r="C6">
        <v>23</v>
      </c>
      <c r="D6">
        <v>1.4</v>
      </c>
    </row>
    <row r="7" spans="1:4" x14ac:dyDescent="0.35">
      <c r="A7" t="s">
        <v>38</v>
      </c>
      <c r="B7">
        <v>42322</v>
      </c>
      <c r="C7">
        <v>509</v>
      </c>
      <c r="D7">
        <v>1.2</v>
      </c>
    </row>
    <row r="8" spans="1:4" x14ac:dyDescent="0.35">
      <c r="A8" t="s">
        <v>5</v>
      </c>
      <c r="B8">
        <v>140708</v>
      </c>
      <c r="C8">
        <v>4936</v>
      </c>
      <c r="D8">
        <v>3.5</v>
      </c>
    </row>
    <row r="9" spans="1:4" x14ac:dyDescent="0.35">
      <c r="A9" t="s">
        <v>12</v>
      </c>
      <c r="B9">
        <v>21542</v>
      </c>
      <c r="C9">
        <v>166</v>
      </c>
      <c r="D9">
        <v>0.8</v>
      </c>
    </row>
    <row r="10" spans="1:4" x14ac:dyDescent="0.35">
      <c r="A10" t="s">
        <v>2</v>
      </c>
      <c r="B10">
        <v>231291</v>
      </c>
      <c r="C10">
        <v>498</v>
      </c>
      <c r="D10">
        <v>2.2000000000000002</v>
      </c>
    </row>
    <row r="11" spans="1:4" x14ac:dyDescent="0.35">
      <c r="A11" t="s">
        <v>4</v>
      </c>
      <c r="B11">
        <v>793259</v>
      </c>
      <c r="C11">
        <v>22925</v>
      </c>
      <c r="D11">
        <v>2.9</v>
      </c>
    </row>
    <row r="12" spans="1:4" x14ac:dyDescent="0.35">
      <c r="A12" t="s">
        <v>6</v>
      </c>
      <c r="B12">
        <v>116103</v>
      </c>
      <c r="C12">
        <v>3642</v>
      </c>
      <c r="D12">
        <v>3.1</v>
      </c>
    </row>
    <row r="13" spans="1:4" x14ac:dyDescent="0.35">
      <c r="A13" t="s">
        <v>9</v>
      </c>
      <c r="B13">
        <v>3669</v>
      </c>
      <c r="C13">
        <v>43</v>
      </c>
      <c r="D13">
        <v>1.2</v>
      </c>
    </row>
    <row r="14" spans="1:4" x14ac:dyDescent="0.35">
      <c r="A14" t="s">
        <v>39</v>
      </c>
      <c r="B14">
        <v>1087</v>
      </c>
      <c r="C14">
        <v>376</v>
      </c>
      <c r="D14">
        <v>3.5</v>
      </c>
    </row>
    <row r="15" spans="1:4" x14ac:dyDescent="0.35">
      <c r="A15" t="s">
        <v>14</v>
      </c>
      <c r="B15">
        <v>96177</v>
      </c>
      <c r="C15">
        <v>1018</v>
      </c>
      <c r="D15">
        <v>1.1000000000000001</v>
      </c>
    </row>
    <row r="16" spans="1:4" x14ac:dyDescent="0.35">
      <c r="A16" t="s">
        <v>40</v>
      </c>
      <c r="B16">
        <v>37578</v>
      </c>
      <c r="C16">
        <v>446</v>
      </c>
      <c r="D16">
        <v>1.2</v>
      </c>
    </row>
    <row r="17" spans="1:4" x14ac:dyDescent="0.35">
      <c r="A17" t="s">
        <v>41</v>
      </c>
      <c r="B17">
        <v>39046</v>
      </c>
      <c r="C17">
        <v>720</v>
      </c>
      <c r="D17">
        <v>1.8</v>
      </c>
    </row>
    <row r="18" spans="1:4" x14ac:dyDescent="0.35">
      <c r="A18" t="s">
        <v>42</v>
      </c>
      <c r="B18">
        <v>504324</v>
      </c>
      <c r="C18">
        <v>17857</v>
      </c>
      <c r="D18">
        <v>3.5</v>
      </c>
    </row>
    <row r="19" spans="1:4" x14ac:dyDescent="0.35">
      <c r="A19" t="s">
        <v>33</v>
      </c>
      <c r="B19">
        <v>3292185</v>
      </c>
      <c r="C19">
        <v>96815</v>
      </c>
      <c r="D19">
        <v>2.9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F452B-4965-44A4-8F99-5607472D5693}">
  <dimension ref="A1:D19"/>
  <sheetViews>
    <sheetView workbookViewId="0">
      <selection activeCell="D1" sqref="A1:D1"/>
    </sheetView>
  </sheetViews>
  <sheetFormatPr baseColWidth="10" defaultRowHeight="14.5" x14ac:dyDescent="0.35"/>
  <sheetData>
    <row r="1" spans="1:4" x14ac:dyDescent="0.35">
      <c r="A1" t="s">
        <v>32</v>
      </c>
      <c r="B1" t="s">
        <v>43</v>
      </c>
      <c r="C1" t="s">
        <v>44</v>
      </c>
      <c r="D1" t="s">
        <v>45</v>
      </c>
    </row>
    <row r="2" spans="1:4" x14ac:dyDescent="0.35">
      <c r="A2" t="s">
        <v>35</v>
      </c>
      <c r="B2">
        <v>278388</v>
      </c>
      <c r="C2">
        <v>9754</v>
      </c>
      <c r="D2">
        <v>3.5</v>
      </c>
    </row>
    <row r="3" spans="1:4" x14ac:dyDescent="0.35">
      <c r="A3" t="s">
        <v>36</v>
      </c>
      <c r="B3">
        <v>720132</v>
      </c>
      <c r="C3">
        <v>20758</v>
      </c>
      <c r="D3">
        <v>2.9</v>
      </c>
    </row>
    <row r="4" spans="1:4" x14ac:dyDescent="0.35">
      <c r="A4" t="s">
        <v>10</v>
      </c>
      <c r="B4">
        <v>20415</v>
      </c>
      <c r="C4">
        <v>5007</v>
      </c>
      <c r="D4">
        <v>2.5</v>
      </c>
    </row>
    <row r="5" spans="1:4" x14ac:dyDescent="0.35">
      <c r="A5" t="s">
        <v>11</v>
      </c>
      <c r="B5">
        <v>43582</v>
      </c>
      <c r="C5">
        <v>802</v>
      </c>
      <c r="D5">
        <v>1.8</v>
      </c>
    </row>
    <row r="6" spans="1:4" x14ac:dyDescent="0.35">
      <c r="A6" t="s">
        <v>37</v>
      </c>
      <c r="B6">
        <v>2411</v>
      </c>
      <c r="C6">
        <v>23</v>
      </c>
      <c r="D6">
        <v>1</v>
      </c>
    </row>
    <row r="7" spans="1:4" x14ac:dyDescent="0.35">
      <c r="A7" t="s">
        <v>38</v>
      </c>
      <c r="B7">
        <v>45933</v>
      </c>
      <c r="C7">
        <v>520</v>
      </c>
      <c r="D7">
        <v>1.1000000000000001</v>
      </c>
    </row>
    <row r="8" spans="1:4" x14ac:dyDescent="0.35">
      <c r="A8" t="s">
        <v>5</v>
      </c>
      <c r="B8">
        <v>150255</v>
      </c>
      <c r="C8">
        <v>5097</v>
      </c>
      <c r="D8">
        <v>3.4</v>
      </c>
    </row>
    <row r="9" spans="1:4" x14ac:dyDescent="0.35">
      <c r="A9" t="s">
        <v>12</v>
      </c>
      <c r="B9">
        <v>22928</v>
      </c>
      <c r="C9">
        <v>187</v>
      </c>
      <c r="D9">
        <v>0.8</v>
      </c>
    </row>
    <row r="10" spans="1:4" x14ac:dyDescent="0.35">
      <c r="A10" t="s">
        <v>2</v>
      </c>
      <c r="B10">
        <v>24361</v>
      </c>
      <c r="C10">
        <v>504</v>
      </c>
      <c r="D10">
        <v>2.1</v>
      </c>
    </row>
    <row r="11" spans="1:4" x14ac:dyDescent="0.35">
      <c r="A11" t="s">
        <v>4</v>
      </c>
      <c r="B11">
        <v>863905</v>
      </c>
      <c r="C11">
        <v>23905</v>
      </c>
      <c r="D11">
        <v>2.8</v>
      </c>
    </row>
    <row r="12" spans="1:4" x14ac:dyDescent="0.35">
      <c r="A12" t="s">
        <v>6</v>
      </c>
      <c r="B12">
        <v>12239</v>
      </c>
      <c r="C12">
        <v>3678</v>
      </c>
      <c r="D12">
        <v>3</v>
      </c>
    </row>
    <row r="13" spans="1:4" x14ac:dyDescent="0.35">
      <c r="A13" t="s">
        <v>9</v>
      </c>
      <c r="B13">
        <v>3929</v>
      </c>
      <c r="C13">
        <v>44</v>
      </c>
      <c r="D13">
        <v>1.1000000000000001</v>
      </c>
    </row>
    <row r="14" spans="1:4" x14ac:dyDescent="0.35">
      <c r="A14" t="s">
        <v>39</v>
      </c>
      <c r="B14">
        <v>113624</v>
      </c>
      <c r="C14">
        <v>3693</v>
      </c>
      <c r="D14">
        <v>3.3</v>
      </c>
    </row>
    <row r="15" spans="1:4" x14ac:dyDescent="0.35">
      <c r="A15" t="s">
        <v>14</v>
      </c>
      <c r="B15">
        <v>102973</v>
      </c>
      <c r="C15">
        <v>1054</v>
      </c>
      <c r="D15">
        <v>1</v>
      </c>
    </row>
    <row r="16" spans="1:4" x14ac:dyDescent="0.35">
      <c r="A16" t="s">
        <v>40</v>
      </c>
      <c r="B16">
        <v>39679</v>
      </c>
      <c r="C16">
        <v>454</v>
      </c>
      <c r="D16">
        <v>1.1000000000000001</v>
      </c>
    </row>
    <row r="17" spans="1:4" x14ac:dyDescent="0.35">
      <c r="A17" t="s">
        <v>41</v>
      </c>
      <c r="B17">
        <v>40359</v>
      </c>
      <c r="C17">
        <v>722</v>
      </c>
      <c r="D17">
        <v>1.8</v>
      </c>
    </row>
    <row r="18" spans="1:4" x14ac:dyDescent="0.35">
      <c r="A18" t="s">
        <v>42</v>
      </c>
      <c r="B18">
        <v>550293</v>
      </c>
      <c r="C18">
        <v>18698</v>
      </c>
      <c r="D18">
        <v>3.4</v>
      </c>
    </row>
    <row r="19" spans="1:4" x14ac:dyDescent="0.35">
      <c r="A19" t="s">
        <v>33</v>
      </c>
      <c r="B19">
        <v>3548541</v>
      </c>
      <c r="C19">
        <v>99436</v>
      </c>
      <c r="D19">
        <v>2.8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8A141-8CD4-462C-ADFF-91A01982ED33}">
  <dimension ref="A1:G18"/>
  <sheetViews>
    <sheetView workbookViewId="0">
      <selection activeCell="G1" sqref="G1"/>
    </sheetView>
  </sheetViews>
  <sheetFormatPr baseColWidth="10" defaultRowHeight="14.5" x14ac:dyDescent="0.35"/>
  <cols>
    <col min="1" max="1" width="28.1796875" customWidth="1"/>
    <col min="5" max="5" width="14.7265625" customWidth="1"/>
    <col min="6" max="6" width="17.26953125" customWidth="1"/>
    <col min="7" max="7" width="23" style="2" customWidth="1"/>
  </cols>
  <sheetData>
    <row r="1" spans="1:7" x14ac:dyDescent="0.35">
      <c r="A1" s="3">
        <v>43963</v>
      </c>
      <c r="B1" t="s">
        <v>16</v>
      </c>
      <c r="C1" t="s">
        <v>18</v>
      </c>
      <c r="D1" t="s">
        <v>17</v>
      </c>
      <c r="E1" t="s">
        <v>20</v>
      </c>
      <c r="F1" t="s">
        <v>19</v>
      </c>
      <c r="G1" s="2" t="s">
        <v>31</v>
      </c>
    </row>
    <row r="2" spans="1:7" x14ac:dyDescent="0.35">
      <c r="A2" t="s">
        <v>0</v>
      </c>
      <c r="B2">
        <v>2896712</v>
      </c>
      <c r="C2">
        <v>375</v>
      </c>
      <c r="D2">
        <v>11997</v>
      </c>
      <c r="E2" s="1">
        <f>C2/D2</f>
        <v>3.1257814453613406E-2</v>
      </c>
      <c r="F2" s="1">
        <f>D2/B2</f>
        <v>4.1415922604663494E-3</v>
      </c>
      <c r="G2" s="2">
        <v>7.56</v>
      </c>
    </row>
    <row r="3" spans="1:7" x14ac:dyDescent="0.35">
      <c r="A3" t="s">
        <v>1</v>
      </c>
      <c r="B3">
        <v>1841179</v>
      </c>
      <c r="C3">
        <v>462</v>
      </c>
      <c r="D3">
        <v>8944</v>
      </c>
      <c r="E3" s="1">
        <f t="shared" ref="E3:E17" si="0">C3/D3</f>
        <v>5.1654740608228979E-2</v>
      </c>
      <c r="F3" s="1">
        <f t="shared" ref="F3:F17" si="1">D3/B3</f>
        <v>4.8577569046790127E-3</v>
      </c>
      <c r="G3" s="2">
        <v>6.34</v>
      </c>
    </row>
    <row r="4" spans="1:7" x14ac:dyDescent="0.35">
      <c r="A4" t="s">
        <v>2</v>
      </c>
      <c r="B4">
        <v>7982448</v>
      </c>
      <c r="C4">
        <v>3441</v>
      </c>
      <c r="D4">
        <v>78620</v>
      </c>
      <c r="E4" s="1">
        <f t="shared" si="0"/>
        <v>4.3767489188501651E-2</v>
      </c>
      <c r="F4" s="1">
        <f t="shared" si="1"/>
        <v>9.8491089450253849E-3</v>
      </c>
      <c r="G4" s="2">
        <v>8.43</v>
      </c>
    </row>
    <row r="5" spans="1:7" x14ac:dyDescent="0.35">
      <c r="A5" t="s">
        <v>3</v>
      </c>
      <c r="B5">
        <v>682986</v>
      </c>
      <c r="C5">
        <v>23</v>
      </c>
      <c r="D5">
        <v>1191</v>
      </c>
      <c r="E5" s="1">
        <f t="shared" si="0"/>
        <v>1.9311502938706968E-2</v>
      </c>
      <c r="F5" s="1">
        <f t="shared" si="1"/>
        <v>1.7438131967565953E-3</v>
      </c>
      <c r="G5" s="2">
        <v>9.6</v>
      </c>
    </row>
    <row r="6" spans="1:7" x14ac:dyDescent="0.35">
      <c r="A6" t="s">
        <v>4</v>
      </c>
      <c r="B6">
        <v>17932651</v>
      </c>
      <c r="C6">
        <v>16807</v>
      </c>
      <c r="D6">
        <v>273207</v>
      </c>
      <c r="E6" s="1">
        <f t="shared" si="0"/>
        <v>6.151745745899629E-2</v>
      </c>
      <c r="F6" s="1">
        <f t="shared" si="1"/>
        <v>1.5235170750827639E-2</v>
      </c>
      <c r="G6" s="2">
        <v>7.38</v>
      </c>
    </row>
    <row r="7" spans="1:7" x14ac:dyDescent="0.35">
      <c r="A7" t="s">
        <v>5</v>
      </c>
      <c r="B7">
        <v>6265809</v>
      </c>
      <c r="C7">
        <v>3450</v>
      </c>
      <c r="D7">
        <v>40851</v>
      </c>
      <c r="E7" s="1">
        <f t="shared" si="0"/>
        <v>8.4453256958213999E-2</v>
      </c>
      <c r="F7" s="1">
        <f t="shared" si="1"/>
        <v>6.5196688887261007E-3</v>
      </c>
      <c r="G7" s="2">
        <v>8.7100000000000009</v>
      </c>
    </row>
    <row r="8" spans="1:7" x14ac:dyDescent="0.35">
      <c r="A8" t="s">
        <v>6</v>
      </c>
      <c r="B8">
        <v>4084844</v>
      </c>
      <c r="C8">
        <v>3174</v>
      </c>
      <c r="D8">
        <v>50891</v>
      </c>
      <c r="E8" s="1">
        <f t="shared" si="0"/>
        <v>6.2368591695977679E-2</v>
      </c>
      <c r="F8" s="1">
        <f t="shared" si="1"/>
        <v>1.2458492906950669E-2</v>
      </c>
      <c r="G8" s="2">
        <v>5.25</v>
      </c>
    </row>
    <row r="9" spans="1:7" x14ac:dyDescent="0.35">
      <c r="A9" t="s">
        <v>7</v>
      </c>
      <c r="B9">
        <v>11069533</v>
      </c>
      <c r="C9">
        <v>7025</v>
      </c>
      <c r="D9">
        <v>73285</v>
      </c>
      <c r="E9" s="1">
        <f t="shared" si="0"/>
        <v>9.5858634099747556E-2</v>
      </c>
      <c r="F9" s="1">
        <f t="shared" si="1"/>
        <v>6.620423824564234E-3</v>
      </c>
      <c r="G9" s="2">
        <v>8.5399999999999991</v>
      </c>
    </row>
    <row r="10" spans="1:7" x14ac:dyDescent="0.35">
      <c r="A10" t="s">
        <v>8</v>
      </c>
      <c r="B10">
        <v>13076721</v>
      </c>
      <c r="C10">
        <v>17899</v>
      </c>
      <c r="D10">
        <v>225864</v>
      </c>
      <c r="E10" s="1">
        <f t="shared" si="0"/>
        <v>7.9246803386108455E-2</v>
      </c>
      <c r="F10" s="1">
        <f t="shared" si="1"/>
        <v>1.7272219847773766E-2</v>
      </c>
      <c r="G10" s="2">
        <v>8.64</v>
      </c>
    </row>
    <row r="11" spans="1:7" x14ac:dyDescent="0.35">
      <c r="A11" t="s">
        <v>9</v>
      </c>
      <c r="B11">
        <v>990509</v>
      </c>
      <c r="C11">
        <v>16</v>
      </c>
      <c r="D11">
        <v>376</v>
      </c>
      <c r="E11" s="1">
        <f t="shared" si="0"/>
        <v>4.2553191489361701E-2</v>
      </c>
      <c r="F11" s="1">
        <f t="shared" si="1"/>
        <v>3.7960281027229434E-4</v>
      </c>
      <c r="G11" s="2">
        <v>9.92</v>
      </c>
    </row>
    <row r="12" spans="1:7" x14ac:dyDescent="0.35">
      <c r="A12" t="s">
        <v>10</v>
      </c>
      <c r="B12">
        <v>3644826</v>
      </c>
      <c r="C12">
        <v>4081</v>
      </c>
      <c r="D12">
        <v>81403</v>
      </c>
      <c r="E12" s="1">
        <f t="shared" si="0"/>
        <v>5.0133287470977728E-2</v>
      </c>
      <c r="F12" s="1">
        <f t="shared" si="1"/>
        <v>2.2333850779159281E-2</v>
      </c>
      <c r="G12" s="2">
        <v>5</v>
      </c>
    </row>
    <row r="13" spans="1:7" x14ac:dyDescent="0.35">
      <c r="A13" t="s">
        <v>11</v>
      </c>
      <c r="B13">
        <v>2511917</v>
      </c>
      <c r="C13">
        <v>653</v>
      </c>
      <c r="D13">
        <v>16790</v>
      </c>
      <c r="E13" s="1">
        <f t="shared" si="0"/>
        <v>3.8892197736748062E-2</v>
      </c>
      <c r="F13" s="1">
        <f t="shared" si="1"/>
        <v>6.6841380507397337E-3</v>
      </c>
      <c r="G13" s="2">
        <v>7.82</v>
      </c>
    </row>
    <row r="14" spans="1:7" x14ac:dyDescent="0.35">
      <c r="A14" t="s">
        <v>12</v>
      </c>
      <c r="B14">
        <v>1609675</v>
      </c>
      <c r="C14">
        <v>112</v>
      </c>
      <c r="D14">
        <v>5968</v>
      </c>
      <c r="E14" s="1">
        <f t="shared" si="0"/>
        <v>1.876675603217158E-2</v>
      </c>
      <c r="F14" s="1">
        <f t="shared" si="1"/>
        <v>3.7075807228167178E-3</v>
      </c>
      <c r="G14" s="2">
        <v>5.1100000000000003</v>
      </c>
    </row>
    <row r="15" spans="1:7" x14ac:dyDescent="0.35">
      <c r="A15" t="s">
        <v>13</v>
      </c>
      <c r="B15">
        <v>4077937</v>
      </c>
      <c r="C15">
        <v>802</v>
      </c>
      <c r="D15">
        <v>18437</v>
      </c>
      <c r="E15" s="1">
        <f t="shared" si="0"/>
        <v>4.3499484731789335E-2</v>
      </c>
      <c r="F15" s="1">
        <f t="shared" si="1"/>
        <v>4.5211586152507999E-3</v>
      </c>
      <c r="G15" s="2">
        <v>6.94</v>
      </c>
    </row>
    <row r="16" spans="1:7" x14ac:dyDescent="0.35">
      <c r="A16" t="s">
        <v>14</v>
      </c>
      <c r="B16">
        <v>2208321</v>
      </c>
      <c r="C16">
        <v>878</v>
      </c>
      <c r="D16">
        <v>35695</v>
      </c>
      <c r="E16" s="1">
        <f t="shared" si="0"/>
        <v>2.4597282532567585E-2</v>
      </c>
      <c r="F16" s="1">
        <f t="shared" si="1"/>
        <v>1.6163863858560418E-2</v>
      </c>
      <c r="G16" s="2">
        <v>5.47</v>
      </c>
    </row>
    <row r="17" spans="1:7" x14ac:dyDescent="0.35">
      <c r="A17" t="s">
        <v>15</v>
      </c>
      <c r="B17">
        <v>2143145</v>
      </c>
      <c r="C17">
        <v>495</v>
      </c>
      <c r="D17">
        <v>15189</v>
      </c>
      <c r="E17" s="1">
        <f t="shared" si="0"/>
        <v>3.2589373888998616E-2</v>
      </c>
      <c r="F17" s="1">
        <f t="shared" si="1"/>
        <v>7.0872479463592059E-3</v>
      </c>
      <c r="G17" s="2">
        <v>7.6</v>
      </c>
    </row>
    <row r="18" spans="1:7" x14ac:dyDescent="0.35">
      <c r="E18" s="4"/>
      <c r="F18" s="4"/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007C7-8A88-4502-941F-2117E9E8F97D}">
  <dimension ref="A1:D19"/>
  <sheetViews>
    <sheetView workbookViewId="0">
      <selection sqref="A1:E1"/>
    </sheetView>
  </sheetViews>
  <sheetFormatPr baseColWidth="10" defaultRowHeight="14.5" x14ac:dyDescent="0.35"/>
  <sheetData>
    <row r="1" spans="1:4" x14ac:dyDescent="0.35">
      <c r="A1" t="s">
        <v>32</v>
      </c>
      <c r="B1" t="s">
        <v>43</v>
      </c>
      <c r="C1" t="s">
        <v>44</v>
      </c>
      <c r="D1" t="s">
        <v>45</v>
      </c>
    </row>
    <row r="2" spans="1:4" x14ac:dyDescent="0.35">
      <c r="A2" t="s">
        <v>35</v>
      </c>
      <c r="B2">
        <v>316139</v>
      </c>
      <c r="C2">
        <v>10013</v>
      </c>
      <c r="D2">
        <v>3.2</v>
      </c>
    </row>
    <row r="3" spans="1:4" x14ac:dyDescent="0.35">
      <c r="A3" t="s">
        <v>36</v>
      </c>
      <c r="B3">
        <v>829811</v>
      </c>
      <c r="C3">
        <v>2134</v>
      </c>
      <c r="D3">
        <v>2.6</v>
      </c>
    </row>
    <row r="4" spans="1:4" x14ac:dyDescent="0.35">
      <c r="A4" t="s">
        <v>10</v>
      </c>
      <c r="B4">
        <v>226467</v>
      </c>
      <c r="C4">
        <v>5115</v>
      </c>
      <c r="D4">
        <v>2.2999999999999998</v>
      </c>
    </row>
    <row r="5" spans="1:4" x14ac:dyDescent="0.35">
      <c r="A5" t="s">
        <v>11</v>
      </c>
      <c r="B5">
        <v>49073</v>
      </c>
      <c r="C5">
        <v>841</v>
      </c>
      <c r="D5">
        <v>1.7</v>
      </c>
    </row>
    <row r="6" spans="1:4" x14ac:dyDescent="0.35">
      <c r="A6" t="s">
        <v>37</v>
      </c>
      <c r="B6">
        <v>6335</v>
      </c>
      <c r="C6">
        <v>35</v>
      </c>
      <c r="D6">
        <v>0.6</v>
      </c>
    </row>
    <row r="7" spans="1:4" x14ac:dyDescent="0.35">
      <c r="A7" t="s">
        <v>38</v>
      </c>
      <c r="B7">
        <v>46581</v>
      </c>
      <c r="C7">
        <v>523</v>
      </c>
      <c r="D7">
        <v>1.1000000000000001</v>
      </c>
    </row>
    <row r="8" spans="1:4" x14ac:dyDescent="0.35">
      <c r="A8" t="s">
        <v>5</v>
      </c>
      <c r="B8">
        <v>174458</v>
      </c>
      <c r="C8">
        <v>5393</v>
      </c>
      <c r="D8">
        <v>3.1</v>
      </c>
    </row>
    <row r="9" spans="1:4" x14ac:dyDescent="0.35">
      <c r="A9" t="s">
        <v>12</v>
      </c>
      <c r="B9">
        <v>27056</v>
      </c>
      <c r="C9">
        <v>200</v>
      </c>
      <c r="D9">
        <v>0.7</v>
      </c>
    </row>
    <row r="10" spans="1:4" x14ac:dyDescent="0.35">
      <c r="A10" t="s">
        <v>2</v>
      </c>
      <c r="B10">
        <v>272642</v>
      </c>
      <c r="C10">
        <v>5223</v>
      </c>
      <c r="D10">
        <v>1.9</v>
      </c>
    </row>
    <row r="11" spans="1:4" x14ac:dyDescent="0.35">
      <c r="A11" t="s">
        <v>4</v>
      </c>
      <c r="B11">
        <v>1085781</v>
      </c>
      <c r="C11">
        <v>26693</v>
      </c>
      <c r="D11">
        <v>2.5</v>
      </c>
    </row>
    <row r="12" spans="1:4" x14ac:dyDescent="0.35">
      <c r="A12" t="s">
        <v>6</v>
      </c>
      <c r="B12">
        <v>140395</v>
      </c>
      <c r="C12">
        <v>3833</v>
      </c>
      <c r="D12">
        <v>2.7</v>
      </c>
    </row>
    <row r="13" spans="1:4" x14ac:dyDescent="0.35">
      <c r="A13" t="s">
        <v>9</v>
      </c>
      <c r="B13">
        <v>4226</v>
      </c>
      <c r="C13">
        <v>44</v>
      </c>
      <c r="D13">
        <v>1</v>
      </c>
    </row>
    <row r="14" spans="1:4" x14ac:dyDescent="0.35">
      <c r="A14" t="s">
        <v>39</v>
      </c>
      <c r="B14">
        <v>127093</v>
      </c>
      <c r="C14">
        <v>3813</v>
      </c>
      <c r="D14">
        <v>3</v>
      </c>
    </row>
    <row r="15" spans="1:4" x14ac:dyDescent="0.35">
      <c r="A15" t="s">
        <v>14</v>
      </c>
      <c r="B15">
        <v>113127</v>
      </c>
      <c r="C15">
        <v>1083</v>
      </c>
      <c r="D15">
        <v>1</v>
      </c>
    </row>
    <row r="16" spans="1:4" x14ac:dyDescent="0.35">
      <c r="A16" t="s">
        <v>40</v>
      </c>
      <c r="B16">
        <v>42732</v>
      </c>
      <c r="C16">
        <v>455</v>
      </c>
      <c r="D16">
        <v>1.1000000000000001</v>
      </c>
    </row>
    <row r="17" spans="1:4" x14ac:dyDescent="0.35">
      <c r="A17" t="s">
        <v>41</v>
      </c>
      <c r="B17">
        <v>43145</v>
      </c>
      <c r="C17">
        <v>740</v>
      </c>
      <c r="D17">
        <v>1.7</v>
      </c>
    </row>
    <row r="18" spans="1:4" x14ac:dyDescent="0.35">
      <c r="A18" t="s">
        <v>42</v>
      </c>
      <c r="B18">
        <v>63488</v>
      </c>
      <c r="C18">
        <v>19911</v>
      </c>
      <c r="D18">
        <v>3.1</v>
      </c>
    </row>
    <row r="19" spans="1:4" x14ac:dyDescent="0.35">
      <c r="A19" t="s">
        <v>33</v>
      </c>
      <c r="B19">
        <v>4139941</v>
      </c>
      <c r="C19">
        <v>105255</v>
      </c>
      <c r="D19">
        <v>2.5</v>
      </c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35CA0-C92A-4A4B-8145-525FEB29CD6C}">
  <dimension ref="A1:D19"/>
  <sheetViews>
    <sheetView workbookViewId="0">
      <selection activeCell="H13" sqref="H13"/>
    </sheetView>
  </sheetViews>
  <sheetFormatPr baseColWidth="10" defaultRowHeight="14.5" x14ac:dyDescent="0.35"/>
  <sheetData>
    <row r="1" spans="1:4" x14ac:dyDescent="0.35">
      <c r="A1" t="s">
        <v>32</v>
      </c>
      <c r="B1" t="s">
        <v>43</v>
      </c>
      <c r="C1" t="s">
        <v>44</v>
      </c>
      <c r="D1" t="s">
        <v>45</v>
      </c>
    </row>
    <row r="2" spans="1:4" x14ac:dyDescent="0.35">
      <c r="A2" t="s">
        <v>35</v>
      </c>
      <c r="B2">
        <v>344264</v>
      </c>
      <c r="C2">
        <v>10237</v>
      </c>
      <c r="D2">
        <v>3</v>
      </c>
    </row>
    <row r="3" spans="1:4" x14ac:dyDescent="0.35">
      <c r="A3" t="s">
        <v>36</v>
      </c>
      <c r="B3">
        <v>888683</v>
      </c>
      <c r="C3">
        <v>21769</v>
      </c>
      <c r="D3">
        <v>2.4</v>
      </c>
    </row>
    <row r="4" spans="1:4" x14ac:dyDescent="0.35">
      <c r="A4" t="s">
        <v>10</v>
      </c>
      <c r="B4">
        <v>239019</v>
      </c>
      <c r="C4">
        <v>5172</v>
      </c>
      <c r="D4">
        <v>2.2000000000000002</v>
      </c>
    </row>
    <row r="5" spans="1:4" x14ac:dyDescent="0.35">
      <c r="A5" t="s">
        <v>11</v>
      </c>
      <c r="B5">
        <v>54074</v>
      </c>
      <c r="C5">
        <v>853</v>
      </c>
      <c r="D5">
        <v>1.6</v>
      </c>
    </row>
    <row r="6" spans="1:4" x14ac:dyDescent="0.35">
      <c r="A6" t="s">
        <v>37</v>
      </c>
      <c r="B6">
        <v>9061</v>
      </c>
      <c r="C6">
        <v>40</v>
      </c>
      <c r="D6">
        <v>0.4</v>
      </c>
    </row>
    <row r="7" spans="1:4" x14ac:dyDescent="0.35">
      <c r="A7" t="s">
        <v>38</v>
      </c>
      <c r="B7">
        <v>46677</v>
      </c>
      <c r="C7">
        <v>523</v>
      </c>
      <c r="D7">
        <v>1.1000000000000001</v>
      </c>
    </row>
    <row r="8" spans="1:4" x14ac:dyDescent="0.35">
      <c r="A8" t="s">
        <v>5</v>
      </c>
      <c r="B8">
        <v>190947</v>
      </c>
      <c r="C8">
        <v>5777</v>
      </c>
      <c r="D8">
        <v>3</v>
      </c>
    </row>
    <row r="9" spans="1:4" x14ac:dyDescent="0.35">
      <c r="A9" t="s">
        <v>12</v>
      </c>
      <c r="B9">
        <v>28612</v>
      </c>
      <c r="C9">
        <v>201</v>
      </c>
      <c r="D9">
        <v>0.7</v>
      </c>
    </row>
    <row r="10" spans="1:4" x14ac:dyDescent="0.35">
      <c r="A10" t="s">
        <v>2</v>
      </c>
      <c r="B10">
        <v>290149</v>
      </c>
      <c r="C10">
        <v>5301</v>
      </c>
      <c r="D10">
        <v>1.8</v>
      </c>
    </row>
    <row r="11" spans="1:4" x14ac:dyDescent="0.35">
      <c r="A11" t="s">
        <v>4</v>
      </c>
      <c r="B11">
        <v>1216469</v>
      </c>
      <c r="C11">
        <v>27877</v>
      </c>
      <c r="D11">
        <v>2.2999999999999998</v>
      </c>
    </row>
    <row r="12" spans="1:4" x14ac:dyDescent="0.35">
      <c r="A12" t="s">
        <v>6</v>
      </c>
      <c r="B12">
        <v>151213</v>
      </c>
      <c r="C12">
        <v>3969</v>
      </c>
      <c r="D12">
        <v>2.6</v>
      </c>
    </row>
    <row r="13" spans="1:4" x14ac:dyDescent="0.35">
      <c r="A13" t="s">
        <v>9</v>
      </c>
      <c r="B13">
        <v>4284</v>
      </c>
      <c r="C13">
        <v>45</v>
      </c>
      <c r="D13">
        <v>1.1000000000000001</v>
      </c>
    </row>
    <row r="14" spans="1:4" x14ac:dyDescent="0.35">
      <c r="A14" t="s">
        <v>39</v>
      </c>
      <c r="B14">
        <v>133595</v>
      </c>
      <c r="C14">
        <v>3893</v>
      </c>
      <c r="D14">
        <v>2.9</v>
      </c>
    </row>
    <row r="15" spans="1:4" x14ac:dyDescent="0.35">
      <c r="A15" t="s">
        <v>14</v>
      </c>
      <c r="B15">
        <v>118864</v>
      </c>
      <c r="C15">
        <v>1099</v>
      </c>
      <c r="D15">
        <v>0.9</v>
      </c>
    </row>
    <row r="16" spans="1:4" x14ac:dyDescent="0.35">
      <c r="A16" t="s">
        <v>40</v>
      </c>
      <c r="B16">
        <v>441</v>
      </c>
      <c r="C16">
        <v>455</v>
      </c>
      <c r="D16">
        <v>1</v>
      </c>
    </row>
    <row r="17" spans="1:4" x14ac:dyDescent="0.35">
      <c r="A17" t="s">
        <v>41</v>
      </c>
      <c r="B17">
        <v>45071</v>
      </c>
      <c r="C17">
        <v>758</v>
      </c>
      <c r="D17">
        <v>1.7</v>
      </c>
    </row>
    <row r="18" spans="1:4" x14ac:dyDescent="0.35">
      <c r="A18" t="s">
        <v>42</v>
      </c>
      <c r="B18">
        <v>685806</v>
      </c>
      <c r="C18">
        <v>20588</v>
      </c>
      <c r="D18">
        <v>3</v>
      </c>
    </row>
    <row r="19" spans="1:4" x14ac:dyDescent="0.35">
      <c r="A19" t="s">
        <v>33</v>
      </c>
      <c r="B19">
        <v>4490888</v>
      </c>
      <c r="C19">
        <v>108557</v>
      </c>
      <c r="D19">
        <v>2.4</v>
      </c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D712D-A5A2-4C81-B684-27061187BAF2}">
  <dimension ref="A1:D19"/>
  <sheetViews>
    <sheetView workbookViewId="0">
      <selection activeCell="D1" sqref="A1:D1"/>
    </sheetView>
  </sheetViews>
  <sheetFormatPr baseColWidth="10" defaultRowHeight="14.5" x14ac:dyDescent="0.35"/>
  <sheetData>
    <row r="1" spans="1:4" x14ac:dyDescent="0.35">
      <c r="A1" t="s">
        <v>32</v>
      </c>
      <c r="B1" t="s">
        <v>43</v>
      </c>
      <c r="C1" t="s">
        <v>44</v>
      </c>
      <c r="D1" t="s">
        <v>45</v>
      </c>
    </row>
    <row r="2" spans="1:4" x14ac:dyDescent="0.35">
      <c r="A2" t="s">
        <v>35</v>
      </c>
      <c r="B2">
        <v>379551</v>
      </c>
      <c r="C2">
        <v>10517</v>
      </c>
      <c r="D2">
        <v>2.8</v>
      </c>
    </row>
    <row r="3" spans="1:4" x14ac:dyDescent="0.35">
      <c r="A3" t="s">
        <v>36</v>
      </c>
      <c r="B3">
        <v>95587</v>
      </c>
      <c r="C3">
        <v>22294</v>
      </c>
      <c r="D3">
        <v>2.2999999999999998</v>
      </c>
    </row>
    <row r="4" spans="1:4" x14ac:dyDescent="0.35">
      <c r="A4" t="s">
        <v>10</v>
      </c>
      <c r="B4">
        <v>251244</v>
      </c>
      <c r="C4">
        <v>5224</v>
      </c>
      <c r="D4">
        <v>2.1</v>
      </c>
    </row>
    <row r="5" spans="1:4" x14ac:dyDescent="0.35">
      <c r="A5" t="s">
        <v>11</v>
      </c>
      <c r="B5">
        <v>57602</v>
      </c>
      <c r="C5">
        <v>866</v>
      </c>
      <c r="D5">
        <v>1.5</v>
      </c>
    </row>
    <row r="6" spans="1:4" x14ac:dyDescent="0.35">
      <c r="A6" t="s">
        <v>37</v>
      </c>
      <c r="B6">
        <v>10025</v>
      </c>
      <c r="C6">
        <v>47</v>
      </c>
      <c r="D6">
        <v>0.5</v>
      </c>
    </row>
    <row r="7" spans="1:4" x14ac:dyDescent="0.35">
      <c r="A7" t="s">
        <v>38</v>
      </c>
      <c r="B7">
        <v>46752</v>
      </c>
      <c r="C7">
        <v>523</v>
      </c>
      <c r="D7">
        <v>1.1000000000000001</v>
      </c>
    </row>
    <row r="8" spans="1:4" x14ac:dyDescent="0.35">
      <c r="A8" t="s">
        <v>5</v>
      </c>
      <c r="B8">
        <v>206153</v>
      </c>
      <c r="C8">
        <v>5945</v>
      </c>
      <c r="D8">
        <v>2.9</v>
      </c>
    </row>
    <row r="9" spans="1:4" x14ac:dyDescent="0.35">
      <c r="A9" t="s">
        <v>12</v>
      </c>
      <c r="B9">
        <v>30077</v>
      </c>
      <c r="C9">
        <v>202</v>
      </c>
      <c r="D9">
        <v>0.7</v>
      </c>
    </row>
    <row r="10" spans="1:4" x14ac:dyDescent="0.35">
      <c r="A10" t="s">
        <v>2</v>
      </c>
      <c r="B10">
        <v>308277</v>
      </c>
      <c r="C10">
        <v>5402</v>
      </c>
      <c r="D10">
        <v>1.8</v>
      </c>
    </row>
    <row r="11" spans="1:4" x14ac:dyDescent="0.35">
      <c r="A11" t="s">
        <v>4</v>
      </c>
      <c r="B11">
        <v>1371653</v>
      </c>
      <c r="C11">
        <v>28817</v>
      </c>
      <c r="D11">
        <v>2.1</v>
      </c>
    </row>
    <row r="12" spans="1:4" x14ac:dyDescent="0.35">
      <c r="A12" t="s">
        <v>6</v>
      </c>
      <c r="B12">
        <v>163052</v>
      </c>
      <c r="C12">
        <v>4035</v>
      </c>
      <c r="D12">
        <v>2.5</v>
      </c>
    </row>
    <row r="13" spans="1:4" x14ac:dyDescent="0.35">
      <c r="A13" t="s">
        <v>9</v>
      </c>
      <c r="B13">
        <v>4323</v>
      </c>
      <c r="C13">
        <v>45</v>
      </c>
      <c r="D13">
        <v>1</v>
      </c>
    </row>
    <row r="14" spans="1:4" x14ac:dyDescent="0.35">
      <c r="A14" t="s">
        <v>39</v>
      </c>
      <c r="B14">
        <v>152654</v>
      </c>
      <c r="C14">
        <v>4429</v>
      </c>
      <c r="D14">
        <v>2.9</v>
      </c>
    </row>
    <row r="15" spans="1:4" x14ac:dyDescent="0.35">
      <c r="A15" t="s">
        <v>14</v>
      </c>
      <c r="B15">
        <v>124449</v>
      </c>
      <c r="C15">
        <v>1099</v>
      </c>
      <c r="D15">
        <v>0.9</v>
      </c>
    </row>
    <row r="16" spans="1:4" x14ac:dyDescent="0.35">
      <c r="A16" t="s">
        <v>40</v>
      </c>
      <c r="B16">
        <v>45575</v>
      </c>
      <c r="C16">
        <v>455</v>
      </c>
      <c r="D16">
        <v>1</v>
      </c>
    </row>
    <row r="17" spans="1:4" x14ac:dyDescent="0.35">
      <c r="A17" t="s">
        <v>41</v>
      </c>
      <c r="B17">
        <v>48344</v>
      </c>
      <c r="C17">
        <v>773</v>
      </c>
      <c r="D17">
        <v>1.6</v>
      </c>
    </row>
    <row r="18" spans="1:4" x14ac:dyDescent="0.35">
      <c r="A18" t="s">
        <v>42</v>
      </c>
      <c r="B18">
        <v>716743</v>
      </c>
      <c r="C18">
        <v>20633</v>
      </c>
      <c r="D18">
        <v>2.9</v>
      </c>
    </row>
    <row r="19" spans="1:4" x14ac:dyDescent="0.35">
      <c r="A19" t="s">
        <v>33</v>
      </c>
      <c r="B19">
        <v>4872344</v>
      </c>
      <c r="C19">
        <v>111306</v>
      </c>
      <c r="D19">
        <v>2.2999999999999998</v>
      </c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2319D-2A0F-4589-9451-62690307B844}">
  <dimension ref="A1:D19"/>
  <sheetViews>
    <sheetView workbookViewId="0">
      <selection activeCell="D1" sqref="A1:D1"/>
    </sheetView>
  </sheetViews>
  <sheetFormatPr baseColWidth="10" defaultRowHeight="14.5" x14ac:dyDescent="0.35"/>
  <sheetData>
    <row r="1" spans="1:4" x14ac:dyDescent="0.35">
      <c r="A1" t="s">
        <v>32</v>
      </c>
      <c r="B1" t="s">
        <v>43</v>
      </c>
      <c r="C1" t="s">
        <v>44</v>
      </c>
      <c r="D1" t="s">
        <v>45</v>
      </c>
    </row>
    <row r="2" spans="1:4" x14ac:dyDescent="0.35">
      <c r="A2" t="s">
        <v>35</v>
      </c>
      <c r="B2">
        <v>421686</v>
      </c>
      <c r="C2">
        <v>10809</v>
      </c>
      <c r="D2">
        <v>2.6</v>
      </c>
    </row>
    <row r="3" spans="1:4" x14ac:dyDescent="0.35">
      <c r="A3" t="s">
        <v>36</v>
      </c>
      <c r="B3">
        <v>1058849</v>
      </c>
      <c r="C3">
        <v>2282</v>
      </c>
      <c r="D3">
        <v>2.2000000000000002</v>
      </c>
    </row>
    <row r="4" spans="1:4" x14ac:dyDescent="0.35">
      <c r="A4" t="s">
        <v>10</v>
      </c>
      <c r="B4">
        <v>26452</v>
      </c>
      <c r="C4">
        <v>5303</v>
      </c>
      <c r="D4">
        <v>2</v>
      </c>
    </row>
    <row r="5" spans="1:4" x14ac:dyDescent="0.35">
      <c r="A5" t="s">
        <v>11</v>
      </c>
      <c r="B5">
        <v>61224</v>
      </c>
      <c r="C5">
        <v>896</v>
      </c>
      <c r="D5">
        <v>1.5</v>
      </c>
    </row>
    <row r="6" spans="1:4" x14ac:dyDescent="0.35">
      <c r="A6" t="s">
        <v>37</v>
      </c>
      <c r="B6">
        <v>11314</v>
      </c>
      <c r="C6">
        <v>84</v>
      </c>
      <c r="D6">
        <v>0.7</v>
      </c>
    </row>
    <row r="7" spans="1:4" x14ac:dyDescent="0.35">
      <c r="A7" t="s">
        <v>38</v>
      </c>
      <c r="B7">
        <v>80965</v>
      </c>
      <c r="C7">
        <v>661</v>
      </c>
      <c r="D7">
        <v>0.8</v>
      </c>
    </row>
    <row r="8" spans="1:4" x14ac:dyDescent="0.35">
      <c r="A8" t="s">
        <v>5</v>
      </c>
      <c r="B8">
        <v>222901</v>
      </c>
      <c r="C8">
        <v>6131</v>
      </c>
      <c r="D8">
        <v>2.8</v>
      </c>
    </row>
    <row r="9" spans="1:4" x14ac:dyDescent="0.35">
      <c r="A9" t="s">
        <v>12</v>
      </c>
      <c r="B9">
        <v>35773</v>
      </c>
      <c r="C9">
        <v>220</v>
      </c>
      <c r="D9">
        <v>0.6</v>
      </c>
    </row>
    <row r="10" spans="1:4" x14ac:dyDescent="0.35">
      <c r="A10" t="s">
        <v>2</v>
      </c>
      <c r="B10">
        <v>416481</v>
      </c>
      <c r="C10">
        <v>6587</v>
      </c>
      <c r="D10">
        <v>1.6</v>
      </c>
    </row>
    <row r="11" spans="1:4" x14ac:dyDescent="0.35">
      <c r="A11" t="s">
        <v>4</v>
      </c>
      <c r="B11">
        <v>1540311</v>
      </c>
      <c r="C11">
        <v>30045</v>
      </c>
      <c r="D11">
        <v>2</v>
      </c>
    </row>
    <row r="12" spans="1:4" x14ac:dyDescent="0.35">
      <c r="A12" t="s">
        <v>6</v>
      </c>
      <c r="B12">
        <v>176901</v>
      </c>
      <c r="C12">
        <v>4134</v>
      </c>
      <c r="D12">
        <v>2.2999999999999998</v>
      </c>
    </row>
    <row r="13" spans="1:4" x14ac:dyDescent="0.35">
      <c r="A13" t="s">
        <v>9</v>
      </c>
      <c r="B13">
        <v>4376</v>
      </c>
      <c r="C13">
        <v>45</v>
      </c>
      <c r="D13">
        <v>1</v>
      </c>
    </row>
    <row r="14" spans="1:4" x14ac:dyDescent="0.35">
      <c r="A14" t="s">
        <v>39</v>
      </c>
      <c r="B14">
        <v>159732</v>
      </c>
      <c r="C14">
        <v>4539</v>
      </c>
      <c r="D14">
        <v>2.8</v>
      </c>
    </row>
    <row r="15" spans="1:4" x14ac:dyDescent="0.35">
      <c r="A15" t="s">
        <v>14</v>
      </c>
      <c r="B15">
        <v>134219</v>
      </c>
      <c r="C15">
        <v>1142</v>
      </c>
      <c r="D15">
        <v>0.9</v>
      </c>
    </row>
    <row r="16" spans="1:4" x14ac:dyDescent="0.35">
      <c r="A16" t="s">
        <v>40</v>
      </c>
      <c r="B16">
        <v>155273</v>
      </c>
      <c r="C16">
        <v>894</v>
      </c>
      <c r="D16">
        <v>0.6</v>
      </c>
    </row>
    <row r="17" spans="1:4" x14ac:dyDescent="0.35">
      <c r="A17" t="s">
        <v>41</v>
      </c>
      <c r="B17">
        <v>51439</v>
      </c>
      <c r="C17">
        <v>783</v>
      </c>
      <c r="D17">
        <v>1.5</v>
      </c>
    </row>
    <row r="18" spans="1:4" x14ac:dyDescent="0.35">
      <c r="A18" t="s">
        <v>42</v>
      </c>
      <c r="B18">
        <v>790942</v>
      </c>
      <c r="C18">
        <v>21469</v>
      </c>
      <c r="D18">
        <v>2.7</v>
      </c>
    </row>
    <row r="19" spans="1:4" x14ac:dyDescent="0.35">
      <c r="A19" t="s">
        <v>33</v>
      </c>
      <c r="B19">
        <v>5586906</v>
      </c>
      <c r="C19">
        <v>116562</v>
      </c>
      <c r="D19">
        <v>2.1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5A023-6B29-4471-891E-754B69E243F7}">
  <dimension ref="A1:D19"/>
  <sheetViews>
    <sheetView workbookViewId="0">
      <selection activeCell="D1" sqref="A1:D1"/>
    </sheetView>
  </sheetViews>
  <sheetFormatPr baseColWidth="10" defaultRowHeight="14.5" x14ac:dyDescent="0.35"/>
  <sheetData>
    <row r="1" spans="1:4" x14ac:dyDescent="0.35">
      <c r="A1" t="s">
        <v>32</v>
      </c>
      <c r="B1" t="s">
        <v>43</v>
      </c>
      <c r="C1" t="s">
        <v>44</v>
      </c>
      <c r="D1" t="s">
        <v>45</v>
      </c>
    </row>
    <row r="2" spans="1:4" x14ac:dyDescent="0.35">
      <c r="A2" t="s">
        <v>35</v>
      </c>
      <c r="B2">
        <v>557256</v>
      </c>
      <c r="C2">
        <v>14629</v>
      </c>
      <c r="D2">
        <v>2.6</v>
      </c>
    </row>
    <row r="3" spans="1:4" x14ac:dyDescent="0.35">
      <c r="A3" t="s">
        <v>36</v>
      </c>
      <c r="B3">
        <v>1185833</v>
      </c>
      <c r="C3">
        <v>24244</v>
      </c>
      <c r="D3">
        <v>2</v>
      </c>
    </row>
    <row r="4" spans="1:4" x14ac:dyDescent="0.35">
      <c r="A4" t="s">
        <v>10</v>
      </c>
      <c r="B4">
        <v>277105</v>
      </c>
      <c r="C4">
        <v>5461</v>
      </c>
      <c r="D4">
        <v>2</v>
      </c>
    </row>
    <row r="5" spans="1:4" x14ac:dyDescent="0.35">
      <c r="A5" t="s">
        <v>11</v>
      </c>
      <c r="B5">
        <v>6515</v>
      </c>
      <c r="C5">
        <v>917</v>
      </c>
      <c r="D5">
        <v>1.4</v>
      </c>
    </row>
    <row r="6" spans="1:4" x14ac:dyDescent="0.35">
      <c r="A6" t="s">
        <v>37</v>
      </c>
      <c r="B6">
        <v>11429</v>
      </c>
      <c r="C6">
        <v>85</v>
      </c>
      <c r="D6">
        <v>0.7</v>
      </c>
    </row>
    <row r="7" spans="1:4" x14ac:dyDescent="0.35">
      <c r="A7" t="s">
        <v>38</v>
      </c>
      <c r="B7">
        <v>84244</v>
      </c>
      <c r="C7">
        <v>681</v>
      </c>
      <c r="D7">
        <v>0.8</v>
      </c>
    </row>
    <row r="8" spans="1:4" x14ac:dyDescent="0.35">
      <c r="A8" t="s">
        <v>5</v>
      </c>
      <c r="B8">
        <v>237888</v>
      </c>
      <c r="C8">
        <v>633</v>
      </c>
      <c r="D8">
        <v>2.7</v>
      </c>
    </row>
    <row r="9" spans="1:4" x14ac:dyDescent="0.35">
      <c r="A9" t="s">
        <v>12</v>
      </c>
      <c r="B9">
        <v>37598</v>
      </c>
      <c r="C9">
        <v>222</v>
      </c>
      <c r="D9">
        <v>0.6</v>
      </c>
    </row>
    <row r="10" spans="1:4" x14ac:dyDescent="0.35">
      <c r="A10" t="s">
        <v>2</v>
      </c>
      <c r="B10">
        <v>446431</v>
      </c>
      <c r="C10">
        <v>6786</v>
      </c>
      <c r="D10">
        <v>1.5</v>
      </c>
    </row>
    <row r="11" spans="1:4" x14ac:dyDescent="0.35">
      <c r="A11" t="s">
        <v>4</v>
      </c>
      <c r="B11">
        <v>1694439</v>
      </c>
      <c r="C11">
        <v>31264</v>
      </c>
      <c r="D11">
        <v>1.8</v>
      </c>
    </row>
    <row r="12" spans="1:4" x14ac:dyDescent="0.35">
      <c r="A12" t="s">
        <v>6</v>
      </c>
      <c r="B12">
        <v>207674</v>
      </c>
      <c r="C12">
        <v>4507</v>
      </c>
      <c r="D12">
        <v>2.2000000000000002</v>
      </c>
    </row>
    <row r="13" spans="1:4" x14ac:dyDescent="0.35">
      <c r="A13" t="s">
        <v>9</v>
      </c>
      <c r="B13">
        <v>13978</v>
      </c>
      <c r="C13">
        <v>116</v>
      </c>
      <c r="D13">
        <v>0.8</v>
      </c>
    </row>
    <row r="14" spans="1:4" x14ac:dyDescent="0.35">
      <c r="A14" t="s">
        <v>39</v>
      </c>
      <c r="B14">
        <v>166379</v>
      </c>
      <c r="C14">
        <v>4595</v>
      </c>
      <c r="D14">
        <v>2.8</v>
      </c>
    </row>
    <row r="15" spans="1:4" x14ac:dyDescent="0.35">
      <c r="A15" t="s">
        <v>14</v>
      </c>
      <c r="B15">
        <v>142096</v>
      </c>
      <c r="C15">
        <v>1184</v>
      </c>
      <c r="D15">
        <v>0.8</v>
      </c>
    </row>
    <row r="16" spans="1:4" x14ac:dyDescent="0.35">
      <c r="A16" t="s">
        <v>40</v>
      </c>
      <c r="B16">
        <v>16615</v>
      </c>
      <c r="C16">
        <v>920</v>
      </c>
      <c r="D16">
        <v>0.6</v>
      </c>
    </row>
    <row r="17" spans="1:4" x14ac:dyDescent="0.35">
      <c r="A17" t="s">
        <v>41</v>
      </c>
      <c r="B17">
        <v>55592</v>
      </c>
      <c r="C17">
        <v>884</v>
      </c>
      <c r="D17">
        <v>1.6</v>
      </c>
    </row>
    <row r="18" spans="1:4" x14ac:dyDescent="0.35">
      <c r="A18" t="s">
        <v>42</v>
      </c>
      <c r="B18">
        <v>921306</v>
      </c>
      <c r="C18">
        <v>2456</v>
      </c>
      <c r="D18">
        <v>2.7</v>
      </c>
    </row>
    <row r="19" spans="1:4" x14ac:dyDescent="0.35">
      <c r="A19" t="s">
        <v>33</v>
      </c>
      <c r="B19">
        <v>6270548</v>
      </c>
      <c r="C19">
        <v>127385</v>
      </c>
      <c r="D19">
        <v>2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E6617-6D4D-4B55-8B6F-9DA40D6F861A}">
  <dimension ref="A1:D19"/>
  <sheetViews>
    <sheetView workbookViewId="0">
      <selection sqref="A1:D1"/>
    </sheetView>
  </sheetViews>
  <sheetFormatPr baseColWidth="10" defaultRowHeight="14.5" x14ac:dyDescent="0.35"/>
  <sheetData>
    <row r="1" spans="1:4" x14ac:dyDescent="0.35">
      <c r="A1" t="s">
        <v>32</v>
      </c>
      <c r="B1" t="s">
        <v>43</v>
      </c>
      <c r="C1" t="s">
        <v>44</v>
      </c>
      <c r="D1" t="s">
        <v>45</v>
      </c>
    </row>
    <row r="2" spans="1:4" x14ac:dyDescent="0.35">
      <c r="A2" t="s">
        <v>35</v>
      </c>
      <c r="B2">
        <v>602011</v>
      </c>
      <c r="C2">
        <v>15172</v>
      </c>
      <c r="D2">
        <v>2.5</v>
      </c>
    </row>
    <row r="3" spans="1:4" x14ac:dyDescent="0.35">
      <c r="A3" t="s">
        <v>36</v>
      </c>
      <c r="B3">
        <v>1318144</v>
      </c>
      <c r="C3">
        <v>25539</v>
      </c>
      <c r="D3">
        <v>1.9</v>
      </c>
    </row>
    <row r="4" spans="1:4" x14ac:dyDescent="0.35">
      <c r="A4" t="s">
        <v>10</v>
      </c>
      <c r="B4">
        <v>289442</v>
      </c>
      <c r="C4">
        <v>5587</v>
      </c>
      <c r="D4">
        <v>1.9</v>
      </c>
    </row>
    <row r="5" spans="1:4" x14ac:dyDescent="0.35">
      <c r="A5" t="s">
        <v>11</v>
      </c>
      <c r="B5">
        <v>68399</v>
      </c>
      <c r="C5">
        <v>959</v>
      </c>
      <c r="D5">
        <v>1.4</v>
      </c>
    </row>
    <row r="6" spans="1:4" x14ac:dyDescent="0.35">
      <c r="A6" t="s">
        <v>37</v>
      </c>
      <c r="B6">
        <v>11548</v>
      </c>
      <c r="C6">
        <v>85</v>
      </c>
      <c r="D6">
        <v>0.7</v>
      </c>
    </row>
    <row r="7" spans="1:4" x14ac:dyDescent="0.35">
      <c r="A7" t="s">
        <v>38</v>
      </c>
      <c r="B7">
        <v>88307</v>
      </c>
      <c r="C7">
        <v>706</v>
      </c>
      <c r="D7">
        <v>0.8</v>
      </c>
    </row>
    <row r="8" spans="1:4" x14ac:dyDescent="0.35">
      <c r="A8" t="s">
        <v>5</v>
      </c>
      <c r="B8">
        <v>256034</v>
      </c>
      <c r="C8">
        <v>6645</v>
      </c>
      <c r="D8">
        <v>2.6</v>
      </c>
    </row>
    <row r="9" spans="1:4" x14ac:dyDescent="0.35">
      <c r="A9" t="s">
        <v>12</v>
      </c>
      <c r="B9">
        <v>39517</v>
      </c>
      <c r="C9">
        <v>226</v>
      </c>
      <c r="D9">
        <v>0.6</v>
      </c>
    </row>
    <row r="10" spans="1:4" x14ac:dyDescent="0.35">
      <c r="A10" t="s">
        <v>2</v>
      </c>
      <c r="B10">
        <v>480002</v>
      </c>
      <c r="C10">
        <v>7073</v>
      </c>
      <c r="D10">
        <v>1.5</v>
      </c>
    </row>
    <row r="11" spans="1:4" x14ac:dyDescent="0.35">
      <c r="A11" t="s">
        <v>4</v>
      </c>
      <c r="B11">
        <v>1829594</v>
      </c>
      <c r="C11">
        <v>32782</v>
      </c>
      <c r="D11">
        <v>1.8</v>
      </c>
    </row>
    <row r="12" spans="1:4" x14ac:dyDescent="0.35">
      <c r="A12" t="s">
        <v>6</v>
      </c>
      <c r="B12">
        <v>221657</v>
      </c>
      <c r="C12">
        <v>4671</v>
      </c>
      <c r="D12">
        <v>2.1</v>
      </c>
    </row>
    <row r="13" spans="1:4" x14ac:dyDescent="0.35">
      <c r="A13" t="s">
        <v>9</v>
      </c>
      <c r="B13">
        <v>14589</v>
      </c>
      <c r="C13">
        <v>116</v>
      </c>
      <c r="D13">
        <v>0.8</v>
      </c>
    </row>
    <row r="14" spans="1:4" x14ac:dyDescent="0.35">
      <c r="A14" t="s">
        <v>39</v>
      </c>
      <c r="B14">
        <v>17999</v>
      </c>
      <c r="C14">
        <v>4902</v>
      </c>
      <c r="D14">
        <v>2.7</v>
      </c>
    </row>
    <row r="15" spans="1:4" x14ac:dyDescent="0.35">
      <c r="A15" t="s">
        <v>14</v>
      </c>
      <c r="B15">
        <v>149803</v>
      </c>
      <c r="C15">
        <v>1215</v>
      </c>
      <c r="D15">
        <v>0.8</v>
      </c>
    </row>
    <row r="16" spans="1:4" x14ac:dyDescent="0.35">
      <c r="A16" t="s">
        <v>40</v>
      </c>
      <c r="B16">
        <v>179336</v>
      </c>
      <c r="C16">
        <v>974</v>
      </c>
      <c r="D16">
        <v>0.5</v>
      </c>
    </row>
    <row r="17" spans="1:4" x14ac:dyDescent="0.35">
      <c r="A17" t="s">
        <v>41</v>
      </c>
      <c r="B17">
        <v>59855</v>
      </c>
      <c r="C17">
        <v>982</v>
      </c>
      <c r="D17">
        <v>1.6</v>
      </c>
    </row>
    <row r="18" spans="1:4" x14ac:dyDescent="0.35">
      <c r="A18" t="s">
        <v>42</v>
      </c>
      <c r="B18">
        <v>1044264</v>
      </c>
      <c r="C18">
        <v>26054</v>
      </c>
      <c r="D18">
        <v>2.5</v>
      </c>
    </row>
    <row r="19" spans="1:4" x14ac:dyDescent="0.35">
      <c r="A19" t="s">
        <v>33</v>
      </c>
      <c r="B19">
        <v>6832492</v>
      </c>
      <c r="C19">
        <v>133688</v>
      </c>
      <c r="D19">
        <v>2</v>
      </c>
    </row>
  </sheetData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CEB56-54B8-48A9-B57C-D8C909CA1B00}">
  <dimension ref="A1:D19"/>
  <sheetViews>
    <sheetView workbookViewId="0">
      <selection sqref="A1:D1"/>
    </sheetView>
  </sheetViews>
  <sheetFormatPr baseColWidth="10" defaultRowHeight="14.5" x14ac:dyDescent="0.35"/>
  <sheetData>
    <row r="1" spans="1:4" x14ac:dyDescent="0.35">
      <c r="A1" t="s">
        <v>32</v>
      </c>
      <c r="B1" t="s">
        <v>43</v>
      </c>
      <c r="C1" t="s">
        <v>44</v>
      </c>
      <c r="D1" t="s">
        <v>45</v>
      </c>
    </row>
    <row r="2" spans="1:4" x14ac:dyDescent="0.35">
      <c r="A2" t="s">
        <v>35</v>
      </c>
      <c r="B2">
        <v>633953</v>
      </c>
      <c r="C2">
        <v>15444</v>
      </c>
      <c r="D2">
        <v>2.4</v>
      </c>
    </row>
    <row r="3" spans="1:4" x14ac:dyDescent="0.35">
      <c r="A3" t="s">
        <v>36</v>
      </c>
      <c r="B3">
        <v>1417824</v>
      </c>
      <c r="C3">
        <v>26183</v>
      </c>
      <c r="D3">
        <v>1.8</v>
      </c>
    </row>
    <row r="4" spans="1:4" x14ac:dyDescent="0.35">
      <c r="A4" t="s">
        <v>10</v>
      </c>
      <c r="B4">
        <v>299818</v>
      </c>
      <c r="C4">
        <v>5723</v>
      </c>
      <c r="D4">
        <v>1.9</v>
      </c>
    </row>
    <row r="5" spans="1:4" x14ac:dyDescent="0.35">
      <c r="A5" t="s">
        <v>11</v>
      </c>
      <c r="B5">
        <v>72492</v>
      </c>
      <c r="C5">
        <v>991</v>
      </c>
      <c r="D5">
        <v>1.4</v>
      </c>
    </row>
    <row r="6" spans="1:4" x14ac:dyDescent="0.35">
      <c r="A6" t="s">
        <v>37</v>
      </c>
      <c r="B6">
        <v>11662</v>
      </c>
      <c r="C6">
        <v>86</v>
      </c>
      <c r="D6">
        <v>0.7</v>
      </c>
    </row>
    <row r="7" spans="1:4" x14ac:dyDescent="0.35">
      <c r="A7" t="s">
        <v>38</v>
      </c>
      <c r="B7">
        <v>91369</v>
      </c>
      <c r="C7">
        <v>725</v>
      </c>
      <c r="D7">
        <v>0.8</v>
      </c>
    </row>
    <row r="8" spans="1:4" x14ac:dyDescent="0.35">
      <c r="A8" t="s">
        <v>5</v>
      </c>
      <c r="B8">
        <v>272828</v>
      </c>
      <c r="C8">
        <v>6932</v>
      </c>
      <c r="D8">
        <v>2.5</v>
      </c>
    </row>
    <row r="9" spans="1:4" x14ac:dyDescent="0.35">
      <c r="A9" t="s">
        <v>12</v>
      </c>
      <c r="B9">
        <v>54406</v>
      </c>
      <c r="C9">
        <v>309</v>
      </c>
      <c r="D9">
        <v>0.6</v>
      </c>
    </row>
    <row r="10" spans="1:4" x14ac:dyDescent="0.35">
      <c r="A10" t="s">
        <v>2</v>
      </c>
      <c r="B10">
        <v>510114</v>
      </c>
      <c r="C10">
        <v>7314</v>
      </c>
      <c r="D10">
        <v>1.4</v>
      </c>
    </row>
    <row r="11" spans="1:4" x14ac:dyDescent="0.35">
      <c r="A11" t="s">
        <v>4</v>
      </c>
      <c r="B11">
        <v>1986684</v>
      </c>
      <c r="C11">
        <v>34464</v>
      </c>
      <c r="D11">
        <v>1.7</v>
      </c>
    </row>
    <row r="12" spans="1:4" x14ac:dyDescent="0.35">
      <c r="A12" t="s">
        <v>6</v>
      </c>
      <c r="B12">
        <v>235021</v>
      </c>
      <c r="C12">
        <v>4844</v>
      </c>
      <c r="D12">
        <v>2.1</v>
      </c>
    </row>
    <row r="13" spans="1:4" x14ac:dyDescent="0.35">
      <c r="A13" t="s">
        <v>9</v>
      </c>
      <c r="B13">
        <v>15101</v>
      </c>
      <c r="C13">
        <v>117</v>
      </c>
      <c r="D13">
        <v>0.8</v>
      </c>
    </row>
    <row r="14" spans="1:4" x14ac:dyDescent="0.35">
      <c r="A14" t="s">
        <v>39</v>
      </c>
      <c r="B14">
        <v>187281</v>
      </c>
      <c r="C14">
        <v>4986</v>
      </c>
      <c r="D14">
        <v>2.7</v>
      </c>
    </row>
    <row r="15" spans="1:4" x14ac:dyDescent="0.35">
      <c r="A15" t="s">
        <v>14</v>
      </c>
      <c r="B15">
        <v>157055</v>
      </c>
      <c r="C15">
        <v>1272</v>
      </c>
      <c r="D15">
        <v>0.8</v>
      </c>
    </row>
    <row r="16" spans="1:4" x14ac:dyDescent="0.35">
      <c r="A16" t="s">
        <v>40</v>
      </c>
      <c r="B16">
        <v>189568</v>
      </c>
      <c r="C16">
        <v>1042</v>
      </c>
      <c r="D16">
        <v>0.5</v>
      </c>
    </row>
    <row r="17" spans="1:4" x14ac:dyDescent="0.35">
      <c r="A17" t="s">
        <v>41</v>
      </c>
      <c r="B17">
        <v>63784</v>
      </c>
      <c r="C17">
        <v>1038</v>
      </c>
      <c r="D17">
        <v>1.6</v>
      </c>
    </row>
    <row r="18" spans="1:4" x14ac:dyDescent="0.35">
      <c r="A18" t="s">
        <v>42</v>
      </c>
      <c r="B18">
        <v>1152564</v>
      </c>
      <c r="C18">
        <v>27353</v>
      </c>
      <c r="D18">
        <v>2.4</v>
      </c>
    </row>
    <row r="19" spans="1:4" x14ac:dyDescent="0.35">
      <c r="A19" t="s">
        <v>33</v>
      </c>
      <c r="B19">
        <v>7351524</v>
      </c>
      <c r="C19">
        <v>138823</v>
      </c>
      <c r="D19">
        <v>1.9</v>
      </c>
    </row>
  </sheetData>
  <pageMargins left="0.7" right="0.7" top="0.78740157499999996" bottom="0.78740157499999996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15C6D-575E-4A9E-9206-F2A76709A270}">
  <dimension ref="A1:E19"/>
  <sheetViews>
    <sheetView workbookViewId="0">
      <selection activeCell="E2" sqref="E2"/>
    </sheetView>
  </sheetViews>
  <sheetFormatPr baseColWidth="10" defaultRowHeight="14.5" x14ac:dyDescent="0.35"/>
  <sheetData>
    <row r="1" spans="1:5" x14ac:dyDescent="0.35">
      <c r="A1" t="s">
        <v>32</v>
      </c>
      <c r="B1" t="s">
        <v>43</v>
      </c>
      <c r="C1" t="s">
        <v>44</v>
      </c>
      <c r="D1" t="s">
        <v>45</v>
      </c>
      <c r="E1" t="s">
        <v>49</v>
      </c>
    </row>
    <row r="2" spans="1:5" x14ac:dyDescent="0.35">
      <c r="A2" t="s">
        <v>35</v>
      </c>
      <c r="B2">
        <v>394712</v>
      </c>
      <c r="C2">
        <v>3001</v>
      </c>
      <c r="D2">
        <v>0.76</v>
      </c>
    </row>
    <row r="3" spans="1:5" x14ac:dyDescent="0.35">
      <c r="A3" t="s">
        <v>36</v>
      </c>
      <c r="B3">
        <v>925285</v>
      </c>
      <c r="C3">
        <v>5962</v>
      </c>
      <c r="D3">
        <v>0.64</v>
      </c>
    </row>
    <row r="4" spans="1:5" x14ac:dyDescent="0.35">
      <c r="A4" t="s">
        <v>10</v>
      </c>
      <c r="B4">
        <v>140676</v>
      </c>
      <c r="C4">
        <v>1103</v>
      </c>
      <c r="D4">
        <v>0.78</v>
      </c>
    </row>
    <row r="5" spans="1:5" x14ac:dyDescent="0.35">
      <c r="A5" t="s">
        <v>11</v>
      </c>
      <c r="B5">
        <v>37885</v>
      </c>
      <c r="C5">
        <v>242</v>
      </c>
      <c r="D5">
        <v>0.64</v>
      </c>
    </row>
    <row r="6" spans="1:5" x14ac:dyDescent="0.35">
      <c r="A6" t="s">
        <v>37</v>
      </c>
      <c r="B6">
        <v>973</v>
      </c>
      <c r="C6">
        <v>31</v>
      </c>
      <c r="D6">
        <v>0.32</v>
      </c>
    </row>
    <row r="7" spans="1:5" x14ac:dyDescent="0.35">
      <c r="A7" t="s">
        <v>38</v>
      </c>
      <c r="B7">
        <v>40473</v>
      </c>
      <c r="C7">
        <v>194</v>
      </c>
      <c r="D7">
        <v>0.48</v>
      </c>
    </row>
    <row r="8" spans="1:5" x14ac:dyDescent="0.35">
      <c r="A8" t="s">
        <v>5</v>
      </c>
      <c r="B8">
        <v>170736</v>
      </c>
      <c r="C8">
        <v>2447</v>
      </c>
      <c r="D8">
        <v>1.43</v>
      </c>
    </row>
    <row r="9" spans="1:5" x14ac:dyDescent="0.35">
      <c r="A9" t="s">
        <v>12</v>
      </c>
      <c r="B9">
        <v>31578</v>
      </c>
      <c r="C9">
        <v>118</v>
      </c>
      <c r="D9">
        <v>0.37</v>
      </c>
    </row>
    <row r="10" spans="1:5" x14ac:dyDescent="0.35">
      <c r="A10" t="s">
        <v>2</v>
      </c>
      <c r="B10">
        <v>289906</v>
      </c>
      <c r="C10">
        <v>1956</v>
      </c>
      <c r="D10">
        <v>0.67</v>
      </c>
    </row>
    <row r="11" spans="1:5" x14ac:dyDescent="0.35">
      <c r="A11" t="s">
        <v>4</v>
      </c>
      <c r="B11">
        <v>1431182</v>
      </c>
      <c r="C11">
        <v>14967</v>
      </c>
      <c r="D11">
        <v>1.05</v>
      </c>
    </row>
    <row r="12" spans="1:5" x14ac:dyDescent="0.35">
      <c r="A12" t="s">
        <v>6</v>
      </c>
      <c r="B12">
        <v>1364</v>
      </c>
      <c r="C12">
        <v>1329</v>
      </c>
      <c r="D12">
        <v>0.97</v>
      </c>
    </row>
    <row r="13" spans="1:5" x14ac:dyDescent="0.35">
      <c r="A13" t="s">
        <v>9</v>
      </c>
      <c r="B13">
        <v>744</v>
      </c>
      <c r="C13">
        <v>6</v>
      </c>
      <c r="D13">
        <v>0.08</v>
      </c>
    </row>
    <row r="14" spans="1:5" x14ac:dyDescent="0.35">
      <c r="A14" t="s">
        <v>39</v>
      </c>
      <c r="B14">
        <v>92977</v>
      </c>
      <c r="C14">
        <v>1352</v>
      </c>
      <c r="D14">
        <v>1.45</v>
      </c>
    </row>
    <row r="15" spans="1:5" x14ac:dyDescent="0.35">
      <c r="A15" t="s">
        <v>14</v>
      </c>
      <c r="B15">
        <v>92588</v>
      </c>
      <c r="C15">
        <v>385</v>
      </c>
      <c r="D15">
        <v>0.42</v>
      </c>
    </row>
    <row r="16" spans="1:5" x14ac:dyDescent="0.35">
      <c r="A16" t="s">
        <v>40</v>
      </c>
      <c r="B16">
        <v>13222</v>
      </c>
      <c r="C16">
        <v>380</v>
      </c>
      <c r="D16">
        <v>0.28999999999999998</v>
      </c>
    </row>
    <row r="17" spans="1:4" x14ac:dyDescent="0.35">
      <c r="A17" t="s">
        <v>41</v>
      </c>
      <c r="B17">
        <v>31385</v>
      </c>
      <c r="C17">
        <v>381</v>
      </c>
      <c r="D17">
        <v>1.21</v>
      </c>
    </row>
    <row r="18" spans="1:4" x14ac:dyDescent="0.35">
      <c r="A18" t="s">
        <v>42</v>
      </c>
      <c r="B18">
        <v>80131</v>
      </c>
      <c r="C18">
        <v>10268</v>
      </c>
      <c r="D18">
        <v>1.28</v>
      </c>
    </row>
    <row r="19" spans="1:4" x14ac:dyDescent="0.35">
      <c r="A19" t="s">
        <v>33</v>
      </c>
      <c r="B19">
        <v>4766483</v>
      </c>
      <c r="C19">
        <v>44122</v>
      </c>
      <c r="D19">
        <v>0.93</v>
      </c>
    </row>
  </sheetData>
  <pageMargins left="0.7" right="0.7" top="0.78740157499999996" bottom="0.78740157499999996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1442A-9EBA-4245-BB3E-5322D4BD0DBB}">
  <dimension ref="A1:D19"/>
  <sheetViews>
    <sheetView workbookViewId="0">
      <selection sqref="A1:D1"/>
    </sheetView>
  </sheetViews>
  <sheetFormatPr baseColWidth="10" defaultRowHeight="14.5" x14ac:dyDescent="0.35"/>
  <sheetData>
    <row r="1" spans="1:4" x14ac:dyDescent="0.35">
      <c r="A1" t="s">
        <v>32</v>
      </c>
      <c r="B1" t="s">
        <v>43</v>
      </c>
      <c r="C1" t="s">
        <v>44</v>
      </c>
      <c r="D1" t="s">
        <v>45</v>
      </c>
    </row>
    <row r="2" spans="1:4" x14ac:dyDescent="0.35">
      <c r="A2" t="s">
        <v>35</v>
      </c>
      <c r="B2">
        <v>416343</v>
      </c>
      <c r="C2">
        <v>382</v>
      </c>
      <c r="D2">
        <v>0.9</v>
      </c>
    </row>
    <row r="3" spans="1:4" x14ac:dyDescent="0.35">
      <c r="A3" t="s">
        <v>36</v>
      </c>
      <c r="B3">
        <v>940807</v>
      </c>
      <c r="C3">
        <v>6814</v>
      </c>
      <c r="D3">
        <v>0.7</v>
      </c>
    </row>
    <row r="4" spans="1:4" x14ac:dyDescent="0.35">
      <c r="A4" t="s">
        <v>10</v>
      </c>
      <c r="B4">
        <v>143266</v>
      </c>
      <c r="C4">
        <v>1384</v>
      </c>
      <c r="D4">
        <v>1</v>
      </c>
    </row>
    <row r="5" spans="1:4" x14ac:dyDescent="0.35">
      <c r="A5" t="s">
        <v>11</v>
      </c>
      <c r="B5">
        <v>41424</v>
      </c>
      <c r="C5">
        <v>358</v>
      </c>
      <c r="D5">
        <v>0.9</v>
      </c>
    </row>
    <row r="6" spans="1:4" x14ac:dyDescent="0.35">
      <c r="A6" t="s">
        <v>37</v>
      </c>
      <c r="B6">
        <v>10038</v>
      </c>
      <c r="C6">
        <v>46</v>
      </c>
      <c r="D6">
        <v>0.5</v>
      </c>
    </row>
    <row r="7" spans="1:4" x14ac:dyDescent="0.35">
      <c r="A7" t="s">
        <v>38</v>
      </c>
      <c r="B7">
        <v>38479</v>
      </c>
      <c r="C7">
        <v>232</v>
      </c>
      <c r="D7">
        <v>0.6</v>
      </c>
    </row>
    <row r="8" spans="1:4" x14ac:dyDescent="0.35">
      <c r="A8" t="s">
        <v>5</v>
      </c>
      <c r="B8">
        <v>174832</v>
      </c>
      <c r="C8">
        <v>2926</v>
      </c>
      <c r="D8">
        <v>1.7</v>
      </c>
    </row>
    <row r="9" spans="1:4" x14ac:dyDescent="0.35">
      <c r="A9" t="s">
        <v>12</v>
      </c>
      <c r="B9">
        <v>32328</v>
      </c>
      <c r="C9">
        <v>126</v>
      </c>
      <c r="D9">
        <v>0.4</v>
      </c>
    </row>
    <row r="10" spans="1:4" x14ac:dyDescent="0.35">
      <c r="A10" t="s">
        <v>2</v>
      </c>
      <c r="B10">
        <v>30008</v>
      </c>
      <c r="C10">
        <v>2372</v>
      </c>
      <c r="D10">
        <v>0.8</v>
      </c>
    </row>
    <row r="11" spans="1:4" x14ac:dyDescent="0.35">
      <c r="A11" t="s">
        <v>4</v>
      </c>
      <c r="B11">
        <v>1540794</v>
      </c>
      <c r="C11">
        <v>17919</v>
      </c>
      <c r="D11">
        <v>1.2</v>
      </c>
    </row>
    <row r="12" spans="1:4" x14ac:dyDescent="0.35">
      <c r="A12" t="s">
        <v>6</v>
      </c>
      <c r="B12">
        <v>143743</v>
      </c>
      <c r="C12">
        <v>1673</v>
      </c>
      <c r="D12">
        <v>1.2</v>
      </c>
    </row>
    <row r="13" spans="1:4" x14ac:dyDescent="0.35">
      <c r="A13" t="s">
        <v>9</v>
      </c>
      <c r="B13">
        <v>7037</v>
      </c>
      <c r="C13">
        <v>8</v>
      </c>
      <c r="D13">
        <v>0.1</v>
      </c>
    </row>
    <row r="14" spans="1:4" x14ac:dyDescent="0.35">
      <c r="A14" t="s">
        <v>39</v>
      </c>
      <c r="B14">
        <v>101469</v>
      </c>
      <c r="C14">
        <v>1861</v>
      </c>
      <c r="D14">
        <v>1.8</v>
      </c>
    </row>
    <row r="15" spans="1:4" x14ac:dyDescent="0.35">
      <c r="A15" t="s">
        <v>14</v>
      </c>
      <c r="B15">
        <v>94364</v>
      </c>
      <c r="C15">
        <v>478</v>
      </c>
      <c r="D15">
        <v>0.5</v>
      </c>
    </row>
    <row r="16" spans="1:4" x14ac:dyDescent="0.35">
      <c r="A16" t="s">
        <v>40</v>
      </c>
      <c r="B16">
        <v>132729</v>
      </c>
      <c r="C16">
        <v>459</v>
      </c>
      <c r="D16">
        <v>0.3</v>
      </c>
    </row>
    <row r="17" spans="1:4" x14ac:dyDescent="0.35">
      <c r="A17" t="s">
        <v>41</v>
      </c>
      <c r="B17">
        <v>33736</v>
      </c>
      <c r="C17">
        <v>482</v>
      </c>
      <c r="D17">
        <v>1.4</v>
      </c>
    </row>
    <row r="18" spans="1:4" x14ac:dyDescent="0.35">
      <c r="A18" t="s">
        <v>42</v>
      </c>
      <c r="B18">
        <v>862055</v>
      </c>
      <c r="C18">
        <v>12268</v>
      </c>
      <c r="D18">
        <v>1.4</v>
      </c>
    </row>
    <row r="19" spans="1:4" x14ac:dyDescent="0.35">
      <c r="A19" t="s">
        <v>33</v>
      </c>
      <c r="B19">
        <v>5013524</v>
      </c>
      <c r="C19">
        <v>53226</v>
      </c>
      <c r="D19">
        <v>1.1000000000000001</v>
      </c>
    </row>
  </sheetData>
  <pageMargins left="0.7" right="0.7" top="0.78740157499999996" bottom="0.78740157499999996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0DF60-CB23-403B-A6BE-5BD0427C40C6}">
  <dimension ref="A1:D19"/>
  <sheetViews>
    <sheetView workbookViewId="0">
      <selection activeCell="D1" sqref="A1:D1"/>
    </sheetView>
  </sheetViews>
  <sheetFormatPr baseColWidth="10" defaultRowHeight="14.5" x14ac:dyDescent="0.35"/>
  <sheetData>
    <row r="1" spans="1:4" x14ac:dyDescent="0.35">
      <c r="A1" t="s">
        <v>32</v>
      </c>
      <c r="B1" t="s">
        <v>43</v>
      </c>
      <c r="C1" t="s">
        <v>44</v>
      </c>
      <c r="D1" t="s">
        <v>45</v>
      </c>
    </row>
    <row r="2" spans="1:4" x14ac:dyDescent="0.35">
      <c r="A2" t="s">
        <v>35</v>
      </c>
      <c r="B2">
        <v>432553</v>
      </c>
      <c r="C2">
        <v>4778</v>
      </c>
      <c r="D2">
        <v>1.1000000000000001</v>
      </c>
    </row>
    <row r="3" spans="1:4" x14ac:dyDescent="0.35">
      <c r="A3" t="s">
        <v>36</v>
      </c>
      <c r="B3">
        <v>974386</v>
      </c>
      <c r="C3">
        <v>8573</v>
      </c>
      <c r="D3">
        <v>0.9</v>
      </c>
    </row>
    <row r="4" spans="1:4" x14ac:dyDescent="0.35">
      <c r="A4" t="s">
        <v>10</v>
      </c>
      <c r="B4">
        <v>14791</v>
      </c>
      <c r="C4">
        <v>1929</v>
      </c>
      <c r="D4">
        <v>1.3</v>
      </c>
    </row>
    <row r="5" spans="1:4" x14ac:dyDescent="0.35">
      <c r="A5" t="s">
        <v>11</v>
      </c>
      <c r="B5">
        <v>4692</v>
      </c>
      <c r="C5">
        <v>552</v>
      </c>
      <c r="D5">
        <v>1.2</v>
      </c>
    </row>
    <row r="6" spans="1:4" x14ac:dyDescent="0.35">
      <c r="A6" t="s">
        <v>37</v>
      </c>
      <c r="B6">
        <v>1017</v>
      </c>
      <c r="C6">
        <v>53</v>
      </c>
      <c r="D6">
        <v>0.5</v>
      </c>
    </row>
    <row r="7" spans="1:4" x14ac:dyDescent="0.35">
      <c r="A7" t="s">
        <v>38</v>
      </c>
      <c r="B7">
        <v>36425</v>
      </c>
      <c r="C7">
        <v>256</v>
      </c>
      <c r="D7">
        <v>0.7</v>
      </c>
    </row>
    <row r="8" spans="1:4" x14ac:dyDescent="0.35">
      <c r="A8" t="s">
        <v>5</v>
      </c>
      <c r="B8">
        <v>178326</v>
      </c>
      <c r="C8">
        <v>3707</v>
      </c>
      <c r="D8">
        <v>2.1</v>
      </c>
    </row>
    <row r="9" spans="1:4" x14ac:dyDescent="0.35">
      <c r="A9" t="s">
        <v>12</v>
      </c>
      <c r="B9">
        <v>3394</v>
      </c>
      <c r="C9">
        <v>176</v>
      </c>
      <c r="D9">
        <v>0.5</v>
      </c>
    </row>
    <row r="10" spans="1:4" x14ac:dyDescent="0.35">
      <c r="A10" t="s">
        <v>2</v>
      </c>
      <c r="B10">
        <v>314039</v>
      </c>
      <c r="C10">
        <v>3163</v>
      </c>
      <c r="D10">
        <v>1</v>
      </c>
    </row>
    <row r="11" spans="1:4" x14ac:dyDescent="0.35">
      <c r="A11" t="s">
        <v>4</v>
      </c>
      <c r="B11">
        <v>1608530</v>
      </c>
      <c r="C11">
        <v>22509</v>
      </c>
      <c r="D11">
        <v>1.4</v>
      </c>
    </row>
    <row r="12" spans="1:4" x14ac:dyDescent="0.35">
      <c r="A12" t="s">
        <v>6</v>
      </c>
      <c r="B12">
        <v>149014</v>
      </c>
      <c r="C12">
        <v>2098</v>
      </c>
      <c r="D12">
        <v>1.4</v>
      </c>
    </row>
    <row r="13" spans="1:4" x14ac:dyDescent="0.35">
      <c r="A13" t="s">
        <v>9</v>
      </c>
      <c r="B13">
        <v>6598</v>
      </c>
      <c r="C13">
        <v>12</v>
      </c>
      <c r="D13">
        <v>0.2</v>
      </c>
    </row>
    <row r="14" spans="1:4" x14ac:dyDescent="0.35">
      <c r="A14" t="s">
        <v>39</v>
      </c>
      <c r="B14">
        <v>113001</v>
      </c>
      <c r="C14">
        <v>2849</v>
      </c>
      <c r="D14">
        <v>2.5</v>
      </c>
    </row>
    <row r="15" spans="1:4" x14ac:dyDescent="0.35">
      <c r="A15" t="s">
        <v>14</v>
      </c>
      <c r="B15">
        <v>97188</v>
      </c>
      <c r="C15">
        <v>620</v>
      </c>
      <c r="D15">
        <v>0.6</v>
      </c>
    </row>
    <row r="16" spans="1:4" x14ac:dyDescent="0.35">
      <c r="A16" t="s">
        <v>40</v>
      </c>
      <c r="B16">
        <v>135891</v>
      </c>
      <c r="C16">
        <v>612</v>
      </c>
      <c r="D16">
        <v>0.5</v>
      </c>
    </row>
    <row r="17" spans="1:4" x14ac:dyDescent="0.35">
      <c r="A17" t="s">
        <v>41</v>
      </c>
      <c r="B17">
        <v>3737</v>
      </c>
      <c r="C17">
        <v>682</v>
      </c>
      <c r="D17">
        <v>1.8</v>
      </c>
    </row>
    <row r="18" spans="1:4" x14ac:dyDescent="0.35">
      <c r="A18" t="s">
        <v>42</v>
      </c>
      <c r="B18">
        <v>916642</v>
      </c>
      <c r="C18">
        <v>15544</v>
      </c>
      <c r="D18">
        <v>1.7</v>
      </c>
    </row>
    <row r="19" spans="1:4" x14ac:dyDescent="0.35">
      <c r="A19" t="s">
        <v>33</v>
      </c>
      <c r="B19">
        <v>5238903</v>
      </c>
      <c r="C19">
        <v>68113</v>
      </c>
      <c r="D19">
        <v>1.3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084BB-2605-4424-B624-E44A4D829F53}">
  <dimension ref="A1:H19"/>
  <sheetViews>
    <sheetView workbookViewId="0">
      <selection activeCell="B19" sqref="B19"/>
    </sheetView>
  </sheetViews>
  <sheetFormatPr baseColWidth="10" defaultRowHeight="14.5" x14ac:dyDescent="0.35"/>
  <cols>
    <col min="1" max="1" width="24.453125" customWidth="1"/>
    <col min="5" max="5" width="14.81640625" bestFit="1" customWidth="1"/>
    <col min="6" max="6" width="18" bestFit="1" customWidth="1"/>
  </cols>
  <sheetData>
    <row r="1" spans="1:8" x14ac:dyDescent="0.35">
      <c r="A1" s="3">
        <v>43977</v>
      </c>
      <c r="B1" t="s">
        <v>16</v>
      </c>
      <c r="C1" t="s">
        <v>18</v>
      </c>
      <c r="D1" t="s">
        <v>30</v>
      </c>
      <c r="E1" t="s">
        <v>20</v>
      </c>
      <c r="F1" t="s">
        <v>19</v>
      </c>
    </row>
    <row r="2" spans="1:8" x14ac:dyDescent="0.35">
      <c r="A2" t="s">
        <v>0</v>
      </c>
      <c r="B2">
        <v>2896712</v>
      </c>
      <c r="C2">
        <v>412</v>
      </c>
      <c r="D2">
        <v>18119</v>
      </c>
      <c r="E2" s="5">
        <f>C2/D2</f>
        <v>2.2738561730779844E-2</v>
      </c>
      <c r="F2" s="5">
        <f>D2/B2</f>
        <v>6.2550229363499028E-3</v>
      </c>
      <c r="G2" s="6"/>
      <c r="H2" s="8"/>
    </row>
    <row r="3" spans="1:8" x14ac:dyDescent="0.35">
      <c r="A3" t="s">
        <v>1</v>
      </c>
      <c r="B3">
        <v>1841179</v>
      </c>
      <c r="C3">
        <v>483</v>
      </c>
      <c r="D3">
        <v>14459</v>
      </c>
      <c r="E3" s="5">
        <f t="shared" ref="E3:E17" si="0">C3/D3</f>
        <v>3.3404799778684553E-2</v>
      </c>
      <c r="F3" s="5">
        <f>D3/B3</f>
        <v>7.8531202017837476E-3</v>
      </c>
      <c r="H3" s="8"/>
    </row>
    <row r="4" spans="1:8" x14ac:dyDescent="0.35">
      <c r="A4" t="s">
        <v>2</v>
      </c>
      <c r="B4">
        <v>7982448</v>
      </c>
      <c r="C4">
        <v>3764</v>
      </c>
      <c r="D4">
        <v>103682</v>
      </c>
      <c r="E4" s="5">
        <f t="shared" si="0"/>
        <v>3.6303312050307672E-2</v>
      </c>
      <c r="F4" s="5">
        <f t="shared" ref="F4:F17" si="1">D4/B4</f>
        <v>1.2988747311601654E-2</v>
      </c>
      <c r="H4" s="8"/>
    </row>
    <row r="5" spans="1:8" x14ac:dyDescent="0.35">
      <c r="A5" t="s">
        <v>3</v>
      </c>
      <c r="B5">
        <v>682986</v>
      </c>
      <c r="C5">
        <v>23</v>
      </c>
      <c r="D5">
        <v>1265</v>
      </c>
      <c r="E5" s="5">
        <f t="shared" si="0"/>
        <v>1.8181818181818181E-2</v>
      </c>
      <c r="F5" s="5">
        <f t="shared" si="1"/>
        <v>1.8521609520546541E-3</v>
      </c>
      <c r="G5" s="6"/>
      <c r="H5" s="8"/>
    </row>
    <row r="6" spans="1:8" x14ac:dyDescent="0.35">
      <c r="A6" t="s">
        <v>4</v>
      </c>
      <c r="B6">
        <v>17932651</v>
      </c>
      <c r="C6">
        <v>18017</v>
      </c>
      <c r="D6">
        <v>348917</v>
      </c>
      <c r="E6" s="5">
        <f t="shared" si="0"/>
        <v>5.1636922247984475E-2</v>
      </c>
      <c r="F6" s="5">
        <f t="shared" si="1"/>
        <v>1.945707859925451E-2</v>
      </c>
      <c r="H6" s="8"/>
    </row>
    <row r="7" spans="1:8" x14ac:dyDescent="0.35">
      <c r="A7" t="s">
        <v>5</v>
      </c>
      <c r="B7">
        <v>6265809</v>
      </c>
      <c r="C7">
        <v>3960</v>
      </c>
      <c r="D7">
        <v>58681</v>
      </c>
      <c r="E7" s="5">
        <f t="shared" si="0"/>
        <v>6.7483512550910854E-2</v>
      </c>
      <c r="F7" s="5">
        <f t="shared" si="1"/>
        <v>9.3652711086469435E-3</v>
      </c>
      <c r="H7" s="8"/>
    </row>
    <row r="8" spans="1:8" x14ac:dyDescent="0.35">
      <c r="A8" t="s">
        <v>6</v>
      </c>
      <c r="B8">
        <v>4084844</v>
      </c>
      <c r="C8">
        <v>3373</v>
      </c>
      <c r="D8">
        <v>62247</v>
      </c>
      <c r="E8" s="5">
        <f t="shared" si="0"/>
        <v>5.4187350394396518E-2</v>
      </c>
      <c r="F8" s="5">
        <f t="shared" si="1"/>
        <v>1.5238525632802624E-2</v>
      </c>
      <c r="H8" s="8"/>
    </row>
    <row r="9" spans="1:8" x14ac:dyDescent="0.35">
      <c r="A9" t="s">
        <v>7</v>
      </c>
      <c r="B9">
        <v>11069533</v>
      </c>
      <c r="C9">
        <v>8437</v>
      </c>
      <c r="D9">
        <v>117050</v>
      </c>
      <c r="E9" s="5">
        <f t="shared" si="0"/>
        <v>7.2080307560871429E-2</v>
      </c>
      <c r="F9" s="5">
        <f t="shared" si="1"/>
        <v>1.0574068481479751E-2</v>
      </c>
      <c r="H9" s="8"/>
    </row>
    <row r="10" spans="1:8" x14ac:dyDescent="0.35">
      <c r="A10" t="s">
        <v>8</v>
      </c>
      <c r="B10">
        <v>13076721</v>
      </c>
      <c r="C10">
        <v>16243</v>
      </c>
      <c r="D10">
        <v>243931</v>
      </c>
      <c r="E10" s="5">
        <f t="shared" si="0"/>
        <v>6.658850248635885E-2</v>
      </c>
      <c r="F10" s="5">
        <f t="shared" si="1"/>
        <v>1.8653835315443373E-2</v>
      </c>
      <c r="H10" s="8"/>
    </row>
    <row r="11" spans="1:8" x14ac:dyDescent="0.35">
      <c r="A11" t="s">
        <v>9</v>
      </c>
      <c r="B11">
        <v>990509</v>
      </c>
      <c r="C11">
        <v>43</v>
      </c>
      <c r="D11">
        <v>978</v>
      </c>
      <c r="E11" s="5">
        <f t="shared" si="0"/>
        <v>4.396728016359918E-2</v>
      </c>
      <c r="F11" s="5">
        <f t="shared" si="1"/>
        <v>9.8737113948485066E-4</v>
      </c>
      <c r="H11" s="8"/>
    </row>
    <row r="12" spans="1:8" x14ac:dyDescent="0.35">
      <c r="A12" t="s">
        <v>10</v>
      </c>
      <c r="B12">
        <v>3644826</v>
      </c>
      <c r="C12">
        <v>4149</v>
      </c>
      <c r="D12">
        <v>96513</v>
      </c>
      <c r="E12" s="5">
        <f t="shared" si="0"/>
        <v>4.2989027384911879E-2</v>
      </c>
      <c r="F12" s="5">
        <f t="shared" si="1"/>
        <v>2.6479453340159449E-2</v>
      </c>
      <c r="H12" s="8"/>
    </row>
    <row r="13" spans="1:8" x14ac:dyDescent="0.35">
      <c r="A13" t="s">
        <v>11</v>
      </c>
      <c r="B13">
        <v>2511917</v>
      </c>
      <c r="C13">
        <v>628</v>
      </c>
      <c r="D13">
        <v>18776</v>
      </c>
      <c r="E13" s="5">
        <f t="shared" si="0"/>
        <v>3.3446953557733278E-2</v>
      </c>
      <c r="F13" s="5">
        <f t="shared" si="1"/>
        <v>7.4747692698445053E-3</v>
      </c>
      <c r="H13" s="8"/>
    </row>
    <row r="14" spans="1:8" x14ac:dyDescent="0.35">
      <c r="A14" t="s">
        <v>12</v>
      </c>
      <c r="B14">
        <v>1609675</v>
      </c>
      <c r="C14">
        <v>112</v>
      </c>
      <c r="D14">
        <v>7584</v>
      </c>
      <c r="E14" s="5">
        <f t="shared" si="0"/>
        <v>1.4767932489451477E-2</v>
      </c>
      <c r="F14" s="5">
        <f t="shared" si="1"/>
        <v>4.7115100874400113E-3</v>
      </c>
      <c r="H14" s="8"/>
    </row>
    <row r="15" spans="1:8" x14ac:dyDescent="0.35">
      <c r="A15" t="s">
        <v>13</v>
      </c>
      <c r="B15">
        <v>4077937</v>
      </c>
      <c r="C15">
        <v>815</v>
      </c>
      <c r="D15">
        <v>23924</v>
      </c>
      <c r="E15" s="5">
        <f t="shared" si="0"/>
        <v>3.4066209663935795E-2</v>
      </c>
      <c r="F15" s="5">
        <f t="shared" si="1"/>
        <v>5.8666919081878897E-3</v>
      </c>
      <c r="H15" s="8"/>
    </row>
    <row r="16" spans="1:8" x14ac:dyDescent="0.35">
      <c r="A16" t="s">
        <v>14</v>
      </c>
      <c r="B16">
        <v>2208321</v>
      </c>
      <c r="C16">
        <v>916</v>
      </c>
      <c r="D16">
        <v>44216</v>
      </c>
      <c r="E16" s="5">
        <f t="shared" si="0"/>
        <v>2.07164827211869E-2</v>
      </c>
      <c r="F16" s="5">
        <f t="shared" si="1"/>
        <v>2.0022451446143924E-2</v>
      </c>
      <c r="H16" s="8"/>
    </row>
    <row r="17" spans="1:8" x14ac:dyDescent="0.35">
      <c r="A17" t="s">
        <v>15</v>
      </c>
      <c r="B17">
        <v>2143145</v>
      </c>
      <c r="C17">
        <v>556</v>
      </c>
      <c r="D17">
        <v>17718</v>
      </c>
      <c r="E17" s="5">
        <f t="shared" si="0"/>
        <v>3.1380516988373408E-2</v>
      </c>
      <c r="F17" s="5">
        <f t="shared" si="1"/>
        <v>8.2672894274535783E-3</v>
      </c>
      <c r="H17" s="8"/>
    </row>
    <row r="18" spans="1:8" x14ac:dyDescent="0.35">
      <c r="A18" t="s">
        <v>21</v>
      </c>
    </row>
    <row r="19" spans="1:8" x14ac:dyDescent="0.35">
      <c r="H19" s="7"/>
    </row>
  </sheetData>
  <pageMargins left="0.7" right="0.7" top="0.78740157499999996" bottom="0.78740157499999996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7876D-500D-4A8D-8F68-CD0F6FF0C161}">
  <dimension ref="A1:D19"/>
  <sheetViews>
    <sheetView workbookViewId="0">
      <selection activeCell="D1" sqref="A1:D1"/>
    </sheetView>
  </sheetViews>
  <sheetFormatPr baseColWidth="10" defaultRowHeight="14.5" x14ac:dyDescent="0.35"/>
  <sheetData>
    <row r="1" spans="1:4" x14ac:dyDescent="0.35">
      <c r="A1" t="s">
        <v>32</v>
      </c>
      <c r="B1" t="s">
        <v>43</v>
      </c>
      <c r="C1" t="s">
        <v>44</v>
      </c>
      <c r="D1" t="s">
        <v>45</v>
      </c>
    </row>
    <row r="2" spans="1:4" x14ac:dyDescent="0.35">
      <c r="A2" t="s">
        <v>35</v>
      </c>
      <c r="B2">
        <v>455214</v>
      </c>
      <c r="C2">
        <v>6597</v>
      </c>
      <c r="D2">
        <v>1.4</v>
      </c>
    </row>
    <row r="3" spans="1:4" x14ac:dyDescent="0.35">
      <c r="A3" t="s">
        <v>36</v>
      </c>
      <c r="B3">
        <v>1033810</v>
      </c>
      <c r="C3">
        <v>12306</v>
      </c>
      <c r="D3">
        <v>1.2</v>
      </c>
    </row>
    <row r="4" spans="1:4" x14ac:dyDescent="0.35">
      <c r="A4" t="s">
        <v>10</v>
      </c>
      <c r="B4">
        <v>152336</v>
      </c>
      <c r="C4">
        <v>2702</v>
      </c>
      <c r="D4">
        <v>1.8</v>
      </c>
    </row>
    <row r="5" spans="1:4" x14ac:dyDescent="0.35">
      <c r="A5" t="s">
        <v>11</v>
      </c>
      <c r="B5">
        <v>52621</v>
      </c>
      <c r="C5">
        <v>797</v>
      </c>
      <c r="D5">
        <v>1.5</v>
      </c>
    </row>
    <row r="6" spans="1:4" x14ac:dyDescent="0.35">
      <c r="A6" t="s">
        <v>37</v>
      </c>
      <c r="B6">
        <v>9727</v>
      </c>
      <c r="C6">
        <v>62</v>
      </c>
      <c r="D6">
        <v>0.6</v>
      </c>
    </row>
    <row r="7" spans="1:4" x14ac:dyDescent="0.35">
      <c r="A7" t="s">
        <v>38</v>
      </c>
      <c r="B7">
        <v>33902</v>
      </c>
      <c r="C7">
        <v>324</v>
      </c>
      <c r="D7">
        <v>1</v>
      </c>
    </row>
    <row r="8" spans="1:4" x14ac:dyDescent="0.35">
      <c r="A8" t="s">
        <v>5</v>
      </c>
      <c r="B8">
        <v>186632</v>
      </c>
      <c r="C8">
        <v>5645</v>
      </c>
      <c r="D8">
        <v>3</v>
      </c>
    </row>
    <row r="9" spans="1:4" x14ac:dyDescent="0.35">
      <c r="A9" t="s">
        <v>12</v>
      </c>
      <c r="B9">
        <v>35266</v>
      </c>
      <c r="C9">
        <v>240</v>
      </c>
      <c r="D9">
        <v>0.7</v>
      </c>
    </row>
    <row r="10" spans="1:4" x14ac:dyDescent="0.35">
      <c r="A10" t="s">
        <v>2</v>
      </c>
      <c r="B10">
        <v>320967</v>
      </c>
      <c r="C10">
        <v>4003</v>
      </c>
      <c r="D10">
        <v>1.2</v>
      </c>
    </row>
    <row r="11" spans="1:4" x14ac:dyDescent="0.35">
      <c r="A11" t="s">
        <v>4</v>
      </c>
      <c r="B11">
        <v>1666983</v>
      </c>
      <c r="C11">
        <v>30616</v>
      </c>
      <c r="D11">
        <v>1.8</v>
      </c>
    </row>
    <row r="12" spans="1:4" x14ac:dyDescent="0.35">
      <c r="A12" t="s">
        <v>6</v>
      </c>
      <c r="B12">
        <v>15678</v>
      </c>
      <c r="C12">
        <v>2784</v>
      </c>
      <c r="D12">
        <v>1.8</v>
      </c>
    </row>
    <row r="13" spans="1:4" x14ac:dyDescent="0.35">
      <c r="A13" t="s">
        <v>9</v>
      </c>
      <c r="B13">
        <v>6608</v>
      </c>
      <c r="C13">
        <v>26</v>
      </c>
      <c r="D13">
        <v>0.4</v>
      </c>
    </row>
    <row r="14" spans="1:4" x14ac:dyDescent="0.35">
      <c r="A14" t="s">
        <v>39</v>
      </c>
      <c r="B14">
        <v>12622</v>
      </c>
      <c r="C14">
        <v>4456</v>
      </c>
      <c r="D14">
        <v>3.5</v>
      </c>
    </row>
    <row r="15" spans="1:4" x14ac:dyDescent="0.35">
      <c r="A15" t="s">
        <v>14</v>
      </c>
      <c r="B15">
        <v>98403</v>
      </c>
      <c r="C15">
        <v>839</v>
      </c>
      <c r="D15">
        <v>0.9</v>
      </c>
    </row>
    <row r="16" spans="1:4" x14ac:dyDescent="0.35">
      <c r="A16" t="s">
        <v>40</v>
      </c>
      <c r="B16">
        <v>128183</v>
      </c>
      <c r="C16">
        <v>623</v>
      </c>
      <c r="D16">
        <v>0.5</v>
      </c>
    </row>
    <row r="17" spans="1:4" x14ac:dyDescent="0.35">
      <c r="A17" t="s">
        <v>41</v>
      </c>
      <c r="B17">
        <v>41626</v>
      </c>
      <c r="C17">
        <v>1014</v>
      </c>
      <c r="D17">
        <v>2.4</v>
      </c>
    </row>
    <row r="18" spans="1:4" x14ac:dyDescent="0.35">
      <c r="A18" t="s">
        <v>42</v>
      </c>
      <c r="B18">
        <v>970311</v>
      </c>
      <c r="C18">
        <v>20649</v>
      </c>
      <c r="D18">
        <v>2.1</v>
      </c>
    </row>
    <row r="19" spans="1:4" x14ac:dyDescent="0.35">
      <c r="A19" t="s">
        <v>33</v>
      </c>
      <c r="B19">
        <v>5475589</v>
      </c>
      <c r="C19">
        <v>93683</v>
      </c>
      <c r="D19">
        <v>1.7</v>
      </c>
    </row>
  </sheetData>
  <pageMargins left="0.7" right="0.7" top="0.78740157499999996" bottom="0.78740157499999996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4E494-13E1-4831-ABF7-33C602101FB5}">
  <dimension ref="A1:D19"/>
  <sheetViews>
    <sheetView workbookViewId="0">
      <selection activeCell="D1" sqref="A1:D1"/>
    </sheetView>
  </sheetViews>
  <sheetFormatPr baseColWidth="10" defaultRowHeight="14.5" x14ac:dyDescent="0.35"/>
  <sheetData>
    <row r="1" spans="1:4" x14ac:dyDescent="0.35">
      <c r="A1" t="s">
        <v>32</v>
      </c>
      <c r="B1" t="s">
        <v>43</v>
      </c>
      <c r="C1" t="s">
        <v>44</v>
      </c>
      <c r="D1" t="s">
        <v>45</v>
      </c>
    </row>
    <row r="2" spans="1:4" x14ac:dyDescent="0.35">
      <c r="A2" t="s">
        <v>35</v>
      </c>
      <c r="B2">
        <v>487009</v>
      </c>
      <c r="C2">
        <v>10294</v>
      </c>
      <c r="D2">
        <v>2.1</v>
      </c>
    </row>
    <row r="3" spans="1:4" x14ac:dyDescent="0.35">
      <c r="A3" t="s">
        <v>36</v>
      </c>
      <c r="B3">
        <v>1085520</v>
      </c>
      <c r="C3">
        <v>17561</v>
      </c>
      <c r="D3">
        <v>1.6</v>
      </c>
    </row>
    <row r="4" spans="1:4" x14ac:dyDescent="0.35">
      <c r="A4" t="s">
        <v>10</v>
      </c>
      <c r="B4">
        <v>159467</v>
      </c>
      <c r="C4">
        <v>3931</v>
      </c>
      <c r="D4">
        <v>2.5</v>
      </c>
    </row>
    <row r="5" spans="1:4" x14ac:dyDescent="0.35">
      <c r="A5" t="s">
        <v>11</v>
      </c>
      <c r="B5">
        <v>60398</v>
      </c>
      <c r="C5">
        <v>1418</v>
      </c>
      <c r="D5">
        <v>2.2999999999999998</v>
      </c>
    </row>
    <row r="6" spans="1:4" x14ac:dyDescent="0.35">
      <c r="A6" t="s">
        <v>37</v>
      </c>
      <c r="B6">
        <v>845</v>
      </c>
      <c r="C6">
        <v>75</v>
      </c>
      <c r="D6">
        <v>0.9</v>
      </c>
    </row>
    <row r="7" spans="1:4" x14ac:dyDescent="0.35">
      <c r="A7" t="s">
        <v>38</v>
      </c>
      <c r="B7">
        <v>38464</v>
      </c>
      <c r="C7">
        <v>520</v>
      </c>
      <c r="D7">
        <v>1.4</v>
      </c>
    </row>
    <row r="8" spans="1:4" x14ac:dyDescent="0.35">
      <c r="A8" t="s">
        <v>5</v>
      </c>
      <c r="B8">
        <v>202362</v>
      </c>
      <c r="C8">
        <v>8377</v>
      </c>
      <c r="D8">
        <v>4.0999999999999996</v>
      </c>
    </row>
    <row r="9" spans="1:4" x14ac:dyDescent="0.35">
      <c r="A9" t="s">
        <v>12</v>
      </c>
      <c r="B9">
        <v>37434</v>
      </c>
      <c r="C9">
        <v>358</v>
      </c>
      <c r="D9">
        <v>1</v>
      </c>
    </row>
    <row r="10" spans="1:4" x14ac:dyDescent="0.35">
      <c r="A10" t="s">
        <v>2</v>
      </c>
      <c r="B10">
        <v>354484</v>
      </c>
      <c r="C10">
        <v>6621</v>
      </c>
      <c r="D10">
        <v>1.9</v>
      </c>
    </row>
    <row r="11" spans="1:4" x14ac:dyDescent="0.35">
      <c r="A11" t="s">
        <v>4</v>
      </c>
      <c r="B11">
        <v>1739445</v>
      </c>
      <c r="C11">
        <v>4425</v>
      </c>
      <c r="D11">
        <v>2.5</v>
      </c>
    </row>
    <row r="12" spans="1:4" x14ac:dyDescent="0.35">
      <c r="A12" t="s">
        <v>6</v>
      </c>
      <c r="B12">
        <v>169434</v>
      </c>
      <c r="C12">
        <v>443</v>
      </c>
      <c r="D12">
        <v>2.6</v>
      </c>
    </row>
    <row r="13" spans="1:4" x14ac:dyDescent="0.35">
      <c r="A13" t="s">
        <v>9</v>
      </c>
      <c r="B13">
        <v>6896</v>
      </c>
      <c r="C13">
        <v>61</v>
      </c>
      <c r="D13">
        <v>0.9</v>
      </c>
    </row>
    <row r="14" spans="1:4" x14ac:dyDescent="0.35">
      <c r="A14" t="s">
        <v>39</v>
      </c>
      <c r="B14">
        <v>139673</v>
      </c>
      <c r="C14">
        <v>6686</v>
      </c>
      <c r="D14">
        <v>4.8</v>
      </c>
    </row>
    <row r="15" spans="1:4" x14ac:dyDescent="0.35">
      <c r="A15" t="s">
        <v>14</v>
      </c>
      <c r="B15">
        <v>103296</v>
      </c>
      <c r="C15">
        <v>1105</v>
      </c>
      <c r="D15">
        <v>1.1000000000000001</v>
      </c>
    </row>
    <row r="16" spans="1:4" x14ac:dyDescent="0.35">
      <c r="A16" t="s">
        <v>40</v>
      </c>
      <c r="B16">
        <v>146284</v>
      </c>
      <c r="C16">
        <v>1631</v>
      </c>
      <c r="D16">
        <v>1.1000000000000001</v>
      </c>
    </row>
    <row r="17" spans="1:4" x14ac:dyDescent="0.35">
      <c r="A17" t="s">
        <v>41</v>
      </c>
      <c r="B17">
        <v>45706</v>
      </c>
      <c r="C17">
        <v>1393</v>
      </c>
      <c r="D17">
        <v>3</v>
      </c>
    </row>
    <row r="18" spans="1:4" x14ac:dyDescent="0.35">
      <c r="A18" t="s">
        <v>42</v>
      </c>
      <c r="B18">
        <v>1054461</v>
      </c>
      <c r="C18">
        <v>29317</v>
      </c>
      <c r="D18">
        <v>2.8</v>
      </c>
    </row>
    <row r="19" spans="1:4" x14ac:dyDescent="0.35">
      <c r="A19" t="s">
        <v>33</v>
      </c>
      <c r="B19">
        <v>5838783</v>
      </c>
      <c r="C19">
        <v>138028</v>
      </c>
      <c r="D19">
        <v>2.4</v>
      </c>
    </row>
  </sheetData>
  <pageMargins left="0.7" right="0.7" top="0.78740157499999996" bottom="0.78740157499999996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2F77-00CB-4801-8A9C-96ABE1E396EB}">
  <dimension ref="A1:D19"/>
  <sheetViews>
    <sheetView workbookViewId="0">
      <selection sqref="A1:D1"/>
    </sheetView>
  </sheetViews>
  <sheetFormatPr baseColWidth="10" defaultRowHeight="14.5" x14ac:dyDescent="0.35"/>
  <sheetData>
    <row r="1" spans="1:4" x14ac:dyDescent="0.35">
      <c r="A1" t="s">
        <v>32</v>
      </c>
      <c r="B1" t="s">
        <v>43</v>
      </c>
      <c r="C1" t="s">
        <v>44</v>
      </c>
      <c r="D1" t="s">
        <v>45</v>
      </c>
    </row>
    <row r="2" spans="1:4" x14ac:dyDescent="0.35">
      <c r="A2" t="s">
        <v>35</v>
      </c>
      <c r="B2">
        <v>50654</v>
      </c>
      <c r="C2">
        <v>13402</v>
      </c>
      <c r="D2">
        <v>2.6</v>
      </c>
    </row>
    <row r="3" spans="1:4" x14ac:dyDescent="0.35">
      <c r="A3" t="s">
        <v>36</v>
      </c>
      <c r="B3">
        <v>1155053</v>
      </c>
      <c r="C3">
        <v>24602</v>
      </c>
      <c r="D3">
        <v>2.1</v>
      </c>
    </row>
    <row r="4" spans="1:4" x14ac:dyDescent="0.35">
      <c r="A4" t="s">
        <v>10</v>
      </c>
      <c r="B4">
        <v>164002</v>
      </c>
      <c r="C4">
        <v>5094</v>
      </c>
      <c r="D4">
        <v>3.1</v>
      </c>
    </row>
    <row r="5" spans="1:4" x14ac:dyDescent="0.35">
      <c r="A5" t="s">
        <v>11</v>
      </c>
      <c r="B5">
        <v>68201</v>
      </c>
      <c r="C5">
        <v>1974</v>
      </c>
      <c r="D5">
        <v>2.9</v>
      </c>
    </row>
    <row r="6" spans="1:4" x14ac:dyDescent="0.35">
      <c r="A6" t="s">
        <v>37</v>
      </c>
      <c r="B6">
        <v>6734</v>
      </c>
      <c r="C6">
        <v>84</v>
      </c>
      <c r="D6">
        <v>1.2</v>
      </c>
    </row>
    <row r="7" spans="1:4" x14ac:dyDescent="0.35">
      <c r="A7" t="s">
        <v>38</v>
      </c>
      <c r="B7">
        <v>40474</v>
      </c>
      <c r="C7">
        <v>695</v>
      </c>
      <c r="D7">
        <v>1.7</v>
      </c>
    </row>
    <row r="8" spans="1:4" x14ac:dyDescent="0.35">
      <c r="A8" t="s">
        <v>5</v>
      </c>
      <c r="B8">
        <v>234175</v>
      </c>
      <c r="C8">
        <v>12661</v>
      </c>
      <c r="D8">
        <v>5.4</v>
      </c>
    </row>
    <row r="9" spans="1:4" x14ac:dyDescent="0.35">
      <c r="A9" t="s">
        <v>12</v>
      </c>
      <c r="B9">
        <v>39989</v>
      </c>
      <c r="C9">
        <v>627</v>
      </c>
      <c r="D9">
        <v>1.6</v>
      </c>
    </row>
    <row r="10" spans="1:4" x14ac:dyDescent="0.35">
      <c r="A10" t="s">
        <v>2</v>
      </c>
      <c r="B10">
        <v>377452</v>
      </c>
      <c r="C10">
        <v>9082</v>
      </c>
      <c r="D10">
        <v>2.4</v>
      </c>
    </row>
    <row r="11" spans="1:4" x14ac:dyDescent="0.35">
      <c r="A11" t="s">
        <v>4</v>
      </c>
      <c r="B11">
        <v>1801372</v>
      </c>
      <c r="C11">
        <v>58045</v>
      </c>
      <c r="D11">
        <v>3.2</v>
      </c>
    </row>
    <row r="12" spans="1:4" x14ac:dyDescent="0.35">
      <c r="A12" t="s">
        <v>6</v>
      </c>
      <c r="B12">
        <v>181605</v>
      </c>
      <c r="C12">
        <v>6279</v>
      </c>
      <c r="D12">
        <v>3.5</v>
      </c>
    </row>
    <row r="13" spans="1:4" x14ac:dyDescent="0.35">
      <c r="A13" t="s">
        <v>9</v>
      </c>
      <c r="B13">
        <v>7197</v>
      </c>
      <c r="C13">
        <v>117</v>
      </c>
      <c r="D13">
        <v>1.6</v>
      </c>
    </row>
    <row r="14" spans="1:4" x14ac:dyDescent="0.35">
      <c r="A14" t="s">
        <v>39</v>
      </c>
      <c r="B14">
        <v>153413</v>
      </c>
      <c r="C14">
        <v>8926</v>
      </c>
      <c r="D14">
        <v>5.8</v>
      </c>
    </row>
    <row r="15" spans="1:4" x14ac:dyDescent="0.35">
      <c r="A15" t="s">
        <v>14</v>
      </c>
      <c r="B15">
        <v>108483</v>
      </c>
      <c r="C15">
        <v>1495</v>
      </c>
      <c r="D15">
        <v>1.4</v>
      </c>
    </row>
    <row r="16" spans="1:4" x14ac:dyDescent="0.35">
      <c r="A16" t="s">
        <v>40</v>
      </c>
      <c r="B16">
        <v>149716</v>
      </c>
      <c r="C16">
        <v>2114</v>
      </c>
      <c r="D16">
        <v>1.4</v>
      </c>
    </row>
    <row r="17" spans="1:4" x14ac:dyDescent="0.35">
      <c r="A17" t="s">
        <v>41</v>
      </c>
      <c r="B17">
        <v>51606</v>
      </c>
      <c r="C17">
        <v>1915</v>
      </c>
      <c r="D17">
        <v>3.7</v>
      </c>
    </row>
    <row r="18" spans="1:4" x14ac:dyDescent="0.35">
      <c r="A18" t="s">
        <v>42</v>
      </c>
      <c r="B18">
        <v>1215065</v>
      </c>
      <c r="C18">
        <v>44633</v>
      </c>
      <c r="D18">
        <v>3.7</v>
      </c>
    </row>
    <row r="19" spans="1:4" x14ac:dyDescent="0.35">
      <c r="A19" t="s">
        <v>33</v>
      </c>
      <c r="B19">
        <v>6261077</v>
      </c>
      <c r="C19">
        <v>191745</v>
      </c>
      <c r="D19">
        <v>3.1</v>
      </c>
    </row>
  </sheetData>
  <pageMargins left="0.7" right="0.7" top="0.78740157499999996" bottom="0.78740157499999996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11700-1A50-4579-B885-139133997C78}">
  <dimension ref="A1:D19"/>
  <sheetViews>
    <sheetView workbookViewId="0">
      <selection activeCell="G12" sqref="G12"/>
    </sheetView>
  </sheetViews>
  <sheetFormatPr baseColWidth="10" defaultRowHeight="14.5" x14ac:dyDescent="0.35"/>
  <sheetData>
    <row r="1" spans="1:4" x14ac:dyDescent="0.35">
      <c r="A1" t="s">
        <v>32</v>
      </c>
      <c r="B1" t="s">
        <v>43</v>
      </c>
      <c r="C1" t="s">
        <v>44</v>
      </c>
      <c r="D1" t="s">
        <v>45</v>
      </c>
    </row>
    <row r="2" spans="1:4" x14ac:dyDescent="0.35">
      <c r="A2" t="s">
        <v>35</v>
      </c>
      <c r="B2">
        <v>5139</v>
      </c>
      <c r="C2">
        <v>1667</v>
      </c>
      <c r="D2">
        <v>3.2</v>
      </c>
    </row>
    <row r="3" spans="1:4" x14ac:dyDescent="0.35">
      <c r="A3" t="s">
        <v>36</v>
      </c>
      <c r="B3">
        <v>1187582</v>
      </c>
      <c r="C3">
        <v>31507</v>
      </c>
      <c r="D3">
        <v>2.7</v>
      </c>
    </row>
    <row r="4" spans="1:4" x14ac:dyDescent="0.35">
      <c r="A4" t="s">
        <v>10</v>
      </c>
      <c r="B4">
        <v>16688</v>
      </c>
      <c r="C4">
        <v>6282</v>
      </c>
      <c r="D4">
        <v>3.8</v>
      </c>
    </row>
    <row r="5" spans="1:4" x14ac:dyDescent="0.35">
      <c r="A5" t="s">
        <v>11</v>
      </c>
      <c r="B5">
        <v>74796</v>
      </c>
      <c r="C5">
        <v>2615</v>
      </c>
      <c r="D5">
        <v>3.5</v>
      </c>
    </row>
    <row r="6" spans="1:4" x14ac:dyDescent="0.35">
      <c r="A6" t="s">
        <v>37</v>
      </c>
      <c r="B6">
        <v>4004</v>
      </c>
      <c r="C6">
        <v>90</v>
      </c>
      <c r="D6">
        <v>2.2000000000000002</v>
      </c>
    </row>
    <row r="7" spans="1:4" x14ac:dyDescent="0.35">
      <c r="A7" t="s">
        <v>38</v>
      </c>
      <c r="B7">
        <v>40685</v>
      </c>
      <c r="C7">
        <v>890</v>
      </c>
      <c r="D7">
        <v>2.2000000000000002</v>
      </c>
    </row>
    <row r="8" spans="1:4" x14ac:dyDescent="0.35">
      <c r="A8" t="s">
        <v>5</v>
      </c>
      <c r="B8">
        <v>242284</v>
      </c>
      <c r="C8">
        <v>15469</v>
      </c>
      <c r="D8">
        <v>6.4</v>
      </c>
    </row>
    <row r="9" spans="1:4" x14ac:dyDescent="0.35">
      <c r="A9" t="s">
        <v>12</v>
      </c>
      <c r="B9">
        <v>41231</v>
      </c>
      <c r="C9">
        <v>794</v>
      </c>
      <c r="D9">
        <v>1.9</v>
      </c>
    </row>
    <row r="10" spans="1:4" x14ac:dyDescent="0.35">
      <c r="A10" t="s">
        <v>2</v>
      </c>
      <c r="B10">
        <v>388976</v>
      </c>
      <c r="C10">
        <v>11274</v>
      </c>
      <c r="D10">
        <v>2.9</v>
      </c>
    </row>
    <row r="11" spans="1:4" x14ac:dyDescent="0.35">
      <c r="A11" t="s">
        <v>4</v>
      </c>
      <c r="B11">
        <v>1841649</v>
      </c>
      <c r="C11">
        <v>72884</v>
      </c>
      <c r="D11">
        <v>4</v>
      </c>
    </row>
    <row r="12" spans="1:4" x14ac:dyDescent="0.35">
      <c r="A12" t="s">
        <v>6</v>
      </c>
      <c r="B12">
        <v>188024</v>
      </c>
      <c r="C12">
        <v>8034</v>
      </c>
      <c r="D12">
        <v>4.3</v>
      </c>
    </row>
    <row r="13" spans="1:4" x14ac:dyDescent="0.35">
      <c r="A13" t="s">
        <v>9</v>
      </c>
      <c r="B13">
        <v>7609</v>
      </c>
      <c r="C13">
        <v>172</v>
      </c>
      <c r="D13">
        <v>2.2999999999999998</v>
      </c>
    </row>
    <row r="14" spans="1:4" x14ac:dyDescent="0.35">
      <c r="A14" t="s">
        <v>39</v>
      </c>
      <c r="B14">
        <v>164217</v>
      </c>
      <c r="C14">
        <v>11131</v>
      </c>
      <c r="D14">
        <v>6.8</v>
      </c>
    </row>
    <row r="15" spans="1:4" x14ac:dyDescent="0.35">
      <c r="A15" t="s">
        <v>14</v>
      </c>
      <c r="B15">
        <v>111972</v>
      </c>
      <c r="C15">
        <v>1937</v>
      </c>
      <c r="D15">
        <v>1.7</v>
      </c>
    </row>
    <row r="16" spans="1:4" x14ac:dyDescent="0.35">
      <c r="A16" t="s">
        <v>40</v>
      </c>
      <c r="B16">
        <v>146118</v>
      </c>
      <c r="C16">
        <v>2494</v>
      </c>
      <c r="D16">
        <v>1.7</v>
      </c>
    </row>
    <row r="17" spans="1:4" x14ac:dyDescent="0.35">
      <c r="A17" t="s">
        <v>41</v>
      </c>
      <c r="B17">
        <v>54043</v>
      </c>
      <c r="C17">
        <v>2219</v>
      </c>
      <c r="D17">
        <v>4.0999999999999996</v>
      </c>
    </row>
    <row r="18" spans="1:4" x14ac:dyDescent="0.35">
      <c r="A18" t="s">
        <v>42</v>
      </c>
      <c r="B18">
        <v>1310811</v>
      </c>
      <c r="C18">
        <v>60899</v>
      </c>
      <c r="D18">
        <v>4.5999999999999996</v>
      </c>
    </row>
    <row r="19" spans="1:4" x14ac:dyDescent="0.35">
      <c r="A19" t="s">
        <v>33</v>
      </c>
      <c r="B19">
        <v>6484781</v>
      </c>
      <c r="C19">
        <v>245361</v>
      </c>
      <c r="D19">
        <v>3.8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98ECF-E9E0-4BBB-AAE3-9FC85E3F733C}">
  <dimension ref="A1:D19"/>
  <sheetViews>
    <sheetView workbookViewId="0">
      <selection activeCell="E2" sqref="E2"/>
    </sheetView>
  </sheetViews>
  <sheetFormatPr baseColWidth="10" defaultRowHeight="14.5" x14ac:dyDescent="0.35"/>
  <sheetData>
    <row r="1" spans="1:4" x14ac:dyDescent="0.35">
      <c r="A1" t="s">
        <v>32</v>
      </c>
      <c r="B1" t="s">
        <v>43</v>
      </c>
      <c r="C1" t="s">
        <v>44</v>
      </c>
      <c r="D1" t="s">
        <v>45</v>
      </c>
    </row>
    <row r="2" spans="1:4" x14ac:dyDescent="0.35">
      <c r="A2" t="s">
        <v>35</v>
      </c>
      <c r="B2">
        <v>471306</v>
      </c>
      <c r="C2">
        <v>19177</v>
      </c>
      <c r="D2">
        <v>4.0999999999999996</v>
      </c>
    </row>
    <row r="3" spans="1:4" x14ac:dyDescent="0.35">
      <c r="A3" t="s">
        <v>36</v>
      </c>
      <c r="B3">
        <v>1153825</v>
      </c>
      <c r="C3">
        <v>35819</v>
      </c>
      <c r="D3">
        <v>3.1</v>
      </c>
    </row>
    <row r="4" spans="1:4" x14ac:dyDescent="0.35">
      <c r="A4" t="s">
        <v>10</v>
      </c>
      <c r="B4">
        <v>169676</v>
      </c>
      <c r="C4">
        <v>7562</v>
      </c>
      <c r="D4">
        <v>4.5</v>
      </c>
    </row>
    <row r="5" spans="1:4" x14ac:dyDescent="0.35">
      <c r="A5" t="s">
        <v>11</v>
      </c>
      <c r="B5">
        <v>81111</v>
      </c>
      <c r="C5">
        <v>3497</v>
      </c>
      <c r="D5">
        <v>4.3</v>
      </c>
    </row>
    <row r="6" spans="1:4" x14ac:dyDescent="0.35">
      <c r="A6" t="s">
        <v>37</v>
      </c>
      <c r="B6">
        <v>3201</v>
      </c>
      <c r="C6">
        <v>98</v>
      </c>
      <c r="D6">
        <v>3.1</v>
      </c>
    </row>
    <row r="7" spans="1:4" x14ac:dyDescent="0.35">
      <c r="A7" t="s">
        <v>38</v>
      </c>
      <c r="B7">
        <v>4041</v>
      </c>
      <c r="C7">
        <v>1063</v>
      </c>
      <c r="D7">
        <v>2.6</v>
      </c>
    </row>
    <row r="8" spans="1:4" x14ac:dyDescent="0.35">
      <c r="A8" t="s">
        <v>5</v>
      </c>
      <c r="B8">
        <v>244915</v>
      </c>
      <c r="C8">
        <v>17286</v>
      </c>
      <c r="D8">
        <v>7.1</v>
      </c>
    </row>
    <row r="9" spans="1:4" x14ac:dyDescent="0.35">
      <c r="A9" t="s">
        <v>12</v>
      </c>
      <c r="B9">
        <v>42165</v>
      </c>
      <c r="C9">
        <v>906</v>
      </c>
      <c r="D9">
        <v>2.1</v>
      </c>
    </row>
    <row r="10" spans="1:4" x14ac:dyDescent="0.35">
      <c r="A10" t="s">
        <v>2</v>
      </c>
      <c r="B10">
        <v>394946</v>
      </c>
      <c r="C10">
        <v>13148</v>
      </c>
      <c r="D10">
        <v>3.3</v>
      </c>
    </row>
    <row r="11" spans="1:4" x14ac:dyDescent="0.35">
      <c r="A11" t="s">
        <v>4</v>
      </c>
      <c r="B11">
        <v>1812690</v>
      </c>
      <c r="C11">
        <v>78167</v>
      </c>
      <c r="D11">
        <v>4.3</v>
      </c>
    </row>
    <row r="12" spans="1:4" x14ac:dyDescent="0.35">
      <c r="A12" t="s">
        <v>6</v>
      </c>
      <c r="B12">
        <v>194148</v>
      </c>
      <c r="C12">
        <v>10214</v>
      </c>
      <c r="D12">
        <v>5.3</v>
      </c>
    </row>
    <row r="13" spans="1:4" x14ac:dyDescent="0.35">
      <c r="A13" t="s">
        <v>9</v>
      </c>
      <c r="B13">
        <v>7788</v>
      </c>
      <c r="C13">
        <v>236</v>
      </c>
      <c r="D13">
        <v>3</v>
      </c>
    </row>
    <row r="14" spans="1:4" x14ac:dyDescent="0.35">
      <c r="A14" t="s">
        <v>39</v>
      </c>
      <c r="B14">
        <v>172491</v>
      </c>
      <c r="C14">
        <v>13272</v>
      </c>
      <c r="D14">
        <v>7.7</v>
      </c>
    </row>
    <row r="15" spans="1:4" x14ac:dyDescent="0.35">
      <c r="A15" t="s">
        <v>14</v>
      </c>
      <c r="B15">
        <v>11375</v>
      </c>
      <c r="C15">
        <v>2175</v>
      </c>
      <c r="D15">
        <v>1.9</v>
      </c>
    </row>
    <row r="16" spans="1:4" x14ac:dyDescent="0.35">
      <c r="A16" t="s">
        <v>40</v>
      </c>
      <c r="B16">
        <v>126192</v>
      </c>
      <c r="C16">
        <v>2414</v>
      </c>
      <c r="D16">
        <v>1.9</v>
      </c>
    </row>
    <row r="17" spans="1:4" x14ac:dyDescent="0.35">
      <c r="A17" t="s">
        <v>41</v>
      </c>
      <c r="B17">
        <v>5483</v>
      </c>
      <c r="C17">
        <v>2221</v>
      </c>
      <c r="D17">
        <v>4.0999999999999996</v>
      </c>
    </row>
    <row r="18" spans="1:4" x14ac:dyDescent="0.35">
      <c r="A18" t="s">
        <v>42</v>
      </c>
      <c r="B18">
        <v>1206584</v>
      </c>
      <c r="C18">
        <v>61372</v>
      </c>
      <c r="D18">
        <v>5.0999999999999996</v>
      </c>
    </row>
    <row r="19" spans="1:4" x14ac:dyDescent="0.35">
      <c r="A19" t="s">
        <v>33</v>
      </c>
      <c r="B19">
        <v>6290028</v>
      </c>
      <c r="C19">
        <v>268627</v>
      </c>
      <c r="D19">
        <v>4.3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92156-51C9-4EE9-9F7C-C916151B3CDA}">
  <dimension ref="A1:D19"/>
  <sheetViews>
    <sheetView tabSelected="1" workbookViewId="0">
      <selection activeCell="G9" sqref="G9"/>
    </sheetView>
  </sheetViews>
  <sheetFormatPr baseColWidth="10" defaultRowHeight="14.5" x14ac:dyDescent="0.35"/>
  <sheetData>
    <row r="1" spans="1:4" x14ac:dyDescent="0.35">
      <c r="A1" t="s">
        <v>32</v>
      </c>
      <c r="B1" t="s">
        <v>43</v>
      </c>
      <c r="C1" t="s">
        <v>44</v>
      </c>
      <c r="D1" t="s">
        <v>45</v>
      </c>
    </row>
    <row r="2" spans="1:4" x14ac:dyDescent="0.35">
      <c r="A2" t="s">
        <v>35</v>
      </c>
      <c r="B2">
        <v>46265</v>
      </c>
      <c r="C2">
        <v>5514</v>
      </c>
      <c r="D2">
        <v>11.9</v>
      </c>
    </row>
    <row r="3" spans="1:4" x14ac:dyDescent="0.35">
      <c r="A3" t="s">
        <v>36</v>
      </c>
      <c r="B3">
        <v>91463</v>
      </c>
      <c r="C3">
        <v>948</v>
      </c>
      <c r="D3">
        <v>10.4</v>
      </c>
    </row>
    <row r="4" spans="1:4" x14ac:dyDescent="0.35">
      <c r="A4" t="s">
        <v>10</v>
      </c>
      <c r="B4">
        <v>52457</v>
      </c>
      <c r="C4">
        <v>3123</v>
      </c>
      <c r="D4">
        <v>6</v>
      </c>
    </row>
    <row r="5" spans="1:4" x14ac:dyDescent="0.35">
      <c r="A5" t="s">
        <v>11</v>
      </c>
      <c r="B5">
        <v>10036</v>
      </c>
      <c r="C5">
        <v>503</v>
      </c>
      <c r="D5">
        <v>5</v>
      </c>
    </row>
    <row r="6" spans="1:4" x14ac:dyDescent="0.35">
      <c r="A6" t="s">
        <v>37</v>
      </c>
      <c r="B6">
        <v>1034</v>
      </c>
      <c r="C6">
        <v>20</v>
      </c>
      <c r="D6">
        <v>1.9</v>
      </c>
    </row>
    <row r="7" spans="1:4" x14ac:dyDescent="0.35">
      <c r="A7" t="s">
        <v>38</v>
      </c>
      <c r="B7">
        <v>4196</v>
      </c>
      <c r="C7">
        <v>376</v>
      </c>
      <c r="D7">
        <v>9</v>
      </c>
    </row>
    <row r="8" spans="1:4" x14ac:dyDescent="0.35">
      <c r="A8" t="s">
        <v>5</v>
      </c>
      <c r="B8">
        <v>26178</v>
      </c>
      <c r="C8">
        <v>2728</v>
      </c>
      <c r="D8">
        <v>10.4</v>
      </c>
    </row>
    <row r="9" spans="1:4" x14ac:dyDescent="0.35">
      <c r="A9" t="s">
        <v>51</v>
      </c>
      <c r="B9">
        <v>4389</v>
      </c>
      <c r="C9">
        <v>100</v>
      </c>
      <c r="D9">
        <v>2.2999999999999998</v>
      </c>
    </row>
    <row r="10" spans="1:4" x14ac:dyDescent="0.35">
      <c r="A10" t="s">
        <v>2</v>
      </c>
      <c r="B10">
        <v>39563</v>
      </c>
      <c r="C10">
        <v>1893</v>
      </c>
      <c r="D10">
        <v>4.8</v>
      </c>
    </row>
    <row r="11" spans="1:4" x14ac:dyDescent="0.35">
      <c r="A11" t="s">
        <v>4</v>
      </c>
      <c r="B11">
        <v>148968</v>
      </c>
      <c r="C11">
        <v>12128</v>
      </c>
      <c r="D11">
        <v>8.1</v>
      </c>
    </row>
    <row r="12" spans="1:4" x14ac:dyDescent="0.35">
      <c r="A12" t="s">
        <v>6</v>
      </c>
      <c r="B12">
        <v>35784</v>
      </c>
      <c r="C12">
        <v>2626</v>
      </c>
      <c r="D12">
        <v>7.3</v>
      </c>
    </row>
    <row r="13" spans="1:4" x14ac:dyDescent="0.35">
      <c r="A13" t="s">
        <v>9</v>
      </c>
      <c r="B13">
        <v>171</v>
      </c>
      <c r="C13">
        <v>9</v>
      </c>
      <c r="D13">
        <v>5.3</v>
      </c>
    </row>
    <row r="14" spans="1:4" x14ac:dyDescent="0.35">
      <c r="A14" t="s">
        <v>39</v>
      </c>
      <c r="B14">
        <v>1177</v>
      </c>
      <c r="C14">
        <v>710</v>
      </c>
      <c r="D14">
        <v>6</v>
      </c>
    </row>
    <row r="15" spans="1:4" x14ac:dyDescent="0.35">
      <c r="A15" t="s">
        <v>14</v>
      </c>
      <c r="B15">
        <v>21635</v>
      </c>
      <c r="C15">
        <v>693</v>
      </c>
      <c r="D15">
        <v>3.2</v>
      </c>
    </row>
    <row r="16" spans="1:4" x14ac:dyDescent="0.35">
      <c r="A16" t="s">
        <v>40</v>
      </c>
      <c r="B16">
        <v>786</v>
      </c>
      <c r="C16">
        <v>313</v>
      </c>
      <c r="D16">
        <v>4</v>
      </c>
    </row>
    <row r="17" spans="1:4" x14ac:dyDescent="0.35">
      <c r="A17" t="s">
        <v>41</v>
      </c>
      <c r="B17">
        <v>11331</v>
      </c>
      <c r="C17">
        <v>393</v>
      </c>
      <c r="D17">
        <v>3.5</v>
      </c>
    </row>
    <row r="18" spans="1:4" x14ac:dyDescent="0.35">
      <c r="A18" t="s">
        <v>42</v>
      </c>
      <c r="B18">
        <v>115985</v>
      </c>
      <c r="C18">
        <v>114</v>
      </c>
      <c r="D18">
        <v>9.8000000000000007</v>
      </c>
    </row>
    <row r="19" spans="1:4" x14ac:dyDescent="0.35">
      <c r="A19" t="s">
        <v>33</v>
      </c>
      <c r="B19">
        <v>629085</v>
      </c>
      <c r="C19">
        <v>52009</v>
      </c>
      <c r="D19">
        <v>8.3000000000000007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B40-FA1A-444F-AB69-ACB84DB3D815}">
  <dimension ref="A1:D19"/>
  <sheetViews>
    <sheetView workbookViewId="0">
      <selection activeCell="D1" sqref="A1:D1"/>
    </sheetView>
  </sheetViews>
  <sheetFormatPr baseColWidth="10" defaultRowHeight="14.5" x14ac:dyDescent="0.35"/>
  <sheetData>
    <row r="1" spans="1:4" x14ac:dyDescent="0.35">
      <c r="A1" t="s">
        <v>32</v>
      </c>
      <c r="B1" t="s">
        <v>43</v>
      </c>
      <c r="C1" t="s">
        <v>44</v>
      </c>
      <c r="D1" t="s">
        <v>45</v>
      </c>
    </row>
    <row r="2" spans="1:4" x14ac:dyDescent="0.35">
      <c r="A2" t="s">
        <v>35</v>
      </c>
      <c r="B2">
        <v>52831</v>
      </c>
      <c r="C2">
        <v>6238</v>
      </c>
      <c r="D2">
        <v>11.8</v>
      </c>
    </row>
    <row r="3" spans="1:4" x14ac:dyDescent="0.35">
      <c r="A3" t="s">
        <v>36</v>
      </c>
      <c r="B3">
        <v>104974</v>
      </c>
      <c r="C3">
        <v>10618</v>
      </c>
      <c r="D3">
        <v>10.1</v>
      </c>
    </row>
    <row r="4" spans="1:4" x14ac:dyDescent="0.35">
      <c r="A4" t="s">
        <v>10</v>
      </c>
      <c r="B4">
        <v>5868</v>
      </c>
      <c r="C4">
        <v>3335</v>
      </c>
      <c r="D4">
        <v>5.7</v>
      </c>
    </row>
    <row r="5" spans="1:4" x14ac:dyDescent="0.35">
      <c r="A5" t="s">
        <v>11</v>
      </c>
      <c r="B5">
        <v>11316</v>
      </c>
      <c r="C5">
        <v>535</v>
      </c>
      <c r="D5">
        <v>4.7</v>
      </c>
    </row>
    <row r="6" spans="1:4" x14ac:dyDescent="0.35">
      <c r="A6" t="s">
        <v>37</v>
      </c>
      <c r="B6">
        <v>1066</v>
      </c>
      <c r="C6">
        <v>20</v>
      </c>
      <c r="D6">
        <v>1.9</v>
      </c>
    </row>
    <row r="7" spans="1:4" x14ac:dyDescent="0.35">
      <c r="A7" t="s">
        <v>38</v>
      </c>
      <c r="B7">
        <v>5274</v>
      </c>
      <c r="C7">
        <v>401</v>
      </c>
      <c r="D7">
        <v>7.6</v>
      </c>
    </row>
    <row r="8" spans="1:4" x14ac:dyDescent="0.35">
      <c r="A8" t="s">
        <v>5</v>
      </c>
      <c r="B8">
        <v>29268</v>
      </c>
      <c r="C8">
        <v>2917</v>
      </c>
      <c r="D8">
        <v>10</v>
      </c>
    </row>
    <row r="9" spans="1:4" x14ac:dyDescent="0.35">
      <c r="A9" t="s">
        <v>12</v>
      </c>
      <c r="B9">
        <v>4888</v>
      </c>
      <c r="C9">
        <v>109</v>
      </c>
      <c r="D9">
        <v>2.2000000000000002</v>
      </c>
    </row>
    <row r="10" spans="1:4" x14ac:dyDescent="0.35">
      <c r="A10" t="s">
        <v>2</v>
      </c>
      <c r="B10">
        <v>56886</v>
      </c>
      <c r="C10">
        <v>2965</v>
      </c>
      <c r="D10">
        <v>5.2</v>
      </c>
    </row>
    <row r="11" spans="1:4" x14ac:dyDescent="0.35">
      <c r="A11" t="s">
        <v>4</v>
      </c>
      <c r="B11">
        <v>205503</v>
      </c>
      <c r="C11">
        <v>15216</v>
      </c>
      <c r="D11">
        <v>7.4</v>
      </c>
    </row>
    <row r="12" spans="1:4" x14ac:dyDescent="0.35">
      <c r="A12" t="s">
        <v>6</v>
      </c>
      <c r="B12">
        <v>39055</v>
      </c>
      <c r="C12">
        <v>2793</v>
      </c>
      <c r="D12">
        <v>7.2</v>
      </c>
    </row>
    <row r="13" spans="1:4" x14ac:dyDescent="0.35">
      <c r="A13" t="s">
        <v>9</v>
      </c>
      <c r="B13">
        <v>212</v>
      </c>
      <c r="C13">
        <v>10</v>
      </c>
      <c r="D13">
        <v>4.7</v>
      </c>
    </row>
    <row r="14" spans="1:4" x14ac:dyDescent="0.35">
      <c r="A14" t="s">
        <v>39</v>
      </c>
      <c r="B14">
        <v>1342</v>
      </c>
      <c r="C14">
        <v>757</v>
      </c>
      <c r="D14">
        <v>5.6</v>
      </c>
    </row>
    <row r="15" spans="1:4" x14ac:dyDescent="0.35">
      <c r="A15" t="s">
        <v>14</v>
      </c>
      <c r="B15">
        <v>26398</v>
      </c>
      <c r="C15">
        <v>753</v>
      </c>
      <c r="D15">
        <v>2.9</v>
      </c>
    </row>
    <row r="16" spans="1:4" x14ac:dyDescent="0.35">
      <c r="A16" t="s">
        <v>40</v>
      </c>
      <c r="B16">
        <v>9149</v>
      </c>
      <c r="C16">
        <v>343</v>
      </c>
      <c r="D16">
        <v>3.7</v>
      </c>
    </row>
    <row r="17" spans="1:4" x14ac:dyDescent="0.35">
      <c r="A17" t="s">
        <v>41</v>
      </c>
      <c r="B17">
        <v>13076</v>
      </c>
      <c r="C17">
        <v>451</v>
      </c>
      <c r="D17">
        <v>3.4</v>
      </c>
    </row>
    <row r="18" spans="1:4" x14ac:dyDescent="0.35">
      <c r="A18" t="s">
        <v>42</v>
      </c>
      <c r="B18">
        <v>126294</v>
      </c>
      <c r="C18">
        <v>12029</v>
      </c>
      <c r="D18">
        <v>9.5</v>
      </c>
    </row>
    <row r="19" spans="1:4" x14ac:dyDescent="0.35">
      <c r="A19" t="s">
        <v>33</v>
      </c>
      <c r="B19">
        <v>75829</v>
      </c>
      <c r="C19">
        <v>5949</v>
      </c>
      <c r="D19">
        <v>7.8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A1CEB-28BA-45F2-B32A-36578514A178}">
  <dimension ref="A1:D19"/>
  <sheetViews>
    <sheetView workbookViewId="0">
      <selection activeCell="D1" sqref="A1:D1"/>
    </sheetView>
  </sheetViews>
  <sheetFormatPr baseColWidth="10" defaultRowHeight="14.5" x14ac:dyDescent="0.35"/>
  <sheetData>
    <row r="1" spans="1:4" x14ac:dyDescent="0.35">
      <c r="A1" t="s">
        <v>32</v>
      </c>
      <c r="B1" t="s">
        <v>43</v>
      </c>
      <c r="C1" t="s">
        <v>44</v>
      </c>
      <c r="D1" t="s">
        <v>45</v>
      </c>
    </row>
    <row r="2" spans="1:4" x14ac:dyDescent="0.35">
      <c r="A2" t="s">
        <v>35</v>
      </c>
      <c r="B2">
        <v>63092</v>
      </c>
      <c r="C2">
        <v>6763</v>
      </c>
      <c r="D2">
        <v>10.7</v>
      </c>
    </row>
    <row r="3" spans="1:4" x14ac:dyDescent="0.35">
      <c r="A3" t="s">
        <v>36</v>
      </c>
      <c r="B3">
        <v>203636</v>
      </c>
      <c r="C3">
        <v>1718</v>
      </c>
      <c r="D3">
        <v>8.4</v>
      </c>
    </row>
    <row r="4" spans="1:4" x14ac:dyDescent="0.35">
      <c r="A4" t="s">
        <v>10</v>
      </c>
      <c r="B4">
        <v>66255</v>
      </c>
      <c r="C4">
        <v>3563</v>
      </c>
      <c r="D4">
        <v>5.4</v>
      </c>
    </row>
    <row r="5" spans="1:4" x14ac:dyDescent="0.35">
      <c r="A5" t="s">
        <v>11</v>
      </c>
      <c r="B5">
        <v>13033</v>
      </c>
      <c r="C5">
        <v>582</v>
      </c>
      <c r="D5">
        <v>4.5</v>
      </c>
    </row>
    <row r="6" spans="1:4" x14ac:dyDescent="0.35">
      <c r="A6" t="s">
        <v>37</v>
      </c>
      <c r="B6">
        <v>1126</v>
      </c>
      <c r="C6">
        <v>21</v>
      </c>
      <c r="D6">
        <v>1.9</v>
      </c>
    </row>
    <row r="7" spans="1:4" x14ac:dyDescent="0.35">
      <c r="A7" t="s">
        <v>38</v>
      </c>
      <c r="B7">
        <v>654</v>
      </c>
      <c r="C7">
        <v>433</v>
      </c>
      <c r="D7">
        <v>6.6</v>
      </c>
    </row>
    <row r="8" spans="1:4" x14ac:dyDescent="0.35">
      <c r="A8" t="s">
        <v>5</v>
      </c>
      <c r="B8">
        <v>34021</v>
      </c>
      <c r="C8">
        <v>3193</v>
      </c>
      <c r="D8">
        <v>9.4</v>
      </c>
    </row>
    <row r="9" spans="1:4" x14ac:dyDescent="0.35">
      <c r="A9" t="s">
        <v>12</v>
      </c>
      <c r="B9">
        <v>5416</v>
      </c>
      <c r="C9">
        <v>112</v>
      </c>
      <c r="D9">
        <v>2.1</v>
      </c>
    </row>
    <row r="10" spans="1:4" x14ac:dyDescent="0.35">
      <c r="A10" t="s">
        <v>2</v>
      </c>
      <c r="B10">
        <v>66917</v>
      </c>
      <c r="C10">
        <v>3247</v>
      </c>
      <c r="D10">
        <v>4.9000000000000004</v>
      </c>
    </row>
    <row r="11" spans="1:4" x14ac:dyDescent="0.35">
      <c r="A11" t="s">
        <v>4</v>
      </c>
      <c r="B11">
        <v>234069</v>
      </c>
      <c r="C11">
        <v>15917</v>
      </c>
      <c r="D11">
        <v>6.8</v>
      </c>
    </row>
    <row r="12" spans="1:4" x14ac:dyDescent="0.35">
      <c r="A12" t="s">
        <v>6</v>
      </c>
      <c r="B12">
        <v>4552</v>
      </c>
      <c r="C12">
        <v>3045</v>
      </c>
      <c r="D12">
        <v>6.7</v>
      </c>
    </row>
    <row r="13" spans="1:4" x14ac:dyDescent="0.35">
      <c r="A13" t="s">
        <v>9</v>
      </c>
      <c r="B13">
        <v>300</v>
      </c>
      <c r="C13">
        <v>14</v>
      </c>
      <c r="D13">
        <v>4.7</v>
      </c>
    </row>
    <row r="14" spans="1:4" x14ac:dyDescent="0.35">
      <c r="A14" t="s">
        <v>39</v>
      </c>
      <c r="B14">
        <v>15336</v>
      </c>
      <c r="C14">
        <v>772</v>
      </c>
      <c r="D14">
        <v>5</v>
      </c>
    </row>
    <row r="15" spans="1:4" x14ac:dyDescent="0.35">
      <c r="A15" t="s">
        <v>14</v>
      </c>
      <c r="B15">
        <v>31341</v>
      </c>
      <c r="C15">
        <v>833</v>
      </c>
      <c r="D15">
        <v>2.7</v>
      </c>
    </row>
    <row r="16" spans="1:4" x14ac:dyDescent="0.35">
      <c r="A16" t="s">
        <v>40</v>
      </c>
      <c r="B16">
        <v>10923</v>
      </c>
      <c r="C16">
        <v>366</v>
      </c>
      <c r="D16">
        <v>3.4</v>
      </c>
    </row>
    <row r="17" spans="1:4" x14ac:dyDescent="0.35">
      <c r="A17" t="s">
        <v>41</v>
      </c>
      <c r="B17">
        <v>14037</v>
      </c>
      <c r="C17">
        <v>475</v>
      </c>
      <c r="D17">
        <v>3.4</v>
      </c>
    </row>
    <row r="18" spans="1:4" x14ac:dyDescent="0.35">
      <c r="A18" t="s">
        <v>42</v>
      </c>
      <c r="B18">
        <v>144454</v>
      </c>
      <c r="C18">
        <v>12965</v>
      </c>
      <c r="D18">
        <v>9</v>
      </c>
    </row>
    <row r="19" spans="1:4" x14ac:dyDescent="0.35">
      <c r="A19" t="s">
        <v>33</v>
      </c>
      <c r="B19">
        <v>956016</v>
      </c>
      <c r="C19">
        <v>69481</v>
      </c>
      <c r="D19">
        <v>7.3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96110-5B1D-4850-96E5-109315D6782E}">
  <dimension ref="A1:D19"/>
  <sheetViews>
    <sheetView workbookViewId="0">
      <selection activeCell="D1" sqref="A1:D1"/>
    </sheetView>
  </sheetViews>
  <sheetFormatPr baseColWidth="10" defaultRowHeight="14.5" x14ac:dyDescent="0.35"/>
  <sheetData>
    <row r="1" spans="1:4" x14ac:dyDescent="0.35">
      <c r="A1" t="s">
        <v>32</v>
      </c>
      <c r="B1" t="s">
        <v>43</v>
      </c>
      <c r="C1" t="s">
        <v>44</v>
      </c>
      <c r="D1" t="s">
        <v>45</v>
      </c>
    </row>
    <row r="2" spans="1:4" x14ac:dyDescent="0.35">
      <c r="A2" t="s">
        <v>35</v>
      </c>
      <c r="B2">
        <v>73285</v>
      </c>
      <c r="C2">
        <v>7025</v>
      </c>
      <c r="D2">
        <v>9.6</v>
      </c>
    </row>
    <row r="3" spans="1:4" x14ac:dyDescent="0.35">
      <c r="A3" t="s">
        <v>36</v>
      </c>
      <c r="B3">
        <v>225864</v>
      </c>
      <c r="C3">
        <v>17899</v>
      </c>
      <c r="D3">
        <v>7.9</v>
      </c>
    </row>
    <row r="4" spans="1:4" x14ac:dyDescent="0.35">
      <c r="A4" t="s">
        <v>10</v>
      </c>
      <c r="B4">
        <v>81403</v>
      </c>
      <c r="C4">
        <v>4081</v>
      </c>
      <c r="D4">
        <v>5</v>
      </c>
    </row>
    <row r="5" spans="1:4" x14ac:dyDescent="0.35">
      <c r="A5" t="s">
        <v>11</v>
      </c>
      <c r="B5">
        <v>1679</v>
      </c>
      <c r="C5">
        <v>653</v>
      </c>
      <c r="D5">
        <v>3.9</v>
      </c>
    </row>
    <row r="6" spans="1:4" x14ac:dyDescent="0.35">
      <c r="A6" t="s">
        <v>37</v>
      </c>
      <c r="B6">
        <v>1191</v>
      </c>
      <c r="C6">
        <v>23</v>
      </c>
      <c r="D6">
        <v>1.9</v>
      </c>
    </row>
    <row r="7" spans="1:4" x14ac:dyDescent="0.35">
      <c r="A7" t="s">
        <v>38</v>
      </c>
      <c r="B7">
        <v>8944</v>
      </c>
      <c r="C7">
        <v>462</v>
      </c>
      <c r="D7">
        <v>5.2</v>
      </c>
    </row>
    <row r="8" spans="1:4" x14ac:dyDescent="0.35">
      <c r="A8" t="s">
        <v>5</v>
      </c>
      <c r="B8">
        <v>40851</v>
      </c>
      <c r="C8">
        <v>345</v>
      </c>
      <c r="D8">
        <v>8.4</v>
      </c>
    </row>
    <row r="9" spans="1:4" x14ac:dyDescent="0.35">
      <c r="A9" t="s">
        <v>12</v>
      </c>
      <c r="B9">
        <v>5968</v>
      </c>
      <c r="C9">
        <v>112</v>
      </c>
      <c r="D9">
        <v>1.9</v>
      </c>
    </row>
    <row r="10" spans="1:4" x14ac:dyDescent="0.35">
      <c r="A10" t="s">
        <v>2</v>
      </c>
      <c r="B10">
        <v>7862</v>
      </c>
      <c r="C10">
        <v>3441</v>
      </c>
      <c r="D10">
        <v>4.4000000000000004</v>
      </c>
    </row>
    <row r="11" spans="1:4" x14ac:dyDescent="0.35">
      <c r="A11" t="s">
        <v>4</v>
      </c>
      <c r="B11">
        <v>273207</v>
      </c>
      <c r="C11">
        <v>16807</v>
      </c>
      <c r="D11">
        <v>6.2</v>
      </c>
    </row>
    <row r="12" spans="1:4" x14ac:dyDescent="0.35">
      <c r="A12" t="s">
        <v>6</v>
      </c>
      <c r="B12">
        <v>50891</v>
      </c>
      <c r="C12">
        <v>3174</v>
      </c>
      <c r="D12">
        <v>6.2</v>
      </c>
    </row>
    <row r="13" spans="1:4" x14ac:dyDescent="0.35">
      <c r="A13" t="s">
        <v>9</v>
      </c>
      <c r="B13">
        <v>372</v>
      </c>
      <c r="C13">
        <v>16</v>
      </c>
      <c r="D13">
        <v>4.3</v>
      </c>
    </row>
    <row r="14" spans="1:4" x14ac:dyDescent="0.35">
      <c r="A14" t="s">
        <v>39</v>
      </c>
      <c r="B14">
        <v>18437</v>
      </c>
      <c r="C14">
        <v>802</v>
      </c>
      <c r="D14">
        <v>4.3</v>
      </c>
    </row>
    <row r="15" spans="1:4" x14ac:dyDescent="0.35">
      <c r="A15" t="s">
        <v>14</v>
      </c>
      <c r="B15">
        <v>35695</v>
      </c>
      <c r="C15">
        <v>878</v>
      </c>
      <c r="D15">
        <v>2.5</v>
      </c>
    </row>
    <row r="16" spans="1:4" x14ac:dyDescent="0.35">
      <c r="A16" t="s">
        <v>40</v>
      </c>
      <c r="B16">
        <v>11997</v>
      </c>
      <c r="C16">
        <v>375</v>
      </c>
      <c r="D16">
        <v>3.1</v>
      </c>
    </row>
    <row r="17" spans="1:4" x14ac:dyDescent="0.35">
      <c r="A17" t="s">
        <v>41</v>
      </c>
      <c r="B17">
        <v>15189</v>
      </c>
      <c r="C17">
        <v>495</v>
      </c>
      <c r="D17">
        <v>3.3</v>
      </c>
    </row>
    <row r="18" spans="1:4" x14ac:dyDescent="0.35">
      <c r="A18" t="s">
        <v>42</v>
      </c>
      <c r="B18">
        <v>173976</v>
      </c>
      <c r="C18">
        <v>13907</v>
      </c>
      <c r="D18">
        <v>8</v>
      </c>
    </row>
    <row r="19" spans="1:4" x14ac:dyDescent="0.35">
      <c r="A19" t="s">
        <v>33</v>
      </c>
      <c r="B19">
        <v>1112680</v>
      </c>
      <c r="C19">
        <v>736</v>
      </c>
      <c r="D19">
        <v>6.6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0B13F-847F-4EB6-BF2E-D4988312E5C2}">
  <dimension ref="A1:D19"/>
  <sheetViews>
    <sheetView workbookViewId="0">
      <selection activeCell="D1" sqref="A1:D1"/>
    </sheetView>
  </sheetViews>
  <sheetFormatPr baseColWidth="10" defaultRowHeight="14.5" x14ac:dyDescent="0.35"/>
  <sheetData>
    <row r="1" spans="1:4" x14ac:dyDescent="0.35">
      <c r="A1" t="s">
        <v>32</v>
      </c>
      <c r="B1" t="s">
        <v>43</v>
      </c>
      <c r="C1" t="s">
        <v>44</v>
      </c>
      <c r="D1" t="s">
        <v>45</v>
      </c>
    </row>
    <row r="2" spans="1:4" x14ac:dyDescent="0.35">
      <c r="A2" t="s">
        <v>35</v>
      </c>
      <c r="B2">
        <v>106052</v>
      </c>
      <c r="C2">
        <v>8296</v>
      </c>
      <c r="D2">
        <v>7.8</v>
      </c>
    </row>
    <row r="3" spans="1:4" x14ac:dyDescent="0.35">
      <c r="A3" t="s">
        <v>36</v>
      </c>
      <c r="B3">
        <v>218103</v>
      </c>
      <c r="C3">
        <v>15883</v>
      </c>
      <c r="D3">
        <v>7.3</v>
      </c>
    </row>
    <row r="4" spans="1:4" x14ac:dyDescent="0.35">
      <c r="A4" t="s">
        <v>10</v>
      </c>
      <c r="B4">
        <v>85454</v>
      </c>
      <c r="C4">
        <v>3989</v>
      </c>
      <c r="D4">
        <v>4.7</v>
      </c>
    </row>
    <row r="5" spans="1:4" x14ac:dyDescent="0.35">
      <c r="A5" t="s">
        <v>11</v>
      </c>
      <c r="B5">
        <v>17286</v>
      </c>
      <c r="C5">
        <v>619</v>
      </c>
      <c r="D5">
        <v>3.6</v>
      </c>
    </row>
    <row r="6" spans="1:4" x14ac:dyDescent="0.35">
      <c r="A6" t="s">
        <v>37</v>
      </c>
      <c r="B6">
        <v>123</v>
      </c>
      <c r="C6">
        <v>23</v>
      </c>
      <c r="D6">
        <v>1.9</v>
      </c>
    </row>
    <row r="7" spans="1:4" x14ac:dyDescent="0.35">
      <c r="A7" t="s">
        <v>38</v>
      </c>
      <c r="B7">
        <v>11583</v>
      </c>
      <c r="C7">
        <v>474</v>
      </c>
      <c r="D7">
        <v>4.0999999999999996</v>
      </c>
    </row>
    <row r="8" spans="1:4" x14ac:dyDescent="0.35">
      <c r="A8" t="s">
        <v>5</v>
      </c>
      <c r="B8">
        <v>49767</v>
      </c>
      <c r="C8">
        <v>3742</v>
      </c>
      <c r="D8">
        <v>7.5</v>
      </c>
    </row>
    <row r="9" spans="1:4" x14ac:dyDescent="0.35">
      <c r="A9" t="s">
        <v>12</v>
      </c>
      <c r="B9">
        <v>6648</v>
      </c>
      <c r="C9">
        <v>112</v>
      </c>
      <c r="D9">
        <v>1.7</v>
      </c>
    </row>
    <row r="10" spans="1:4" x14ac:dyDescent="0.35">
      <c r="A10" t="s">
        <v>2</v>
      </c>
      <c r="B10">
        <v>90478</v>
      </c>
      <c r="C10">
        <v>3548</v>
      </c>
      <c r="D10">
        <v>3.9</v>
      </c>
    </row>
    <row r="11" spans="1:4" x14ac:dyDescent="0.35">
      <c r="A11" t="s">
        <v>4</v>
      </c>
      <c r="B11">
        <v>314119</v>
      </c>
      <c r="C11">
        <v>17578</v>
      </c>
      <c r="D11">
        <v>5.6</v>
      </c>
    </row>
    <row r="12" spans="1:4" x14ac:dyDescent="0.35">
      <c r="A12" t="s">
        <v>6</v>
      </c>
      <c r="B12">
        <v>56684</v>
      </c>
      <c r="C12">
        <v>3317</v>
      </c>
      <c r="D12">
        <v>5.9</v>
      </c>
    </row>
    <row r="13" spans="1:4" x14ac:dyDescent="0.35">
      <c r="A13" t="s">
        <v>9</v>
      </c>
      <c r="B13">
        <v>877</v>
      </c>
      <c r="C13">
        <v>42</v>
      </c>
      <c r="D13">
        <v>4.8</v>
      </c>
    </row>
    <row r="14" spans="1:4" x14ac:dyDescent="0.35">
      <c r="A14" t="s">
        <v>39</v>
      </c>
      <c r="B14">
        <v>2113</v>
      </c>
      <c r="C14">
        <v>802</v>
      </c>
      <c r="D14">
        <v>3.8</v>
      </c>
    </row>
    <row r="15" spans="1:4" x14ac:dyDescent="0.35">
      <c r="A15" t="s">
        <v>14</v>
      </c>
      <c r="B15">
        <v>39486</v>
      </c>
      <c r="C15">
        <v>890</v>
      </c>
      <c r="D15">
        <v>2.2999999999999998</v>
      </c>
    </row>
    <row r="16" spans="1:4" x14ac:dyDescent="0.35">
      <c r="A16" t="s">
        <v>40</v>
      </c>
      <c r="B16">
        <v>15902</v>
      </c>
      <c r="C16">
        <v>405</v>
      </c>
      <c r="D16">
        <v>2.5</v>
      </c>
    </row>
    <row r="17" spans="1:4" x14ac:dyDescent="0.35">
      <c r="A17" t="s">
        <v>41</v>
      </c>
      <c r="B17">
        <v>16049</v>
      </c>
      <c r="C17">
        <v>519</v>
      </c>
      <c r="D17">
        <v>3.2</v>
      </c>
    </row>
    <row r="18" spans="1:4" x14ac:dyDescent="0.35">
      <c r="A18" t="s">
        <v>42</v>
      </c>
      <c r="B18">
        <v>18989</v>
      </c>
      <c r="C18">
        <v>13883</v>
      </c>
      <c r="D18">
        <v>7.3</v>
      </c>
    </row>
    <row r="19" spans="1:4" x14ac:dyDescent="0.35">
      <c r="A19" t="s">
        <v>33</v>
      </c>
      <c r="B19">
        <v>1240738</v>
      </c>
      <c r="C19">
        <v>74122</v>
      </c>
      <c r="D19">
        <v>6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B9BB8-1071-4F4E-89C9-14422413E3C7}">
  <dimension ref="A1:D19"/>
  <sheetViews>
    <sheetView workbookViewId="0">
      <selection activeCell="D1" sqref="A1:D1"/>
    </sheetView>
  </sheetViews>
  <sheetFormatPr baseColWidth="10" defaultRowHeight="14.5" x14ac:dyDescent="0.35"/>
  <sheetData>
    <row r="1" spans="1:4" x14ac:dyDescent="0.35">
      <c r="A1" t="s">
        <v>32</v>
      </c>
      <c r="B1" t="s">
        <v>43</v>
      </c>
      <c r="C1" t="s">
        <v>44</v>
      </c>
      <c r="D1" t="s">
        <v>45</v>
      </c>
    </row>
    <row r="2" spans="1:4" x14ac:dyDescent="0.35">
      <c r="A2" t="s">
        <v>35</v>
      </c>
      <c r="B2">
        <v>11705</v>
      </c>
      <c r="C2">
        <v>8437</v>
      </c>
      <c r="D2">
        <v>7.2</v>
      </c>
    </row>
    <row r="3" spans="1:4" x14ac:dyDescent="0.35">
      <c r="A3" t="s">
        <v>36</v>
      </c>
      <c r="B3">
        <v>243931</v>
      </c>
      <c r="C3">
        <v>16243</v>
      </c>
      <c r="D3">
        <v>6.7</v>
      </c>
    </row>
    <row r="4" spans="1:4" x14ac:dyDescent="0.35">
      <c r="A4" t="s">
        <v>10</v>
      </c>
      <c r="B4">
        <v>96513</v>
      </c>
      <c r="C4">
        <v>4149</v>
      </c>
      <c r="D4">
        <v>4.3</v>
      </c>
    </row>
    <row r="5" spans="1:4" x14ac:dyDescent="0.35">
      <c r="A5" t="s">
        <v>11</v>
      </c>
      <c r="B5">
        <v>18776</v>
      </c>
      <c r="C5">
        <v>628</v>
      </c>
      <c r="D5">
        <v>3.3</v>
      </c>
    </row>
    <row r="6" spans="1:4" x14ac:dyDescent="0.35">
      <c r="A6" t="s">
        <v>37</v>
      </c>
      <c r="B6">
        <v>1265</v>
      </c>
      <c r="C6">
        <v>23</v>
      </c>
      <c r="D6">
        <v>1.8</v>
      </c>
    </row>
    <row r="7" spans="1:4" x14ac:dyDescent="0.35">
      <c r="A7" t="s">
        <v>38</v>
      </c>
      <c r="B7">
        <v>14459</v>
      </c>
      <c r="C7">
        <v>483</v>
      </c>
      <c r="D7">
        <v>3.3</v>
      </c>
    </row>
    <row r="8" spans="1:4" x14ac:dyDescent="0.35">
      <c r="A8" t="s">
        <v>5</v>
      </c>
      <c r="B8">
        <v>58681</v>
      </c>
      <c r="C8">
        <v>396</v>
      </c>
      <c r="D8">
        <v>6.7</v>
      </c>
    </row>
    <row r="9" spans="1:4" x14ac:dyDescent="0.35">
      <c r="A9" t="s">
        <v>12</v>
      </c>
      <c r="B9">
        <v>7584</v>
      </c>
      <c r="C9">
        <v>112</v>
      </c>
      <c r="D9">
        <v>1.5</v>
      </c>
    </row>
    <row r="10" spans="1:4" x14ac:dyDescent="0.35">
      <c r="A10" t="s">
        <v>2</v>
      </c>
      <c r="B10">
        <v>103682</v>
      </c>
      <c r="C10">
        <v>3764</v>
      </c>
      <c r="D10">
        <v>3.6</v>
      </c>
    </row>
    <row r="11" spans="1:4" x14ac:dyDescent="0.35">
      <c r="A11" t="s">
        <v>4</v>
      </c>
      <c r="B11">
        <v>348917</v>
      </c>
      <c r="C11">
        <v>18017</v>
      </c>
      <c r="D11">
        <v>5.2</v>
      </c>
    </row>
    <row r="12" spans="1:4" x14ac:dyDescent="0.35">
      <c r="A12" t="s">
        <v>6</v>
      </c>
      <c r="B12">
        <v>62247</v>
      </c>
      <c r="C12">
        <v>3373</v>
      </c>
      <c r="D12">
        <v>5.4</v>
      </c>
    </row>
    <row r="13" spans="1:4" x14ac:dyDescent="0.35">
      <c r="A13" t="s">
        <v>9</v>
      </c>
      <c r="B13">
        <v>978</v>
      </c>
      <c r="C13">
        <v>43</v>
      </c>
      <c r="D13">
        <v>4.4000000000000004</v>
      </c>
    </row>
    <row r="14" spans="1:4" x14ac:dyDescent="0.35">
      <c r="A14" t="s">
        <v>39</v>
      </c>
      <c r="B14">
        <v>23924</v>
      </c>
      <c r="C14">
        <v>815</v>
      </c>
      <c r="D14">
        <v>3.4</v>
      </c>
    </row>
    <row r="15" spans="1:4" x14ac:dyDescent="0.35">
      <c r="A15" t="s">
        <v>14</v>
      </c>
      <c r="B15">
        <v>44216</v>
      </c>
      <c r="C15">
        <v>916</v>
      </c>
      <c r="D15">
        <v>2.1</v>
      </c>
    </row>
    <row r="16" spans="1:4" x14ac:dyDescent="0.35">
      <c r="A16" t="s">
        <v>40</v>
      </c>
      <c r="B16">
        <v>18119</v>
      </c>
      <c r="C16">
        <v>412</v>
      </c>
      <c r="D16">
        <v>2.2999999999999998</v>
      </c>
    </row>
    <row r="17" spans="1:4" x14ac:dyDescent="0.35">
      <c r="A17" t="s">
        <v>41</v>
      </c>
      <c r="B17">
        <v>17718</v>
      </c>
      <c r="C17">
        <v>556</v>
      </c>
      <c r="D17">
        <v>3.1</v>
      </c>
    </row>
    <row r="18" spans="1:4" x14ac:dyDescent="0.35">
      <c r="A18" t="s">
        <v>42</v>
      </c>
      <c r="B18">
        <v>207367</v>
      </c>
      <c r="C18">
        <v>1412</v>
      </c>
      <c r="D18">
        <v>6.8</v>
      </c>
    </row>
    <row r="19" spans="1:4" x14ac:dyDescent="0.35">
      <c r="A19" t="s">
        <v>33</v>
      </c>
      <c r="B19">
        <v>1385427</v>
      </c>
      <c r="C19">
        <v>76051</v>
      </c>
      <c r="D19">
        <v>5.5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N k 6 C U c 2 w P o 6 o A A A A + A A A A B I A H A B D b 2 5 m a W c v U G F j a 2 F n Z S 5 4 b W w g o h g A K K A U A A A A A A A A A A A A A A A A A A A A A A A A A A A A h Y / R C o I w G I V f R X b v N s 1 Q 5 H d e V H c J Q R D d j r l 0 p D P c b L 5 b F z 1 S r 5 B Q V n d d n s N 3 4 D u P 2 x 3 y s W 2 8 q + y N 6 n S G A k y R J 7 X o S q W r D A 3 2 5 C c o Z 7 D j 4 s w r 6 U 2 w N u l o V I Z q a y 8 p I c 4 5 7 B a 4 6 y s S U h q Q Y 7 H d i 1 q 2 3 F f a W K 6 F R J 9 V + X + F G B x e M i z E c Y K X c U R x l A R A 5 h o K p b 9 I O B l j C u S n h N X Q 2 K G X r J T + e g N k j k D e L 9 g T U E s D B B Q A A g A I A D Z O g l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2 T o J R K I p H u A 4 A A A A R A A A A E w A c A E Z v c m 1 1 b G F z L 1 N l Y 3 R p b 2 4 x L m 0 g o h g A K K A U A A A A A A A A A A A A A A A A A A A A A A A A A A A A K 0 5 N L s n M z 1 M I h t C G 1 g B Q S w E C L Q A U A A I A C A A 2 T o J R z b A + j q g A A A D 4 A A A A E g A A A A A A A A A A A A A A A A A A A A A A Q 2 9 u Z m l n L 1 B h Y 2 t h Z 2 U u e G 1 s U E s B A i 0 A F A A C A A g A N k 6 C U Q / K 6 a u k A A A A 6 Q A A A B M A A A A A A A A A A A A A A A A A 9 A A A A F t D b 2 5 0 Z W 5 0 X 1 R 5 c G V z X S 5 4 b W x Q S w E C L Q A U A A I A C A A 2 T o J R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T X M f 9 7 2 g U G 4 r q n 9 C V 0 / Z w A A A A A C A A A A A A A Q Z g A A A A E A A C A A A A A / A G M 0 U C X I w Y e 1 d P Z m 6 P l I J V p Q e Y S P 7 3 z 6 4 B 0 P v v Z a I g A A A A A O g A A A A A I A A C A A A A D F 3 0 7 H 4 D y 2 8 u r 9 V + y M t 6 O n L L s x h O Z x x n s A N R z l b h N o y F A A A A C Y w T W d P v D I V 4 e e A h a h W 9 v X R M S V 0 4 q t C R V f W n T 8 c 6 4 F w N Y u J 4 K z J o H R Q l N u i s 8 f V N b / J J u B N m I R r q 3 d E 5 v w P l i M V d 4 E / W e 6 h x a + b m Q 5 a o P I c E A A A A A 5 K O x f Z S F h 7 T M e y A 2 Z t 6 W Z F F V l g W M w G k D G 3 n B m H r 8 J T x v o p H c S A x K N u 1 2 4 V E x F s J w g j N v 1 Z h x R 4 F p K 5 s L 0 M 1 S i < / D a t a M a s h u p > 
</file>

<file path=customXml/itemProps1.xml><?xml version="1.0" encoding="utf-8"?>
<ds:datastoreItem xmlns:ds="http://schemas.openxmlformats.org/officeDocument/2006/customXml" ds:itemID="{6521EA27-727F-4E66-96A2-6093130307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34</vt:i4>
      </vt:variant>
    </vt:vector>
  </HeadingPairs>
  <TitlesOfParts>
    <vt:vector size="34" baseType="lpstr">
      <vt:lpstr>24.04.2020_alt</vt:lpstr>
      <vt:lpstr>12.05.202_alt</vt:lpstr>
      <vt:lpstr>26.05.2020_alt</vt:lpstr>
      <vt:lpstr>24.04.2020</vt:lpstr>
      <vt:lpstr>29.04.2020</vt:lpstr>
      <vt:lpstr>05.05.2020</vt:lpstr>
      <vt:lpstr>12.05.2020</vt:lpstr>
      <vt:lpstr>19.05.2020</vt:lpstr>
      <vt:lpstr>26.05.2020</vt:lpstr>
      <vt:lpstr>02.06.2020</vt:lpstr>
      <vt:lpstr>10.06.2020</vt:lpstr>
      <vt:lpstr>17.06.2020</vt:lpstr>
      <vt:lpstr>24.06.2020</vt:lpstr>
      <vt:lpstr>30.06.2020</vt:lpstr>
      <vt:lpstr>07.07.2020</vt:lpstr>
      <vt:lpstr>14.07.2020</vt:lpstr>
      <vt:lpstr>21.07.2020</vt:lpstr>
      <vt:lpstr>28.07.2020</vt:lpstr>
      <vt:lpstr>04.08.2020</vt:lpstr>
      <vt:lpstr>18.08.2020</vt:lpstr>
      <vt:lpstr>25.08.2020</vt:lpstr>
      <vt:lpstr>01.09.2020</vt:lpstr>
      <vt:lpstr>08.09.2020</vt:lpstr>
      <vt:lpstr>15.09.2020</vt:lpstr>
      <vt:lpstr>22.09.2020</vt:lpstr>
      <vt:lpstr>30.09.2020</vt:lpstr>
      <vt:lpstr>06.10.2020</vt:lpstr>
      <vt:lpstr>13.10.2020</vt:lpstr>
      <vt:lpstr>20.10.2020</vt:lpstr>
      <vt:lpstr>27.10.2020</vt:lpstr>
      <vt:lpstr>03.11.2020</vt:lpstr>
      <vt:lpstr>11.11.2020</vt:lpstr>
      <vt:lpstr>17.11.2020</vt:lpstr>
      <vt:lpstr>24.11.2020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Dorothee</dc:creator>
  <cp:lastModifiedBy>Dorothee</cp:lastModifiedBy>
  <dcterms:created xsi:type="dcterms:W3CDTF">2020-05-18T09:29:22Z</dcterms:created>
  <dcterms:modified xsi:type="dcterms:W3CDTF">2020-12-02T11:03:23Z</dcterms:modified>
</cp:coreProperties>
</file>