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Dorothee\Documents\Uni\Master\Semester_4\Masterarbeit\"/>
    </mc:Choice>
  </mc:AlternateContent>
  <xr:revisionPtr revIDLastSave="0" documentId="13_ncr:1_{1BEAE7FE-5588-463D-AED3-C2667E63B883}" xr6:coauthVersionLast="44" xr6:coauthVersionMax="44" xr10:uidLastSave="{00000000-0000-0000-0000-000000000000}"/>
  <bookViews>
    <workbookView xWindow="-110" yWindow="-110" windowWidth="19420" windowHeight="10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D19" i="1"/>
  <c r="C19" i="1"/>
  <c r="H19" i="1"/>
  <c r="G19" i="1"/>
  <c r="F19" i="1"/>
  <c r="E19" i="1"/>
</calcChain>
</file>

<file path=xl/sharedStrings.xml><?xml version="1.0" encoding="utf-8"?>
<sst xmlns="http://schemas.openxmlformats.org/spreadsheetml/2006/main" count="52" uniqueCount="49">
  <si>
    <t>FactorsBeta</t>
  </si>
  <si>
    <t>Freie und Hansestadt Hamburg</t>
  </si>
  <si>
    <t>Niedersachsen</t>
  </si>
  <si>
    <t>Freie Hansestadt Bremen</t>
  </si>
  <si>
    <t>Nordrhein-Westfalen</t>
  </si>
  <si>
    <t>Hessen</t>
  </si>
  <si>
    <t>Rheinland-Pfalz</t>
  </si>
  <si>
    <t>Baden-Wuerttemberg</t>
  </si>
  <si>
    <t>Freistaat Bayern</t>
  </si>
  <si>
    <t>Saarland</t>
  </si>
  <si>
    <t>Berlin</t>
  </si>
  <si>
    <t>Brandenburg</t>
  </si>
  <si>
    <t>Mecklenburg-Vorpommern</t>
  </si>
  <si>
    <t>Freistaat Sachsen</t>
  </si>
  <si>
    <t>Sachsen-Anhalt</t>
  </si>
  <si>
    <t>Freistaat Thueringen</t>
  </si>
  <si>
    <t>Correlation with FactorsBeta</t>
  </si>
  <si>
    <t xml:space="preserve">Bevölkerungswachstum von 1991-2012 in % </t>
  </si>
  <si>
    <t>https://www.beauftragter-neue-laender.de/BNL/Navigation/DE/Themen/Gleichwertige_Lebensverhaeltnisse_schaffen/Demografie/Demografische_Situation/demografische_situation.html</t>
  </si>
  <si>
    <t>Bevölkerungsdichte (Einwohner je km^2) Stand Dez. 2018</t>
  </si>
  <si>
    <t>Bevölkerungsdichte</t>
  </si>
  <si>
    <t>https://de.statista.com/statistik/daten/studie/1242/umfrage/bevoelkerungsdichte-in-deutschland-nach-bundeslaendern/</t>
  </si>
  <si>
    <t xml:space="preserve">Quellen (aufgerufen am 29.05.2020): </t>
  </si>
  <si>
    <t>Bevölkerungswachstum</t>
  </si>
  <si>
    <t>BIP pro Kopf im Jahr 2019</t>
  </si>
  <si>
    <t xml:space="preserve">Länderfinanzausgleich (in Millionen €) Stand 2018 </t>
  </si>
  <si>
    <t>BIP</t>
  </si>
  <si>
    <t>https://de.statista.com/statistik/daten/studie/73061/umfrage/bundeslaender-im-vergleich---bruttoinlandsprodukt/</t>
  </si>
  <si>
    <t>Länderfinanzausgleich</t>
  </si>
  <si>
    <t>https://de.statista.com/statistik/daten/studie/71763/umfrage/geber-und-empfaenger-beim-laenderfinanzausgleich/</t>
  </si>
  <si>
    <t>Einwohner 31.12.2018 in Tausend</t>
  </si>
  <si>
    <t>Fläche der deutschen Bundesländer in km^2</t>
  </si>
  <si>
    <t>Fläche der Bundesländer</t>
  </si>
  <si>
    <t>Einwohnerzahl</t>
  </si>
  <si>
    <t>Straßen des Überörtlichen Verkehrs</t>
  </si>
  <si>
    <t>http://www.statistikportal.de/de/transport-und-verkehr/ueberoertlicher-verkehr</t>
  </si>
  <si>
    <t>Mobilitätsindex</t>
  </si>
  <si>
    <t>https://www.b4bbaden-wuerttemberg.de/ihk-regionen/bw-landesweit_artikel,-Mobilitaetsindex-der-deutschen-Bundeslaender-im-Jahr-20182019-Normierte-Punkte-mit-Werten-zwischen-0-_arid,166726.html</t>
  </si>
  <si>
    <t>Durchschnittliche Haushaltsgröße</t>
  </si>
  <si>
    <t>https://de.statista.com/statistik/daten/studie/200374/umfrage/anzahl-der-haushalte-in-deutschland-im-jahr-2010-nach-bundeslaendern/</t>
  </si>
  <si>
    <t>https://de.statista.com/statistik/daten/studie/71085/umfrage/verteilung-der-einwohnerzahl-nach-bundeslaendern/</t>
  </si>
  <si>
    <t>Arbeitslosenquote</t>
  </si>
  <si>
    <t>https://de.statista.com/statistik/daten/studie/2192/umfrage/durchschnittliche-arbeitslosenquote-nach-bundeslaendern/</t>
  </si>
  <si>
    <t>https://de.statista.com/statistik/daten/studie/1093993/umfrage/durchschnittsalter-der-bevoelkerung-in-deutschland-nach-bundeslaendern/</t>
  </si>
  <si>
    <t>https://de.statista.com/statistik/daten/studie/154868/umfrage/flaeche-der-deutschen-bundeslaender/</t>
  </si>
  <si>
    <t>Durchschnittsalter der Bevölkerung</t>
  </si>
  <si>
    <t>Schleswig-Holstein</t>
  </si>
  <si>
    <t>Durchschnittsalter</t>
  </si>
  <si>
    <t>Straßen des überörtlichen Verkehrs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</si>
</sst>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.0%"/>
    <numFmt numFmtId="166" formatCode="_-* #,##0\ &quot;€&quot;_-;\-* #,##0\ &quot;€&quot;_-;_-* &quot;-&quot;\ &quot;€&quot;_-;_-@_-"/>
    <numFmt numFmtId="167" formatCode="_-* #,##0_-;\-* #,##0_-;_-* &quot;-&quot;_-;_-@_-"/>
    <numFmt numFmtId="168" formatCode="_-* #,##0.00\ &quot;€&quot;_-;\-* #,##0.00\ &quot;€&quot;_-;_-* &quot;-&quot;??\ &quot;€&quot;_-;_-@_-"/>
    <numFmt numFmtId="169" formatCode="_-* #,##0.00_-;\-* #,##0.00_-;_-* &quot;-&quot;??_-;_-@_-"/>
    <numFmt numFmtId="170" formatCode="#,##0.##"/>
    <numFmt numFmtId="171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Fill="1" applyAlignment="1">
      <alignment horizontal="right" vertical="center"/>
    </xf>
    <xf numFmtId="0" fontId="2" fillId="0" borderId="0" xfId="8" applyNumberFormat="1" applyFont="1" applyFill="1" applyAlignment="1">
      <alignment horizontal="right" vertical="center"/>
    </xf>
    <xf numFmtId="171" fontId="2" fillId="0" borderId="0" xfId="8" applyNumberFormat="1" applyFont="1" applyFill="1" applyAlignment="1">
      <alignment horizontal="right" vertical="center"/>
    </xf>
    <xf numFmtId="4" fontId="2" fillId="0" borderId="0" xfId="8" applyNumberFormat="1" applyFont="1" applyFill="1" applyAlignment="1">
      <alignment horizontal="right" vertical="center"/>
    </xf>
    <xf numFmtId="0" fontId="3" fillId="0" borderId="0" xfId="9"/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3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170" fontId="2" fillId="0" borderId="0" xfId="8" applyNumberFormat="1" applyFont="1" applyAlignment="1">
      <alignment horizontal="right" vertical="center"/>
    </xf>
    <xf numFmtId="3" fontId="0" fillId="0" borderId="0" xfId="0" applyNumberFormat="1"/>
  </cellXfs>
  <cellStyles count="10">
    <cellStyle name="Comma" xfId="6" xr:uid="{752592E7-57F4-44B3-9B51-FFFF958441B5}"/>
    <cellStyle name="Comma [0]" xfId="7" xr:uid="{41D05113-5E68-48A9-8E2C-28810BF7B26D}"/>
    <cellStyle name="Currency" xfId="4" xr:uid="{1E777155-2499-46E3-A649-4C5828C2892A}"/>
    <cellStyle name="Currency [0]" xfId="5" xr:uid="{E26EE9A1-81A8-45D6-B91B-727005C192C9}"/>
    <cellStyle name="Link" xfId="9" builtinId="8"/>
    <cellStyle name="Normal" xfId="8" xr:uid="{C9958EFF-3601-494A-9099-D4097EF939A1}"/>
    <cellStyle name="Percent" xfId="3" xr:uid="{EEED51E1-EF9B-460D-8ED0-760230D57B50}"/>
    <cellStyle name="Prozent" xfId="1" builtinId="5"/>
    <cellStyle name="Standard" xfId="0" builtinId="0"/>
    <cellStyle name="Standard 2" xfId="2" xr:uid="{C0690824-0C99-4133-9FB5-8B2AF291B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2192/umfrage/durchschnittliche-arbeitslosenquote-nach-bundeslaender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85" zoomScaleNormal="85" workbookViewId="0">
      <pane xSplit="1" topLeftCell="I1" activePane="topRight" state="frozen"/>
      <selection pane="topRight" activeCell="M5" sqref="M5"/>
    </sheetView>
  </sheetViews>
  <sheetFormatPr baseColWidth="10" defaultColWidth="8.7265625" defaultRowHeight="14.5" x14ac:dyDescent="0.35"/>
  <cols>
    <col min="1" max="1" width="26.90625" bestFit="1" customWidth="1"/>
    <col min="2" max="2" width="10.54296875" bestFit="1" customWidth="1"/>
    <col min="3" max="3" width="19.08984375" customWidth="1"/>
    <col min="4" max="4" width="26.54296875" customWidth="1"/>
    <col min="5" max="5" width="18.54296875" customWidth="1"/>
    <col min="6" max="6" width="20.26953125" customWidth="1"/>
    <col min="7" max="7" width="20" customWidth="1"/>
    <col min="8" max="8" width="22.08984375" bestFit="1" customWidth="1"/>
    <col min="9" max="9" width="18.08984375" customWidth="1"/>
    <col min="10" max="10" width="20.26953125" customWidth="1"/>
    <col min="11" max="11" width="23.1796875" customWidth="1"/>
    <col min="12" max="12" width="16.54296875" customWidth="1"/>
    <col min="13" max="13" width="21.36328125" customWidth="1"/>
    <col min="14" max="14" width="18.1796875" customWidth="1"/>
  </cols>
  <sheetData>
    <row r="1" spans="1:14" ht="43.5" x14ac:dyDescent="0.35">
      <c r="B1" t="s">
        <v>0</v>
      </c>
      <c r="C1" s="2" t="s">
        <v>31</v>
      </c>
      <c r="D1" s="2" t="s">
        <v>30</v>
      </c>
      <c r="E1" s="2" t="s">
        <v>17</v>
      </c>
      <c r="F1" s="2" t="s">
        <v>19</v>
      </c>
      <c r="G1" s="2" t="s">
        <v>24</v>
      </c>
      <c r="H1" s="2" t="s">
        <v>25</v>
      </c>
      <c r="I1" s="2" t="s">
        <v>45</v>
      </c>
      <c r="J1" s="2" t="s">
        <v>34</v>
      </c>
      <c r="K1" s="2" t="s">
        <v>36</v>
      </c>
      <c r="L1" s="2" t="s">
        <v>38</v>
      </c>
      <c r="M1" s="2" t="s">
        <v>41</v>
      </c>
      <c r="N1" s="2"/>
    </row>
    <row r="2" spans="1:14" x14ac:dyDescent="0.35">
      <c r="A2" t="s">
        <v>46</v>
      </c>
      <c r="B2">
        <v>0.853572</v>
      </c>
      <c r="C2">
        <v>15804</v>
      </c>
      <c r="D2">
        <v>2897</v>
      </c>
      <c r="E2" s="1">
        <v>0.06</v>
      </c>
      <c r="F2" s="3">
        <v>183</v>
      </c>
      <c r="G2" s="34">
        <v>33712</v>
      </c>
      <c r="H2" s="50">
        <v>234.7</v>
      </c>
      <c r="I2">
        <v>45.2</v>
      </c>
      <c r="J2">
        <v>9874</v>
      </c>
      <c r="K2">
        <v>45</v>
      </c>
      <c r="L2">
        <v>1.97</v>
      </c>
      <c r="M2">
        <v>5.0999999999999996</v>
      </c>
      <c r="N2" s="56"/>
    </row>
    <row r="3" spans="1:14" x14ac:dyDescent="0.35">
      <c r="A3" t="s">
        <v>1</v>
      </c>
      <c r="B3">
        <v>1.4956989999999999</v>
      </c>
      <c r="C3">
        <v>755</v>
      </c>
      <c r="D3">
        <v>1841</v>
      </c>
      <c r="E3" s="1">
        <v>3.9E-2</v>
      </c>
      <c r="F3" s="9">
        <v>2438</v>
      </c>
      <c r="G3" s="24">
        <v>66879</v>
      </c>
      <c r="H3" s="52">
        <v>-83.2</v>
      </c>
      <c r="I3" s="2">
        <v>42.1</v>
      </c>
      <c r="J3">
        <v>190</v>
      </c>
      <c r="K3">
        <v>43</v>
      </c>
      <c r="L3">
        <v>1.84</v>
      </c>
      <c r="M3">
        <v>6.1</v>
      </c>
      <c r="N3" s="56"/>
    </row>
    <row r="4" spans="1:14" x14ac:dyDescent="0.35">
      <c r="A4" t="s">
        <v>2</v>
      </c>
      <c r="B4">
        <v>0.61886799999999997</v>
      </c>
      <c r="C4">
        <v>47710</v>
      </c>
      <c r="D4">
        <v>7982</v>
      </c>
      <c r="E4" s="1">
        <v>4.1000000000000002E-2</v>
      </c>
      <c r="F4" s="10">
        <v>167</v>
      </c>
      <c r="G4" s="31">
        <v>38423</v>
      </c>
      <c r="H4" s="43">
        <v>830.8</v>
      </c>
      <c r="I4">
        <v>44.6</v>
      </c>
      <c r="J4">
        <v>28033</v>
      </c>
      <c r="K4">
        <v>38</v>
      </c>
      <c r="L4">
        <v>2</v>
      </c>
      <c r="M4">
        <v>5</v>
      </c>
      <c r="N4" s="56"/>
    </row>
    <row r="5" spans="1:14" x14ac:dyDescent="0.35">
      <c r="A5" t="s">
        <v>3</v>
      </c>
      <c r="B5">
        <v>1.1205849999999999</v>
      </c>
      <c r="C5">
        <v>419</v>
      </c>
      <c r="D5">
        <v>683</v>
      </c>
      <c r="E5" s="1">
        <v>-4.2000000000000003E-2</v>
      </c>
      <c r="F5" s="11">
        <v>1629</v>
      </c>
      <c r="G5" s="25">
        <v>49215</v>
      </c>
      <c r="H5" s="44">
        <v>739.7</v>
      </c>
      <c r="I5">
        <v>43.6</v>
      </c>
      <c r="J5">
        <v>114</v>
      </c>
      <c r="K5">
        <v>55</v>
      </c>
      <c r="L5">
        <v>1.84</v>
      </c>
      <c r="M5">
        <v>9.9</v>
      </c>
      <c r="N5" s="56"/>
    </row>
    <row r="6" spans="1:14" x14ac:dyDescent="0.35">
      <c r="A6" t="s">
        <v>4</v>
      </c>
      <c r="B6">
        <v>1.1723349999999999</v>
      </c>
      <c r="C6">
        <v>34112</v>
      </c>
      <c r="D6">
        <v>17933</v>
      </c>
      <c r="E6" s="1">
        <v>3.0000000000000001E-3</v>
      </c>
      <c r="F6" s="12">
        <v>526</v>
      </c>
      <c r="G6" s="30">
        <v>39678</v>
      </c>
      <c r="H6" s="42">
        <v>1015.1</v>
      </c>
      <c r="I6">
        <v>44.1</v>
      </c>
      <c r="J6">
        <v>29545</v>
      </c>
      <c r="K6">
        <v>50</v>
      </c>
      <c r="L6">
        <v>2.0299999999999998</v>
      </c>
      <c r="M6">
        <v>6.5</v>
      </c>
      <c r="N6" s="56"/>
    </row>
    <row r="7" spans="1:14" x14ac:dyDescent="0.35">
      <c r="A7" t="s">
        <v>5</v>
      </c>
      <c r="B7">
        <v>0.50061299999999997</v>
      </c>
      <c r="C7">
        <v>21116</v>
      </c>
      <c r="D7">
        <v>6266</v>
      </c>
      <c r="E7" s="1">
        <v>3.1E-2</v>
      </c>
      <c r="F7" s="13">
        <v>297</v>
      </c>
      <c r="G7" s="28">
        <v>46923</v>
      </c>
      <c r="H7" s="53">
        <v>-1613.2</v>
      </c>
      <c r="I7">
        <v>43.8</v>
      </c>
      <c r="J7">
        <v>16101</v>
      </c>
      <c r="K7">
        <v>45</v>
      </c>
      <c r="L7">
        <v>2.0299999999999998</v>
      </c>
      <c r="M7">
        <v>4.4000000000000004</v>
      </c>
      <c r="N7" s="56"/>
    </row>
    <row r="8" spans="1:14" x14ac:dyDescent="0.35">
      <c r="A8" t="s">
        <v>6</v>
      </c>
      <c r="B8">
        <v>0.30261100000000002</v>
      </c>
      <c r="C8">
        <v>19858</v>
      </c>
      <c r="D8">
        <v>4085</v>
      </c>
      <c r="E8" s="1">
        <v>4.3999999999999997E-2</v>
      </c>
      <c r="F8" s="14">
        <v>206</v>
      </c>
      <c r="G8" s="33">
        <v>35457</v>
      </c>
      <c r="H8" s="49">
        <v>418.4</v>
      </c>
      <c r="I8">
        <v>44.8</v>
      </c>
      <c r="J8">
        <v>18326</v>
      </c>
      <c r="K8">
        <v>61</v>
      </c>
      <c r="L8">
        <v>2.08</v>
      </c>
      <c r="M8">
        <v>4.3</v>
      </c>
      <c r="N8" s="56"/>
    </row>
    <row r="9" spans="1:14" x14ac:dyDescent="0.35">
      <c r="A9" t="s">
        <v>7</v>
      </c>
      <c r="B9">
        <v>1.1537770000000001</v>
      </c>
      <c r="C9">
        <v>35748</v>
      </c>
      <c r="D9">
        <v>11070</v>
      </c>
      <c r="E9" s="1">
        <v>5.7000000000000002E-2</v>
      </c>
      <c r="F9" s="15">
        <v>310</v>
      </c>
      <c r="G9" s="27">
        <v>47290</v>
      </c>
      <c r="H9" s="54">
        <v>-3079.4</v>
      </c>
      <c r="I9">
        <v>43.5</v>
      </c>
      <c r="J9">
        <v>27418</v>
      </c>
      <c r="K9">
        <v>64</v>
      </c>
      <c r="L9">
        <v>2.1</v>
      </c>
      <c r="M9">
        <v>3.2</v>
      </c>
      <c r="N9" s="56"/>
    </row>
    <row r="10" spans="1:14" x14ac:dyDescent="0.35">
      <c r="A10" t="s">
        <v>8</v>
      </c>
      <c r="B10">
        <v>1.6423559999999999</v>
      </c>
      <c r="C10">
        <v>70642</v>
      </c>
      <c r="D10">
        <v>13077</v>
      </c>
      <c r="E10" s="1">
        <v>0.08</v>
      </c>
      <c r="F10" s="16">
        <v>185</v>
      </c>
      <c r="G10" s="26">
        <v>48323</v>
      </c>
      <c r="H10" s="55">
        <v>-6671.9</v>
      </c>
      <c r="I10">
        <v>43.8</v>
      </c>
      <c r="J10">
        <v>41877</v>
      </c>
      <c r="K10">
        <v>38</v>
      </c>
      <c r="L10">
        <v>2.0299999999999998</v>
      </c>
      <c r="M10">
        <v>2.8</v>
      </c>
      <c r="N10" s="56"/>
    </row>
    <row r="11" spans="1:14" x14ac:dyDescent="0.35">
      <c r="A11" t="s">
        <v>9</v>
      </c>
      <c r="B11">
        <v>1.8978360000000001</v>
      </c>
      <c r="C11">
        <v>2571</v>
      </c>
      <c r="D11">
        <v>991</v>
      </c>
      <c r="E11" s="1">
        <v>-7.6999999999999999E-2</v>
      </c>
      <c r="F11" s="17">
        <v>385</v>
      </c>
      <c r="G11" s="32">
        <v>36684</v>
      </c>
      <c r="H11" s="51">
        <v>194.2</v>
      </c>
      <c r="I11">
        <v>46.3</v>
      </c>
      <c r="J11">
        <v>2048</v>
      </c>
      <c r="K11">
        <v>44</v>
      </c>
      <c r="L11">
        <v>2</v>
      </c>
      <c r="M11">
        <v>6.2</v>
      </c>
      <c r="N11" s="56"/>
    </row>
    <row r="12" spans="1:14" x14ac:dyDescent="0.35">
      <c r="A12" t="s">
        <v>10</v>
      </c>
      <c r="B12">
        <v>0.79942100000000005</v>
      </c>
      <c r="C12">
        <v>891</v>
      </c>
      <c r="D12">
        <v>3645</v>
      </c>
      <c r="E12" s="1">
        <v>-2.1000000000000001E-2</v>
      </c>
      <c r="F12" s="18">
        <v>4090</v>
      </c>
      <c r="G12" s="29">
        <v>41967</v>
      </c>
      <c r="H12" s="40">
        <v>4403.5</v>
      </c>
      <c r="I12">
        <v>42.6</v>
      </c>
      <c r="J12">
        <v>246</v>
      </c>
      <c r="K12">
        <v>60</v>
      </c>
      <c r="L12">
        <v>1.79</v>
      </c>
      <c r="M12">
        <v>7.8</v>
      </c>
      <c r="N12" s="56"/>
    </row>
    <row r="13" spans="1:14" x14ac:dyDescent="0.35">
      <c r="A13" t="s">
        <v>11</v>
      </c>
      <c r="B13">
        <v>1.2014389999999999</v>
      </c>
      <c r="C13">
        <v>29654</v>
      </c>
      <c r="D13">
        <v>2512</v>
      </c>
      <c r="E13" s="1">
        <v>-3.6999999999999998E-2</v>
      </c>
      <c r="F13" s="19">
        <v>85</v>
      </c>
      <c r="G13" s="37">
        <v>29541</v>
      </c>
      <c r="H13" s="47">
        <v>550.4</v>
      </c>
      <c r="I13">
        <v>47</v>
      </c>
      <c r="J13">
        <v>12195</v>
      </c>
      <c r="K13">
        <v>48</v>
      </c>
      <c r="L13">
        <v>1.98</v>
      </c>
      <c r="M13">
        <v>5.8</v>
      </c>
      <c r="N13" s="56"/>
    </row>
    <row r="14" spans="1:14" x14ac:dyDescent="0.35">
      <c r="A14" t="s">
        <v>12</v>
      </c>
      <c r="B14">
        <v>0.60917900000000003</v>
      </c>
      <c r="C14">
        <v>23295</v>
      </c>
      <c r="D14">
        <v>1610</v>
      </c>
      <c r="E14" s="1">
        <v>-0.154</v>
      </c>
      <c r="F14" s="20">
        <v>69</v>
      </c>
      <c r="G14" s="38">
        <v>28940</v>
      </c>
      <c r="H14" s="48">
        <v>537.6</v>
      </c>
      <c r="I14">
        <v>47</v>
      </c>
      <c r="J14">
        <v>10011</v>
      </c>
      <c r="K14">
        <v>52</v>
      </c>
      <c r="L14">
        <v>1.93</v>
      </c>
      <c r="M14">
        <v>7.1</v>
      </c>
      <c r="N14" s="56"/>
    </row>
    <row r="15" spans="1:14" x14ac:dyDescent="0.35">
      <c r="A15" t="s">
        <v>13</v>
      </c>
      <c r="B15">
        <v>1.2173890000000001</v>
      </c>
      <c r="C15">
        <v>18450</v>
      </c>
      <c r="D15">
        <v>4078</v>
      </c>
      <c r="E15" s="1">
        <v>-0.13400000000000001</v>
      </c>
      <c r="F15" s="22">
        <v>221</v>
      </c>
      <c r="G15" s="35">
        <v>31453</v>
      </c>
      <c r="H15" s="41">
        <v>1180.3</v>
      </c>
      <c r="I15">
        <v>46.8</v>
      </c>
      <c r="J15">
        <v>13397</v>
      </c>
      <c r="K15">
        <v>57</v>
      </c>
      <c r="L15">
        <v>1.89</v>
      </c>
      <c r="M15">
        <v>5.5</v>
      </c>
      <c r="N15" s="56"/>
    </row>
    <row r="16" spans="1:14" x14ac:dyDescent="0.35">
      <c r="A16" t="s">
        <v>14</v>
      </c>
      <c r="B16">
        <v>0.56770100000000001</v>
      </c>
      <c r="C16">
        <v>20454</v>
      </c>
      <c r="D16">
        <v>2208</v>
      </c>
      <c r="E16" s="1">
        <v>-0.2</v>
      </c>
      <c r="F16" s="21">
        <v>108</v>
      </c>
      <c r="G16" s="39">
        <v>28880</v>
      </c>
      <c r="H16" s="45">
        <v>675.8</v>
      </c>
      <c r="I16">
        <v>47.8</v>
      </c>
      <c r="J16">
        <v>10953</v>
      </c>
      <c r="K16">
        <v>49</v>
      </c>
      <c r="L16">
        <v>1.88</v>
      </c>
      <c r="M16">
        <v>7.1</v>
      </c>
      <c r="N16" s="56"/>
    </row>
    <row r="17" spans="1:14" x14ac:dyDescent="0.35">
      <c r="A17" t="s">
        <v>15</v>
      </c>
      <c r="B17">
        <v>0.84782199999999996</v>
      </c>
      <c r="C17" s="4">
        <v>16202</v>
      </c>
      <c r="D17" s="5">
        <v>2143</v>
      </c>
      <c r="E17" s="1">
        <v>-0.156</v>
      </c>
      <c r="F17" s="23">
        <v>132</v>
      </c>
      <c r="G17" s="36">
        <v>29883</v>
      </c>
      <c r="H17" s="46">
        <v>667</v>
      </c>
      <c r="I17" s="6">
        <v>47.2</v>
      </c>
      <c r="J17" s="4">
        <v>9498</v>
      </c>
      <c r="K17" s="4">
        <v>62</v>
      </c>
      <c r="L17" s="7">
        <v>1.93</v>
      </c>
      <c r="M17" s="6">
        <v>5.3</v>
      </c>
      <c r="N17" s="56"/>
    </row>
    <row r="19" spans="1:14" x14ac:dyDescent="0.35">
      <c r="A19" t="s">
        <v>16</v>
      </c>
      <c r="C19">
        <f>CORREL(B2:B17,C2:C17)</f>
        <v>3.1951998263092113E-2</v>
      </c>
      <c r="D19">
        <f>CORREL(B2:B17, D2:D17)</f>
        <v>0.13388971395847074</v>
      </c>
      <c r="E19">
        <f>CORREL(B2:B17,E2:E17)</f>
        <v>0.12300812107431142</v>
      </c>
      <c r="F19">
        <f>CORREL(B2:B17,F2:F17)</f>
        <v>0.10525686597252436</v>
      </c>
      <c r="G19">
        <f>CORREL(B2:B17,G2:G17)</f>
        <v>0.37338943840221261</v>
      </c>
      <c r="H19">
        <f>CORREL(B2:B17,H2:H17)</f>
        <v>-0.34461725698761847</v>
      </c>
      <c r="I19">
        <f>CORREL(B2:B17,I2:I17)</f>
        <v>-0.15077216200445148</v>
      </c>
      <c r="J19">
        <f>CORREL(B2:B17,J2:J17)</f>
        <v>5.1481303701480258E-3</v>
      </c>
      <c r="K19">
        <f>CORREL(B2:B17,K2:K17)</f>
        <v>-0.30070507521763062</v>
      </c>
      <c r="L19">
        <f>CORREL(B2:B17,L2:L17)</f>
        <v>-3.5076193606428101E-2</v>
      </c>
      <c r="M19">
        <f>CORREL(B2:B17,M2:M17)</f>
        <v>-4.3944563841893186E-2</v>
      </c>
      <c r="N19" s="56"/>
    </row>
    <row r="21" spans="1:14" x14ac:dyDescent="0.35">
      <c r="A21" t="s">
        <v>22</v>
      </c>
    </row>
    <row r="22" spans="1:14" x14ac:dyDescent="0.35">
      <c r="A22" t="s">
        <v>23</v>
      </c>
      <c r="B22" t="s">
        <v>18</v>
      </c>
    </row>
    <row r="23" spans="1:14" x14ac:dyDescent="0.35">
      <c r="A23" t="s">
        <v>20</v>
      </c>
      <c r="B23" t="s">
        <v>21</v>
      </c>
    </row>
    <row r="24" spans="1:14" x14ac:dyDescent="0.35">
      <c r="A24" t="s">
        <v>26</v>
      </c>
      <c r="B24" t="s">
        <v>27</v>
      </c>
    </row>
    <row r="25" spans="1:14" x14ac:dyDescent="0.35">
      <c r="A25" t="s">
        <v>28</v>
      </c>
      <c r="B25" t="s">
        <v>29</v>
      </c>
    </row>
    <row r="26" spans="1:14" x14ac:dyDescent="0.35">
      <c r="A26" t="s">
        <v>32</v>
      </c>
      <c r="B26" t="s">
        <v>44</v>
      </c>
    </row>
    <row r="27" spans="1:14" x14ac:dyDescent="0.35">
      <c r="A27" t="s">
        <v>33</v>
      </c>
      <c r="B27" t="s">
        <v>40</v>
      </c>
    </row>
    <row r="28" spans="1:14" x14ac:dyDescent="0.35">
      <c r="A28" t="s">
        <v>47</v>
      </c>
      <c r="B28" t="s">
        <v>43</v>
      </c>
    </row>
    <row r="29" spans="1:14" x14ac:dyDescent="0.35">
      <c r="A29" t="s">
        <v>48</v>
      </c>
      <c r="B29" t="s">
        <v>35</v>
      </c>
    </row>
    <row r="30" spans="1:14" x14ac:dyDescent="0.35">
      <c r="A30" t="s">
        <v>36</v>
      </c>
      <c r="B30" t="s">
        <v>37</v>
      </c>
    </row>
    <row r="31" spans="1:14" x14ac:dyDescent="0.35">
      <c r="A31" t="s">
        <v>38</v>
      </c>
      <c r="B31" t="s">
        <v>39</v>
      </c>
    </row>
    <row r="32" spans="1:14" x14ac:dyDescent="0.35">
      <c r="A32" t="s">
        <v>41</v>
      </c>
      <c r="B32" s="8" t="s">
        <v>42</v>
      </c>
    </row>
  </sheetData>
  <hyperlinks>
    <hyperlink ref="B32" r:id="rId1" xr:uid="{2FF6FC73-9705-4110-991B-9A0E02C4FF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Dorothee</dc:creator>
  <cp:lastModifiedBy>Dorothee</cp:lastModifiedBy>
  <dcterms:created xsi:type="dcterms:W3CDTF">2015-06-05T18:19:34Z</dcterms:created>
  <dcterms:modified xsi:type="dcterms:W3CDTF">2020-05-30T08:16:11Z</dcterms:modified>
</cp:coreProperties>
</file>