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工作文件\eps-hubei-smart-trans\InputData\dist-heat\BFoHPbF\"/>
    </mc:Choice>
  </mc:AlternateContent>
  <xr:revisionPtr revIDLastSave="0" documentId="13_ncr:1_{9887F2A6-71D8-45E6-BA8F-A35E78165D69}" xr6:coauthVersionLast="47" xr6:coauthVersionMax="47" xr10:uidLastSave="{00000000-0000-0000-0000-000000000000}"/>
  <bookViews>
    <workbookView xWindow="43080" yWindow="-120" windowWidth="38640" windowHeight="21120" activeTab="3" xr2:uid="{00000000-000D-0000-FFFF-FFFF00000000}"/>
    <workbookView xWindow="-98" yWindow="-98" windowWidth="21795" windowHeight="12975" activeTab="1" xr2:uid="{70D0EA5F-E72E-44A6-8AAA-8A5ECF82C3DB}"/>
  </bookViews>
  <sheets>
    <sheet name="About" sheetId="1" r:id="rId1"/>
    <sheet name="起始年建筑用能" sheetId="6" r:id="rId2"/>
    <sheet name="计算" sheetId="3" r:id="rId3"/>
    <sheet name="BFoHPbF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7" l="1"/>
  <c r="AP2" i="7" s="1"/>
  <c r="AQ2" i="7" s="1"/>
  <c r="AO3" i="7"/>
  <c r="AP3" i="7"/>
  <c r="AQ3" i="7" s="1"/>
  <c r="AO4" i="7"/>
  <c r="AP4" i="7"/>
  <c r="AQ4" i="7"/>
  <c r="AO5" i="7"/>
  <c r="AP5" i="7" s="1"/>
  <c r="AQ5" i="7" s="1"/>
  <c r="AO6" i="7"/>
  <c r="AP6" i="7"/>
  <c r="AQ6" i="7"/>
  <c r="AO7" i="7"/>
  <c r="AP7" i="7"/>
  <c r="AQ7" i="7" s="1"/>
  <c r="AO8" i="7"/>
  <c r="AP8" i="7"/>
  <c r="AQ8" i="7"/>
  <c r="AO9" i="7"/>
  <c r="AP9" i="7"/>
  <c r="AQ9" i="7"/>
  <c r="AO10" i="7"/>
  <c r="AP10" i="7"/>
  <c r="AQ10" i="7"/>
  <c r="AO11" i="7"/>
  <c r="AP11" i="7"/>
  <c r="AQ11" i="7" s="1"/>
  <c r="J2" i="3"/>
  <c r="K2" i="3"/>
  <c r="L2" i="3"/>
  <c r="J3" i="3"/>
  <c r="J12" i="3" s="1"/>
  <c r="K3" i="3"/>
  <c r="L3" i="3"/>
  <c r="J4" i="3"/>
  <c r="K4" i="3"/>
  <c r="L4" i="3"/>
  <c r="J5" i="3"/>
  <c r="K5" i="3"/>
  <c r="K12" i="3" s="1"/>
  <c r="L5" i="3"/>
  <c r="L12" i="3" s="1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D16" i="3"/>
  <c r="E16" i="3"/>
  <c r="F16" i="3"/>
  <c r="G16" i="3"/>
  <c r="H16" i="3"/>
  <c r="I16" i="3"/>
  <c r="J16" i="3"/>
  <c r="K16" i="3"/>
  <c r="L16" i="3"/>
  <c r="C16" i="3"/>
  <c r="AQ2" i="3" l="1"/>
  <c r="AI16" i="3"/>
  <c r="AI2" i="3" s="1"/>
  <c r="M16" i="3"/>
  <c r="X16" i="3" s="1"/>
  <c r="X2" i="3" s="1"/>
  <c r="B21" i="6"/>
  <c r="B22" i="6"/>
  <c r="B30" i="6" s="1"/>
  <c r="B23" i="6"/>
  <c r="B24" i="6"/>
  <c r="B25" i="6"/>
  <c r="B26" i="6"/>
  <c r="B27" i="6"/>
  <c r="B28" i="6"/>
  <c r="B29" i="6"/>
  <c r="B20" i="6"/>
  <c r="AK16" i="3" l="1"/>
  <c r="AK2" i="3" s="1"/>
  <c r="AH16" i="3"/>
  <c r="AH2" i="3" s="1"/>
  <c r="AF16" i="3"/>
  <c r="AF2" i="3" s="1"/>
  <c r="AB16" i="3"/>
  <c r="AB2" i="3" s="1"/>
  <c r="Y16" i="3"/>
  <c r="Y2" i="3" s="1"/>
  <c r="W16" i="3"/>
  <c r="W2" i="3" s="1"/>
  <c r="V16" i="3"/>
  <c r="V2" i="3" s="1"/>
  <c r="T16" i="3"/>
  <c r="T2" i="3" s="1"/>
  <c r="P16" i="3"/>
  <c r="P2" i="3" s="1"/>
  <c r="AN16" i="3"/>
  <c r="AN2" i="3" s="1"/>
  <c r="M2" i="3"/>
  <c r="C20" i="6"/>
  <c r="B2" i="3" s="1"/>
  <c r="B2" i="7" s="1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C29" i="6"/>
  <c r="B11" i="3" s="1"/>
  <c r="B11" i="7" s="1"/>
  <c r="C11" i="7" s="1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C28" i="6"/>
  <c r="B10" i="3" s="1"/>
  <c r="B10" i="7" s="1"/>
  <c r="C10" i="7" s="1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C27" i="6"/>
  <c r="B9" i="3" s="1"/>
  <c r="B9" i="7" s="1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C26" i="6"/>
  <c r="B8" i="3" s="1"/>
  <c r="B8" i="7" s="1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C21" i="6"/>
  <c r="B3" i="3" s="1"/>
  <c r="C24" i="6"/>
  <c r="B6" i="3" s="1"/>
  <c r="C23" i="6"/>
  <c r="B5" i="3" s="1"/>
  <c r="B5" i="7" s="1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C25" i="6"/>
  <c r="B7" i="3" s="1"/>
  <c r="B7" i="7" s="1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C30" i="6"/>
  <c r="C22" i="6"/>
  <c r="B4" i="3" s="1"/>
  <c r="AG16" i="3"/>
  <c r="AG2" i="3" s="1"/>
  <c r="U16" i="3"/>
  <c r="U2" i="3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P16" i="3"/>
  <c r="AP2" i="3" s="1"/>
  <c r="AD16" i="3"/>
  <c r="AD2" i="3" s="1"/>
  <c r="R16" i="3"/>
  <c r="R2" i="3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N16" i="3"/>
  <c r="N2" i="3" s="1"/>
  <c r="AE16" i="3"/>
  <c r="AE2" i="3" s="1"/>
  <c r="S16" i="3"/>
  <c r="S2" i="3" s="1"/>
  <c r="AO16" i="3"/>
  <c r="AO2" i="3" s="1"/>
  <c r="AC16" i="3"/>
  <c r="AC2" i="3" s="1"/>
  <c r="Q16" i="3"/>
  <c r="Q2" i="3" s="1"/>
  <c r="AM16" i="3"/>
  <c r="AM2" i="3" s="1"/>
  <c r="AA16" i="3"/>
  <c r="AA2" i="3" s="1"/>
  <c r="O16" i="3"/>
  <c r="O2" i="3" s="1"/>
  <c r="AL16" i="3"/>
  <c r="AL2" i="3" s="1"/>
  <c r="Z16" i="3"/>
  <c r="Z2" i="3" s="1"/>
  <c r="AJ16" i="3"/>
  <c r="AJ2" i="3" s="1"/>
  <c r="B16" i="3" l="1"/>
  <c r="E2" i="3"/>
  <c r="B12" i="3"/>
  <c r="B29" i="3" s="1"/>
  <c r="AQ11" i="3" s="1"/>
  <c r="B26" i="3"/>
  <c r="AM8" i="3" s="1"/>
  <c r="Y11" i="3"/>
  <c r="M11" i="3"/>
  <c r="B22" i="3"/>
  <c r="AQ4" i="3" s="1"/>
  <c r="AI11" i="3"/>
  <c r="AB4" i="3"/>
  <c r="AB11" i="3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T11" i="3"/>
  <c r="P11" i="3"/>
  <c r="AF11" i="3"/>
  <c r="B25" i="3"/>
  <c r="AM7" i="3" s="1"/>
  <c r="AK11" i="3"/>
  <c r="B23" i="3"/>
  <c r="AG5" i="3" s="1"/>
  <c r="R11" i="3"/>
  <c r="B27" i="3"/>
  <c r="U9" i="3" s="1"/>
  <c r="AH11" i="3"/>
  <c r="B24" i="3"/>
  <c r="U6" i="3" s="1"/>
  <c r="X11" i="3"/>
  <c r="AD11" i="3"/>
  <c r="H2" i="3"/>
  <c r="F2" i="3"/>
  <c r="G2" i="3"/>
  <c r="I2" i="3"/>
  <c r="I4" i="3" s="1"/>
  <c r="B21" i="3"/>
  <c r="AJ3" i="3" s="1"/>
  <c r="AA11" i="3"/>
  <c r="AA7" i="3"/>
  <c r="AA8" i="3"/>
  <c r="AM11" i="3"/>
  <c r="W8" i="3"/>
  <c r="AB8" i="3"/>
  <c r="U8" i="3"/>
  <c r="U7" i="3"/>
  <c r="U11" i="3"/>
  <c r="AG8" i="3"/>
  <c r="AG7" i="3"/>
  <c r="AG11" i="3"/>
  <c r="T4" i="3"/>
  <c r="AH8" i="3"/>
  <c r="Q4" i="3"/>
  <c r="Q3" i="3"/>
  <c r="Q11" i="3"/>
  <c r="Q8" i="3"/>
  <c r="E8" i="3"/>
  <c r="E7" i="3"/>
  <c r="E11" i="3"/>
  <c r="G8" i="3"/>
  <c r="T8" i="3"/>
  <c r="X8" i="3"/>
  <c r="AH4" i="3"/>
  <c r="Y8" i="3"/>
  <c r="R7" i="3"/>
  <c r="Y4" i="3"/>
  <c r="AD4" i="3"/>
  <c r="AJ4" i="3"/>
  <c r="AJ8" i="3"/>
  <c r="AJ7" i="3"/>
  <c r="AJ11" i="3"/>
  <c r="Q5" i="3"/>
  <c r="AD7" i="3"/>
  <c r="AO4" i="3"/>
  <c r="AO11" i="3"/>
  <c r="AO8" i="3"/>
  <c r="AO7" i="3"/>
  <c r="R8" i="3"/>
  <c r="AK8" i="3"/>
  <c r="AO5" i="3"/>
  <c r="AL11" i="3"/>
  <c r="AL5" i="3"/>
  <c r="AL4" i="3"/>
  <c r="AL8" i="3"/>
  <c r="AL7" i="3"/>
  <c r="AL3" i="3"/>
  <c r="M8" i="3"/>
  <c r="AN8" i="3"/>
  <c r="V8" i="3"/>
  <c r="AF8" i="3"/>
  <c r="AK4" i="3"/>
  <c r="R4" i="3"/>
  <c r="AN4" i="3"/>
  <c r="I8" i="3"/>
  <c r="V4" i="3"/>
  <c r="AF4" i="3"/>
  <c r="AI3" i="3"/>
  <c r="AP4" i="3"/>
  <c r="AC4" i="3"/>
  <c r="AC7" i="3"/>
  <c r="AC3" i="3"/>
  <c r="AC11" i="3"/>
  <c r="AC8" i="3"/>
  <c r="AC9" i="3"/>
  <c r="AC5" i="3"/>
  <c r="AP7" i="3"/>
  <c r="Z11" i="3"/>
  <c r="Z5" i="3"/>
  <c r="Z8" i="3"/>
  <c r="Z4" i="3"/>
  <c r="Z3" i="3"/>
  <c r="Z7" i="3"/>
  <c r="AP11" i="3"/>
  <c r="AD8" i="3"/>
  <c r="R5" i="3"/>
  <c r="AP8" i="3"/>
  <c r="S8" i="3"/>
  <c r="S4" i="3"/>
  <c r="S7" i="3"/>
  <c r="S3" i="3"/>
  <c r="S11" i="3"/>
  <c r="S5" i="3"/>
  <c r="AD5" i="3"/>
  <c r="AE7" i="3"/>
  <c r="AE3" i="3"/>
  <c r="AE11" i="3"/>
  <c r="AE5" i="3"/>
  <c r="AE8" i="3"/>
  <c r="AE4" i="3"/>
  <c r="M4" i="3"/>
  <c r="F4" i="3"/>
  <c r="P4" i="3"/>
  <c r="AP5" i="3"/>
  <c r="O3" i="3"/>
  <c r="O11" i="3"/>
  <c r="O7" i="3"/>
  <c r="O5" i="3"/>
  <c r="O4" i="3"/>
  <c r="O8" i="3"/>
  <c r="N3" i="3"/>
  <c r="N11" i="3"/>
  <c r="N5" i="3"/>
  <c r="N8" i="3"/>
  <c r="N4" i="3"/>
  <c r="N7" i="3"/>
  <c r="F8" i="3"/>
  <c r="AI8" i="3"/>
  <c r="R9" i="3" l="1"/>
  <c r="U5" i="3"/>
  <c r="S9" i="3"/>
  <c r="U3" i="3"/>
  <c r="W11" i="3"/>
  <c r="O9" i="3"/>
  <c r="U4" i="3"/>
  <c r="V11" i="3"/>
  <c r="I9" i="3"/>
  <c r="AN9" i="3"/>
  <c r="Q7" i="3"/>
  <c r="AN11" i="3"/>
  <c r="C2" i="3"/>
  <c r="D2" i="3"/>
  <c r="AA3" i="3"/>
  <c r="R3" i="3"/>
  <c r="AO3" i="3"/>
  <c r="E5" i="3"/>
  <c r="D3" i="3"/>
  <c r="E3" i="3"/>
  <c r="AG3" i="3"/>
  <c r="D4" i="3"/>
  <c r="E4" i="3"/>
  <c r="AG4" i="3"/>
  <c r="AM3" i="3"/>
  <c r="X4" i="3"/>
  <c r="B28" i="3"/>
  <c r="T10" i="3" s="1"/>
  <c r="C10" i="3"/>
  <c r="AJ10" i="3"/>
  <c r="AA6" i="3"/>
  <c r="O10" i="3"/>
  <c r="AK10" i="3"/>
  <c r="AO10" i="3"/>
  <c r="R10" i="3"/>
  <c r="AH10" i="3"/>
  <c r="M10" i="3"/>
  <c r="AE10" i="3"/>
  <c r="AC10" i="3"/>
  <c r="X10" i="3"/>
  <c r="G4" i="3"/>
  <c r="AL10" i="3"/>
  <c r="V10" i="3"/>
  <c r="AB10" i="3"/>
  <c r="Q10" i="3"/>
  <c r="AM10" i="3"/>
  <c r="N10" i="3"/>
  <c r="S10" i="3"/>
  <c r="S12" i="3" s="1"/>
  <c r="D10" i="3"/>
  <c r="AA4" i="3"/>
  <c r="Y10" i="3"/>
  <c r="E10" i="3"/>
  <c r="T9" i="3"/>
  <c r="AG6" i="3"/>
  <c r="AE9" i="3"/>
  <c r="Y9" i="3"/>
  <c r="AM5" i="3"/>
  <c r="Z6" i="3"/>
  <c r="AL6" i="3"/>
  <c r="AH9" i="3"/>
  <c r="E6" i="3"/>
  <c r="N9" i="3"/>
  <c r="AJ6" i="3"/>
  <c r="AI10" i="3"/>
  <c r="AM6" i="3"/>
  <c r="O6" i="3"/>
  <c r="C9" i="3"/>
  <c r="S6" i="3"/>
  <c r="AC6" i="3"/>
  <c r="X9" i="3"/>
  <c r="W9" i="3"/>
  <c r="R6" i="3"/>
  <c r="R12" i="3" s="1"/>
  <c r="AJ5" i="3"/>
  <c r="G9" i="3"/>
  <c r="AB9" i="3"/>
  <c r="AA9" i="3"/>
  <c r="AD9" i="3"/>
  <c r="AE6" i="3"/>
  <c r="Z9" i="3"/>
  <c r="AO9" i="3"/>
  <c r="D6" i="3"/>
  <c r="W10" i="3"/>
  <c r="AA5" i="3"/>
  <c r="N6" i="3"/>
  <c r="V9" i="3"/>
  <c r="AL9" i="3"/>
  <c r="E9" i="3"/>
  <c r="H10" i="3"/>
  <c r="AI4" i="3"/>
  <c r="AQ8" i="3"/>
  <c r="P8" i="3"/>
  <c r="C6" i="3"/>
  <c r="D9" i="3"/>
  <c r="Q9" i="3"/>
  <c r="AG10" i="3"/>
  <c r="AM4" i="3"/>
  <c r="AM12" i="3" s="1"/>
  <c r="W4" i="3"/>
  <c r="Q6" i="3"/>
  <c r="AK9" i="3"/>
  <c r="AO6" i="3"/>
  <c r="AJ9" i="3"/>
  <c r="AM9" i="3"/>
  <c r="H8" i="3"/>
  <c r="M6" i="3"/>
  <c r="Y6" i="3"/>
  <c r="AP6" i="3"/>
  <c r="AD6" i="3"/>
  <c r="AQ6" i="3"/>
  <c r="AI6" i="3"/>
  <c r="AH6" i="3"/>
  <c r="AF6" i="3"/>
  <c r="X6" i="3"/>
  <c r="P6" i="3"/>
  <c r="V6" i="3"/>
  <c r="AK6" i="3"/>
  <c r="AB6" i="3"/>
  <c r="T6" i="3"/>
  <c r="AN6" i="3"/>
  <c r="W6" i="3"/>
  <c r="H9" i="3"/>
  <c r="AI9" i="3"/>
  <c r="AN10" i="3"/>
  <c r="AQ10" i="3"/>
  <c r="P10" i="3"/>
  <c r="AP10" i="3"/>
  <c r="AD10" i="3"/>
  <c r="AQ9" i="3"/>
  <c r="AP9" i="3"/>
  <c r="AF9" i="3"/>
  <c r="M9" i="3"/>
  <c r="P9" i="3"/>
  <c r="M3" i="3"/>
  <c r="V3" i="3"/>
  <c r="AQ3" i="3"/>
  <c r="AH3" i="3"/>
  <c r="AF3" i="3"/>
  <c r="X3" i="3"/>
  <c r="P3" i="3"/>
  <c r="AN3" i="3"/>
  <c r="AK3" i="3"/>
  <c r="AB3" i="3"/>
  <c r="T3" i="3"/>
  <c r="W3" i="3"/>
  <c r="Y3" i="3"/>
  <c r="AF10" i="3"/>
  <c r="I5" i="3"/>
  <c r="I7" i="3"/>
  <c r="I3" i="3"/>
  <c r="I6" i="3"/>
  <c r="I11" i="3"/>
  <c r="I10" i="3"/>
  <c r="AQ5" i="3"/>
  <c r="X5" i="3"/>
  <c r="Y5" i="3"/>
  <c r="AN5" i="3"/>
  <c r="AK5" i="3"/>
  <c r="AB5" i="3"/>
  <c r="AH5" i="3"/>
  <c r="AF5" i="3"/>
  <c r="V5" i="3"/>
  <c r="T5" i="3"/>
  <c r="W5" i="3"/>
  <c r="P5" i="3"/>
  <c r="AI5" i="3"/>
  <c r="M5" i="3"/>
  <c r="AD3" i="3"/>
  <c r="H4" i="3"/>
  <c r="AG9" i="3"/>
  <c r="G6" i="3"/>
  <c r="G3" i="3"/>
  <c r="G5" i="3"/>
  <c r="G11" i="3"/>
  <c r="G7" i="3"/>
  <c r="H5" i="3"/>
  <c r="H7" i="3"/>
  <c r="H3" i="3"/>
  <c r="H6" i="3"/>
  <c r="H11" i="3"/>
  <c r="F3" i="3"/>
  <c r="F6" i="3"/>
  <c r="F10" i="3"/>
  <c r="F11" i="3"/>
  <c r="F5" i="3"/>
  <c r="F9" i="3"/>
  <c r="F7" i="3"/>
  <c r="AH7" i="3"/>
  <c r="W7" i="3"/>
  <c r="AF7" i="3"/>
  <c r="X7" i="3"/>
  <c r="AI7" i="3"/>
  <c r="P7" i="3"/>
  <c r="AK7" i="3"/>
  <c r="AB7" i="3"/>
  <c r="T7" i="3"/>
  <c r="AQ7" i="3"/>
  <c r="M7" i="3"/>
  <c r="AN7" i="3"/>
  <c r="V7" i="3"/>
  <c r="Y7" i="3"/>
  <c r="AP3" i="3"/>
  <c r="O12" i="3"/>
  <c r="Q12" i="3" l="1"/>
  <c r="AE12" i="3"/>
  <c r="D8" i="3"/>
  <c r="D7" i="3"/>
  <c r="D11" i="3"/>
  <c r="D5" i="3"/>
  <c r="D12" i="3"/>
  <c r="C11" i="3"/>
  <c r="C7" i="3"/>
  <c r="C3" i="3"/>
  <c r="C8" i="3"/>
  <c r="C4" i="3"/>
  <c r="C5" i="3"/>
  <c r="N12" i="3"/>
  <c r="AG12" i="3"/>
  <c r="AN12" i="3"/>
  <c r="AD12" i="3"/>
  <c r="AJ12" i="3"/>
  <c r="AC12" i="3"/>
  <c r="AA10" i="3"/>
  <c r="AA12" i="3" s="1"/>
  <c r="Z10" i="3"/>
  <c r="Z12" i="3" s="1"/>
  <c r="U10" i="3"/>
  <c r="U12" i="3" s="1"/>
  <c r="G10" i="3"/>
  <c r="G12" i="3" s="1"/>
  <c r="T12" i="3"/>
  <c r="AH12" i="3"/>
  <c r="Y12" i="3"/>
  <c r="E12" i="3"/>
  <c r="AL12" i="3"/>
  <c r="AO12" i="3"/>
  <c r="P12" i="3"/>
  <c r="I12" i="3"/>
  <c r="F12" i="3"/>
  <c r="AQ12" i="3"/>
  <c r="AI12" i="3"/>
  <c r="AB12" i="3"/>
  <c r="V12" i="3"/>
  <c r="M12" i="3"/>
  <c r="W12" i="3"/>
  <c r="AP12" i="3"/>
  <c r="AF12" i="3"/>
  <c r="X12" i="3"/>
  <c r="AK12" i="3"/>
  <c r="H12" i="3"/>
  <c r="C12" i="3" l="1"/>
</calcChain>
</file>

<file path=xl/sharedStrings.xml><?xml version="1.0" encoding="utf-8"?>
<sst xmlns="http://schemas.openxmlformats.org/spreadsheetml/2006/main" count="76" uniqueCount="46">
  <si>
    <t>Fraction of Heat Provided by Fuel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</si>
  <si>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</si>
  <si>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</si>
  <si>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</si>
  <si>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</si>
  <si>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</si>
  <si>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</si>
  <si>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</si>
  <si>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</si>
  <si>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</si>
  <si>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</si>
  <si>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BFoHPbF BAU Frac of Heat Provided by Fuel</t>
    <phoneticPr fontId="2" type="noConversion"/>
  </si>
  <si>
    <t>拆分依据：中国SYCEU输出</t>
  </si>
  <si>
    <t>urban-residential-heating</t>
  </si>
  <si>
    <t>urban-residential-cooling</t>
  </si>
  <si>
    <t>urban-residential-envelope</t>
  </si>
  <si>
    <t>urban-residential-lighting</t>
  </si>
  <si>
    <t>urban-residential-appl</t>
  </si>
  <si>
    <t>urban-residential-other</t>
  </si>
  <si>
    <t>rural-residential-heating</t>
  </si>
  <si>
    <t>rural-residential-cooling</t>
  </si>
  <si>
    <t>rural-residential-envelope</t>
  </si>
  <si>
    <t>rural-residential-lighting</t>
  </si>
  <si>
    <t>rural-residential-appl</t>
  </si>
  <si>
    <t>rural-residential-other</t>
  </si>
  <si>
    <t>commercial-heating</t>
  </si>
  <si>
    <t>commercial-cooling</t>
  </si>
  <si>
    <t>commercial-envelope</t>
  </si>
  <si>
    <t>commercial-lighting</t>
  </si>
  <si>
    <t>commercial-appl</t>
  </si>
  <si>
    <t>commercial-other</t>
  </si>
  <si>
    <t>electricity (BTU)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</si>
  <si>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</si>
  <si>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</si>
  <si>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</si>
  <si>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</si>
  <si>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</si>
  <si>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</si>
  <si>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</si>
  <si>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</si>
  <si>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hydrogen(BTU)</t>
  </si>
  <si>
    <t>total</t>
  </si>
  <si>
    <t>heating总</t>
    <phoneticPr fontId="2" type="noConversion"/>
  </si>
  <si>
    <t>total</t>
    <phoneticPr fontId="2" type="noConversion"/>
  </si>
  <si>
    <t>total</t>
    <phoneticPr fontId="2" type="noConversion"/>
  </si>
  <si>
    <t>电气化率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</si>
</sst>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4" fillId="0" borderId="0" xfId="1">
      <alignment vertical="center"/>
    </xf>
    <xf numFmtId="0" fontId="3" fillId="0" borderId="0" xfId="0" applyFont="1" applyAlignment="1">
      <alignment vertical="center" wrapText="1"/>
    </xf>
    <xf numFmtId="176" fontId="0" fillId="0" borderId="0" xfId="2" applyNumberFormat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E11" sqref="E11"/>
    </sheetView>
    <sheetView workbookViewId="1"/>
  </sheetViews>
  <sheetFormatPr defaultColWidth="9" defaultRowHeight="13.5" x14ac:dyDescent="0.3"/>
  <cols>
    <col min="2" max="2" width="37.265625" customWidth="1"/>
  </cols>
  <sheetData>
    <row r="1" spans="1:2" x14ac:dyDescent="0.3">
      <c r="A1" s="6" t="s">
        <v>11</v>
      </c>
      <c r="B1" s="6"/>
    </row>
    <row r="3" spans="1:2" x14ac:dyDescent="0.3">
      <c r="A3" s="6"/>
      <c r="B3" s="7"/>
    </row>
    <row r="4" spans="1:2" x14ac:dyDescent="0.3">
      <c r="B4" s="5"/>
    </row>
    <row r="6" spans="1:2" x14ac:dyDescent="0.3">
      <c r="B6" s="5"/>
    </row>
    <row r="7" spans="1:2" x14ac:dyDescent="0.3">
      <c r="B7" s="8"/>
    </row>
    <row r="8" spans="1:2" x14ac:dyDescent="0.3">
      <c r="A8" s="6"/>
      <c r="B8" s="5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F2B2-0BA5-4DB5-885D-D4CF4C693315}">
  <dimension ref="A1:S31"/>
  <sheetViews>
    <sheetView workbookViewId="0"/>
    <sheetView tabSelected="1" topLeftCell="A13" workbookViewId="1">
      <selection activeCell="B20" sqref="B20"/>
    </sheetView>
  </sheetViews>
  <sheetFormatPr defaultRowHeight="13.5" x14ac:dyDescent="0.3"/>
  <cols>
    <col min="1" max="1" width="26.53125" style="4" customWidth="1"/>
    <col min="2" max="2" width="9.06640625" customWidth="1"/>
  </cols>
  <sheetData>
    <row r="1" spans="1:19" x14ac:dyDescent="0.3">
      <c r="A1" s="4" t="s">
        <v>12</v>
      </c>
      <c r="F1">
        <v>0.54790935722117551</v>
      </c>
      <c r="L1">
        <v>0.50936940617477</v>
      </c>
      <c r="R1">
        <v>0.67392959685742682</v>
      </c>
    </row>
    <row r="2" spans="1:19" x14ac:dyDescent="0.3">
      <c r="B2">
        <v>0.17357630979498861</v>
      </c>
      <c r="C2">
        <v>0.12847380410022777</v>
      </c>
      <c r="D2">
        <v>0</v>
      </c>
      <c r="E2">
        <v>9.2938496583143501E-2</v>
      </c>
      <c r="F2">
        <v>0.23325740318906607</v>
      </c>
      <c r="G2">
        <v>0.371753986332574</v>
      </c>
      <c r="H2">
        <v>0.27404193781634123</v>
      </c>
      <c r="I2">
        <v>2.3861171366594359E-2</v>
      </c>
      <c r="J2">
        <v>0</v>
      </c>
      <c r="K2">
        <v>9.6167751265365142E-2</v>
      </c>
      <c r="L2">
        <v>0.22125813449023865</v>
      </c>
      <c r="M2">
        <v>0.38467100506146057</v>
      </c>
      <c r="N2">
        <v>0</v>
      </c>
      <c r="O2">
        <v>0.23819732727528642</v>
      </c>
      <c r="P2">
        <v>0</v>
      </c>
      <c r="Q2">
        <v>0.3717197045022636</v>
      </c>
      <c r="R2">
        <v>0.1510614287420588</v>
      </c>
      <c r="S2">
        <v>0.23902153948039115</v>
      </c>
    </row>
    <row r="3" spans="1:19" s="4" customFormat="1" ht="54" x14ac:dyDescent="0.3">
      <c r="A3" s="4">
        <v>2018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28</v>
      </c>
      <c r="R3" s="4" t="s">
        <v>29</v>
      </c>
      <c r="S3" s="4" t="s">
        <v>30</v>
      </c>
    </row>
    <row r="4" spans="1:19" x14ac:dyDescent="0.3">
      <c r="A4" s="4" t="s">
        <v>31</v>
      </c>
      <c r="B4">
        <v>4181286838702.2393</v>
      </c>
      <c r="C4">
        <v>10719298986491.193</v>
      </c>
      <c r="D4">
        <v>0</v>
      </c>
      <c r="E4">
        <v>2609715395862.9971</v>
      </c>
      <c r="F4">
        <v>37557571820539.773</v>
      </c>
      <c r="G4">
        <v>43462913880166.695</v>
      </c>
      <c r="H4">
        <v>3541444011344.772</v>
      </c>
      <c r="I4">
        <v>1204821158498.7368</v>
      </c>
      <c r="J4">
        <v>0</v>
      </c>
      <c r="K4">
        <v>1604908154131.6658</v>
      </c>
      <c r="L4">
        <v>18268274303608.754</v>
      </c>
      <c r="M4">
        <v>25931931941941.188</v>
      </c>
      <c r="N4">
        <v>0</v>
      </c>
      <c r="O4">
        <v>49473584727026.781</v>
      </c>
      <c r="P4">
        <v>0</v>
      </c>
      <c r="Q4">
        <v>24955165224005.414</v>
      </c>
      <c r="R4">
        <v>2038146697925.5759</v>
      </c>
      <c r="S4">
        <v>44851359179945.555</v>
      </c>
    </row>
    <row r="5" spans="1:19" x14ac:dyDescent="0.3">
      <c r="A5" s="4" t="s">
        <v>32</v>
      </c>
      <c r="B5">
        <v>0</v>
      </c>
      <c r="C5">
        <v>0</v>
      </c>
      <c r="D5">
        <v>0</v>
      </c>
      <c r="E5">
        <v>0</v>
      </c>
      <c r="F5">
        <v>12659204451517.482</v>
      </c>
      <c r="G5">
        <v>0</v>
      </c>
      <c r="H5">
        <v>77244977164154.703</v>
      </c>
      <c r="I5">
        <v>0</v>
      </c>
      <c r="J5">
        <v>0</v>
      </c>
      <c r="K5">
        <v>0</v>
      </c>
      <c r="L5">
        <v>4050298428083.0186</v>
      </c>
      <c r="M5">
        <v>0</v>
      </c>
      <c r="N5">
        <v>108543571982656.27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4" t="s">
        <v>33</v>
      </c>
      <c r="B6">
        <v>1700398610946.7456</v>
      </c>
      <c r="C6">
        <v>0</v>
      </c>
      <c r="D6">
        <v>0</v>
      </c>
      <c r="E6">
        <v>0</v>
      </c>
      <c r="F6">
        <v>57347690139053.258</v>
      </c>
      <c r="G6">
        <v>0</v>
      </c>
      <c r="H6">
        <v>204416129708.73785</v>
      </c>
      <c r="I6">
        <v>0</v>
      </c>
      <c r="J6">
        <v>0</v>
      </c>
      <c r="K6">
        <v>0</v>
      </c>
      <c r="L6">
        <v>1415188590291.2622</v>
      </c>
      <c r="M6">
        <v>0</v>
      </c>
      <c r="N6">
        <v>0</v>
      </c>
      <c r="O6">
        <v>0</v>
      </c>
      <c r="P6">
        <v>0</v>
      </c>
      <c r="Q6">
        <v>0</v>
      </c>
      <c r="R6">
        <v>31548550275000.004</v>
      </c>
      <c r="S6">
        <v>0</v>
      </c>
    </row>
    <row r="7" spans="1:19" x14ac:dyDescent="0.3">
      <c r="A7" s="4" t="s">
        <v>34</v>
      </c>
      <c r="B7">
        <v>0</v>
      </c>
      <c r="C7">
        <v>0</v>
      </c>
      <c r="D7">
        <v>0</v>
      </c>
      <c r="E7">
        <v>0</v>
      </c>
      <c r="F7">
        <v>968532745333.5</v>
      </c>
      <c r="G7">
        <v>0</v>
      </c>
      <c r="H7">
        <v>0</v>
      </c>
      <c r="I7">
        <v>0</v>
      </c>
      <c r="J7">
        <v>0</v>
      </c>
      <c r="K7">
        <v>0</v>
      </c>
      <c r="L7">
        <v>720481534600.5</v>
      </c>
      <c r="M7">
        <v>0</v>
      </c>
      <c r="N7">
        <v>0</v>
      </c>
      <c r="O7">
        <v>0</v>
      </c>
      <c r="P7">
        <v>0</v>
      </c>
      <c r="Q7">
        <v>0</v>
      </c>
      <c r="R7">
        <v>37810611959040</v>
      </c>
      <c r="S7">
        <v>0</v>
      </c>
    </row>
    <row r="8" spans="1:19" x14ac:dyDescent="0.3">
      <c r="A8" s="4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4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4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ht="27" x14ac:dyDescent="0.3">
      <c r="A11" s="4" t="s">
        <v>38</v>
      </c>
      <c r="B11">
        <v>0</v>
      </c>
      <c r="C11">
        <v>0</v>
      </c>
      <c r="D11">
        <v>0</v>
      </c>
      <c r="E11">
        <v>0</v>
      </c>
      <c r="F11">
        <v>535990125379.79791</v>
      </c>
      <c r="G11">
        <v>0</v>
      </c>
      <c r="H11">
        <v>0</v>
      </c>
      <c r="I11">
        <v>0</v>
      </c>
      <c r="J11">
        <v>0</v>
      </c>
      <c r="K11">
        <v>0</v>
      </c>
      <c r="L11">
        <v>207171604457.99603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ht="27" x14ac:dyDescent="0.3">
      <c r="A12" s="4" t="s">
        <v>39</v>
      </c>
      <c r="B12">
        <v>0</v>
      </c>
      <c r="C12">
        <v>0</v>
      </c>
      <c r="D12">
        <v>0</v>
      </c>
      <c r="E12">
        <v>0</v>
      </c>
      <c r="F12">
        <v>34591845862980</v>
      </c>
      <c r="G12">
        <v>0</v>
      </c>
      <c r="H12">
        <v>36483262578</v>
      </c>
      <c r="I12">
        <v>0</v>
      </c>
      <c r="J12">
        <v>0</v>
      </c>
      <c r="K12">
        <v>0</v>
      </c>
      <c r="L12">
        <v>14374405455731.998</v>
      </c>
      <c r="M12">
        <v>0</v>
      </c>
      <c r="N12">
        <v>0</v>
      </c>
      <c r="O12">
        <v>0</v>
      </c>
      <c r="P12">
        <v>0</v>
      </c>
      <c r="Q12">
        <v>0</v>
      </c>
      <c r="R12">
        <v>19285930029030</v>
      </c>
      <c r="S12">
        <v>0</v>
      </c>
    </row>
    <row r="13" spans="1:19" x14ac:dyDescent="0.3">
      <c r="A13" s="4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4" t="s">
        <v>41</v>
      </c>
      <c r="B14">
        <v>4525664356503749</v>
      </c>
      <c r="C14">
        <v>322632107752419</v>
      </c>
      <c r="D14">
        <v>0</v>
      </c>
      <c r="E14">
        <v>233393439650686.13</v>
      </c>
      <c r="F14">
        <v>1069103424468845.8</v>
      </c>
      <c r="G14">
        <v>933573758602744.5</v>
      </c>
      <c r="H14">
        <v>1810788034957862</v>
      </c>
      <c r="I14">
        <v>53540603882197.031</v>
      </c>
      <c r="J14">
        <v>0</v>
      </c>
      <c r="K14">
        <v>215784858070672.88</v>
      </c>
      <c r="L14">
        <v>974670664940550</v>
      </c>
      <c r="M14">
        <v>863139432282691.5</v>
      </c>
      <c r="N14">
        <v>1713707188618824.8</v>
      </c>
      <c r="O14">
        <v>1150990996229001.8</v>
      </c>
      <c r="P14">
        <v>0</v>
      </c>
      <c r="Q14">
        <v>1796183180966366.3</v>
      </c>
      <c r="R14">
        <v>1083113828146674.6</v>
      </c>
      <c r="S14">
        <v>1154973664036022.3</v>
      </c>
    </row>
    <row r="15" spans="1:19" x14ac:dyDescent="0.3">
      <c r="B15">
        <v>16296.367997204814</v>
      </c>
      <c r="C15">
        <v>1161.7590571186454</v>
      </c>
      <c r="D15">
        <v>0</v>
      </c>
      <c r="E15">
        <v>840.42144557519043</v>
      </c>
      <c r="F15">
        <v>3849.7116577323313</v>
      </c>
      <c r="G15">
        <v>3361.6857823007617</v>
      </c>
      <c r="H15">
        <v>6520.427910258406</v>
      </c>
      <c r="I15">
        <v>192.79321552049632</v>
      </c>
      <c r="J15">
        <v>0</v>
      </c>
      <c r="K15">
        <v>777.01508073412151</v>
      </c>
      <c r="L15">
        <v>3509.6707534498219</v>
      </c>
      <c r="M15">
        <v>3108.060322936486</v>
      </c>
      <c r="N15">
        <v>6170.8515668100708</v>
      </c>
      <c r="O15">
        <v>4144.5788636671414</v>
      </c>
      <c r="P15">
        <v>0</v>
      </c>
      <c r="Q15">
        <v>6467.8376038542592</v>
      </c>
      <c r="R15">
        <v>3900.1614207146831</v>
      </c>
      <c r="S15">
        <v>4158.9199670016287</v>
      </c>
    </row>
    <row r="16" spans="1:19" x14ac:dyDescent="0.3">
      <c r="B16">
        <v>0.53616584812292101</v>
      </c>
      <c r="C16">
        <v>5.848580543777928E-2</v>
      </c>
      <c r="D16">
        <v>0</v>
      </c>
      <c r="E16">
        <v>4.230888052945736E-2</v>
      </c>
      <c r="F16">
        <v>0.19380394379201293</v>
      </c>
      <c r="G16">
        <v>0.16923552211782944</v>
      </c>
      <c r="H16">
        <v>0.46218053809651249</v>
      </c>
      <c r="I16">
        <v>1.3665555898629453E-2</v>
      </c>
      <c r="J16">
        <v>0</v>
      </c>
      <c r="K16">
        <v>5.5076331349021734E-2</v>
      </c>
      <c r="L16">
        <v>0.24877224925974936</v>
      </c>
      <c r="M16">
        <v>0.22030532539608694</v>
      </c>
      <c r="N16">
        <v>0.20406531541403047</v>
      </c>
      <c r="O16">
        <v>0.17667645607067359</v>
      </c>
      <c r="P16">
        <v>0</v>
      </c>
      <c r="Q16">
        <v>0.27571308542516881</v>
      </c>
      <c r="R16">
        <v>0.16625734980121584</v>
      </c>
      <c r="S16">
        <v>0.17728779328891117</v>
      </c>
    </row>
    <row r="19" spans="1:3" x14ac:dyDescent="0.3">
      <c r="B19" s="5" t="s">
        <v>42</v>
      </c>
    </row>
    <row r="20" spans="1:3" x14ac:dyDescent="0.3">
      <c r="A20" s="4" t="s">
        <v>31</v>
      </c>
      <c r="B20">
        <f>B4+H4+N4</f>
        <v>7722730850047.0117</v>
      </c>
      <c r="C20" s="10">
        <f>B20/$B$30</f>
        <v>3.9512043939596432E-2</v>
      </c>
    </row>
    <row r="21" spans="1:3" x14ac:dyDescent="0.3">
      <c r="A21" s="4" t="s">
        <v>32</v>
      </c>
      <c r="B21">
        <f t="shared" ref="B21:B29" si="0">B5+H5+N5</f>
        <v>185788549146810.97</v>
      </c>
      <c r="C21" s="10">
        <f t="shared" ref="C21:C30" si="1">B21/$B$30</f>
        <v>0.95055563373906504</v>
      </c>
    </row>
    <row r="22" spans="1:3" x14ac:dyDescent="0.3">
      <c r="A22" s="4" t="s">
        <v>33</v>
      </c>
      <c r="B22">
        <f t="shared" si="0"/>
        <v>1904814740655.4834</v>
      </c>
      <c r="C22" s="10">
        <f t="shared" si="1"/>
        <v>9.7456618896814562E-3</v>
      </c>
    </row>
    <row r="23" spans="1:3" x14ac:dyDescent="0.3">
      <c r="A23" s="4" t="s">
        <v>34</v>
      </c>
      <c r="B23">
        <f t="shared" si="0"/>
        <v>0</v>
      </c>
      <c r="C23" s="10">
        <f t="shared" si="1"/>
        <v>0</v>
      </c>
    </row>
    <row r="24" spans="1:3" x14ac:dyDescent="0.3">
      <c r="A24" s="4" t="s">
        <v>35</v>
      </c>
      <c r="B24">
        <f t="shared" si="0"/>
        <v>0</v>
      </c>
      <c r="C24" s="10">
        <f t="shared" si="1"/>
        <v>0</v>
      </c>
    </row>
    <row r="25" spans="1:3" x14ac:dyDescent="0.3">
      <c r="A25" s="4" t="s">
        <v>36</v>
      </c>
      <c r="B25">
        <f t="shared" si="0"/>
        <v>0</v>
      </c>
      <c r="C25" s="10">
        <f t="shared" si="1"/>
        <v>0</v>
      </c>
    </row>
    <row r="26" spans="1:3" x14ac:dyDescent="0.3">
      <c r="A26" s="4" t="s">
        <v>37</v>
      </c>
      <c r="B26">
        <f t="shared" si="0"/>
        <v>0</v>
      </c>
      <c r="C26" s="10">
        <f t="shared" si="1"/>
        <v>0</v>
      </c>
    </row>
    <row r="27" spans="1:3" ht="27" x14ac:dyDescent="0.3">
      <c r="A27" s="4" t="s">
        <v>38</v>
      </c>
      <c r="B27">
        <f t="shared" si="0"/>
        <v>0</v>
      </c>
      <c r="C27" s="10">
        <f t="shared" si="1"/>
        <v>0</v>
      </c>
    </row>
    <row r="28" spans="1:3" ht="27" x14ac:dyDescent="0.3">
      <c r="A28" s="4" t="s">
        <v>39</v>
      </c>
      <c r="B28">
        <f t="shared" si="0"/>
        <v>36483262578</v>
      </c>
      <c r="C28" s="10">
        <f t="shared" si="1"/>
        <v>1.8666043165715078E-4</v>
      </c>
    </row>
    <row r="29" spans="1:3" x14ac:dyDescent="0.3">
      <c r="A29" s="4" t="s">
        <v>40</v>
      </c>
      <c r="B29">
        <f t="shared" si="0"/>
        <v>0</v>
      </c>
      <c r="C29" s="10">
        <f t="shared" si="1"/>
        <v>0</v>
      </c>
    </row>
    <row r="30" spans="1:3" x14ac:dyDescent="0.3">
      <c r="A30" s="9" t="s">
        <v>43</v>
      </c>
      <c r="B30">
        <f>SUM(B20:B29)</f>
        <v>195452578000091.44</v>
      </c>
      <c r="C30" s="10">
        <f t="shared" si="1"/>
        <v>1</v>
      </c>
    </row>
    <row r="31" spans="1:3" x14ac:dyDescent="0.3">
      <c r="C31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9"/>
  <sheetViews>
    <sheetView workbookViewId="0">
      <selection activeCell="B4" sqref="B4"/>
    </sheetView>
    <sheetView workbookViewId="1">
      <selection activeCell="AH40" sqref="AH40"/>
    </sheetView>
  </sheetViews>
  <sheetFormatPr defaultColWidth="9" defaultRowHeight="13.5" x14ac:dyDescent="0.3"/>
  <cols>
    <col min="1" max="1" width="28.796875" customWidth="1"/>
    <col min="2" max="9" width="12.796875"/>
    <col min="13" max="43" width="12.796875"/>
  </cols>
  <sheetData>
    <row r="1" spans="1:43" ht="27" x14ac:dyDescent="0.3">
      <c r="A1" s="1" t="s">
        <v>0</v>
      </c>
      <c r="B1" s="2">
        <v>2019</v>
      </c>
      <c r="C1" s="3">
        <v>2020</v>
      </c>
      <c r="D1" s="2">
        <v>2021</v>
      </c>
      <c r="E1" s="2">
        <v>2022</v>
      </c>
      <c r="F1" s="3">
        <v>2023</v>
      </c>
      <c r="G1" s="2">
        <v>2024</v>
      </c>
      <c r="H1" s="3">
        <v>2025</v>
      </c>
      <c r="I1" s="2">
        <v>2026</v>
      </c>
      <c r="J1" s="3">
        <v>2027</v>
      </c>
      <c r="K1" s="2">
        <v>2028</v>
      </c>
      <c r="L1" s="3">
        <v>2029</v>
      </c>
      <c r="M1" s="2">
        <v>2030</v>
      </c>
      <c r="N1" s="3">
        <v>2031</v>
      </c>
      <c r="O1" s="2">
        <v>2032</v>
      </c>
      <c r="P1" s="3">
        <v>2033</v>
      </c>
      <c r="Q1" s="2">
        <v>2034</v>
      </c>
      <c r="R1" s="3">
        <v>2035</v>
      </c>
      <c r="S1" s="2">
        <v>2036</v>
      </c>
      <c r="T1" s="3">
        <v>2037</v>
      </c>
      <c r="U1" s="2">
        <v>2038</v>
      </c>
      <c r="V1" s="3">
        <v>2039</v>
      </c>
      <c r="W1" s="2">
        <v>2040</v>
      </c>
      <c r="X1" s="3">
        <v>2041</v>
      </c>
      <c r="Y1" s="2">
        <v>2042</v>
      </c>
      <c r="Z1" s="3">
        <v>2043</v>
      </c>
      <c r="AA1" s="2">
        <v>2044</v>
      </c>
      <c r="AB1" s="3">
        <v>2045</v>
      </c>
      <c r="AC1" s="2">
        <v>2046</v>
      </c>
      <c r="AD1" s="3">
        <v>2047</v>
      </c>
      <c r="AE1" s="2">
        <v>2048</v>
      </c>
      <c r="AF1" s="3">
        <v>2049</v>
      </c>
      <c r="AG1" s="2">
        <v>2050</v>
      </c>
      <c r="AH1" s="2">
        <v>2051</v>
      </c>
      <c r="AI1" s="2">
        <v>2052</v>
      </c>
      <c r="AJ1" s="2">
        <v>2053</v>
      </c>
      <c r="AK1" s="2">
        <v>2054</v>
      </c>
      <c r="AL1" s="2">
        <v>2055</v>
      </c>
      <c r="AM1" s="2">
        <v>2056</v>
      </c>
      <c r="AN1" s="2">
        <v>2057</v>
      </c>
      <c r="AO1" s="2">
        <v>2058</v>
      </c>
      <c r="AP1" s="2">
        <v>2059</v>
      </c>
      <c r="AQ1" s="2">
        <v>2060</v>
      </c>
    </row>
    <row r="2" spans="1:43" x14ac:dyDescent="0.3">
      <c r="A2" s="2" t="s">
        <v>1</v>
      </c>
      <c r="B2" s="2">
        <f>起始年建筑用能!C20</f>
        <v>3.9512043939596432E-2</v>
      </c>
      <c r="C2" s="2">
        <f>C16</f>
        <v>6.1374585399633128E-2</v>
      </c>
      <c r="D2" s="2">
        <f t="shared" ref="D2:AQ2" si="0">D16</f>
        <v>8.3237126859669816E-2</v>
      </c>
      <c r="E2" s="2">
        <f t="shared" si="0"/>
        <v>0.10509966831970649</v>
      </c>
      <c r="F2" s="2">
        <f t="shared" si="0"/>
        <v>0.12696220977974321</v>
      </c>
      <c r="G2" s="2">
        <f t="shared" si="0"/>
        <v>0.14882475123977987</v>
      </c>
      <c r="H2" s="2">
        <f t="shared" si="0"/>
        <v>0.17068729269981656</v>
      </c>
      <c r="I2" s="2">
        <f t="shared" si="0"/>
        <v>0.19254983415985327</v>
      </c>
      <c r="J2" s="2">
        <f t="shared" ref="J2:L2" si="1">J16</f>
        <v>0.21441237561988996</v>
      </c>
      <c r="K2" s="2">
        <f t="shared" si="1"/>
        <v>0.23627491707992662</v>
      </c>
      <c r="L2" s="2">
        <f t="shared" si="1"/>
        <v>0.25813745853996334</v>
      </c>
      <c r="M2" s="2">
        <f t="shared" si="0"/>
        <v>0.28000000000000003</v>
      </c>
      <c r="N2" s="2">
        <f t="shared" si="0"/>
        <v>0.30400000000000005</v>
      </c>
      <c r="O2" s="2">
        <f t="shared" si="0"/>
        <v>0.32800000000000001</v>
      </c>
      <c r="P2" s="2">
        <f t="shared" si="0"/>
        <v>0.35200000000000004</v>
      </c>
      <c r="Q2" s="2">
        <f t="shared" si="0"/>
        <v>0.376</v>
      </c>
      <c r="R2" s="2">
        <f t="shared" si="0"/>
        <v>0.4</v>
      </c>
      <c r="S2" s="2">
        <f t="shared" si="0"/>
        <v>0.42400000000000004</v>
      </c>
      <c r="T2" s="2">
        <f t="shared" si="0"/>
        <v>0.44800000000000006</v>
      </c>
      <c r="U2" s="2">
        <f t="shared" si="0"/>
        <v>0.47200000000000003</v>
      </c>
      <c r="V2" s="2">
        <f t="shared" si="0"/>
        <v>0.496</v>
      </c>
      <c r="W2" s="2">
        <f t="shared" si="0"/>
        <v>0.52</v>
      </c>
      <c r="X2" s="2">
        <f t="shared" si="0"/>
        <v>0.54400000000000004</v>
      </c>
      <c r="Y2" s="2">
        <f t="shared" si="0"/>
        <v>0.56800000000000006</v>
      </c>
      <c r="Z2" s="2">
        <f t="shared" si="0"/>
        <v>0.59200000000000008</v>
      </c>
      <c r="AA2" s="2">
        <f t="shared" si="0"/>
        <v>0.6160000000000001</v>
      </c>
      <c r="AB2" s="2">
        <f t="shared" si="0"/>
        <v>0.64</v>
      </c>
      <c r="AC2" s="2">
        <f t="shared" si="0"/>
        <v>0.66400000000000003</v>
      </c>
      <c r="AD2" s="2">
        <f t="shared" si="0"/>
        <v>0.68800000000000006</v>
      </c>
      <c r="AE2" s="2">
        <f t="shared" si="0"/>
        <v>0.71199999999999997</v>
      </c>
      <c r="AF2" s="2">
        <f t="shared" si="0"/>
        <v>0.73599999999999999</v>
      </c>
      <c r="AG2" s="2">
        <f t="shared" si="0"/>
        <v>0.76</v>
      </c>
      <c r="AH2" s="2">
        <f t="shared" si="0"/>
        <v>0.78400000000000003</v>
      </c>
      <c r="AI2" s="2">
        <f t="shared" si="0"/>
        <v>0.80800000000000005</v>
      </c>
      <c r="AJ2" s="2">
        <f t="shared" si="0"/>
        <v>0.83199999999999996</v>
      </c>
      <c r="AK2" s="2">
        <f t="shared" si="0"/>
        <v>0.85600000000000009</v>
      </c>
      <c r="AL2" s="2">
        <f t="shared" si="0"/>
        <v>0.88</v>
      </c>
      <c r="AM2" s="2">
        <f t="shared" si="0"/>
        <v>0.90400000000000003</v>
      </c>
      <c r="AN2" s="2">
        <f t="shared" si="0"/>
        <v>0.92799999999999994</v>
      </c>
      <c r="AO2" s="2">
        <f t="shared" si="0"/>
        <v>0.95200000000000007</v>
      </c>
      <c r="AP2" s="2">
        <f t="shared" si="0"/>
        <v>0.97599999999999998</v>
      </c>
      <c r="AQ2" s="2">
        <f t="shared" si="0"/>
        <v>1</v>
      </c>
    </row>
    <row r="3" spans="1:43" x14ac:dyDescent="0.3">
      <c r="A3" s="2" t="s">
        <v>2</v>
      </c>
      <c r="B3" s="2">
        <f>起始年建筑用能!C21</f>
        <v>0.95055563373906504</v>
      </c>
      <c r="C3" s="2">
        <f>(1-C$2)*$B21</f>
        <v>0.92891917091663601</v>
      </c>
      <c r="D3" s="2">
        <f t="shared" ref="D3:AQ10" si="2">(1-D$2)*$B21</f>
        <v>0.90728270809420708</v>
      </c>
      <c r="E3" s="2">
        <f t="shared" si="2"/>
        <v>0.88564624527177793</v>
      </c>
      <c r="F3" s="2">
        <f t="shared" si="2"/>
        <v>0.86400978244934901</v>
      </c>
      <c r="G3" s="2">
        <f t="shared" si="2"/>
        <v>0.84237331962691997</v>
      </c>
      <c r="H3" s="2">
        <f t="shared" si="2"/>
        <v>0.82073685680449093</v>
      </c>
      <c r="I3" s="2">
        <f t="shared" si="2"/>
        <v>0.7991003939820619</v>
      </c>
      <c r="J3" s="2">
        <f t="shared" ref="J3:L10" si="3">(1-J$2)*$B21</f>
        <v>0.77746393115963297</v>
      </c>
      <c r="K3" s="2">
        <f t="shared" si="3"/>
        <v>0.75582746833720382</v>
      </c>
      <c r="L3" s="2">
        <f t="shared" si="3"/>
        <v>0.73419100551477479</v>
      </c>
      <c r="M3" s="2">
        <f t="shared" si="2"/>
        <v>0.71255454269234586</v>
      </c>
      <c r="N3" s="2">
        <f t="shared" si="2"/>
        <v>0.68880272460260095</v>
      </c>
      <c r="O3" s="2">
        <f t="shared" si="2"/>
        <v>0.66505090651285603</v>
      </c>
      <c r="P3" s="2">
        <f t="shared" si="2"/>
        <v>0.64129908842311112</v>
      </c>
      <c r="Q3" s="2">
        <f t="shared" si="2"/>
        <v>0.61754727033336643</v>
      </c>
      <c r="R3" s="2">
        <f t="shared" si="2"/>
        <v>0.59379545224362151</v>
      </c>
      <c r="S3" s="2">
        <f t="shared" si="2"/>
        <v>0.5700436341538766</v>
      </c>
      <c r="T3" s="2">
        <f t="shared" si="2"/>
        <v>0.5462918160641318</v>
      </c>
      <c r="U3" s="2">
        <f t="shared" si="2"/>
        <v>0.52253999797438699</v>
      </c>
      <c r="V3" s="2">
        <f t="shared" si="2"/>
        <v>0.49878817988464208</v>
      </c>
      <c r="W3" s="2">
        <f t="shared" si="2"/>
        <v>0.47503636179489722</v>
      </c>
      <c r="X3" s="2">
        <f t="shared" si="2"/>
        <v>0.45128454370515231</v>
      </c>
      <c r="Y3" s="2">
        <f t="shared" si="2"/>
        <v>0.42753272561540745</v>
      </c>
      <c r="Z3" s="2">
        <f t="shared" si="2"/>
        <v>0.40378090752566254</v>
      </c>
      <c r="AA3" s="2">
        <f t="shared" si="2"/>
        <v>0.38002908943591768</v>
      </c>
      <c r="AB3" s="2">
        <f t="shared" si="2"/>
        <v>0.35627727134617293</v>
      </c>
      <c r="AC3" s="2">
        <f t="shared" si="2"/>
        <v>0.33252545325642802</v>
      </c>
      <c r="AD3" s="2">
        <f t="shared" si="2"/>
        <v>0.30877363516668316</v>
      </c>
      <c r="AE3" s="2">
        <f t="shared" si="2"/>
        <v>0.28502181707693836</v>
      </c>
      <c r="AF3" s="2">
        <f t="shared" si="2"/>
        <v>0.2612699989871935</v>
      </c>
      <c r="AG3" s="2">
        <f t="shared" si="2"/>
        <v>0.23751818089744861</v>
      </c>
      <c r="AH3" s="2">
        <f t="shared" si="2"/>
        <v>0.21376636280770372</v>
      </c>
      <c r="AI3" s="2">
        <f t="shared" si="2"/>
        <v>0.19001454471795884</v>
      </c>
      <c r="AJ3" s="2">
        <f t="shared" si="2"/>
        <v>0.16626272662821406</v>
      </c>
      <c r="AK3" s="2">
        <f t="shared" si="2"/>
        <v>0.14251090853846907</v>
      </c>
      <c r="AL3" s="2">
        <f t="shared" si="2"/>
        <v>0.11875909044872431</v>
      </c>
      <c r="AM3" s="2">
        <f t="shared" si="2"/>
        <v>9.5007272358979419E-2</v>
      </c>
      <c r="AN3" s="2">
        <f t="shared" si="2"/>
        <v>7.1255454269234644E-2</v>
      </c>
      <c r="AO3" s="2">
        <f t="shared" si="2"/>
        <v>4.7503636179489654E-2</v>
      </c>
      <c r="AP3" s="2">
        <f t="shared" si="2"/>
        <v>2.3751818089744883E-2</v>
      </c>
      <c r="AQ3" s="2">
        <f t="shared" si="2"/>
        <v>0</v>
      </c>
    </row>
    <row r="4" spans="1:43" x14ac:dyDescent="0.3">
      <c r="A4" s="2" t="s">
        <v>3</v>
      </c>
      <c r="B4" s="2">
        <f>起始年建筑用能!C22</f>
        <v>9.7456618896814562E-3</v>
      </c>
      <c r="C4" s="2">
        <f t="shared" ref="C4:U11" si="4">(1-C$2)*$B22</f>
        <v>9.5238320002234127E-3</v>
      </c>
      <c r="D4" s="2">
        <f t="shared" si="4"/>
        <v>9.302002110765371E-3</v>
      </c>
      <c r="E4" s="2">
        <f t="shared" si="4"/>
        <v>9.0801722213073276E-3</v>
      </c>
      <c r="F4" s="2">
        <f t="shared" si="4"/>
        <v>8.8583423318492859E-3</v>
      </c>
      <c r="G4" s="2">
        <f t="shared" si="4"/>
        <v>8.6365124423912441E-3</v>
      </c>
      <c r="H4" s="2">
        <f t="shared" si="4"/>
        <v>8.4146825529332024E-3</v>
      </c>
      <c r="I4" s="2">
        <f t="shared" si="4"/>
        <v>8.192852663475159E-3</v>
      </c>
      <c r="J4" s="2">
        <f t="shared" ref="J4:L4" si="5">(1-J$2)*$B22</f>
        <v>7.9710227740171172E-3</v>
      </c>
      <c r="K4" s="2">
        <f t="shared" si="5"/>
        <v>7.7491928845590747E-3</v>
      </c>
      <c r="L4" s="2">
        <f t="shared" si="5"/>
        <v>7.5273629951010312E-3</v>
      </c>
      <c r="M4" s="2">
        <f t="shared" si="4"/>
        <v>7.3055331056429895E-3</v>
      </c>
      <c r="N4" s="2">
        <f t="shared" si="4"/>
        <v>7.06201533545489E-3</v>
      </c>
      <c r="O4" s="2">
        <f t="shared" si="4"/>
        <v>6.8184975652667897E-3</v>
      </c>
      <c r="P4" s="2">
        <f t="shared" si="4"/>
        <v>6.5749797950786903E-3</v>
      </c>
      <c r="Q4" s="2">
        <f t="shared" si="4"/>
        <v>6.3314620248905917E-3</v>
      </c>
      <c r="R4" s="2">
        <f t="shared" si="4"/>
        <v>6.0879442547024914E-3</v>
      </c>
      <c r="S4" s="2">
        <f t="shared" si="4"/>
        <v>5.8444264845143919E-3</v>
      </c>
      <c r="T4" s="2">
        <f t="shared" si="4"/>
        <v>5.6009087143262916E-3</v>
      </c>
      <c r="U4" s="2">
        <f t="shared" si="4"/>
        <v>5.357390944138193E-3</v>
      </c>
      <c r="V4" s="2">
        <f t="shared" si="2"/>
        <v>5.1138731739500927E-3</v>
      </c>
      <c r="W4" s="2">
        <f t="shared" si="2"/>
        <v>4.8703554037619933E-3</v>
      </c>
      <c r="X4" s="2">
        <f t="shared" si="2"/>
        <v>4.626837633573893E-3</v>
      </c>
      <c r="Y4" s="2">
        <f t="shared" si="2"/>
        <v>4.3833198633857935E-3</v>
      </c>
      <c r="Z4" s="2">
        <f t="shared" si="2"/>
        <v>4.1398020931976932E-3</v>
      </c>
      <c r="AA4" s="2">
        <f t="shared" si="2"/>
        <v>3.8962843230095938E-3</v>
      </c>
      <c r="AB4" s="2">
        <f t="shared" si="2"/>
        <v>3.6527665528214947E-3</v>
      </c>
      <c r="AC4" s="2">
        <f t="shared" si="2"/>
        <v>3.4092487826333949E-3</v>
      </c>
      <c r="AD4" s="2">
        <f t="shared" si="2"/>
        <v>3.165731012445295E-3</v>
      </c>
      <c r="AE4" s="2">
        <f t="shared" si="2"/>
        <v>2.9222132422571964E-3</v>
      </c>
      <c r="AF4" s="2">
        <f t="shared" si="2"/>
        <v>2.6786954720690965E-3</v>
      </c>
      <c r="AG4" s="2">
        <f t="shared" si="2"/>
        <v>2.4351777018809966E-3</v>
      </c>
      <c r="AH4" s="2">
        <f t="shared" si="2"/>
        <v>2.1916599316928968E-3</v>
      </c>
      <c r="AI4" s="2">
        <f t="shared" si="2"/>
        <v>1.9481421615047969E-3</v>
      </c>
      <c r="AJ4" s="2">
        <f t="shared" si="2"/>
        <v>1.7046243913166981E-3</v>
      </c>
      <c r="AK4" s="2">
        <f t="shared" si="2"/>
        <v>1.4611066211285971E-3</v>
      </c>
      <c r="AL4" s="2">
        <f t="shared" si="2"/>
        <v>1.2175888509404983E-3</v>
      </c>
      <c r="AM4" s="2">
        <f t="shared" si="2"/>
        <v>9.7407108075239844E-4</v>
      </c>
      <c r="AN4" s="2">
        <f t="shared" si="2"/>
        <v>7.3055331056429964E-4</v>
      </c>
      <c r="AO4" s="2">
        <f t="shared" si="2"/>
        <v>4.8703554037619862E-4</v>
      </c>
      <c r="AP4" s="2">
        <f t="shared" si="2"/>
        <v>2.4351777018809988E-4</v>
      </c>
      <c r="AQ4" s="2">
        <f t="shared" si="2"/>
        <v>0</v>
      </c>
    </row>
    <row r="5" spans="1:43" x14ac:dyDescent="0.3">
      <c r="A5" s="2" t="s">
        <v>4</v>
      </c>
      <c r="B5" s="2">
        <f>起始年建筑用能!C23</f>
        <v>0</v>
      </c>
      <c r="C5" s="2">
        <f t="shared" si="4"/>
        <v>0</v>
      </c>
      <c r="D5" s="2">
        <f t="shared" si="2"/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3"/>
        <v>0</v>
      </c>
      <c r="K5" s="2">
        <f t="shared" si="3"/>
        <v>0</v>
      </c>
      <c r="L5" s="2">
        <f t="shared" si="3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si="2"/>
        <v>0</v>
      </c>
      <c r="T5" s="2">
        <f t="shared" si="2"/>
        <v>0</v>
      </c>
      <c r="U5" s="2">
        <f t="shared" si="2"/>
        <v>0</v>
      </c>
      <c r="V5" s="2">
        <f t="shared" si="2"/>
        <v>0</v>
      </c>
      <c r="W5" s="2">
        <f t="shared" si="2"/>
        <v>0</v>
      </c>
      <c r="X5" s="2">
        <f t="shared" si="2"/>
        <v>0</v>
      </c>
      <c r="Y5" s="2">
        <f t="shared" si="2"/>
        <v>0</v>
      </c>
      <c r="Z5" s="2">
        <f t="shared" si="2"/>
        <v>0</v>
      </c>
      <c r="AA5" s="2">
        <f t="shared" si="2"/>
        <v>0</v>
      </c>
      <c r="AB5" s="2">
        <f t="shared" si="2"/>
        <v>0</v>
      </c>
      <c r="AC5" s="2">
        <f t="shared" si="2"/>
        <v>0</v>
      </c>
      <c r="AD5" s="2">
        <f t="shared" si="2"/>
        <v>0</v>
      </c>
      <c r="AE5" s="2">
        <f t="shared" si="2"/>
        <v>0</v>
      </c>
      <c r="AF5" s="2">
        <f t="shared" si="2"/>
        <v>0</v>
      </c>
      <c r="AG5" s="2">
        <f t="shared" si="2"/>
        <v>0</v>
      </c>
      <c r="AH5" s="2">
        <f t="shared" si="2"/>
        <v>0</v>
      </c>
      <c r="AI5" s="2">
        <f t="shared" si="2"/>
        <v>0</v>
      </c>
      <c r="AJ5" s="2">
        <f t="shared" si="2"/>
        <v>0</v>
      </c>
      <c r="AK5" s="2">
        <f t="shared" si="2"/>
        <v>0</v>
      </c>
      <c r="AL5" s="2">
        <f t="shared" si="2"/>
        <v>0</v>
      </c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</row>
    <row r="6" spans="1:43" x14ac:dyDescent="0.3">
      <c r="A6" s="2" t="s">
        <v>5</v>
      </c>
      <c r="B6" s="2">
        <f>起始年建筑用能!C24</f>
        <v>0</v>
      </c>
      <c r="C6" s="2">
        <f t="shared" si="4"/>
        <v>0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0</v>
      </c>
      <c r="Y6" s="2">
        <f t="shared" si="2"/>
        <v>0</v>
      </c>
      <c r="Z6" s="2">
        <f t="shared" si="2"/>
        <v>0</v>
      </c>
      <c r="AA6" s="2">
        <f t="shared" si="2"/>
        <v>0</v>
      </c>
      <c r="AB6" s="2">
        <f t="shared" si="2"/>
        <v>0</v>
      </c>
      <c r="AC6" s="2">
        <f t="shared" si="2"/>
        <v>0</v>
      </c>
      <c r="AD6" s="2">
        <f t="shared" si="2"/>
        <v>0</v>
      </c>
      <c r="AE6" s="2">
        <f t="shared" si="2"/>
        <v>0</v>
      </c>
      <c r="AF6" s="2">
        <f t="shared" si="2"/>
        <v>0</v>
      </c>
      <c r="AG6" s="2">
        <f t="shared" si="2"/>
        <v>0</v>
      </c>
      <c r="AH6" s="2">
        <f t="shared" si="2"/>
        <v>0</v>
      </c>
      <c r="AI6" s="2">
        <f t="shared" si="2"/>
        <v>0</v>
      </c>
      <c r="AJ6" s="2">
        <f t="shared" si="2"/>
        <v>0</v>
      </c>
      <c r="AK6" s="2">
        <f t="shared" si="2"/>
        <v>0</v>
      </c>
      <c r="AL6" s="2">
        <f t="shared" si="2"/>
        <v>0</v>
      </c>
      <c r="AM6" s="2">
        <f t="shared" si="2"/>
        <v>0</v>
      </c>
      <c r="AN6" s="2">
        <f t="shared" si="2"/>
        <v>0</v>
      </c>
      <c r="AO6" s="2">
        <f t="shared" si="2"/>
        <v>0</v>
      </c>
      <c r="AP6" s="2">
        <f t="shared" si="2"/>
        <v>0</v>
      </c>
      <c r="AQ6" s="2">
        <f t="shared" si="2"/>
        <v>0</v>
      </c>
    </row>
    <row r="7" spans="1:43" x14ac:dyDescent="0.3">
      <c r="A7" s="2" t="s">
        <v>6</v>
      </c>
      <c r="B7" s="2">
        <f>起始年建筑用能!C25</f>
        <v>0</v>
      </c>
      <c r="C7" s="2">
        <f t="shared" si="4"/>
        <v>0</v>
      </c>
      <c r="D7" s="2">
        <f t="shared" si="2"/>
        <v>0</v>
      </c>
      <c r="E7" s="2">
        <f t="shared" si="2"/>
        <v>0</v>
      </c>
      <c r="F7" s="2">
        <f t="shared" si="2"/>
        <v>0</v>
      </c>
      <c r="G7" s="2">
        <f t="shared" si="2"/>
        <v>0</v>
      </c>
      <c r="H7" s="2">
        <f t="shared" si="2"/>
        <v>0</v>
      </c>
      <c r="I7" s="2">
        <f t="shared" si="2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2"/>
        <v>0</v>
      </c>
      <c r="N7" s="2">
        <f t="shared" si="2"/>
        <v>0</v>
      </c>
      <c r="O7" s="2">
        <f t="shared" si="2"/>
        <v>0</v>
      </c>
      <c r="P7" s="2">
        <f t="shared" si="2"/>
        <v>0</v>
      </c>
      <c r="Q7" s="2">
        <f t="shared" si="2"/>
        <v>0</v>
      </c>
      <c r="R7" s="2">
        <f t="shared" si="2"/>
        <v>0</v>
      </c>
      <c r="S7" s="2">
        <f t="shared" si="2"/>
        <v>0</v>
      </c>
      <c r="T7" s="2">
        <f t="shared" si="2"/>
        <v>0</v>
      </c>
      <c r="U7" s="2">
        <f t="shared" si="2"/>
        <v>0</v>
      </c>
      <c r="V7" s="2">
        <f t="shared" si="2"/>
        <v>0</v>
      </c>
      <c r="W7" s="2">
        <f t="shared" si="2"/>
        <v>0</v>
      </c>
      <c r="X7" s="2">
        <f t="shared" si="2"/>
        <v>0</v>
      </c>
      <c r="Y7" s="2">
        <f t="shared" si="2"/>
        <v>0</v>
      </c>
      <c r="Z7" s="2">
        <f t="shared" si="2"/>
        <v>0</v>
      </c>
      <c r="AA7" s="2">
        <f t="shared" si="2"/>
        <v>0</v>
      </c>
      <c r="AB7" s="2">
        <f t="shared" si="2"/>
        <v>0</v>
      </c>
      <c r="AC7" s="2">
        <f t="shared" si="2"/>
        <v>0</v>
      </c>
      <c r="AD7" s="2">
        <f t="shared" si="2"/>
        <v>0</v>
      </c>
      <c r="AE7" s="2">
        <f t="shared" si="2"/>
        <v>0</v>
      </c>
      <c r="AF7" s="2">
        <f t="shared" si="2"/>
        <v>0</v>
      </c>
      <c r="AG7" s="2">
        <f t="shared" si="2"/>
        <v>0</v>
      </c>
      <c r="AH7" s="2">
        <f t="shared" si="2"/>
        <v>0</v>
      </c>
      <c r="AI7" s="2">
        <f t="shared" si="2"/>
        <v>0</v>
      </c>
      <c r="AJ7" s="2">
        <f t="shared" si="2"/>
        <v>0</v>
      </c>
      <c r="AK7" s="2">
        <f t="shared" si="2"/>
        <v>0</v>
      </c>
      <c r="AL7" s="2">
        <f t="shared" si="2"/>
        <v>0</v>
      </c>
      <c r="AM7" s="2">
        <f t="shared" si="2"/>
        <v>0</v>
      </c>
      <c r="AN7" s="2">
        <f t="shared" si="2"/>
        <v>0</v>
      </c>
      <c r="AO7" s="2">
        <f t="shared" si="2"/>
        <v>0</v>
      </c>
      <c r="AP7" s="2">
        <f t="shared" si="2"/>
        <v>0</v>
      </c>
      <c r="AQ7" s="2">
        <f t="shared" si="2"/>
        <v>0</v>
      </c>
    </row>
    <row r="8" spans="1:43" x14ac:dyDescent="0.3">
      <c r="A8" s="2" t="s">
        <v>7</v>
      </c>
      <c r="B8" s="2">
        <f>起始年建筑用能!C26</f>
        <v>0</v>
      </c>
      <c r="C8" s="2">
        <f t="shared" si="4"/>
        <v>0</v>
      </c>
      <c r="D8" s="2">
        <f t="shared" si="2"/>
        <v>0</v>
      </c>
      <c r="E8" s="2">
        <f t="shared" si="2"/>
        <v>0</v>
      </c>
      <c r="F8" s="2">
        <f t="shared" si="2"/>
        <v>0</v>
      </c>
      <c r="G8" s="2">
        <f t="shared" si="2"/>
        <v>0</v>
      </c>
      <c r="H8" s="2">
        <f t="shared" si="2"/>
        <v>0</v>
      </c>
      <c r="I8" s="2">
        <f t="shared" si="2"/>
        <v>0</v>
      </c>
      <c r="J8" s="2">
        <f t="shared" si="3"/>
        <v>0</v>
      </c>
      <c r="K8" s="2">
        <f t="shared" si="3"/>
        <v>0</v>
      </c>
      <c r="L8" s="2">
        <f t="shared" si="3"/>
        <v>0</v>
      </c>
      <c r="M8" s="2">
        <f t="shared" si="2"/>
        <v>0</v>
      </c>
      <c r="N8" s="2">
        <f t="shared" si="2"/>
        <v>0</v>
      </c>
      <c r="O8" s="2">
        <f t="shared" si="2"/>
        <v>0</v>
      </c>
      <c r="P8" s="2">
        <f t="shared" si="2"/>
        <v>0</v>
      </c>
      <c r="Q8" s="2">
        <f t="shared" si="2"/>
        <v>0</v>
      </c>
      <c r="R8" s="2">
        <f t="shared" si="2"/>
        <v>0</v>
      </c>
      <c r="S8" s="2">
        <f t="shared" si="2"/>
        <v>0</v>
      </c>
      <c r="T8" s="2">
        <f t="shared" si="2"/>
        <v>0</v>
      </c>
      <c r="U8" s="2">
        <f t="shared" si="2"/>
        <v>0</v>
      </c>
      <c r="V8" s="2">
        <f t="shared" si="2"/>
        <v>0</v>
      </c>
      <c r="W8" s="2">
        <f t="shared" si="2"/>
        <v>0</v>
      </c>
      <c r="X8" s="2">
        <f t="shared" si="2"/>
        <v>0</v>
      </c>
      <c r="Y8" s="2">
        <f t="shared" si="2"/>
        <v>0</v>
      </c>
      <c r="Z8" s="2">
        <f t="shared" si="2"/>
        <v>0</v>
      </c>
      <c r="AA8" s="2">
        <f t="shared" si="2"/>
        <v>0</v>
      </c>
      <c r="AB8" s="2">
        <f t="shared" si="2"/>
        <v>0</v>
      </c>
      <c r="AC8" s="2">
        <f t="shared" si="2"/>
        <v>0</v>
      </c>
      <c r="AD8" s="2">
        <f t="shared" si="2"/>
        <v>0</v>
      </c>
      <c r="AE8" s="2">
        <f t="shared" si="2"/>
        <v>0</v>
      </c>
      <c r="AF8" s="2">
        <f t="shared" si="2"/>
        <v>0</v>
      </c>
      <c r="AG8" s="2">
        <f t="shared" si="2"/>
        <v>0</v>
      </c>
      <c r="AH8" s="2">
        <f t="shared" si="2"/>
        <v>0</v>
      </c>
      <c r="AI8" s="2">
        <f t="shared" si="2"/>
        <v>0</v>
      </c>
      <c r="AJ8" s="2">
        <f t="shared" si="2"/>
        <v>0</v>
      </c>
      <c r="AK8" s="2">
        <f t="shared" si="2"/>
        <v>0</v>
      </c>
      <c r="AL8" s="2">
        <f t="shared" si="2"/>
        <v>0</v>
      </c>
      <c r="AM8" s="2">
        <f t="shared" si="2"/>
        <v>0</v>
      </c>
      <c r="AN8" s="2">
        <f t="shared" si="2"/>
        <v>0</v>
      </c>
      <c r="AO8" s="2">
        <f t="shared" si="2"/>
        <v>0</v>
      </c>
      <c r="AP8" s="2">
        <f t="shared" si="2"/>
        <v>0</v>
      </c>
      <c r="AQ8" s="2">
        <f t="shared" si="2"/>
        <v>0</v>
      </c>
    </row>
    <row r="9" spans="1:43" x14ac:dyDescent="0.3">
      <c r="A9" s="2" t="s">
        <v>8</v>
      </c>
      <c r="B9" s="2">
        <f>起始年建筑用能!C27</f>
        <v>0</v>
      </c>
      <c r="C9" s="2">
        <f t="shared" si="4"/>
        <v>0</v>
      </c>
      <c r="D9" s="2">
        <f t="shared" si="2"/>
        <v>0</v>
      </c>
      <c r="E9" s="2">
        <f t="shared" si="2"/>
        <v>0</v>
      </c>
      <c r="F9" s="2">
        <f t="shared" si="2"/>
        <v>0</v>
      </c>
      <c r="G9" s="2">
        <f t="shared" si="2"/>
        <v>0</v>
      </c>
      <c r="H9" s="2">
        <f t="shared" si="2"/>
        <v>0</v>
      </c>
      <c r="I9" s="2">
        <f t="shared" si="2"/>
        <v>0</v>
      </c>
      <c r="J9" s="2">
        <f t="shared" si="3"/>
        <v>0</v>
      </c>
      <c r="K9" s="2">
        <f t="shared" si="3"/>
        <v>0</v>
      </c>
      <c r="L9" s="2">
        <f t="shared" si="3"/>
        <v>0</v>
      </c>
      <c r="M9" s="2">
        <f t="shared" si="2"/>
        <v>0</v>
      </c>
      <c r="N9" s="2">
        <f t="shared" si="2"/>
        <v>0</v>
      </c>
      <c r="O9" s="2">
        <f t="shared" si="2"/>
        <v>0</v>
      </c>
      <c r="P9" s="2">
        <f t="shared" si="2"/>
        <v>0</v>
      </c>
      <c r="Q9" s="2">
        <f t="shared" si="2"/>
        <v>0</v>
      </c>
      <c r="R9" s="2">
        <f t="shared" si="2"/>
        <v>0</v>
      </c>
      <c r="S9" s="2">
        <f t="shared" si="2"/>
        <v>0</v>
      </c>
      <c r="T9" s="2">
        <f t="shared" si="2"/>
        <v>0</v>
      </c>
      <c r="U9" s="2">
        <f t="shared" si="2"/>
        <v>0</v>
      </c>
      <c r="V9" s="2">
        <f t="shared" si="2"/>
        <v>0</v>
      </c>
      <c r="W9" s="2">
        <f t="shared" si="2"/>
        <v>0</v>
      </c>
      <c r="X9" s="2">
        <f t="shared" si="2"/>
        <v>0</v>
      </c>
      <c r="Y9" s="2">
        <f t="shared" si="2"/>
        <v>0</v>
      </c>
      <c r="Z9" s="2">
        <f t="shared" si="2"/>
        <v>0</v>
      </c>
      <c r="AA9" s="2">
        <f t="shared" si="2"/>
        <v>0</v>
      </c>
      <c r="AB9" s="2">
        <f t="shared" si="2"/>
        <v>0</v>
      </c>
      <c r="AC9" s="2">
        <f t="shared" si="2"/>
        <v>0</v>
      </c>
      <c r="AD9" s="2">
        <f t="shared" si="2"/>
        <v>0</v>
      </c>
      <c r="AE9" s="2">
        <f t="shared" si="2"/>
        <v>0</v>
      </c>
      <c r="AF9" s="2">
        <f t="shared" si="2"/>
        <v>0</v>
      </c>
      <c r="AG9" s="2">
        <f t="shared" si="2"/>
        <v>0</v>
      </c>
      <c r="AH9" s="2">
        <f t="shared" si="2"/>
        <v>0</v>
      </c>
      <c r="AI9" s="2">
        <f t="shared" si="2"/>
        <v>0</v>
      </c>
      <c r="AJ9" s="2">
        <f t="shared" si="2"/>
        <v>0</v>
      </c>
      <c r="AK9" s="2">
        <f t="shared" si="2"/>
        <v>0</v>
      </c>
      <c r="AL9" s="2">
        <f t="shared" si="2"/>
        <v>0</v>
      </c>
      <c r="AM9" s="2">
        <f t="shared" si="2"/>
        <v>0</v>
      </c>
      <c r="AN9" s="2">
        <f t="shared" si="2"/>
        <v>0</v>
      </c>
      <c r="AO9" s="2">
        <f t="shared" si="2"/>
        <v>0</v>
      </c>
      <c r="AP9" s="2">
        <f t="shared" si="2"/>
        <v>0</v>
      </c>
      <c r="AQ9" s="2">
        <f t="shared" si="2"/>
        <v>0</v>
      </c>
    </row>
    <row r="10" spans="1:43" x14ac:dyDescent="0.3">
      <c r="A10" s="2" t="s">
        <v>9</v>
      </c>
      <c r="B10" s="2">
        <f>起始年建筑用能!C28</f>
        <v>1.8666043165715078E-4</v>
      </c>
      <c r="C10" s="2">
        <f t="shared" si="4"/>
        <v>1.8241168350752155E-4</v>
      </c>
      <c r="D10" s="2">
        <f t="shared" si="2"/>
        <v>1.7816293535789232E-4</v>
      </c>
      <c r="E10" s="2">
        <f t="shared" si="2"/>
        <v>1.7391418720826308E-4</v>
      </c>
      <c r="F10" s="2">
        <f t="shared" si="2"/>
        <v>1.6966543905863387E-4</v>
      </c>
      <c r="G10" s="2">
        <f t="shared" si="2"/>
        <v>1.6541669090900461E-4</v>
      </c>
      <c r="H10" s="2">
        <f t="shared" si="2"/>
        <v>1.6116794275937541E-4</v>
      </c>
      <c r="I10" s="2">
        <f t="shared" si="2"/>
        <v>1.5691919460974614E-4</v>
      </c>
      <c r="J10" s="2">
        <f t="shared" si="3"/>
        <v>1.5267044646011694E-4</v>
      </c>
      <c r="K10" s="2">
        <f t="shared" si="3"/>
        <v>1.4842169831048768E-4</v>
      </c>
      <c r="L10" s="2">
        <f t="shared" si="3"/>
        <v>1.4417295016085844E-4</v>
      </c>
      <c r="M10" s="2">
        <f t="shared" si="2"/>
        <v>1.3992420201122921E-4</v>
      </c>
      <c r="N10" s="2">
        <f t="shared" si="2"/>
        <v>1.3526006194418825E-4</v>
      </c>
      <c r="O10" s="2">
        <f t="shared" si="2"/>
        <v>1.3059592187714727E-4</v>
      </c>
      <c r="P10" s="2">
        <f t="shared" si="2"/>
        <v>1.2593178181010629E-4</v>
      </c>
      <c r="Q10" s="2">
        <f t="shared" si="2"/>
        <v>1.2126764174306532E-4</v>
      </c>
      <c r="R10" s="2">
        <f t="shared" ref="D10:AQ11" si="6">(1-R$2)*$B28</f>
        <v>1.1660350167602435E-4</v>
      </c>
      <c r="S10" s="2">
        <f t="shared" si="6"/>
        <v>1.1193936160898337E-4</v>
      </c>
      <c r="T10" s="2">
        <f t="shared" si="6"/>
        <v>1.0727522154194239E-4</v>
      </c>
      <c r="U10" s="2">
        <f t="shared" si="6"/>
        <v>1.0261108147490143E-4</v>
      </c>
      <c r="V10" s="2">
        <f t="shared" si="6"/>
        <v>9.7946941407860453E-5</v>
      </c>
      <c r="W10" s="2">
        <f t="shared" si="6"/>
        <v>9.3282801340819485E-5</v>
      </c>
      <c r="X10" s="2">
        <f t="shared" si="6"/>
        <v>8.8618661273778503E-5</v>
      </c>
      <c r="Y10" s="2">
        <f t="shared" si="6"/>
        <v>8.3954521206737522E-5</v>
      </c>
      <c r="Z10" s="2">
        <f t="shared" si="6"/>
        <v>7.929038113969654E-5</v>
      </c>
      <c r="AA10" s="2">
        <f t="shared" si="6"/>
        <v>7.4626241072655572E-5</v>
      </c>
      <c r="AB10" s="2">
        <f t="shared" si="6"/>
        <v>6.9962101005614604E-5</v>
      </c>
      <c r="AC10" s="2">
        <f t="shared" si="6"/>
        <v>6.5297960938573635E-5</v>
      </c>
      <c r="AD10" s="2">
        <f t="shared" si="6"/>
        <v>6.0633820871532654E-5</v>
      </c>
      <c r="AE10" s="2">
        <f t="shared" si="6"/>
        <v>5.5969680804491699E-5</v>
      </c>
      <c r="AF10" s="2">
        <f t="shared" si="6"/>
        <v>5.1305540737450717E-5</v>
      </c>
      <c r="AG10" s="2">
        <f t="shared" si="6"/>
        <v>4.6641400670409742E-5</v>
      </c>
      <c r="AH10" s="2">
        <f t="shared" si="6"/>
        <v>4.1977260603368761E-5</v>
      </c>
      <c r="AI10" s="2">
        <f t="shared" si="6"/>
        <v>3.7313120536327786E-5</v>
      </c>
      <c r="AJ10" s="2">
        <f t="shared" si="6"/>
        <v>3.2648980469286824E-5</v>
      </c>
      <c r="AK10" s="2">
        <f t="shared" si="6"/>
        <v>2.7984840402245826E-5</v>
      </c>
      <c r="AL10" s="2">
        <f t="shared" si="6"/>
        <v>2.3320700335204871E-5</v>
      </c>
      <c r="AM10" s="2">
        <f t="shared" si="6"/>
        <v>1.8656560268163893E-5</v>
      </c>
      <c r="AN10" s="2">
        <f t="shared" si="6"/>
        <v>1.3992420201122935E-5</v>
      </c>
      <c r="AO10" s="2">
        <f t="shared" si="6"/>
        <v>9.3282801340819346E-6</v>
      </c>
      <c r="AP10" s="2">
        <f t="shared" si="6"/>
        <v>4.6641400670409783E-6</v>
      </c>
      <c r="AQ10" s="2">
        <f t="shared" si="6"/>
        <v>0</v>
      </c>
    </row>
    <row r="11" spans="1:43" x14ac:dyDescent="0.3">
      <c r="A11" s="2" t="s">
        <v>10</v>
      </c>
      <c r="B11" s="2">
        <f>起始年建筑用能!C29</f>
        <v>0</v>
      </c>
      <c r="C11" s="2">
        <f t="shared" si="4"/>
        <v>0</v>
      </c>
      <c r="D11" s="2">
        <f t="shared" si="6"/>
        <v>0</v>
      </c>
      <c r="E11" s="2">
        <f t="shared" si="6"/>
        <v>0</v>
      </c>
      <c r="F11" s="2">
        <f t="shared" si="6"/>
        <v>0</v>
      </c>
      <c r="G11" s="2">
        <f t="shared" si="6"/>
        <v>0</v>
      </c>
      <c r="H11" s="2">
        <f t="shared" si="6"/>
        <v>0</v>
      </c>
      <c r="I11" s="2">
        <f t="shared" si="6"/>
        <v>0</v>
      </c>
      <c r="J11" s="2">
        <f t="shared" ref="J11:L11" si="7">(1-J$2)*$B29</f>
        <v>0</v>
      </c>
      <c r="K11" s="2">
        <f t="shared" si="7"/>
        <v>0</v>
      </c>
      <c r="L11" s="2">
        <f t="shared" si="7"/>
        <v>0</v>
      </c>
      <c r="M11" s="2">
        <f t="shared" si="6"/>
        <v>0</v>
      </c>
      <c r="N11" s="2">
        <f t="shared" si="6"/>
        <v>0</v>
      </c>
      <c r="O11" s="2">
        <f t="shared" si="6"/>
        <v>0</v>
      </c>
      <c r="P11" s="2">
        <f t="shared" si="6"/>
        <v>0</v>
      </c>
      <c r="Q11" s="2">
        <f t="shared" si="6"/>
        <v>0</v>
      </c>
      <c r="R11" s="2">
        <f t="shared" si="6"/>
        <v>0</v>
      </c>
      <c r="S11" s="2">
        <f t="shared" si="6"/>
        <v>0</v>
      </c>
      <c r="T11" s="2">
        <f t="shared" si="6"/>
        <v>0</v>
      </c>
      <c r="U11" s="2">
        <f t="shared" si="6"/>
        <v>0</v>
      </c>
      <c r="V11" s="2">
        <f t="shared" si="6"/>
        <v>0</v>
      </c>
      <c r="W11" s="2">
        <f t="shared" si="6"/>
        <v>0</v>
      </c>
      <c r="X11" s="2">
        <f t="shared" si="6"/>
        <v>0</v>
      </c>
      <c r="Y11" s="2">
        <f t="shared" si="6"/>
        <v>0</v>
      </c>
      <c r="Z11" s="2">
        <f t="shared" si="6"/>
        <v>0</v>
      </c>
      <c r="AA11" s="2">
        <f t="shared" si="6"/>
        <v>0</v>
      </c>
      <c r="AB11" s="2">
        <f t="shared" si="6"/>
        <v>0</v>
      </c>
      <c r="AC11" s="2">
        <f t="shared" si="6"/>
        <v>0</v>
      </c>
      <c r="AD11" s="2">
        <f t="shared" si="6"/>
        <v>0</v>
      </c>
      <c r="AE11" s="2">
        <f t="shared" si="6"/>
        <v>0</v>
      </c>
      <c r="AF11" s="2">
        <f t="shared" si="6"/>
        <v>0</v>
      </c>
      <c r="AG11" s="2">
        <f t="shared" si="6"/>
        <v>0</v>
      </c>
      <c r="AH11" s="2">
        <f t="shared" si="6"/>
        <v>0</v>
      </c>
      <c r="AI11" s="2">
        <f t="shared" si="6"/>
        <v>0</v>
      </c>
      <c r="AJ11" s="2">
        <f t="shared" si="6"/>
        <v>0</v>
      </c>
      <c r="AK11" s="2">
        <f t="shared" si="6"/>
        <v>0</v>
      </c>
      <c r="AL11" s="2">
        <f t="shared" si="6"/>
        <v>0</v>
      </c>
      <c r="AM11" s="2">
        <f t="shared" si="6"/>
        <v>0</v>
      </c>
      <c r="AN11" s="2">
        <f t="shared" si="6"/>
        <v>0</v>
      </c>
      <c r="AO11" s="2">
        <f t="shared" si="6"/>
        <v>0</v>
      </c>
      <c r="AP11" s="2">
        <f t="shared" si="6"/>
        <v>0</v>
      </c>
      <c r="AQ11" s="2">
        <f t="shared" si="6"/>
        <v>0</v>
      </c>
    </row>
    <row r="12" spans="1:43" x14ac:dyDescent="0.3">
      <c r="A12" s="2" t="s">
        <v>44</v>
      </c>
      <c r="B12" s="2">
        <f>SUM(B2:B11)</f>
        <v>1</v>
      </c>
      <c r="C12" s="2">
        <f>SUM(C2:C11)</f>
        <v>1</v>
      </c>
      <c r="D12" s="2">
        <f t="shared" ref="D12:AQ12" si="8">SUM(D2:D11)</f>
        <v>1.0000000000000002</v>
      </c>
      <c r="E12" s="2">
        <f t="shared" si="8"/>
        <v>1</v>
      </c>
      <c r="F12" s="2">
        <f t="shared" si="8"/>
        <v>1.0000000000000002</v>
      </c>
      <c r="G12" s="2">
        <f t="shared" si="8"/>
        <v>1.0000000000000002</v>
      </c>
      <c r="H12" s="2">
        <f t="shared" si="8"/>
        <v>1</v>
      </c>
      <c r="I12" s="2">
        <f t="shared" si="8"/>
        <v>1</v>
      </c>
      <c r="J12" s="2">
        <f t="shared" ref="J12:L12" si="9">SUM(J2:J11)</f>
        <v>1</v>
      </c>
      <c r="K12" s="2">
        <f t="shared" si="9"/>
        <v>1</v>
      </c>
      <c r="L12" s="2">
        <f t="shared" si="9"/>
        <v>1</v>
      </c>
      <c r="M12" s="2">
        <f t="shared" si="8"/>
        <v>1</v>
      </c>
      <c r="N12" s="2">
        <f t="shared" si="8"/>
        <v>1</v>
      </c>
      <c r="O12" s="2">
        <f t="shared" si="8"/>
        <v>1</v>
      </c>
      <c r="P12" s="2">
        <f t="shared" si="8"/>
        <v>1</v>
      </c>
      <c r="Q12" s="2">
        <f t="shared" si="8"/>
        <v>1</v>
      </c>
      <c r="R12" s="2">
        <f t="shared" si="8"/>
        <v>1</v>
      </c>
      <c r="S12" s="2">
        <f t="shared" si="8"/>
        <v>1</v>
      </c>
      <c r="T12" s="2">
        <f t="shared" si="8"/>
        <v>1</v>
      </c>
      <c r="U12" s="2">
        <f t="shared" si="8"/>
        <v>1</v>
      </c>
      <c r="V12" s="2">
        <f t="shared" si="8"/>
        <v>1</v>
      </c>
      <c r="W12" s="2">
        <f t="shared" si="8"/>
        <v>1</v>
      </c>
      <c r="X12" s="2">
        <f t="shared" si="8"/>
        <v>0.99999999999999989</v>
      </c>
      <c r="Y12" s="2">
        <f t="shared" si="8"/>
        <v>1</v>
      </c>
      <c r="Z12" s="2">
        <f t="shared" si="8"/>
        <v>1</v>
      </c>
      <c r="AA12" s="2">
        <f t="shared" si="8"/>
        <v>1</v>
      </c>
      <c r="AB12" s="2">
        <f t="shared" si="8"/>
        <v>1</v>
      </c>
      <c r="AC12" s="2">
        <f t="shared" si="8"/>
        <v>1</v>
      </c>
      <c r="AD12" s="2">
        <f t="shared" si="8"/>
        <v>1</v>
      </c>
      <c r="AE12" s="2">
        <f t="shared" si="8"/>
        <v>0.99999999999999989</v>
      </c>
      <c r="AF12" s="2">
        <f t="shared" si="8"/>
        <v>1</v>
      </c>
      <c r="AG12" s="2">
        <f t="shared" si="8"/>
        <v>1</v>
      </c>
      <c r="AH12" s="2">
        <f t="shared" si="8"/>
        <v>1</v>
      </c>
      <c r="AI12" s="2">
        <f t="shared" si="8"/>
        <v>1</v>
      </c>
      <c r="AJ12" s="2">
        <f t="shared" si="8"/>
        <v>1</v>
      </c>
      <c r="AK12" s="2">
        <f t="shared" si="8"/>
        <v>1</v>
      </c>
      <c r="AL12" s="2">
        <f t="shared" si="8"/>
        <v>1</v>
      </c>
      <c r="AM12" s="2">
        <f t="shared" si="8"/>
        <v>1</v>
      </c>
      <c r="AN12" s="2">
        <f t="shared" si="8"/>
        <v>1</v>
      </c>
      <c r="AO12" s="2">
        <f t="shared" si="8"/>
        <v>1</v>
      </c>
      <c r="AP12" s="2">
        <f t="shared" si="8"/>
        <v>1</v>
      </c>
      <c r="AQ12" s="2">
        <f t="shared" si="8"/>
        <v>1</v>
      </c>
    </row>
    <row r="15" spans="1:43" x14ac:dyDescent="0.3">
      <c r="A15" s="1"/>
      <c r="B15" s="2">
        <v>2019</v>
      </c>
      <c r="C15" s="3">
        <v>2020</v>
      </c>
      <c r="D15" s="2">
        <v>2021</v>
      </c>
      <c r="E15" s="2">
        <v>2022</v>
      </c>
      <c r="F15" s="3">
        <v>2023</v>
      </c>
      <c r="G15" s="2">
        <v>2024</v>
      </c>
      <c r="H15" s="3">
        <v>2025</v>
      </c>
      <c r="I15" s="2">
        <v>2026</v>
      </c>
      <c r="J15" s="3">
        <v>2027</v>
      </c>
      <c r="K15" s="2">
        <v>2028</v>
      </c>
      <c r="L15" s="3">
        <v>2029</v>
      </c>
      <c r="M15" s="2">
        <v>2030</v>
      </c>
      <c r="N15" s="3">
        <v>2031</v>
      </c>
      <c r="O15" s="2">
        <v>2032</v>
      </c>
      <c r="P15" s="3">
        <v>2033</v>
      </c>
      <c r="Q15" s="2">
        <v>2034</v>
      </c>
      <c r="R15" s="3">
        <v>2035</v>
      </c>
      <c r="S15" s="2">
        <v>2036</v>
      </c>
      <c r="T15" s="3">
        <v>2037</v>
      </c>
      <c r="U15" s="2">
        <v>2038</v>
      </c>
      <c r="V15" s="3">
        <v>2039</v>
      </c>
      <c r="W15" s="2">
        <v>2040</v>
      </c>
      <c r="X15" s="3">
        <v>2041</v>
      </c>
      <c r="Y15" s="2">
        <v>2042</v>
      </c>
      <c r="Z15" s="3">
        <v>2043</v>
      </c>
      <c r="AA15" s="2">
        <v>2044</v>
      </c>
      <c r="AB15" s="3">
        <v>2045</v>
      </c>
      <c r="AC15" s="2">
        <v>2046</v>
      </c>
      <c r="AD15" s="3">
        <v>2047</v>
      </c>
      <c r="AE15" s="2">
        <v>2048</v>
      </c>
      <c r="AF15" s="3">
        <v>2049</v>
      </c>
      <c r="AG15" s="2">
        <v>2050</v>
      </c>
      <c r="AH15" s="2">
        <v>2051</v>
      </c>
      <c r="AI15" s="2">
        <v>2052</v>
      </c>
      <c r="AJ15" s="2">
        <v>2053</v>
      </c>
      <c r="AK15" s="2">
        <v>2054</v>
      </c>
      <c r="AL15" s="2">
        <v>2055</v>
      </c>
      <c r="AM15" s="2">
        <v>2056</v>
      </c>
      <c r="AN15" s="2">
        <v>2057</v>
      </c>
      <c r="AO15" s="2">
        <v>2058</v>
      </c>
      <c r="AP15" s="2">
        <v>2059</v>
      </c>
      <c r="AQ15" s="2">
        <v>2060</v>
      </c>
    </row>
    <row r="16" spans="1:43" x14ac:dyDescent="0.3">
      <c r="A16" s="5" t="s">
        <v>45</v>
      </c>
      <c r="B16">
        <f>B2</f>
        <v>3.9512043939596432E-2</v>
      </c>
      <c r="C16">
        <f>$B$16+($M$16-$B$16)*(C15-$B$15)/11</f>
        <v>6.1374585399633128E-2</v>
      </c>
      <c r="D16">
        <f t="shared" ref="D16:L16" si="10">$B$16+($M$16-$B$16)*(D15-$B$15)/11</f>
        <v>8.3237126859669816E-2</v>
      </c>
      <c r="E16">
        <f t="shared" si="10"/>
        <v>0.10509966831970649</v>
      </c>
      <c r="F16">
        <f t="shared" si="10"/>
        <v>0.12696220977974321</v>
      </c>
      <c r="G16">
        <f t="shared" si="10"/>
        <v>0.14882475123977987</v>
      </c>
      <c r="H16">
        <f t="shared" si="10"/>
        <v>0.17068729269981656</v>
      </c>
      <c r="I16">
        <f t="shared" si="10"/>
        <v>0.19254983415985327</v>
      </c>
      <c r="J16">
        <f t="shared" si="10"/>
        <v>0.21441237561988996</v>
      </c>
      <c r="K16">
        <f t="shared" si="10"/>
        <v>0.23627491707992662</v>
      </c>
      <c r="L16">
        <f t="shared" si="10"/>
        <v>0.25813745853996334</v>
      </c>
      <c r="M16">
        <f>0.28</f>
        <v>0.28000000000000003</v>
      </c>
      <c r="N16">
        <f>$M$16+($AQ$16-$M$16)*(N15-$M$15)/30</f>
        <v>0.30400000000000005</v>
      </c>
      <c r="O16">
        <f t="shared" ref="O16:AP16" si="11">$M$16+($AQ$16-$M$16)*(O15-$M$15)/30</f>
        <v>0.32800000000000001</v>
      </c>
      <c r="P16">
        <f t="shared" si="11"/>
        <v>0.35200000000000004</v>
      </c>
      <c r="Q16">
        <f t="shared" si="11"/>
        <v>0.376</v>
      </c>
      <c r="R16">
        <f t="shared" si="11"/>
        <v>0.4</v>
      </c>
      <c r="S16">
        <f t="shared" si="11"/>
        <v>0.42400000000000004</v>
      </c>
      <c r="T16">
        <f t="shared" si="11"/>
        <v>0.44800000000000006</v>
      </c>
      <c r="U16">
        <f t="shared" si="11"/>
        <v>0.47200000000000003</v>
      </c>
      <c r="V16">
        <f t="shared" si="11"/>
        <v>0.496</v>
      </c>
      <c r="W16">
        <f t="shared" si="11"/>
        <v>0.52</v>
      </c>
      <c r="X16">
        <f t="shared" si="11"/>
        <v>0.54400000000000004</v>
      </c>
      <c r="Y16">
        <f t="shared" si="11"/>
        <v>0.56800000000000006</v>
      </c>
      <c r="Z16">
        <f t="shared" si="11"/>
        <v>0.59200000000000008</v>
      </c>
      <c r="AA16">
        <f t="shared" si="11"/>
        <v>0.6160000000000001</v>
      </c>
      <c r="AB16">
        <f t="shared" si="11"/>
        <v>0.64</v>
      </c>
      <c r="AC16">
        <f t="shared" si="11"/>
        <v>0.66400000000000003</v>
      </c>
      <c r="AD16">
        <f t="shared" si="11"/>
        <v>0.68800000000000006</v>
      </c>
      <c r="AE16">
        <f t="shared" si="11"/>
        <v>0.71199999999999997</v>
      </c>
      <c r="AF16">
        <f t="shared" si="11"/>
        <v>0.73599999999999999</v>
      </c>
      <c r="AG16">
        <f t="shared" si="11"/>
        <v>0.76</v>
      </c>
      <c r="AH16">
        <f t="shared" si="11"/>
        <v>0.78400000000000003</v>
      </c>
      <c r="AI16">
        <f t="shared" si="11"/>
        <v>0.80800000000000005</v>
      </c>
      <c r="AJ16">
        <f t="shared" si="11"/>
        <v>0.83199999999999996</v>
      </c>
      <c r="AK16">
        <f t="shared" si="11"/>
        <v>0.85600000000000009</v>
      </c>
      <c r="AL16">
        <f t="shared" si="11"/>
        <v>0.88</v>
      </c>
      <c r="AM16">
        <f t="shared" si="11"/>
        <v>0.90400000000000003</v>
      </c>
      <c r="AN16">
        <f t="shared" si="11"/>
        <v>0.92799999999999994</v>
      </c>
      <c r="AO16">
        <f t="shared" si="11"/>
        <v>0.95200000000000007</v>
      </c>
      <c r="AP16">
        <f t="shared" si="11"/>
        <v>0.97599999999999998</v>
      </c>
      <c r="AQ16">
        <v>1</v>
      </c>
    </row>
    <row r="21" spans="1:2" x14ac:dyDescent="0.3">
      <c r="A21" s="2" t="s">
        <v>2</v>
      </c>
      <c r="B21">
        <f>B3/($B$12-$B$2)</f>
        <v>0.98965908707270256</v>
      </c>
    </row>
    <row r="22" spans="1:2" x14ac:dyDescent="0.3">
      <c r="A22" s="2" t="s">
        <v>3</v>
      </c>
      <c r="B22">
        <f t="shared" ref="B22:B29" si="12">B4/($B$12-$B$2)</f>
        <v>1.0146573757837486E-2</v>
      </c>
    </row>
    <row r="23" spans="1:2" x14ac:dyDescent="0.3">
      <c r="A23" s="2" t="s">
        <v>4</v>
      </c>
      <c r="B23">
        <f t="shared" si="12"/>
        <v>0</v>
      </c>
    </row>
    <row r="24" spans="1:2" x14ac:dyDescent="0.3">
      <c r="A24" s="2" t="s">
        <v>5</v>
      </c>
      <c r="B24">
        <f t="shared" si="12"/>
        <v>0</v>
      </c>
    </row>
    <row r="25" spans="1:2" x14ac:dyDescent="0.3">
      <c r="A25" s="2" t="s">
        <v>6</v>
      </c>
      <c r="B25">
        <f t="shared" si="12"/>
        <v>0</v>
      </c>
    </row>
    <row r="26" spans="1:2" x14ac:dyDescent="0.3">
      <c r="A26" s="2" t="s">
        <v>7</v>
      </c>
      <c r="B26">
        <f t="shared" si="12"/>
        <v>0</v>
      </c>
    </row>
    <row r="27" spans="1:2" x14ac:dyDescent="0.3">
      <c r="A27" s="2" t="s">
        <v>8</v>
      </c>
      <c r="B27">
        <f t="shared" si="12"/>
        <v>0</v>
      </c>
    </row>
    <row r="28" spans="1:2" x14ac:dyDescent="0.3">
      <c r="A28" s="2" t="s">
        <v>9</v>
      </c>
      <c r="B28">
        <f t="shared" si="12"/>
        <v>1.9433916946004059E-4</v>
      </c>
    </row>
    <row r="29" spans="1:2" x14ac:dyDescent="0.3">
      <c r="A29" s="2" t="s">
        <v>10</v>
      </c>
      <c r="B29">
        <f t="shared" si="12"/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C0B3-4F6E-4DEF-BC4C-876254987451}">
  <sheetPr>
    <tabColor rgb="FF002060"/>
  </sheetPr>
  <dimension ref="A1:AQ11"/>
  <sheetViews>
    <sheetView tabSelected="1" workbookViewId="0">
      <selection activeCell="I45" sqref="I45"/>
    </sheetView>
    <sheetView workbookViewId="1"/>
  </sheetViews>
  <sheetFormatPr defaultColWidth="9" defaultRowHeight="13.5" x14ac:dyDescent="0.3"/>
  <cols>
    <col min="1" max="1" width="28.796875" customWidth="1"/>
  </cols>
  <sheetData>
    <row r="1" spans="1:43" ht="27" x14ac:dyDescent="0.3">
      <c r="A1" s="1" t="s">
        <v>0</v>
      </c>
      <c r="B1" s="2">
        <v>2019</v>
      </c>
      <c r="C1" s="3">
        <v>2020</v>
      </c>
      <c r="D1" s="2">
        <v>2021</v>
      </c>
      <c r="E1" s="3">
        <v>2022</v>
      </c>
      <c r="F1" s="2">
        <v>2023</v>
      </c>
      <c r="G1" s="3">
        <v>2024</v>
      </c>
      <c r="H1" s="2">
        <v>2025</v>
      </c>
      <c r="I1" s="3">
        <v>2026</v>
      </c>
      <c r="J1" s="2">
        <v>2027</v>
      </c>
      <c r="K1" s="3">
        <v>2028</v>
      </c>
      <c r="L1" s="2">
        <v>2029</v>
      </c>
      <c r="M1" s="3">
        <v>2030</v>
      </c>
      <c r="N1" s="2">
        <v>2031</v>
      </c>
      <c r="O1" s="3">
        <v>2032</v>
      </c>
      <c r="P1" s="2">
        <v>2033</v>
      </c>
      <c r="Q1" s="3">
        <v>2034</v>
      </c>
      <c r="R1" s="2">
        <v>2035</v>
      </c>
      <c r="S1" s="3">
        <v>2036</v>
      </c>
      <c r="T1" s="2">
        <v>2037</v>
      </c>
      <c r="U1" s="3">
        <v>2038</v>
      </c>
      <c r="V1" s="2">
        <v>2039</v>
      </c>
      <c r="W1" s="3">
        <v>2040</v>
      </c>
      <c r="X1" s="2">
        <v>2041</v>
      </c>
      <c r="Y1" s="3">
        <v>2042</v>
      </c>
      <c r="Z1" s="2">
        <v>2043</v>
      </c>
      <c r="AA1" s="3">
        <v>2044</v>
      </c>
      <c r="AB1" s="2">
        <v>2045</v>
      </c>
      <c r="AC1" s="3">
        <v>2046</v>
      </c>
      <c r="AD1" s="2">
        <v>2047</v>
      </c>
      <c r="AE1" s="3">
        <v>2048</v>
      </c>
      <c r="AF1" s="2">
        <v>2049</v>
      </c>
      <c r="AG1" s="3">
        <v>2050</v>
      </c>
      <c r="AH1" s="2">
        <v>2051</v>
      </c>
      <c r="AI1" s="3">
        <v>2052</v>
      </c>
      <c r="AJ1" s="2">
        <v>2053</v>
      </c>
      <c r="AK1" s="3">
        <v>2054</v>
      </c>
      <c r="AL1" s="2">
        <v>2055</v>
      </c>
      <c r="AM1" s="3">
        <v>2056</v>
      </c>
      <c r="AN1" s="2">
        <v>2057</v>
      </c>
      <c r="AO1" s="3">
        <v>2058</v>
      </c>
      <c r="AP1" s="2">
        <v>2059</v>
      </c>
      <c r="AQ1" s="3">
        <v>2060</v>
      </c>
    </row>
    <row r="2" spans="1:43" x14ac:dyDescent="0.3">
      <c r="A2" s="2" t="s">
        <v>1</v>
      </c>
      <c r="B2" s="2">
        <f>计算!B2</f>
        <v>3.9512043939596432E-2</v>
      </c>
      <c r="C2" s="2">
        <f>B2</f>
        <v>3.9512043939596432E-2</v>
      </c>
      <c r="D2" s="2">
        <f>C2</f>
        <v>3.9512043939596432E-2</v>
      </c>
      <c r="E2" s="2">
        <f t="shared" ref="E2:AN2" si="0">D2</f>
        <v>3.9512043939596432E-2</v>
      </c>
      <c r="F2" s="2">
        <f t="shared" si="0"/>
        <v>3.9512043939596432E-2</v>
      </c>
      <c r="G2" s="2">
        <f t="shared" si="0"/>
        <v>3.9512043939596432E-2</v>
      </c>
      <c r="H2" s="2">
        <f t="shared" si="0"/>
        <v>3.9512043939596432E-2</v>
      </c>
      <c r="I2" s="2">
        <f t="shared" si="0"/>
        <v>3.9512043939596432E-2</v>
      </c>
      <c r="J2" s="2">
        <f t="shared" si="0"/>
        <v>3.9512043939596432E-2</v>
      </c>
      <c r="K2" s="2">
        <f t="shared" si="0"/>
        <v>3.9512043939596432E-2</v>
      </c>
      <c r="L2" s="2">
        <f t="shared" si="0"/>
        <v>3.9512043939596432E-2</v>
      </c>
      <c r="M2" s="2">
        <f t="shared" si="0"/>
        <v>3.9512043939596432E-2</v>
      </c>
      <c r="N2" s="2">
        <f t="shared" si="0"/>
        <v>3.9512043939596432E-2</v>
      </c>
      <c r="O2" s="2">
        <f t="shared" si="0"/>
        <v>3.9512043939596432E-2</v>
      </c>
      <c r="P2" s="2">
        <f t="shared" si="0"/>
        <v>3.9512043939596432E-2</v>
      </c>
      <c r="Q2" s="2">
        <f t="shared" si="0"/>
        <v>3.9512043939596432E-2</v>
      </c>
      <c r="R2" s="2">
        <f t="shared" si="0"/>
        <v>3.9512043939596432E-2</v>
      </c>
      <c r="S2" s="2">
        <f t="shared" si="0"/>
        <v>3.9512043939596432E-2</v>
      </c>
      <c r="T2" s="2">
        <f t="shared" si="0"/>
        <v>3.9512043939596432E-2</v>
      </c>
      <c r="U2" s="2">
        <f t="shared" si="0"/>
        <v>3.9512043939596432E-2</v>
      </c>
      <c r="V2" s="2">
        <f t="shared" si="0"/>
        <v>3.9512043939596432E-2</v>
      </c>
      <c r="W2" s="2">
        <f t="shared" si="0"/>
        <v>3.9512043939596432E-2</v>
      </c>
      <c r="X2" s="2">
        <f t="shared" si="0"/>
        <v>3.9512043939596432E-2</v>
      </c>
      <c r="Y2" s="2">
        <f t="shared" si="0"/>
        <v>3.9512043939596432E-2</v>
      </c>
      <c r="Z2" s="2">
        <f t="shared" si="0"/>
        <v>3.9512043939596432E-2</v>
      </c>
      <c r="AA2" s="2">
        <f t="shared" si="0"/>
        <v>3.9512043939596432E-2</v>
      </c>
      <c r="AB2" s="2">
        <f t="shared" si="0"/>
        <v>3.9512043939596432E-2</v>
      </c>
      <c r="AC2" s="2">
        <f t="shared" si="0"/>
        <v>3.9512043939596432E-2</v>
      </c>
      <c r="AD2" s="2">
        <f t="shared" si="0"/>
        <v>3.9512043939596432E-2</v>
      </c>
      <c r="AE2" s="2">
        <f t="shared" si="0"/>
        <v>3.9512043939596432E-2</v>
      </c>
      <c r="AF2" s="2">
        <f t="shared" si="0"/>
        <v>3.9512043939596432E-2</v>
      </c>
      <c r="AG2" s="2">
        <f t="shared" si="0"/>
        <v>3.9512043939596432E-2</v>
      </c>
      <c r="AH2" s="2">
        <f t="shared" si="0"/>
        <v>3.9512043939596432E-2</v>
      </c>
      <c r="AI2" s="2">
        <f t="shared" si="0"/>
        <v>3.9512043939596432E-2</v>
      </c>
      <c r="AJ2" s="2">
        <f t="shared" si="0"/>
        <v>3.9512043939596432E-2</v>
      </c>
      <c r="AK2" s="2">
        <f t="shared" si="0"/>
        <v>3.9512043939596432E-2</v>
      </c>
      <c r="AL2" s="2">
        <f t="shared" si="0"/>
        <v>3.9512043939596432E-2</v>
      </c>
      <c r="AM2" s="2">
        <f t="shared" si="0"/>
        <v>3.9512043939596432E-2</v>
      </c>
      <c r="AN2" s="2">
        <f t="shared" si="0"/>
        <v>3.9512043939596432E-2</v>
      </c>
      <c r="AO2" s="2">
        <f t="shared" ref="AO2:AO11" si="1">AN2</f>
        <v>3.9512043939596432E-2</v>
      </c>
      <c r="AP2" s="2">
        <f t="shared" ref="AP2:AP11" si="2">AO2</f>
        <v>3.9512043939596432E-2</v>
      </c>
      <c r="AQ2" s="2">
        <f t="shared" ref="AQ2:AQ11" si="3">AP2</f>
        <v>3.9512043939596432E-2</v>
      </c>
    </row>
    <row r="3" spans="1:43" x14ac:dyDescent="0.3">
      <c r="A3" s="2" t="s">
        <v>2</v>
      </c>
      <c r="B3" s="2">
        <f>计算!B3</f>
        <v>0.95055563373906504</v>
      </c>
      <c r="C3" s="2">
        <f t="shared" ref="C3:D11" si="4">B3</f>
        <v>0.95055563373906504</v>
      </c>
      <c r="D3" s="2">
        <f t="shared" si="4"/>
        <v>0.95055563373906504</v>
      </c>
      <c r="E3" s="2">
        <f t="shared" ref="E3:AN3" si="5">D3</f>
        <v>0.95055563373906504</v>
      </c>
      <c r="F3" s="2">
        <f t="shared" si="5"/>
        <v>0.95055563373906504</v>
      </c>
      <c r="G3" s="2">
        <f t="shared" si="5"/>
        <v>0.95055563373906504</v>
      </c>
      <c r="H3" s="2">
        <f t="shared" si="5"/>
        <v>0.95055563373906504</v>
      </c>
      <c r="I3" s="2">
        <f t="shared" si="5"/>
        <v>0.95055563373906504</v>
      </c>
      <c r="J3" s="2">
        <f t="shared" si="5"/>
        <v>0.95055563373906504</v>
      </c>
      <c r="K3" s="2">
        <f t="shared" si="5"/>
        <v>0.95055563373906504</v>
      </c>
      <c r="L3" s="2">
        <f t="shared" si="5"/>
        <v>0.95055563373906504</v>
      </c>
      <c r="M3" s="2">
        <f t="shared" si="5"/>
        <v>0.95055563373906504</v>
      </c>
      <c r="N3" s="2">
        <f t="shared" si="5"/>
        <v>0.95055563373906504</v>
      </c>
      <c r="O3" s="2">
        <f t="shared" si="5"/>
        <v>0.95055563373906504</v>
      </c>
      <c r="P3" s="2">
        <f t="shared" si="5"/>
        <v>0.95055563373906504</v>
      </c>
      <c r="Q3" s="2">
        <f t="shared" si="5"/>
        <v>0.95055563373906504</v>
      </c>
      <c r="R3" s="2">
        <f t="shared" si="5"/>
        <v>0.95055563373906504</v>
      </c>
      <c r="S3" s="2">
        <f t="shared" si="5"/>
        <v>0.95055563373906504</v>
      </c>
      <c r="T3" s="2">
        <f t="shared" si="5"/>
        <v>0.95055563373906504</v>
      </c>
      <c r="U3" s="2">
        <f t="shared" si="5"/>
        <v>0.95055563373906504</v>
      </c>
      <c r="V3" s="2">
        <f t="shared" si="5"/>
        <v>0.95055563373906504</v>
      </c>
      <c r="W3" s="2">
        <f t="shared" si="5"/>
        <v>0.95055563373906504</v>
      </c>
      <c r="X3" s="2">
        <f t="shared" si="5"/>
        <v>0.95055563373906504</v>
      </c>
      <c r="Y3" s="2">
        <f t="shared" si="5"/>
        <v>0.95055563373906504</v>
      </c>
      <c r="Z3" s="2">
        <f t="shared" si="5"/>
        <v>0.95055563373906504</v>
      </c>
      <c r="AA3" s="2">
        <f t="shared" si="5"/>
        <v>0.95055563373906504</v>
      </c>
      <c r="AB3" s="2">
        <f t="shared" si="5"/>
        <v>0.95055563373906504</v>
      </c>
      <c r="AC3" s="2">
        <f t="shared" si="5"/>
        <v>0.95055563373906504</v>
      </c>
      <c r="AD3" s="2">
        <f t="shared" si="5"/>
        <v>0.95055563373906504</v>
      </c>
      <c r="AE3" s="2">
        <f t="shared" si="5"/>
        <v>0.95055563373906504</v>
      </c>
      <c r="AF3" s="2">
        <f t="shared" si="5"/>
        <v>0.95055563373906504</v>
      </c>
      <c r="AG3" s="2">
        <f t="shared" si="5"/>
        <v>0.95055563373906504</v>
      </c>
      <c r="AH3" s="2">
        <f t="shared" si="5"/>
        <v>0.95055563373906504</v>
      </c>
      <c r="AI3" s="2">
        <f t="shared" si="5"/>
        <v>0.95055563373906504</v>
      </c>
      <c r="AJ3" s="2">
        <f t="shared" si="5"/>
        <v>0.95055563373906504</v>
      </c>
      <c r="AK3" s="2">
        <f t="shared" si="5"/>
        <v>0.95055563373906504</v>
      </c>
      <c r="AL3" s="2">
        <f t="shared" si="5"/>
        <v>0.95055563373906504</v>
      </c>
      <c r="AM3" s="2">
        <f t="shared" si="5"/>
        <v>0.95055563373906504</v>
      </c>
      <c r="AN3" s="2">
        <f t="shared" si="5"/>
        <v>0.95055563373906504</v>
      </c>
      <c r="AO3" s="2">
        <f t="shared" si="1"/>
        <v>0.95055563373906504</v>
      </c>
      <c r="AP3" s="2">
        <f t="shared" si="2"/>
        <v>0.95055563373906504</v>
      </c>
      <c r="AQ3" s="2">
        <f t="shared" si="3"/>
        <v>0.95055563373906504</v>
      </c>
    </row>
    <row r="4" spans="1:43" x14ac:dyDescent="0.3">
      <c r="A4" s="2" t="s">
        <v>3</v>
      </c>
      <c r="B4" s="2">
        <f>计算!B4</f>
        <v>9.7456618896814562E-3</v>
      </c>
      <c r="C4" s="2">
        <f t="shared" si="4"/>
        <v>9.7456618896814562E-3</v>
      </c>
      <c r="D4" s="2">
        <f t="shared" si="4"/>
        <v>9.7456618896814562E-3</v>
      </c>
      <c r="E4" s="2">
        <f t="shared" ref="E4:AN4" si="6">D4</f>
        <v>9.7456618896814562E-3</v>
      </c>
      <c r="F4" s="2">
        <f t="shared" si="6"/>
        <v>9.7456618896814562E-3</v>
      </c>
      <c r="G4" s="2">
        <f t="shared" si="6"/>
        <v>9.7456618896814562E-3</v>
      </c>
      <c r="H4" s="2">
        <f t="shared" si="6"/>
        <v>9.7456618896814562E-3</v>
      </c>
      <c r="I4" s="2">
        <f t="shared" si="6"/>
        <v>9.7456618896814562E-3</v>
      </c>
      <c r="J4" s="2">
        <f t="shared" si="6"/>
        <v>9.7456618896814562E-3</v>
      </c>
      <c r="K4" s="2">
        <f t="shared" si="6"/>
        <v>9.7456618896814562E-3</v>
      </c>
      <c r="L4" s="2">
        <f t="shared" si="6"/>
        <v>9.7456618896814562E-3</v>
      </c>
      <c r="M4" s="2">
        <f t="shared" si="6"/>
        <v>9.7456618896814562E-3</v>
      </c>
      <c r="N4" s="2">
        <f t="shared" si="6"/>
        <v>9.7456618896814562E-3</v>
      </c>
      <c r="O4" s="2">
        <f t="shared" si="6"/>
        <v>9.7456618896814562E-3</v>
      </c>
      <c r="P4" s="2">
        <f t="shared" si="6"/>
        <v>9.7456618896814562E-3</v>
      </c>
      <c r="Q4" s="2">
        <f t="shared" si="6"/>
        <v>9.7456618896814562E-3</v>
      </c>
      <c r="R4" s="2">
        <f t="shared" si="6"/>
        <v>9.7456618896814562E-3</v>
      </c>
      <c r="S4" s="2">
        <f t="shared" si="6"/>
        <v>9.7456618896814562E-3</v>
      </c>
      <c r="T4" s="2">
        <f t="shared" si="6"/>
        <v>9.7456618896814562E-3</v>
      </c>
      <c r="U4" s="2">
        <f t="shared" si="6"/>
        <v>9.7456618896814562E-3</v>
      </c>
      <c r="V4" s="2">
        <f t="shared" si="6"/>
        <v>9.7456618896814562E-3</v>
      </c>
      <c r="W4" s="2">
        <f t="shared" si="6"/>
        <v>9.7456618896814562E-3</v>
      </c>
      <c r="X4" s="2">
        <f t="shared" si="6"/>
        <v>9.7456618896814562E-3</v>
      </c>
      <c r="Y4" s="2">
        <f t="shared" si="6"/>
        <v>9.7456618896814562E-3</v>
      </c>
      <c r="Z4" s="2">
        <f t="shared" si="6"/>
        <v>9.7456618896814562E-3</v>
      </c>
      <c r="AA4" s="2">
        <f t="shared" si="6"/>
        <v>9.7456618896814562E-3</v>
      </c>
      <c r="AB4" s="2">
        <f t="shared" si="6"/>
        <v>9.7456618896814562E-3</v>
      </c>
      <c r="AC4" s="2">
        <f t="shared" si="6"/>
        <v>9.7456618896814562E-3</v>
      </c>
      <c r="AD4" s="2">
        <f t="shared" si="6"/>
        <v>9.7456618896814562E-3</v>
      </c>
      <c r="AE4" s="2">
        <f t="shared" si="6"/>
        <v>9.7456618896814562E-3</v>
      </c>
      <c r="AF4" s="2">
        <f t="shared" si="6"/>
        <v>9.7456618896814562E-3</v>
      </c>
      <c r="AG4" s="2">
        <f t="shared" si="6"/>
        <v>9.7456618896814562E-3</v>
      </c>
      <c r="AH4" s="2">
        <f t="shared" si="6"/>
        <v>9.7456618896814562E-3</v>
      </c>
      <c r="AI4" s="2">
        <f t="shared" si="6"/>
        <v>9.7456618896814562E-3</v>
      </c>
      <c r="AJ4" s="2">
        <f t="shared" si="6"/>
        <v>9.7456618896814562E-3</v>
      </c>
      <c r="AK4" s="2">
        <f t="shared" si="6"/>
        <v>9.7456618896814562E-3</v>
      </c>
      <c r="AL4" s="2">
        <f t="shared" si="6"/>
        <v>9.7456618896814562E-3</v>
      </c>
      <c r="AM4" s="2">
        <f t="shared" si="6"/>
        <v>9.7456618896814562E-3</v>
      </c>
      <c r="AN4" s="2">
        <f t="shared" si="6"/>
        <v>9.7456618896814562E-3</v>
      </c>
      <c r="AO4" s="2">
        <f t="shared" si="1"/>
        <v>9.7456618896814562E-3</v>
      </c>
      <c r="AP4" s="2">
        <f t="shared" si="2"/>
        <v>9.7456618896814562E-3</v>
      </c>
      <c r="AQ4" s="2">
        <f t="shared" si="3"/>
        <v>9.7456618896814562E-3</v>
      </c>
    </row>
    <row r="5" spans="1:43" x14ac:dyDescent="0.3">
      <c r="A5" s="2" t="s">
        <v>4</v>
      </c>
      <c r="B5" s="2">
        <f>计算!B5</f>
        <v>0</v>
      </c>
      <c r="C5" s="2">
        <f t="shared" si="4"/>
        <v>0</v>
      </c>
      <c r="D5" s="2">
        <f t="shared" si="4"/>
        <v>0</v>
      </c>
      <c r="E5" s="2">
        <f t="shared" ref="E5:AN5" si="7">D5</f>
        <v>0</v>
      </c>
      <c r="F5" s="2">
        <f t="shared" si="7"/>
        <v>0</v>
      </c>
      <c r="G5" s="2">
        <f t="shared" si="7"/>
        <v>0</v>
      </c>
      <c r="H5" s="2">
        <f t="shared" si="7"/>
        <v>0</v>
      </c>
      <c r="I5" s="2">
        <f t="shared" si="7"/>
        <v>0</v>
      </c>
      <c r="J5" s="2">
        <f t="shared" si="7"/>
        <v>0</v>
      </c>
      <c r="K5" s="2">
        <f t="shared" si="7"/>
        <v>0</v>
      </c>
      <c r="L5" s="2">
        <f t="shared" si="7"/>
        <v>0</v>
      </c>
      <c r="M5" s="2">
        <f t="shared" si="7"/>
        <v>0</v>
      </c>
      <c r="N5" s="2">
        <f t="shared" si="7"/>
        <v>0</v>
      </c>
      <c r="O5" s="2">
        <f t="shared" si="7"/>
        <v>0</v>
      </c>
      <c r="P5" s="2">
        <f t="shared" si="7"/>
        <v>0</v>
      </c>
      <c r="Q5" s="2">
        <f t="shared" si="7"/>
        <v>0</v>
      </c>
      <c r="R5" s="2">
        <f t="shared" si="7"/>
        <v>0</v>
      </c>
      <c r="S5" s="2">
        <f t="shared" si="7"/>
        <v>0</v>
      </c>
      <c r="T5" s="2">
        <f t="shared" si="7"/>
        <v>0</v>
      </c>
      <c r="U5" s="2">
        <f t="shared" si="7"/>
        <v>0</v>
      </c>
      <c r="V5" s="2">
        <f t="shared" si="7"/>
        <v>0</v>
      </c>
      <c r="W5" s="2">
        <f t="shared" si="7"/>
        <v>0</v>
      </c>
      <c r="X5" s="2">
        <f t="shared" si="7"/>
        <v>0</v>
      </c>
      <c r="Y5" s="2">
        <f t="shared" si="7"/>
        <v>0</v>
      </c>
      <c r="Z5" s="2">
        <f t="shared" si="7"/>
        <v>0</v>
      </c>
      <c r="AA5" s="2">
        <f t="shared" si="7"/>
        <v>0</v>
      </c>
      <c r="AB5" s="2">
        <f t="shared" si="7"/>
        <v>0</v>
      </c>
      <c r="AC5" s="2">
        <f t="shared" si="7"/>
        <v>0</v>
      </c>
      <c r="AD5" s="2">
        <f t="shared" si="7"/>
        <v>0</v>
      </c>
      <c r="AE5" s="2">
        <f t="shared" si="7"/>
        <v>0</v>
      </c>
      <c r="AF5" s="2">
        <f t="shared" si="7"/>
        <v>0</v>
      </c>
      <c r="AG5" s="2">
        <f t="shared" si="7"/>
        <v>0</v>
      </c>
      <c r="AH5" s="2">
        <f t="shared" si="7"/>
        <v>0</v>
      </c>
      <c r="AI5" s="2">
        <f t="shared" si="7"/>
        <v>0</v>
      </c>
      <c r="AJ5" s="2">
        <f t="shared" si="7"/>
        <v>0</v>
      </c>
      <c r="AK5" s="2">
        <f t="shared" si="7"/>
        <v>0</v>
      </c>
      <c r="AL5" s="2">
        <f t="shared" si="7"/>
        <v>0</v>
      </c>
      <c r="AM5" s="2">
        <f t="shared" si="7"/>
        <v>0</v>
      </c>
      <c r="AN5" s="2">
        <f t="shared" si="7"/>
        <v>0</v>
      </c>
      <c r="AO5" s="2">
        <f t="shared" si="1"/>
        <v>0</v>
      </c>
      <c r="AP5" s="2">
        <f t="shared" si="2"/>
        <v>0</v>
      </c>
      <c r="AQ5" s="2">
        <f t="shared" si="3"/>
        <v>0</v>
      </c>
    </row>
    <row r="6" spans="1:43" x14ac:dyDescent="0.3">
      <c r="A6" s="2" t="s">
        <v>5</v>
      </c>
      <c r="B6" s="2">
        <f>计算!B6</f>
        <v>0</v>
      </c>
      <c r="C6" s="2">
        <f t="shared" si="4"/>
        <v>0</v>
      </c>
      <c r="D6" s="2">
        <f t="shared" si="4"/>
        <v>0</v>
      </c>
      <c r="E6" s="2">
        <f t="shared" ref="E6:AN6" si="8">D6</f>
        <v>0</v>
      </c>
      <c r="F6" s="2">
        <f t="shared" si="8"/>
        <v>0</v>
      </c>
      <c r="G6" s="2">
        <f t="shared" si="8"/>
        <v>0</v>
      </c>
      <c r="H6" s="2">
        <f t="shared" si="8"/>
        <v>0</v>
      </c>
      <c r="I6" s="2">
        <f t="shared" si="8"/>
        <v>0</v>
      </c>
      <c r="J6" s="2">
        <f t="shared" si="8"/>
        <v>0</v>
      </c>
      <c r="K6" s="2">
        <f t="shared" si="8"/>
        <v>0</v>
      </c>
      <c r="L6" s="2">
        <f t="shared" si="8"/>
        <v>0</v>
      </c>
      <c r="M6" s="2">
        <f t="shared" si="8"/>
        <v>0</v>
      </c>
      <c r="N6" s="2">
        <f t="shared" si="8"/>
        <v>0</v>
      </c>
      <c r="O6" s="2">
        <f t="shared" si="8"/>
        <v>0</v>
      </c>
      <c r="P6" s="2">
        <f t="shared" si="8"/>
        <v>0</v>
      </c>
      <c r="Q6" s="2">
        <f t="shared" si="8"/>
        <v>0</v>
      </c>
      <c r="R6" s="2">
        <f t="shared" si="8"/>
        <v>0</v>
      </c>
      <c r="S6" s="2">
        <f t="shared" si="8"/>
        <v>0</v>
      </c>
      <c r="T6" s="2">
        <f t="shared" si="8"/>
        <v>0</v>
      </c>
      <c r="U6" s="2">
        <f t="shared" si="8"/>
        <v>0</v>
      </c>
      <c r="V6" s="2">
        <f t="shared" si="8"/>
        <v>0</v>
      </c>
      <c r="W6" s="2">
        <f t="shared" si="8"/>
        <v>0</v>
      </c>
      <c r="X6" s="2">
        <f t="shared" si="8"/>
        <v>0</v>
      </c>
      <c r="Y6" s="2">
        <f t="shared" si="8"/>
        <v>0</v>
      </c>
      <c r="Z6" s="2">
        <f t="shared" si="8"/>
        <v>0</v>
      </c>
      <c r="AA6" s="2">
        <f t="shared" si="8"/>
        <v>0</v>
      </c>
      <c r="AB6" s="2">
        <f t="shared" si="8"/>
        <v>0</v>
      </c>
      <c r="AC6" s="2">
        <f t="shared" si="8"/>
        <v>0</v>
      </c>
      <c r="AD6" s="2">
        <f t="shared" si="8"/>
        <v>0</v>
      </c>
      <c r="AE6" s="2">
        <f t="shared" si="8"/>
        <v>0</v>
      </c>
      <c r="AF6" s="2">
        <f t="shared" si="8"/>
        <v>0</v>
      </c>
      <c r="AG6" s="2">
        <f t="shared" si="8"/>
        <v>0</v>
      </c>
      <c r="AH6" s="2">
        <f t="shared" si="8"/>
        <v>0</v>
      </c>
      <c r="AI6" s="2">
        <f t="shared" si="8"/>
        <v>0</v>
      </c>
      <c r="AJ6" s="2">
        <f t="shared" si="8"/>
        <v>0</v>
      </c>
      <c r="AK6" s="2">
        <f t="shared" si="8"/>
        <v>0</v>
      </c>
      <c r="AL6" s="2">
        <f t="shared" si="8"/>
        <v>0</v>
      </c>
      <c r="AM6" s="2">
        <f t="shared" si="8"/>
        <v>0</v>
      </c>
      <c r="AN6" s="2">
        <f t="shared" si="8"/>
        <v>0</v>
      </c>
      <c r="AO6" s="2">
        <f t="shared" si="1"/>
        <v>0</v>
      </c>
      <c r="AP6" s="2">
        <f t="shared" si="2"/>
        <v>0</v>
      </c>
      <c r="AQ6" s="2">
        <f t="shared" si="3"/>
        <v>0</v>
      </c>
    </row>
    <row r="7" spans="1:43" x14ac:dyDescent="0.3">
      <c r="A7" s="2" t="s">
        <v>6</v>
      </c>
      <c r="B7" s="2">
        <f>计算!B7</f>
        <v>0</v>
      </c>
      <c r="C7" s="2">
        <f t="shared" si="4"/>
        <v>0</v>
      </c>
      <c r="D7" s="2">
        <f t="shared" si="4"/>
        <v>0</v>
      </c>
      <c r="E7" s="2">
        <f t="shared" ref="E7:AN7" si="9">D7</f>
        <v>0</v>
      </c>
      <c r="F7" s="2">
        <f t="shared" si="9"/>
        <v>0</v>
      </c>
      <c r="G7" s="2">
        <f t="shared" si="9"/>
        <v>0</v>
      </c>
      <c r="H7" s="2">
        <f t="shared" si="9"/>
        <v>0</v>
      </c>
      <c r="I7" s="2">
        <f t="shared" si="9"/>
        <v>0</v>
      </c>
      <c r="J7" s="2">
        <f t="shared" si="9"/>
        <v>0</v>
      </c>
      <c r="K7" s="2">
        <f t="shared" si="9"/>
        <v>0</v>
      </c>
      <c r="L7" s="2">
        <f t="shared" si="9"/>
        <v>0</v>
      </c>
      <c r="M7" s="2">
        <f t="shared" si="9"/>
        <v>0</v>
      </c>
      <c r="N7" s="2">
        <f t="shared" si="9"/>
        <v>0</v>
      </c>
      <c r="O7" s="2">
        <f t="shared" si="9"/>
        <v>0</v>
      </c>
      <c r="P7" s="2">
        <f t="shared" si="9"/>
        <v>0</v>
      </c>
      <c r="Q7" s="2">
        <f t="shared" si="9"/>
        <v>0</v>
      </c>
      <c r="R7" s="2">
        <f t="shared" si="9"/>
        <v>0</v>
      </c>
      <c r="S7" s="2">
        <f t="shared" si="9"/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">
        <f t="shared" si="9"/>
        <v>0</v>
      </c>
      <c r="AE7" s="2">
        <f t="shared" si="9"/>
        <v>0</v>
      </c>
      <c r="AF7" s="2">
        <f t="shared" si="9"/>
        <v>0</v>
      </c>
      <c r="AG7" s="2">
        <f t="shared" si="9"/>
        <v>0</v>
      </c>
      <c r="AH7" s="2">
        <f t="shared" si="9"/>
        <v>0</v>
      </c>
      <c r="AI7" s="2">
        <f t="shared" si="9"/>
        <v>0</v>
      </c>
      <c r="AJ7" s="2">
        <f t="shared" si="9"/>
        <v>0</v>
      </c>
      <c r="AK7" s="2">
        <f t="shared" si="9"/>
        <v>0</v>
      </c>
      <c r="AL7" s="2">
        <f t="shared" si="9"/>
        <v>0</v>
      </c>
      <c r="AM7" s="2">
        <f t="shared" si="9"/>
        <v>0</v>
      </c>
      <c r="AN7" s="2">
        <f t="shared" si="9"/>
        <v>0</v>
      </c>
      <c r="AO7" s="2">
        <f t="shared" si="1"/>
        <v>0</v>
      </c>
      <c r="AP7" s="2">
        <f t="shared" si="2"/>
        <v>0</v>
      </c>
      <c r="AQ7" s="2">
        <f t="shared" si="3"/>
        <v>0</v>
      </c>
    </row>
    <row r="8" spans="1:43" x14ac:dyDescent="0.3">
      <c r="A8" s="2" t="s">
        <v>7</v>
      </c>
      <c r="B8" s="2">
        <f>计算!B8</f>
        <v>0</v>
      </c>
      <c r="C8" s="2">
        <f t="shared" si="4"/>
        <v>0</v>
      </c>
      <c r="D8" s="2">
        <f t="shared" si="4"/>
        <v>0</v>
      </c>
      <c r="E8" s="2">
        <f t="shared" ref="E8:AN8" si="10">D8</f>
        <v>0</v>
      </c>
      <c r="F8" s="2">
        <f t="shared" si="10"/>
        <v>0</v>
      </c>
      <c r="G8" s="2">
        <f t="shared" si="10"/>
        <v>0</v>
      </c>
      <c r="H8" s="2">
        <f t="shared" si="10"/>
        <v>0</v>
      </c>
      <c r="I8" s="2">
        <f t="shared" si="10"/>
        <v>0</v>
      </c>
      <c r="J8" s="2">
        <f t="shared" si="10"/>
        <v>0</v>
      </c>
      <c r="K8" s="2">
        <f t="shared" si="10"/>
        <v>0</v>
      </c>
      <c r="L8" s="2">
        <f t="shared" si="10"/>
        <v>0</v>
      </c>
      <c r="M8" s="2">
        <f t="shared" si="10"/>
        <v>0</v>
      </c>
      <c r="N8" s="2">
        <f t="shared" si="10"/>
        <v>0</v>
      </c>
      <c r="O8" s="2">
        <f t="shared" si="10"/>
        <v>0</v>
      </c>
      <c r="P8" s="2">
        <f t="shared" si="10"/>
        <v>0</v>
      </c>
      <c r="Q8" s="2">
        <f t="shared" si="10"/>
        <v>0</v>
      </c>
      <c r="R8" s="2">
        <f t="shared" si="10"/>
        <v>0</v>
      </c>
      <c r="S8" s="2">
        <f t="shared" si="10"/>
        <v>0</v>
      </c>
      <c r="T8" s="2">
        <f t="shared" si="10"/>
        <v>0</v>
      </c>
      <c r="U8" s="2">
        <f t="shared" si="10"/>
        <v>0</v>
      </c>
      <c r="V8" s="2">
        <f t="shared" si="10"/>
        <v>0</v>
      </c>
      <c r="W8" s="2">
        <f t="shared" si="10"/>
        <v>0</v>
      </c>
      <c r="X8" s="2">
        <f t="shared" si="10"/>
        <v>0</v>
      </c>
      <c r="Y8" s="2">
        <f t="shared" si="10"/>
        <v>0</v>
      </c>
      <c r="Z8" s="2">
        <f t="shared" si="10"/>
        <v>0</v>
      </c>
      <c r="AA8" s="2">
        <f t="shared" si="10"/>
        <v>0</v>
      </c>
      <c r="AB8" s="2">
        <f t="shared" si="10"/>
        <v>0</v>
      </c>
      <c r="AC8" s="2">
        <f t="shared" si="10"/>
        <v>0</v>
      </c>
      <c r="AD8" s="2">
        <f t="shared" si="10"/>
        <v>0</v>
      </c>
      <c r="AE8" s="2">
        <f t="shared" si="10"/>
        <v>0</v>
      </c>
      <c r="AF8" s="2">
        <f t="shared" si="10"/>
        <v>0</v>
      </c>
      <c r="AG8" s="2">
        <f t="shared" si="10"/>
        <v>0</v>
      </c>
      <c r="AH8" s="2">
        <f t="shared" si="10"/>
        <v>0</v>
      </c>
      <c r="AI8" s="2">
        <f t="shared" si="10"/>
        <v>0</v>
      </c>
      <c r="AJ8" s="2">
        <f t="shared" si="10"/>
        <v>0</v>
      </c>
      <c r="AK8" s="2">
        <f t="shared" si="10"/>
        <v>0</v>
      </c>
      <c r="AL8" s="2">
        <f t="shared" si="10"/>
        <v>0</v>
      </c>
      <c r="AM8" s="2">
        <f t="shared" si="10"/>
        <v>0</v>
      </c>
      <c r="AN8" s="2">
        <f t="shared" si="10"/>
        <v>0</v>
      </c>
      <c r="AO8" s="2">
        <f t="shared" si="1"/>
        <v>0</v>
      </c>
      <c r="AP8" s="2">
        <f t="shared" si="2"/>
        <v>0</v>
      </c>
      <c r="AQ8" s="2">
        <f t="shared" si="3"/>
        <v>0</v>
      </c>
    </row>
    <row r="9" spans="1:43" x14ac:dyDescent="0.3">
      <c r="A9" s="2" t="s">
        <v>8</v>
      </c>
      <c r="B9" s="2">
        <f>计算!B9</f>
        <v>0</v>
      </c>
      <c r="C9" s="2">
        <f t="shared" si="4"/>
        <v>0</v>
      </c>
      <c r="D9" s="2">
        <f t="shared" si="4"/>
        <v>0</v>
      </c>
      <c r="E9" s="2">
        <f t="shared" ref="E9:AN9" si="11">D9</f>
        <v>0</v>
      </c>
      <c r="F9" s="2">
        <f t="shared" si="11"/>
        <v>0</v>
      </c>
      <c r="G9" s="2">
        <f t="shared" si="11"/>
        <v>0</v>
      </c>
      <c r="H9" s="2">
        <f t="shared" si="11"/>
        <v>0</v>
      </c>
      <c r="I9" s="2">
        <f t="shared" si="11"/>
        <v>0</v>
      </c>
      <c r="J9" s="2">
        <f t="shared" si="11"/>
        <v>0</v>
      </c>
      <c r="K9" s="2">
        <f t="shared" si="11"/>
        <v>0</v>
      </c>
      <c r="L9" s="2">
        <f t="shared" si="11"/>
        <v>0</v>
      </c>
      <c r="M9" s="2">
        <f t="shared" si="11"/>
        <v>0</v>
      </c>
      <c r="N9" s="2">
        <f t="shared" si="11"/>
        <v>0</v>
      </c>
      <c r="O9" s="2">
        <f t="shared" si="11"/>
        <v>0</v>
      </c>
      <c r="P9" s="2">
        <f t="shared" si="11"/>
        <v>0</v>
      </c>
      <c r="Q9" s="2">
        <f t="shared" si="11"/>
        <v>0</v>
      </c>
      <c r="R9" s="2">
        <f t="shared" si="11"/>
        <v>0</v>
      </c>
      <c r="S9" s="2">
        <f t="shared" si="11"/>
        <v>0</v>
      </c>
      <c r="T9" s="2">
        <f t="shared" si="11"/>
        <v>0</v>
      </c>
      <c r="U9" s="2">
        <f t="shared" si="11"/>
        <v>0</v>
      </c>
      <c r="V9" s="2">
        <f t="shared" si="11"/>
        <v>0</v>
      </c>
      <c r="W9" s="2">
        <f t="shared" si="11"/>
        <v>0</v>
      </c>
      <c r="X9" s="2">
        <f t="shared" si="11"/>
        <v>0</v>
      </c>
      <c r="Y9" s="2">
        <f t="shared" si="11"/>
        <v>0</v>
      </c>
      <c r="Z9" s="2">
        <f t="shared" si="11"/>
        <v>0</v>
      </c>
      <c r="AA9" s="2">
        <f t="shared" si="11"/>
        <v>0</v>
      </c>
      <c r="AB9" s="2">
        <f t="shared" si="11"/>
        <v>0</v>
      </c>
      <c r="AC9" s="2">
        <f t="shared" si="11"/>
        <v>0</v>
      </c>
      <c r="AD9" s="2">
        <f t="shared" si="11"/>
        <v>0</v>
      </c>
      <c r="AE9" s="2">
        <f t="shared" si="11"/>
        <v>0</v>
      </c>
      <c r="AF9" s="2">
        <f t="shared" si="11"/>
        <v>0</v>
      </c>
      <c r="AG9" s="2">
        <f t="shared" si="11"/>
        <v>0</v>
      </c>
      <c r="AH9" s="2">
        <f t="shared" si="11"/>
        <v>0</v>
      </c>
      <c r="AI9" s="2">
        <f t="shared" si="11"/>
        <v>0</v>
      </c>
      <c r="AJ9" s="2">
        <f t="shared" si="11"/>
        <v>0</v>
      </c>
      <c r="AK9" s="2">
        <f t="shared" si="11"/>
        <v>0</v>
      </c>
      <c r="AL9" s="2">
        <f t="shared" si="11"/>
        <v>0</v>
      </c>
      <c r="AM9" s="2">
        <f t="shared" si="11"/>
        <v>0</v>
      </c>
      <c r="AN9" s="2">
        <f t="shared" si="11"/>
        <v>0</v>
      </c>
      <c r="AO9" s="2">
        <f t="shared" si="1"/>
        <v>0</v>
      </c>
      <c r="AP9" s="2">
        <f t="shared" si="2"/>
        <v>0</v>
      </c>
      <c r="AQ9" s="2">
        <f t="shared" si="3"/>
        <v>0</v>
      </c>
    </row>
    <row r="10" spans="1:43" x14ac:dyDescent="0.3">
      <c r="A10" s="2" t="s">
        <v>9</v>
      </c>
      <c r="B10" s="2">
        <f>计算!B10</f>
        <v>1.8666043165715078E-4</v>
      </c>
      <c r="C10" s="2">
        <f t="shared" si="4"/>
        <v>1.8666043165715078E-4</v>
      </c>
      <c r="D10" s="2">
        <f t="shared" si="4"/>
        <v>1.8666043165715078E-4</v>
      </c>
      <c r="E10" s="2">
        <f t="shared" ref="E10:AN10" si="12">D10</f>
        <v>1.8666043165715078E-4</v>
      </c>
      <c r="F10" s="2">
        <f t="shared" si="12"/>
        <v>1.8666043165715078E-4</v>
      </c>
      <c r="G10" s="2">
        <f t="shared" si="12"/>
        <v>1.8666043165715078E-4</v>
      </c>
      <c r="H10" s="2">
        <f t="shared" si="12"/>
        <v>1.8666043165715078E-4</v>
      </c>
      <c r="I10" s="2">
        <f t="shared" si="12"/>
        <v>1.8666043165715078E-4</v>
      </c>
      <c r="J10" s="2">
        <f t="shared" si="12"/>
        <v>1.8666043165715078E-4</v>
      </c>
      <c r="K10" s="2">
        <f t="shared" si="12"/>
        <v>1.8666043165715078E-4</v>
      </c>
      <c r="L10" s="2">
        <f t="shared" si="12"/>
        <v>1.8666043165715078E-4</v>
      </c>
      <c r="M10" s="2">
        <f t="shared" si="12"/>
        <v>1.8666043165715078E-4</v>
      </c>
      <c r="N10" s="2">
        <f t="shared" si="12"/>
        <v>1.8666043165715078E-4</v>
      </c>
      <c r="O10" s="2">
        <f t="shared" si="12"/>
        <v>1.8666043165715078E-4</v>
      </c>
      <c r="P10" s="2">
        <f t="shared" si="12"/>
        <v>1.8666043165715078E-4</v>
      </c>
      <c r="Q10" s="2">
        <f t="shared" si="12"/>
        <v>1.8666043165715078E-4</v>
      </c>
      <c r="R10" s="2">
        <f t="shared" si="12"/>
        <v>1.8666043165715078E-4</v>
      </c>
      <c r="S10" s="2">
        <f t="shared" si="12"/>
        <v>1.8666043165715078E-4</v>
      </c>
      <c r="T10" s="2">
        <f t="shared" si="12"/>
        <v>1.8666043165715078E-4</v>
      </c>
      <c r="U10" s="2">
        <f t="shared" si="12"/>
        <v>1.8666043165715078E-4</v>
      </c>
      <c r="V10" s="2">
        <f t="shared" si="12"/>
        <v>1.8666043165715078E-4</v>
      </c>
      <c r="W10" s="2">
        <f t="shared" si="12"/>
        <v>1.8666043165715078E-4</v>
      </c>
      <c r="X10" s="2">
        <f t="shared" si="12"/>
        <v>1.8666043165715078E-4</v>
      </c>
      <c r="Y10" s="2">
        <f t="shared" si="12"/>
        <v>1.8666043165715078E-4</v>
      </c>
      <c r="Z10" s="2">
        <f t="shared" si="12"/>
        <v>1.8666043165715078E-4</v>
      </c>
      <c r="AA10" s="2">
        <f t="shared" si="12"/>
        <v>1.8666043165715078E-4</v>
      </c>
      <c r="AB10" s="2">
        <f t="shared" si="12"/>
        <v>1.8666043165715078E-4</v>
      </c>
      <c r="AC10" s="2">
        <f t="shared" si="12"/>
        <v>1.8666043165715078E-4</v>
      </c>
      <c r="AD10" s="2">
        <f t="shared" si="12"/>
        <v>1.8666043165715078E-4</v>
      </c>
      <c r="AE10" s="2">
        <f t="shared" si="12"/>
        <v>1.8666043165715078E-4</v>
      </c>
      <c r="AF10" s="2">
        <f t="shared" si="12"/>
        <v>1.8666043165715078E-4</v>
      </c>
      <c r="AG10" s="2">
        <f t="shared" si="12"/>
        <v>1.8666043165715078E-4</v>
      </c>
      <c r="AH10" s="2">
        <f t="shared" si="12"/>
        <v>1.8666043165715078E-4</v>
      </c>
      <c r="AI10" s="2">
        <f t="shared" si="12"/>
        <v>1.8666043165715078E-4</v>
      </c>
      <c r="AJ10" s="2">
        <f t="shared" si="12"/>
        <v>1.8666043165715078E-4</v>
      </c>
      <c r="AK10" s="2">
        <f t="shared" si="12"/>
        <v>1.8666043165715078E-4</v>
      </c>
      <c r="AL10" s="2">
        <f t="shared" si="12"/>
        <v>1.8666043165715078E-4</v>
      </c>
      <c r="AM10" s="2">
        <f t="shared" si="12"/>
        <v>1.8666043165715078E-4</v>
      </c>
      <c r="AN10" s="2">
        <f t="shared" si="12"/>
        <v>1.8666043165715078E-4</v>
      </c>
      <c r="AO10" s="2">
        <f t="shared" si="1"/>
        <v>1.8666043165715078E-4</v>
      </c>
      <c r="AP10" s="2">
        <f t="shared" si="2"/>
        <v>1.8666043165715078E-4</v>
      </c>
      <c r="AQ10" s="2">
        <f t="shared" si="3"/>
        <v>1.8666043165715078E-4</v>
      </c>
    </row>
    <row r="11" spans="1:43" x14ac:dyDescent="0.3">
      <c r="A11" s="2" t="s">
        <v>10</v>
      </c>
      <c r="B11" s="2">
        <f>计算!B11</f>
        <v>0</v>
      </c>
      <c r="C11" s="2">
        <f t="shared" si="4"/>
        <v>0</v>
      </c>
      <c r="D11" s="2">
        <f t="shared" si="4"/>
        <v>0</v>
      </c>
      <c r="E11" s="2">
        <f t="shared" ref="E11:AN11" si="13">D11</f>
        <v>0</v>
      </c>
      <c r="F11" s="2">
        <f t="shared" si="13"/>
        <v>0</v>
      </c>
      <c r="G11" s="2">
        <f t="shared" si="13"/>
        <v>0</v>
      </c>
      <c r="H11" s="2">
        <f t="shared" si="13"/>
        <v>0</v>
      </c>
      <c r="I11" s="2">
        <f t="shared" si="13"/>
        <v>0</v>
      </c>
      <c r="J11" s="2">
        <f t="shared" si="13"/>
        <v>0</v>
      </c>
      <c r="K11" s="2">
        <f t="shared" si="13"/>
        <v>0</v>
      </c>
      <c r="L11" s="2">
        <f t="shared" si="13"/>
        <v>0</v>
      </c>
      <c r="M11" s="2">
        <f t="shared" si="13"/>
        <v>0</v>
      </c>
      <c r="N11" s="2">
        <f t="shared" si="13"/>
        <v>0</v>
      </c>
      <c r="O11" s="2">
        <f t="shared" si="13"/>
        <v>0</v>
      </c>
      <c r="P11" s="2">
        <f t="shared" si="13"/>
        <v>0</v>
      </c>
      <c r="Q11" s="2">
        <f t="shared" si="13"/>
        <v>0</v>
      </c>
      <c r="R11" s="2">
        <f t="shared" si="13"/>
        <v>0</v>
      </c>
      <c r="S11" s="2">
        <f t="shared" si="13"/>
        <v>0</v>
      </c>
      <c r="T11" s="2">
        <f t="shared" si="13"/>
        <v>0</v>
      </c>
      <c r="U11" s="2">
        <f t="shared" si="13"/>
        <v>0</v>
      </c>
      <c r="V11" s="2">
        <f t="shared" si="13"/>
        <v>0</v>
      </c>
      <c r="W11" s="2">
        <f t="shared" si="13"/>
        <v>0</v>
      </c>
      <c r="X11" s="2">
        <f t="shared" si="13"/>
        <v>0</v>
      </c>
      <c r="Y11" s="2">
        <f t="shared" si="13"/>
        <v>0</v>
      </c>
      <c r="Z11" s="2">
        <f t="shared" si="13"/>
        <v>0</v>
      </c>
      <c r="AA11" s="2">
        <f t="shared" si="13"/>
        <v>0</v>
      </c>
      <c r="AB11" s="2">
        <f t="shared" si="13"/>
        <v>0</v>
      </c>
      <c r="AC11" s="2">
        <f t="shared" si="13"/>
        <v>0</v>
      </c>
      <c r="AD11" s="2">
        <f t="shared" si="13"/>
        <v>0</v>
      </c>
      <c r="AE11" s="2">
        <f t="shared" si="13"/>
        <v>0</v>
      </c>
      <c r="AF11" s="2">
        <f t="shared" si="13"/>
        <v>0</v>
      </c>
      <c r="AG11" s="2">
        <f t="shared" si="13"/>
        <v>0</v>
      </c>
      <c r="AH11" s="2">
        <f t="shared" si="13"/>
        <v>0</v>
      </c>
      <c r="AI11" s="2">
        <f t="shared" si="13"/>
        <v>0</v>
      </c>
      <c r="AJ11" s="2">
        <f t="shared" si="13"/>
        <v>0</v>
      </c>
      <c r="AK11" s="2">
        <f t="shared" si="13"/>
        <v>0</v>
      </c>
      <c r="AL11" s="2">
        <f t="shared" si="13"/>
        <v>0</v>
      </c>
      <c r="AM11" s="2">
        <f t="shared" si="13"/>
        <v>0</v>
      </c>
      <c r="AN11" s="2">
        <f t="shared" si="13"/>
        <v>0</v>
      </c>
      <c r="AO11" s="2">
        <f t="shared" si="1"/>
        <v>0</v>
      </c>
      <c r="AP11" s="2">
        <f t="shared" si="2"/>
        <v>0</v>
      </c>
      <c r="AQ11" s="2">
        <f t="shared" si="3"/>
        <v>0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起始年建筑用能</vt:lpstr>
      <vt:lpstr>计算</vt:lpstr>
      <vt:lpstr>BFoHPbF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</dc:creator>
  <cp:lastModifiedBy>畅 刘</cp:lastModifiedBy>
  <dcterms:created xsi:type="dcterms:W3CDTF">2022-02-18T03:49:00Z</dcterms:created>
  <dcterms:modified xsi:type="dcterms:W3CDTF">2025-01-17T03:46:50Z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