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90267e054ca37a11/Provincial Work/elec-sd/BGCL/"/>
    </mc:Choice>
  </mc:AlternateContent>
  <xr:revisionPtr revIDLastSave="51" documentId="13_ncr:1_{EE9A87BE-8991-4848-BFA3-3E989AFF7CD7}" xr6:coauthVersionLast="47" xr6:coauthVersionMax="47" xr10:uidLastSave="{4F22D359-0577-4CF3-808A-8071351B4522}"/>
  <bookViews>
    <workbookView xWindow="-28920" yWindow="-120" windowWidth="29040" windowHeight="15840" xr2:uid="{3CC48784-0883-4496-BC8B-05523D33F493}"/>
  </bookViews>
  <sheets>
    <sheet name="About" sheetId="3" r:id="rId1"/>
    <sheet name="National Standards" sheetId="6" r:id="rId2"/>
    <sheet name="LBNL Data" sheetId="5" r:id="rId3"/>
    <sheet name="Comparison with other PS" sheetId="1" r:id="rId4"/>
    <sheet name="BGCL" sheetId="2"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2" i="1"/>
  <c r="B3" i="2"/>
  <c r="B4" i="2"/>
  <c r="B5" i="2"/>
  <c r="B6" i="2"/>
  <c r="B7" i="2"/>
  <c r="B8" i="2"/>
  <c r="B9" i="2"/>
  <c r="B10" i="2"/>
  <c r="B11" i="2"/>
  <c r="B12" i="2"/>
  <c r="B13" i="2"/>
  <c r="B14" i="2"/>
  <c r="B15" i="2"/>
  <c r="B16" i="2"/>
  <c r="B17" i="2"/>
  <c r="B2" i="2"/>
  <c r="B12" i="1" l="1"/>
  <c r="B11" i="1"/>
  <c r="B15" i="1" s="1"/>
  <c r="B10" i="1"/>
  <c r="B9" i="1"/>
  <c r="B17" i="1" s="1"/>
  <c r="B8" i="1"/>
  <c r="B7" i="1"/>
  <c r="B6" i="1"/>
  <c r="B14" i="1" s="1"/>
  <c r="B5" i="1"/>
  <c r="B4" i="1"/>
  <c r="B3" i="1"/>
  <c r="B2" i="1"/>
  <c r="B13" i="1" s="1"/>
  <c r="B16" i="1" l="1"/>
</calcChain>
</file>

<file path=xl/sharedStrings.xml><?xml version="1.0" encoding="utf-8"?>
<sst xmlns="http://schemas.openxmlformats.org/spreadsheetml/2006/main" count="103" uniqueCount="62">
  <si>
    <t>Electricity Source</t>
  </si>
  <si>
    <t>Lifetime (years)</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</si>
  <si>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</si>
  <si>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</si>
  <si>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</si>
  <si>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</si>
  <si>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</si>
  <si>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</si>
  <si>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</si>
  <si>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</si>
  <si>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</si>
  <si>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</si>
  <si>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</si>
  <si>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</si>
  <si>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</si>
  <si>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</si>
  <si>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</si>
  <si>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</si>
  <si>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coal to gas</t>
  </si>
  <si>
    <t>US</t>
    <phoneticPr fontId="2" type="noConversion"/>
  </si>
  <si>
    <t>Canada</t>
    <phoneticPr fontId="2" type="noConversion"/>
  </si>
  <si>
    <t>Hong Kong</t>
    <phoneticPr fontId="2" type="noConversion"/>
  </si>
  <si>
    <t>India</t>
    <phoneticPr fontId="2" type="noConversion"/>
  </si>
  <si>
    <t>Shandong</t>
    <phoneticPr fontId="2" type="noConversion"/>
  </si>
  <si>
    <t>Coal, Natural Gas, Oil, Biomass</t>
    <phoneticPr fontId="2" type="noConversion"/>
  </si>
  <si>
    <t>Chapter 1, article 1.0.7</t>
    <phoneticPr fontId="2" type="noConversion"/>
  </si>
  <si>
    <t>National Standards: Code for design of fossil fired power plant</t>
    <phoneticPr fontId="2" type="noConversion"/>
  </si>
  <si>
    <t>GB50660-2011 大中型火力发电厂设计规范</t>
    <phoneticPr fontId="2" type="noConversion"/>
  </si>
  <si>
    <t>GB 50660-2011大中型火力发电厂设计规范</t>
    <phoneticPr fontId="2" type="noConversion"/>
  </si>
  <si>
    <t>lbnl_china_2035_report_en.pdf (lbl.gov)</t>
  </si>
  <si>
    <t>Page 52, Appendix B, Table B3</t>
    <phoneticPr fontId="2" type="noConversion"/>
  </si>
  <si>
    <t>50-60</t>
    <phoneticPr fontId="2" type="noConversion"/>
  </si>
  <si>
    <t>60-80</t>
    <phoneticPr fontId="2" type="noConversion"/>
  </si>
  <si>
    <t>Battery</t>
    <phoneticPr fontId="2" type="noConversion"/>
  </si>
  <si>
    <t>LBNL</t>
    <phoneticPr fontId="2" type="noConversion"/>
  </si>
  <si>
    <t>China</t>
    <phoneticPr fontId="2" type="noConversion"/>
  </si>
  <si>
    <t>Achieving an 80% carbon Free Electricity System in China by 2035</t>
    <phoneticPr fontId="2" type="noConversion"/>
  </si>
  <si>
    <t>Additional Resources</t>
    <phoneticPr fontId="2" type="noConversion"/>
  </si>
  <si>
    <t>National Guidelines</t>
    <phoneticPr fontId="2" type="noConversion"/>
  </si>
  <si>
    <t>Sources:</t>
    <phoneticPr fontId="2" type="noConversion"/>
  </si>
  <si>
    <t>BAU Generation Capacity Lifetime</t>
    <phoneticPr fontId="2" type="noConversion"/>
  </si>
  <si>
    <t>GB∕T 18451.1-2022 风力发电机组设计要求</t>
    <phoneticPr fontId="2" type="noConversion"/>
  </si>
  <si>
    <t>National Standards: Wind turbing generation systems-Dewsign requirements</t>
    <phoneticPr fontId="2" type="noConversion"/>
  </si>
  <si>
    <t>GB/T 18451.1-2012 风力发电机组设计要求</t>
    <phoneticPr fontId="2" type="noConversion"/>
  </si>
  <si>
    <t>Page 12, Article 6.2</t>
    <phoneticPr fontId="2" type="noConversion"/>
  </si>
  <si>
    <t>Wind</t>
    <phoneticPr fontId="2" type="noConversion"/>
  </si>
  <si>
    <t>Solar Thermal</t>
    <phoneticPr fontId="2" type="noConversion"/>
  </si>
  <si>
    <t>Page 5, Article 3.0.8</t>
    <phoneticPr fontId="2" type="noConversion"/>
  </si>
  <si>
    <t>GB／T 51307-2018 塔式太阳能光热发电站设计标准</t>
    <phoneticPr fontId="2" type="noConversion"/>
  </si>
  <si>
    <t>National Standards: Standard for design of solar power tower plant</t>
    <phoneticPr fontId="2" type="noConversion"/>
  </si>
  <si>
    <t>地热电站设计规范 GB 50791-2013</t>
    <phoneticPr fontId="2" type="noConversion"/>
  </si>
  <si>
    <t>National Standards: Code for design of geothermal power plant</t>
    <phoneticPr fontId="2" type="noConversion"/>
  </si>
  <si>
    <t>Article 3.1.3</t>
    <phoneticPr fontId="2" type="noConversion"/>
  </si>
  <si>
    <t>Geothermal</t>
    <phoneticPr fontId="2" type="noConversion"/>
  </si>
  <si>
    <t>3 基本规定</t>
  </si>
  <si>
    <t>3.1 地热电站建设规模</t>
  </si>
  <si>
    <t>3.1.1  电站建设规模应与地热储量及其在电站寿命期内的稳定供应能力相匹配，并依据可采地热储量确定。</t>
  </si>
  <si>
    <t>3.1.2  地热电站单机容量应根据地热储量、地热流体参数，由用户与制造厂共同商定，并宜与汽轮发电机容量系列匹配。</t>
  </si>
  <si>
    <t>3.1.3  地热电站寿命宜按30a设计。</t>
  </si>
  <si>
    <t>3.1.4  地热电站建设规模应与当地电力系统规划相适应。</t>
  </si>
  <si>
    <t>Notes:</t>
    <phoneticPr fontId="2" type="noConversion"/>
  </si>
  <si>
    <t>For modeling purposes, the lifetime of different types of generation used isn't the same as in the designed guideline of the national standards. In stead is selected by comparing the lifetimes used by different studies and different EPS models.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</si>
</sst>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b/>
      <sz val="11"/>
      <color theme="1"/>
      <name val="等线"/>
      <family val="2"/>
      <scheme val="minor"/>
    </font>
    <font>
      <sz val="9"/>
      <name val="等线"/>
      <family val="2"/>
      <charset val="134"/>
      <scheme val="minor"/>
    </font>
    <font>
      <u/>
      <sz val="11"/>
      <color theme="10"/>
      <name val="等线"/>
      <family val="2"/>
      <charset val="134"/>
      <scheme val="minor"/>
    </font>
    <font>
      <b/>
      <sz val="11"/>
      <color theme="1"/>
      <name val="等线"/>
      <family val="3"/>
      <charset val="134"/>
      <scheme val="minor"/>
    </font>
    <font>
      <sz val="18"/>
      <color rgb="FF2C3E50"/>
      <name val="Segoe UI"/>
      <family val="2"/>
    </font>
    <font>
      <sz val="13.5"/>
      <color rgb="FF2C3E50"/>
      <name val="Segoe UI"/>
      <family val="2"/>
    </font>
    <font>
      <sz val="12"/>
      <color rgb="FF2C3E50"/>
      <name val="Segoe UI"/>
      <family val="2"/>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center"/>
    </xf>
    <xf numFmtId="0" fontId="3" fillId="0" borderId="0" xfId="1">
      <alignment vertical="center"/>
    </xf>
    <xf numFmtId="0" fontId="4" fillId="2" borderId="0" xfId="0" applyFont="1" applyFill="1">
      <alignment vertical="center"/>
    </xf>
    <xf numFmtId="0" fontId="0" fillId="0" borderId="0" xfId="0" applyAlignment="1">
      <alignment horizontal="left" vertical="center"/>
    </xf>
    <xf numFmtId="0" fontId="3" fillId="0" borderId="0" xfId="1" applyAlignment="1">
      <alignment horizontal="left" vertical="center"/>
    </xf>
    <xf numFmtId="0" fontId="1" fillId="0" borderId="0" xfId="0" applyFont="1" applyAlignment="1"/>
    <xf numFmtId="0" fontId="0" fillId="0" borderId="0" xfId="0" applyAlignment="1"/>
    <xf numFmtId="0" fontId="5" fillId="0" borderId="0" xfId="0" applyFont="1" applyAlignment="1">
      <alignment vertical="center" wrapText="1"/>
    </xf>
    <xf numFmtId="0" fontId="6" fillId="0" borderId="0" xfId="0" applyFont="1" applyAlignment="1">
      <alignment vertical="center" wrapText="1"/>
    </xf>
    <xf numFmtId="0" fontId="7" fillId="0" borderId="0" xfId="0" applyFont="1">
      <alignment vertical="center"/>
    </xf>
    <xf numFmtId="0" fontId="7" fillId="0" borderId="0" xfId="0" applyFont="1" applyAlignment="1">
      <alignment vertical="center" wrapText="1"/>
    </xf>
    <xf numFmtId="0" fontId="4" fillId="0" borderId="0" xfId="0" applyFont="1">
      <alignment vertical="center"/>
    </xf>
    <xf numFmtId="0" fontId="0" fillId="0" borderId="0" xfId="0" applyAlignment="1">
      <alignment horizontal="left" vertical="center" wrapText="1"/>
    </xf>
    <xf numFmtId="0" fontId="4" fillId="0" borderId="0" xfId="0" applyFont="1"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'Comparison with other PS'!$B$1</c:f>
              <c:strCache>
                <c:ptCount val="1"/>
                <c:pt idx="0">
                  <c:v>US</c:v>
                </c:pt>
              </c:strCache>
            </c:strRef>
          </c:tx>
          <c:spPr>
            <a:solidFill>
              <a:schemeClr val="accent1"/>
            </a:solidFill>
            <a:ln>
              <a:noFill/>
            </a:ln>
            <a:effectLst/>
          </c:spPr>
          <c:invertIfNegative val="0"/>
          <c:cat>
            <c:strRef>
              <c:f>'Comparison with other PS'!$A$2:$A$17</c:f>
              <c:strCache>
                <c:ptCount val="16"/>
                <c:pt idx="0">
                  <c:v>hard coal</c:v>
                </c:pt>
                <c:pt idx="1">
                  <c:v>natural gas nonpeaker</c:v>
                </c:pt>
                <c:pt idx="2">
                  <c:v>nuclear</c:v>
                </c:pt>
                <c:pt idx="3">
                  <c:v>hydro</c:v>
                </c:pt>
                <c:pt idx="4">
                  <c:v>onshore wind</c:v>
                </c:pt>
                <c:pt idx="5">
                  <c:v>solar PV</c:v>
                </c:pt>
                <c:pt idx="6">
                  <c:v>solar thermal</c:v>
                </c:pt>
                <c:pt idx="7">
                  <c:v>biomass</c:v>
                </c:pt>
                <c:pt idx="8">
                  <c:v>geothermal</c:v>
                </c:pt>
                <c:pt idx="9">
                  <c:v>petroleum</c:v>
                </c:pt>
                <c:pt idx="10">
                  <c:v>natural gas peaker</c:v>
                </c:pt>
                <c:pt idx="11">
                  <c:v>lignite</c:v>
                </c:pt>
                <c:pt idx="12">
                  <c:v>offshore wind</c:v>
                </c:pt>
                <c:pt idx="13">
                  <c:v>crude oil</c:v>
                </c:pt>
                <c:pt idx="14">
                  <c:v>heavy or residual fuel oil</c:v>
                </c:pt>
                <c:pt idx="15">
                  <c:v>municipal solid waste</c:v>
                </c:pt>
              </c:strCache>
            </c:strRef>
          </c:cat>
          <c:val>
            <c:numRef>
              <c:f>'Comparison with other PS'!$B$2:$B$17</c:f>
              <c:numCache>
                <c:formatCode>General</c:formatCode>
                <c:ptCount val="16"/>
                <c:pt idx="0">
                  <c:v>45</c:v>
                </c:pt>
                <c:pt idx="1">
                  <c:v>45</c:v>
                </c:pt>
                <c:pt idx="2">
                  <c:v>60</c:v>
                </c:pt>
                <c:pt idx="3" formatCode="0">
                  <c:v>66.466814159291999</c:v>
                </c:pt>
                <c:pt idx="4">
                  <c:v>30</c:v>
                </c:pt>
                <c:pt idx="5">
                  <c:v>30</c:v>
                </c:pt>
                <c:pt idx="6">
                  <c:v>30</c:v>
                </c:pt>
                <c:pt idx="7">
                  <c:v>45</c:v>
                </c:pt>
                <c:pt idx="8">
                  <c:v>30</c:v>
                </c:pt>
                <c:pt idx="9">
                  <c:v>45</c:v>
                </c:pt>
                <c:pt idx="10">
                  <c:v>45</c:v>
                </c:pt>
                <c:pt idx="11">
                  <c:v>45</c:v>
                </c:pt>
                <c:pt idx="12">
                  <c:v>30</c:v>
                </c:pt>
                <c:pt idx="13">
                  <c:v>45</c:v>
                </c:pt>
                <c:pt idx="14">
                  <c:v>45</c:v>
                </c:pt>
                <c:pt idx="15">
                  <c:v>45</c:v>
                </c:pt>
              </c:numCache>
            </c:numRef>
          </c:val>
          <c:extLst>
            <c:ext xmlns:c16="http://schemas.microsoft.com/office/drawing/2014/chart" uri="{C3380CC4-5D6E-409C-BE32-E72D297353CC}">
              <c16:uniqueId val="{00000000-08C9-43B6-8EA3-5AB0B615E1C6}"/>
            </c:ext>
          </c:extLst>
        </c:ser>
        <c:ser>
          <c:idx val="1"/>
          <c:order val="1"/>
          <c:tx>
            <c:strRef>
              <c:f>'Comparison with other PS'!$C$1</c:f>
              <c:strCache>
                <c:ptCount val="1"/>
                <c:pt idx="0">
                  <c:v>Hong Kong</c:v>
                </c:pt>
              </c:strCache>
            </c:strRef>
          </c:tx>
          <c:spPr>
            <a:solidFill>
              <a:schemeClr val="accent2"/>
            </a:solidFill>
            <a:ln>
              <a:noFill/>
            </a:ln>
            <a:effectLst/>
          </c:spPr>
          <c:invertIfNegative val="0"/>
          <c:cat>
            <c:strRef>
              <c:f>'Comparison with other PS'!$A$2:$A$17</c:f>
              <c:strCache>
                <c:ptCount val="16"/>
                <c:pt idx="0">
                  <c:v>hard coal</c:v>
                </c:pt>
                <c:pt idx="1">
                  <c:v>natural gas nonpeaker</c:v>
                </c:pt>
                <c:pt idx="2">
                  <c:v>nuclear</c:v>
                </c:pt>
                <c:pt idx="3">
                  <c:v>hydro</c:v>
                </c:pt>
                <c:pt idx="4">
                  <c:v>onshore wind</c:v>
                </c:pt>
                <c:pt idx="5">
                  <c:v>solar PV</c:v>
                </c:pt>
                <c:pt idx="6">
                  <c:v>solar thermal</c:v>
                </c:pt>
                <c:pt idx="7">
                  <c:v>biomass</c:v>
                </c:pt>
                <c:pt idx="8">
                  <c:v>geothermal</c:v>
                </c:pt>
                <c:pt idx="9">
                  <c:v>petroleum</c:v>
                </c:pt>
                <c:pt idx="10">
                  <c:v>natural gas peaker</c:v>
                </c:pt>
                <c:pt idx="11">
                  <c:v>lignite</c:v>
                </c:pt>
                <c:pt idx="12">
                  <c:v>offshore wind</c:v>
                </c:pt>
                <c:pt idx="13">
                  <c:v>crude oil</c:v>
                </c:pt>
                <c:pt idx="14">
                  <c:v>heavy or residual fuel oil</c:v>
                </c:pt>
                <c:pt idx="15">
                  <c:v>municipal solid waste</c:v>
                </c:pt>
              </c:strCache>
            </c:strRef>
          </c:cat>
          <c:val>
            <c:numRef>
              <c:f>'Comparison with other PS'!$C$2:$C$17</c:f>
              <c:numCache>
                <c:formatCode>General</c:formatCode>
                <c:ptCount val="16"/>
                <c:pt idx="0">
                  <c:v>45</c:v>
                </c:pt>
                <c:pt idx="1">
                  <c:v>45</c:v>
                </c:pt>
                <c:pt idx="2">
                  <c:v>60</c:v>
                </c:pt>
                <c:pt idx="3">
                  <c:v>66</c:v>
                </c:pt>
                <c:pt idx="4">
                  <c:v>30</c:v>
                </c:pt>
                <c:pt idx="5">
                  <c:v>30</c:v>
                </c:pt>
                <c:pt idx="6">
                  <c:v>30</c:v>
                </c:pt>
                <c:pt idx="7">
                  <c:v>45</c:v>
                </c:pt>
                <c:pt idx="8">
                  <c:v>30</c:v>
                </c:pt>
                <c:pt idx="9">
                  <c:v>45</c:v>
                </c:pt>
                <c:pt idx="10">
                  <c:v>45</c:v>
                </c:pt>
                <c:pt idx="11">
                  <c:v>45</c:v>
                </c:pt>
                <c:pt idx="12">
                  <c:v>30</c:v>
                </c:pt>
                <c:pt idx="13">
                  <c:v>45</c:v>
                </c:pt>
                <c:pt idx="14">
                  <c:v>45</c:v>
                </c:pt>
                <c:pt idx="15">
                  <c:v>45</c:v>
                </c:pt>
              </c:numCache>
            </c:numRef>
          </c:val>
          <c:extLst>
            <c:ext xmlns:c16="http://schemas.microsoft.com/office/drawing/2014/chart" uri="{C3380CC4-5D6E-409C-BE32-E72D297353CC}">
              <c16:uniqueId val="{00000001-08C9-43B6-8EA3-5AB0B615E1C6}"/>
            </c:ext>
          </c:extLst>
        </c:ser>
        <c:ser>
          <c:idx val="2"/>
          <c:order val="2"/>
          <c:tx>
            <c:strRef>
              <c:f>'Comparison with other PS'!$D$1</c:f>
              <c:strCache>
                <c:ptCount val="1"/>
                <c:pt idx="0">
                  <c:v>Canada</c:v>
                </c:pt>
              </c:strCache>
            </c:strRef>
          </c:tx>
          <c:spPr>
            <a:solidFill>
              <a:schemeClr val="accent3"/>
            </a:solidFill>
            <a:ln>
              <a:noFill/>
            </a:ln>
            <a:effectLst/>
          </c:spPr>
          <c:invertIfNegative val="0"/>
          <c:cat>
            <c:strRef>
              <c:f>'Comparison with other PS'!$A$2:$A$17</c:f>
              <c:strCache>
                <c:ptCount val="16"/>
                <c:pt idx="0">
                  <c:v>hard coal</c:v>
                </c:pt>
                <c:pt idx="1">
                  <c:v>natural gas nonpeaker</c:v>
                </c:pt>
                <c:pt idx="2">
                  <c:v>nuclear</c:v>
                </c:pt>
                <c:pt idx="3">
                  <c:v>hydro</c:v>
                </c:pt>
                <c:pt idx="4">
                  <c:v>onshore wind</c:v>
                </c:pt>
                <c:pt idx="5">
                  <c:v>solar PV</c:v>
                </c:pt>
                <c:pt idx="6">
                  <c:v>solar thermal</c:v>
                </c:pt>
                <c:pt idx="7">
                  <c:v>biomass</c:v>
                </c:pt>
                <c:pt idx="8">
                  <c:v>geothermal</c:v>
                </c:pt>
                <c:pt idx="9">
                  <c:v>petroleum</c:v>
                </c:pt>
                <c:pt idx="10">
                  <c:v>natural gas peaker</c:v>
                </c:pt>
                <c:pt idx="11">
                  <c:v>lignite</c:v>
                </c:pt>
                <c:pt idx="12">
                  <c:v>offshore wind</c:v>
                </c:pt>
                <c:pt idx="13">
                  <c:v>crude oil</c:v>
                </c:pt>
                <c:pt idx="14">
                  <c:v>heavy or residual fuel oil</c:v>
                </c:pt>
                <c:pt idx="15">
                  <c:v>municipal solid waste</c:v>
                </c:pt>
              </c:strCache>
            </c:strRef>
          </c:cat>
          <c:val>
            <c:numRef>
              <c:f>'Comparison with other PS'!$D$2:$D$17</c:f>
              <c:numCache>
                <c:formatCode>General</c:formatCode>
                <c:ptCount val="16"/>
                <c:pt idx="0">
                  <c:v>45</c:v>
                </c:pt>
                <c:pt idx="1">
                  <c:v>45</c:v>
                </c:pt>
                <c:pt idx="2">
                  <c:v>60</c:v>
                </c:pt>
                <c:pt idx="3">
                  <c:v>75</c:v>
                </c:pt>
                <c:pt idx="4">
                  <c:v>30</c:v>
                </c:pt>
                <c:pt idx="5">
                  <c:v>30</c:v>
                </c:pt>
                <c:pt idx="6">
                  <c:v>30</c:v>
                </c:pt>
                <c:pt idx="7">
                  <c:v>45</c:v>
                </c:pt>
                <c:pt idx="8">
                  <c:v>30</c:v>
                </c:pt>
                <c:pt idx="9">
                  <c:v>45</c:v>
                </c:pt>
                <c:pt idx="10">
                  <c:v>45</c:v>
                </c:pt>
                <c:pt idx="12">
                  <c:v>30</c:v>
                </c:pt>
              </c:numCache>
            </c:numRef>
          </c:val>
          <c:extLst>
            <c:ext xmlns:c16="http://schemas.microsoft.com/office/drawing/2014/chart" uri="{C3380CC4-5D6E-409C-BE32-E72D297353CC}">
              <c16:uniqueId val="{00000002-08C9-43B6-8EA3-5AB0B615E1C6}"/>
            </c:ext>
          </c:extLst>
        </c:ser>
        <c:ser>
          <c:idx val="3"/>
          <c:order val="3"/>
          <c:tx>
            <c:strRef>
              <c:f>'Comparison with other PS'!$E$1</c:f>
              <c:strCache>
                <c:ptCount val="1"/>
                <c:pt idx="0">
                  <c:v>India</c:v>
                </c:pt>
              </c:strCache>
            </c:strRef>
          </c:tx>
          <c:spPr>
            <a:solidFill>
              <a:schemeClr val="accent4"/>
            </a:solidFill>
            <a:ln>
              <a:noFill/>
            </a:ln>
            <a:effectLst/>
          </c:spPr>
          <c:invertIfNegative val="0"/>
          <c:cat>
            <c:strRef>
              <c:f>'Comparison with other PS'!$A$2:$A$17</c:f>
              <c:strCache>
                <c:ptCount val="16"/>
                <c:pt idx="0">
                  <c:v>hard coal</c:v>
                </c:pt>
                <c:pt idx="1">
                  <c:v>natural gas nonpeaker</c:v>
                </c:pt>
                <c:pt idx="2">
                  <c:v>nuclear</c:v>
                </c:pt>
                <c:pt idx="3">
                  <c:v>hydro</c:v>
                </c:pt>
                <c:pt idx="4">
                  <c:v>onshore wind</c:v>
                </c:pt>
                <c:pt idx="5">
                  <c:v>solar PV</c:v>
                </c:pt>
                <c:pt idx="6">
                  <c:v>solar thermal</c:v>
                </c:pt>
                <c:pt idx="7">
                  <c:v>biomass</c:v>
                </c:pt>
                <c:pt idx="8">
                  <c:v>geothermal</c:v>
                </c:pt>
                <c:pt idx="9">
                  <c:v>petroleum</c:v>
                </c:pt>
                <c:pt idx="10">
                  <c:v>natural gas peaker</c:v>
                </c:pt>
                <c:pt idx="11">
                  <c:v>lignite</c:v>
                </c:pt>
                <c:pt idx="12">
                  <c:v>offshore wind</c:v>
                </c:pt>
                <c:pt idx="13">
                  <c:v>crude oil</c:v>
                </c:pt>
                <c:pt idx="14">
                  <c:v>heavy or residual fuel oil</c:v>
                </c:pt>
                <c:pt idx="15">
                  <c:v>municipal solid waste</c:v>
                </c:pt>
              </c:strCache>
            </c:strRef>
          </c:cat>
          <c:val>
            <c:numRef>
              <c:f>'Comparison with other PS'!$E$2:$E$17</c:f>
              <c:numCache>
                <c:formatCode>General</c:formatCode>
                <c:ptCount val="16"/>
                <c:pt idx="0">
                  <c:v>45</c:v>
                </c:pt>
                <c:pt idx="1">
                  <c:v>45</c:v>
                </c:pt>
                <c:pt idx="2">
                  <c:v>60</c:v>
                </c:pt>
                <c:pt idx="3">
                  <c:v>66</c:v>
                </c:pt>
                <c:pt idx="4">
                  <c:v>30</c:v>
                </c:pt>
                <c:pt idx="5">
                  <c:v>30</c:v>
                </c:pt>
                <c:pt idx="6">
                  <c:v>30</c:v>
                </c:pt>
                <c:pt idx="7">
                  <c:v>45</c:v>
                </c:pt>
                <c:pt idx="8">
                  <c:v>30</c:v>
                </c:pt>
                <c:pt idx="9">
                  <c:v>45</c:v>
                </c:pt>
                <c:pt idx="10">
                  <c:v>45</c:v>
                </c:pt>
                <c:pt idx="11">
                  <c:v>45</c:v>
                </c:pt>
                <c:pt idx="12">
                  <c:v>30</c:v>
                </c:pt>
                <c:pt idx="13">
                  <c:v>45</c:v>
                </c:pt>
                <c:pt idx="14">
                  <c:v>45</c:v>
                </c:pt>
                <c:pt idx="15">
                  <c:v>45</c:v>
                </c:pt>
              </c:numCache>
            </c:numRef>
          </c:val>
          <c:extLst>
            <c:ext xmlns:c16="http://schemas.microsoft.com/office/drawing/2014/chart" uri="{C3380CC4-5D6E-409C-BE32-E72D297353CC}">
              <c16:uniqueId val="{00000003-08C9-43B6-8EA3-5AB0B615E1C6}"/>
            </c:ext>
          </c:extLst>
        </c:ser>
        <c:ser>
          <c:idx val="4"/>
          <c:order val="4"/>
          <c:tx>
            <c:strRef>
              <c:f>'Comparison with other PS'!$F$1</c:f>
              <c:strCache>
                <c:ptCount val="1"/>
                <c:pt idx="0">
                  <c:v>Shandong</c:v>
                </c:pt>
              </c:strCache>
            </c:strRef>
          </c:tx>
          <c:spPr>
            <a:solidFill>
              <a:schemeClr val="accent5"/>
            </a:solidFill>
            <a:ln>
              <a:noFill/>
            </a:ln>
            <a:effectLst/>
          </c:spPr>
          <c:invertIfNegative val="0"/>
          <c:cat>
            <c:strRef>
              <c:f>'Comparison with other PS'!$A$2:$A$17</c:f>
              <c:strCache>
                <c:ptCount val="16"/>
                <c:pt idx="0">
                  <c:v>hard coal</c:v>
                </c:pt>
                <c:pt idx="1">
                  <c:v>natural gas nonpeaker</c:v>
                </c:pt>
                <c:pt idx="2">
                  <c:v>nuclear</c:v>
                </c:pt>
                <c:pt idx="3">
                  <c:v>hydro</c:v>
                </c:pt>
                <c:pt idx="4">
                  <c:v>onshore wind</c:v>
                </c:pt>
                <c:pt idx="5">
                  <c:v>solar PV</c:v>
                </c:pt>
                <c:pt idx="6">
                  <c:v>solar thermal</c:v>
                </c:pt>
                <c:pt idx="7">
                  <c:v>biomass</c:v>
                </c:pt>
                <c:pt idx="8">
                  <c:v>geothermal</c:v>
                </c:pt>
                <c:pt idx="9">
                  <c:v>petroleum</c:v>
                </c:pt>
                <c:pt idx="10">
                  <c:v>natural gas peaker</c:v>
                </c:pt>
                <c:pt idx="11">
                  <c:v>lignite</c:v>
                </c:pt>
                <c:pt idx="12">
                  <c:v>offshore wind</c:v>
                </c:pt>
                <c:pt idx="13">
                  <c:v>crude oil</c:v>
                </c:pt>
                <c:pt idx="14">
                  <c:v>heavy or residual fuel oil</c:v>
                </c:pt>
                <c:pt idx="15">
                  <c:v>municipal solid waste</c:v>
                </c:pt>
              </c:strCache>
            </c:strRef>
          </c:cat>
          <c:val>
            <c:numRef>
              <c:f>'Comparison with other PS'!$F$2:$F$17</c:f>
              <c:numCache>
                <c:formatCode>General</c:formatCode>
                <c:ptCount val="16"/>
                <c:pt idx="0">
                  <c:v>35</c:v>
                </c:pt>
                <c:pt idx="1">
                  <c:v>35</c:v>
                </c:pt>
                <c:pt idx="2">
                  <c:v>50</c:v>
                </c:pt>
                <c:pt idx="3">
                  <c:v>70</c:v>
                </c:pt>
                <c:pt idx="4">
                  <c:v>25</c:v>
                </c:pt>
                <c:pt idx="5">
                  <c:v>25</c:v>
                </c:pt>
                <c:pt idx="6">
                  <c:v>25</c:v>
                </c:pt>
                <c:pt idx="7">
                  <c:v>35</c:v>
                </c:pt>
                <c:pt idx="8">
                  <c:v>30</c:v>
                </c:pt>
                <c:pt idx="9">
                  <c:v>35</c:v>
                </c:pt>
                <c:pt idx="10">
                  <c:v>35</c:v>
                </c:pt>
                <c:pt idx="11">
                  <c:v>35</c:v>
                </c:pt>
                <c:pt idx="12">
                  <c:v>30</c:v>
                </c:pt>
                <c:pt idx="13">
                  <c:v>35</c:v>
                </c:pt>
                <c:pt idx="14">
                  <c:v>35</c:v>
                </c:pt>
                <c:pt idx="15">
                  <c:v>35</c:v>
                </c:pt>
              </c:numCache>
            </c:numRef>
          </c:val>
          <c:extLst>
            <c:ext xmlns:c16="http://schemas.microsoft.com/office/drawing/2014/chart" uri="{C3380CC4-5D6E-409C-BE32-E72D297353CC}">
              <c16:uniqueId val="{00000004-08C9-43B6-8EA3-5AB0B615E1C6}"/>
            </c:ext>
          </c:extLst>
        </c:ser>
        <c:dLbls>
          <c:showLegendKey val="0"/>
          <c:showVal val="0"/>
          <c:showCatName val="0"/>
          <c:showSerName val="0"/>
          <c:showPercent val="0"/>
          <c:showBubbleSize val="0"/>
        </c:dLbls>
        <c:gapWidth val="219"/>
        <c:overlap val="-27"/>
        <c:axId val="482315616"/>
        <c:axId val="477401056"/>
      </c:barChart>
      <c:catAx>
        <c:axId val="48231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401056"/>
        <c:crosses val="autoZero"/>
        <c:auto val="1"/>
        <c:lblAlgn val="ctr"/>
        <c:lblOffset val="100"/>
        <c:noMultiLvlLbl val="0"/>
      </c:catAx>
      <c:valAx>
        <c:axId val="4774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231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123824</xdr:colOff>
      <xdr:row>0</xdr:row>
      <xdr:rowOff>180974</xdr:rowOff>
    </xdr:from>
    <xdr:to>
      <xdr:col>2</xdr:col>
      <xdr:colOff>13998</xdr:colOff>
      <xdr:row>19</xdr:row>
      <xdr:rowOff>142874</xdr:rowOff>
    </xdr:to>
    <xdr:pic>
      <xdr:nvPicPr>
        <xdr:cNvPr id="3" name="图片 2">
          <a:extLst>
            <a:ext uri="{FF2B5EF4-FFF2-40B4-BE49-F238E27FC236}">
              <a16:creationId xmlns:a16="http://schemas.microsoft.com/office/drawing/2014/main" id="{E3911730-D4D0-4000-AE55-DB34CCF43353}"/>
            </a:ext>
          </a:extLst>
        </xdr:cNvPr>
        <xdr:cNvPicPr>
          <a:picLocks noChangeAspect="1"/>
        </xdr:cNvPicPr>
      </xdr:nvPicPr>
      <xdr:blipFill>
        <a:blip xmlns:r="http://schemas.openxmlformats.org/officeDocument/2006/relationships" r:embed="rId1"/>
        <a:stretch>
          <a:fillRect/>
        </a:stretch>
      </xdr:blipFill>
      <xdr:spPr>
        <a:xfrm>
          <a:off x="123824" y="180974"/>
          <a:ext cx="3976399" cy="4448175"/>
        </a:xfrm>
        <a:prstGeom prst="rect">
          <a:avLst/>
        </a:prstGeom>
      </xdr:spPr>
    </xdr:pic>
    <xdr:clientData/>
  </xdr:twoCellAnchor>
  <xdr:twoCellAnchor editAs="oneCell">
    <xdr:from>
      <xdr:col>3</xdr:col>
      <xdr:colOff>1</xdr:colOff>
      <xdr:row>1</xdr:row>
      <xdr:rowOff>0</xdr:rowOff>
    </xdr:from>
    <xdr:to>
      <xdr:col>4</xdr:col>
      <xdr:colOff>13335</xdr:colOff>
      <xdr:row>10</xdr:row>
      <xdr:rowOff>95250</xdr:rowOff>
    </xdr:to>
    <xdr:pic>
      <xdr:nvPicPr>
        <xdr:cNvPr id="4" name="图片 3">
          <a:extLst>
            <a:ext uri="{FF2B5EF4-FFF2-40B4-BE49-F238E27FC236}">
              <a16:creationId xmlns:a16="http://schemas.microsoft.com/office/drawing/2014/main" id="{6F40C449-43B0-2108-CCC0-1A35EA334134}"/>
            </a:ext>
          </a:extLst>
        </xdr:cNvPr>
        <xdr:cNvPicPr>
          <a:picLocks noChangeAspect="1"/>
        </xdr:cNvPicPr>
      </xdr:nvPicPr>
      <xdr:blipFill>
        <a:blip xmlns:r="http://schemas.openxmlformats.org/officeDocument/2006/relationships" r:embed="rId2"/>
        <a:stretch>
          <a:fillRect/>
        </a:stretch>
      </xdr:blipFill>
      <xdr:spPr>
        <a:xfrm>
          <a:off x="5238751" y="180975"/>
          <a:ext cx="3880484" cy="2771775"/>
        </a:xfrm>
        <a:prstGeom prst="rect">
          <a:avLst/>
        </a:prstGeom>
      </xdr:spPr>
    </xdr:pic>
    <xdr:clientData/>
  </xdr:twoCellAnchor>
  <xdr:twoCellAnchor editAs="oneCell">
    <xdr:from>
      <xdr:col>5</xdr:col>
      <xdr:colOff>1</xdr:colOff>
      <xdr:row>1</xdr:row>
      <xdr:rowOff>0</xdr:rowOff>
    </xdr:from>
    <xdr:to>
      <xdr:col>5</xdr:col>
      <xdr:colOff>3856471</xdr:colOff>
      <xdr:row>21</xdr:row>
      <xdr:rowOff>66675</xdr:rowOff>
    </xdr:to>
    <xdr:pic>
      <xdr:nvPicPr>
        <xdr:cNvPr id="5" name="图片 4">
          <a:extLst>
            <a:ext uri="{FF2B5EF4-FFF2-40B4-BE49-F238E27FC236}">
              <a16:creationId xmlns:a16="http://schemas.microsoft.com/office/drawing/2014/main" id="{ACD5015E-1CB2-D151-674E-922B61D55BE3}"/>
            </a:ext>
          </a:extLst>
        </xdr:cNvPr>
        <xdr:cNvPicPr>
          <a:picLocks noChangeAspect="1"/>
        </xdr:cNvPicPr>
      </xdr:nvPicPr>
      <xdr:blipFill>
        <a:blip xmlns:r="http://schemas.openxmlformats.org/officeDocument/2006/relationships" r:embed="rId3"/>
        <a:stretch>
          <a:fillRect/>
        </a:stretch>
      </xdr:blipFill>
      <xdr:spPr>
        <a:xfrm>
          <a:off x="9791701" y="180975"/>
          <a:ext cx="3856470" cy="473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14</xdr:col>
      <xdr:colOff>96029</xdr:colOff>
      <xdr:row>41</xdr:row>
      <xdr:rowOff>143931</xdr:rowOff>
    </xdr:to>
    <xdr:pic>
      <xdr:nvPicPr>
        <xdr:cNvPr id="3" name="图片 2">
          <a:extLst>
            <a:ext uri="{FF2B5EF4-FFF2-40B4-BE49-F238E27FC236}">
              <a16:creationId xmlns:a16="http://schemas.microsoft.com/office/drawing/2014/main" id="{7B6BAAD9-D341-D82F-F39B-D0110BF549C2}"/>
            </a:ext>
          </a:extLst>
        </xdr:cNvPr>
        <xdr:cNvPicPr>
          <a:picLocks noChangeAspect="1"/>
        </xdr:cNvPicPr>
      </xdr:nvPicPr>
      <xdr:blipFill>
        <a:blip xmlns:r="http://schemas.openxmlformats.org/officeDocument/2006/relationships" r:embed="rId1"/>
        <a:stretch>
          <a:fillRect/>
        </a:stretch>
      </xdr:blipFill>
      <xdr:spPr>
        <a:xfrm>
          <a:off x="5381625" y="0"/>
          <a:ext cx="5582429" cy="7563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14286</xdr:colOff>
      <xdr:row>19</xdr:row>
      <xdr:rowOff>9525</xdr:rowOff>
    </xdr:from>
    <xdr:to>
      <xdr:col>10</xdr:col>
      <xdr:colOff>628649</xdr:colOff>
      <xdr:row>34</xdr:row>
      <xdr:rowOff>38100</xdr:rowOff>
    </xdr:to>
    <xdr:graphicFrame macro="">
      <xdr:nvGraphicFramePr>
        <xdr:cNvPr id="2" name="图表 1">
          <a:extLst>
            <a:ext uri="{FF2B5EF4-FFF2-40B4-BE49-F238E27FC236}">
              <a16:creationId xmlns:a16="http://schemas.microsoft.com/office/drawing/2014/main" id="{A65C015A-A9BF-0A34-D5A0-0614D0431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gramming\EPS\Existing%20Models\eps-shandong\InputData\elec\BGCL\BAU%20Generation%20Capacity%20Lifeti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REL Plant Lifetimes"/>
      <sheetName val="Hydro Lifetime"/>
      <sheetName val="BGCL"/>
    </sheetNames>
    <sheetDataSet>
      <sheetData sheetId="0" refreshError="1"/>
      <sheetData sheetId="1">
        <row r="2">
          <cell r="B2">
            <v>45</v>
          </cell>
        </row>
        <row r="3">
          <cell r="B3">
            <v>45</v>
          </cell>
        </row>
        <row r="4">
          <cell r="B4">
            <v>45</v>
          </cell>
        </row>
        <row r="5">
          <cell r="B5">
            <v>45</v>
          </cell>
        </row>
        <row r="6">
          <cell r="B6">
            <v>60</v>
          </cell>
        </row>
        <row r="7">
          <cell r="B7">
            <v>45</v>
          </cell>
        </row>
        <row r="8">
          <cell r="B8">
            <v>30</v>
          </cell>
        </row>
        <row r="9">
          <cell r="B9">
            <v>30</v>
          </cell>
        </row>
        <row r="10">
          <cell r="B10">
            <v>30</v>
          </cell>
        </row>
        <row r="11">
          <cell r="B11">
            <v>30</v>
          </cell>
        </row>
      </sheetData>
      <sheetData sheetId="2">
        <row r="5">
          <cell r="N5">
            <v>66.466814159291999</v>
          </cell>
        </row>
      </sheetData>
      <sheetData sheetId="3" refreshError="1"/>
    </sheetDataSet>
  </externalBook>
</externalLink>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oc88.com/p-94859778484737.html" TargetMode="External"/><Relationship Id="rId2" Type="http://schemas.openxmlformats.org/officeDocument/2006/relationships/hyperlink" Target="https://eta-publications.lbl.gov/sites/default/files/lbnl_china_2035_report_en.pdf" TargetMode="External"/><Relationship Id="rId1" Type="http://schemas.openxmlformats.org/officeDocument/2006/relationships/hyperlink" Target="https://www.doc88.com/p-0374856895640.html" TargetMode="External"/><Relationship Id="rId5" Type="http://schemas.openxmlformats.org/officeDocument/2006/relationships/hyperlink" Target="https://www.yuanlin8.com/guifan/jianzhu/64813060.html" TargetMode="External"/><Relationship Id="rId4" Type="http://schemas.openxmlformats.org/officeDocument/2006/relationships/hyperlink" Target="https://www.doc88.com/p-036787338120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A2B3-C4B1-4606-8C51-67F1671EA542}">
  <dimension ref="A1:D22"/>
  <sheetViews>
    <sheetView tabSelected="1" workbookViewId="0">
      <selection activeCell="D17" sqref="D17"/>
    </sheetView>
  </sheetViews>
  <sheetFormatPr defaultRowHeight="14.25" x14ac:dyDescent="0.2"/>
  <cols>
    <col min="2" max="2" width="55.75" customWidth="1"/>
    <col min="3" max="3" width="11.25" style="2" customWidth="1"/>
    <col min="4" max="4" width="55.75" style="2" customWidth="1"/>
  </cols>
  <sheetData>
    <row r="1" spans="1:4" x14ac:dyDescent="0.2">
      <c r="A1" s="9" t="s">
        <v>40</v>
      </c>
      <c r="B1" s="10"/>
      <c r="C1"/>
      <c r="D1"/>
    </row>
    <row r="3" spans="1:4" x14ac:dyDescent="0.2">
      <c r="A3" s="15" t="s">
        <v>39</v>
      </c>
      <c r="B3" s="6" t="s">
        <v>24</v>
      </c>
      <c r="D3" s="6" t="s">
        <v>45</v>
      </c>
    </row>
    <row r="4" spans="1:4" x14ac:dyDescent="0.2">
      <c r="B4" t="s">
        <v>27</v>
      </c>
      <c r="D4" t="s">
        <v>43</v>
      </c>
    </row>
    <row r="5" spans="1:4" x14ac:dyDescent="0.2">
      <c r="B5" t="s">
        <v>26</v>
      </c>
      <c r="D5" t="s">
        <v>42</v>
      </c>
    </row>
    <row r="6" spans="1:4" x14ac:dyDescent="0.2">
      <c r="B6" t="s">
        <v>25</v>
      </c>
      <c r="D6" t="s">
        <v>44</v>
      </c>
    </row>
    <row r="7" spans="1:4" x14ac:dyDescent="0.2">
      <c r="B7" s="5" t="s">
        <v>28</v>
      </c>
      <c r="D7" s="5" t="s">
        <v>41</v>
      </c>
    </row>
    <row r="9" spans="1:4" x14ac:dyDescent="0.2">
      <c r="B9" s="6" t="s">
        <v>46</v>
      </c>
      <c r="D9" s="6" t="s">
        <v>53</v>
      </c>
    </row>
    <row r="10" spans="1:4" x14ac:dyDescent="0.2">
      <c r="B10" t="s">
        <v>48</v>
      </c>
      <c r="D10" t="s">
        <v>50</v>
      </c>
    </row>
    <row r="11" spans="1:4" x14ac:dyDescent="0.2">
      <c r="B11" t="s">
        <v>49</v>
      </c>
      <c r="D11" t="s">
        <v>51</v>
      </c>
    </row>
    <row r="12" spans="1:4" x14ac:dyDescent="0.2">
      <c r="B12" t="s">
        <v>47</v>
      </c>
      <c r="D12" t="s">
        <v>52</v>
      </c>
    </row>
    <row r="13" spans="1:4" x14ac:dyDescent="0.2">
      <c r="B13" s="5" t="s">
        <v>48</v>
      </c>
      <c r="D13" s="5" t="s">
        <v>50</v>
      </c>
    </row>
    <row r="14" spans="1:4" ht="15" customHeight="1" x14ac:dyDescent="0.2"/>
    <row r="15" spans="1:4" x14ac:dyDescent="0.2">
      <c r="B15" s="6" t="s">
        <v>37</v>
      </c>
    </row>
    <row r="16" spans="1:4" x14ac:dyDescent="0.2">
      <c r="B16" s="7" t="s">
        <v>34</v>
      </c>
    </row>
    <row r="17" spans="1:2" x14ac:dyDescent="0.2">
      <c r="B17" s="7">
        <v>2022</v>
      </c>
    </row>
    <row r="18" spans="1:2" x14ac:dyDescent="0.2">
      <c r="B18" s="7" t="s">
        <v>36</v>
      </c>
    </row>
    <row r="19" spans="1:2" x14ac:dyDescent="0.2">
      <c r="B19" s="7" t="s">
        <v>30</v>
      </c>
    </row>
    <row r="20" spans="1:2" ht="15" customHeight="1" x14ac:dyDescent="0.2">
      <c r="B20" s="8" t="s">
        <v>29</v>
      </c>
    </row>
    <row r="22" spans="1:2" ht="57" x14ac:dyDescent="0.2">
      <c r="A22" s="17" t="s">
        <v>60</v>
      </c>
      <c r="B22" s="16" t="s">
        <v>61</v>
      </c>
    </row>
  </sheetData>
  <phoneticPr fontId="2" type="noConversion"/>
  <hyperlinks>
    <hyperlink ref="B7" r:id="rId1" display="https://www.doc88.com/p-0374856895640.html" xr:uid="{92C0ECBB-2601-4121-8099-DE2952B34242}"/>
    <hyperlink ref="B20" r:id="rId2" display="https://eta-publications.lbl.gov/sites/default/files/lbnl_china_2035_report_en.pdf" xr:uid="{3B582F73-B284-4487-8FE8-328B0A5A0E57}"/>
    <hyperlink ref="D7" r:id="rId3" display="https://www.doc88.com/p-94859778484737.html" xr:uid="{7A0A1CFF-3A44-4D52-9E55-CAD44C9F1BA0}"/>
    <hyperlink ref="B13" r:id="rId4" display="https://www.doc88.com/p-0367873381206.html" xr:uid="{5A910A06-B76C-4C33-9DE7-C6D22577F310}"/>
    <hyperlink ref="D13" r:id="rId5" location="_3-%E5%9F%BA%E6%9C%AC%E8%A7%84%E5%AE%9A" display="https://www.yuanlin8.com/guifan/jianzhu/64813060.html - _3-%E5%9F%BA%E6%9C%AC%E8%A7%84%E5%AE%9A" xr:uid="{A456DFA7-B0AA-4A75-966F-738639B997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10D1-5641-40C9-9A85-349954094469}">
  <dimension ref="B1:H10"/>
  <sheetViews>
    <sheetView workbookViewId="0">
      <selection activeCell="H18" sqref="H18"/>
    </sheetView>
  </sheetViews>
  <sheetFormatPr defaultRowHeight="14.25" x14ac:dyDescent="0.2"/>
  <cols>
    <col min="1" max="1" width="1.625" customWidth="1"/>
    <col min="2" max="2" width="52" customWidth="1"/>
    <col min="3" max="3" width="1.625" customWidth="1"/>
    <col min="4" max="4" width="50.75" customWidth="1"/>
    <col min="5" max="5" width="1.625" customWidth="1"/>
    <col min="6" max="6" width="50.75" customWidth="1"/>
    <col min="7" max="7" width="1.625" customWidth="1"/>
    <col min="8" max="8" width="50.75" customWidth="1"/>
  </cols>
  <sheetData>
    <row r="1" spans="2:8" x14ac:dyDescent="0.2">
      <c r="B1" s="6" t="s">
        <v>24</v>
      </c>
      <c r="D1" s="6" t="s">
        <v>45</v>
      </c>
      <c r="F1" s="6" t="s">
        <v>46</v>
      </c>
      <c r="H1" s="6" t="s">
        <v>53</v>
      </c>
    </row>
    <row r="2" spans="2:8" ht="26.25" x14ac:dyDescent="0.2">
      <c r="H2" s="11" t="s">
        <v>54</v>
      </c>
    </row>
    <row r="3" spans="2:8" ht="21" x14ac:dyDescent="0.2">
      <c r="H3" s="12" t="s">
        <v>55</v>
      </c>
    </row>
    <row r="4" spans="2:8" ht="34.5" x14ac:dyDescent="0.2">
      <c r="H4" s="14" t="s">
        <v>56</v>
      </c>
    </row>
    <row r="6" spans="2:8" ht="51.75" x14ac:dyDescent="0.2">
      <c r="H6" s="14" t="s">
        <v>57</v>
      </c>
    </row>
    <row r="8" spans="2:8" ht="17.25" x14ac:dyDescent="0.2">
      <c r="H8" s="13" t="s">
        <v>58</v>
      </c>
    </row>
    <row r="10" spans="2:8" ht="17.25" x14ac:dyDescent="0.2">
      <c r="H10" s="13" t="s">
        <v>59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1FA48-F58D-45C9-82EE-99A72C12B14D}">
  <dimension ref="B2:E19"/>
  <sheetViews>
    <sheetView workbookViewId="0">
      <selection activeCell="E7" sqref="E7"/>
    </sheetView>
  </sheetViews>
  <sheetFormatPr defaultRowHeight="14.25" x14ac:dyDescent="0.2"/>
  <cols>
    <col min="2" max="2" width="22.25" bestFit="1" customWidth="1"/>
    <col min="3" max="5" width="6.875" customWidth="1"/>
  </cols>
  <sheetData>
    <row r="2" spans="2:5" x14ac:dyDescent="0.2">
      <c r="C2" s="2" t="s">
        <v>35</v>
      </c>
      <c r="D2" s="2" t="s">
        <v>34</v>
      </c>
      <c r="E2" t="s">
        <v>38</v>
      </c>
    </row>
    <row r="3" spans="2:5" x14ac:dyDescent="0.2">
      <c r="B3" t="s">
        <v>2</v>
      </c>
      <c r="C3" s="2">
        <v>35</v>
      </c>
      <c r="D3" s="2">
        <v>30</v>
      </c>
      <c r="E3">
        <v>30</v>
      </c>
    </row>
    <row r="4" spans="2:5" x14ac:dyDescent="0.2">
      <c r="B4" t="s">
        <v>3</v>
      </c>
      <c r="C4" s="2">
        <v>35</v>
      </c>
      <c r="D4" s="2" t="s">
        <v>31</v>
      </c>
    </row>
    <row r="5" spans="2:5" x14ac:dyDescent="0.2">
      <c r="B5" t="s">
        <v>4</v>
      </c>
      <c r="C5" s="2">
        <v>50</v>
      </c>
      <c r="D5" s="2" t="s">
        <v>32</v>
      </c>
    </row>
    <row r="6" spans="2:5" x14ac:dyDescent="0.2">
      <c r="B6" t="s">
        <v>5</v>
      </c>
      <c r="C6" s="2">
        <v>70</v>
      </c>
      <c r="D6" s="2">
        <v>100</v>
      </c>
    </row>
    <row r="7" spans="2:5" x14ac:dyDescent="0.2">
      <c r="B7" t="s">
        <v>6</v>
      </c>
      <c r="C7" s="2">
        <v>25</v>
      </c>
      <c r="D7" s="2">
        <v>30</v>
      </c>
      <c r="E7">
        <v>20</v>
      </c>
    </row>
    <row r="8" spans="2:5" x14ac:dyDescent="0.2">
      <c r="B8" t="s">
        <v>7</v>
      </c>
      <c r="C8" s="2">
        <v>25</v>
      </c>
      <c r="D8" s="2">
        <v>30</v>
      </c>
      <c r="E8">
        <v>20</v>
      </c>
    </row>
    <row r="9" spans="2:5" x14ac:dyDescent="0.2">
      <c r="B9" t="s">
        <v>8</v>
      </c>
      <c r="C9" s="2">
        <v>25</v>
      </c>
      <c r="D9" s="2">
        <v>30</v>
      </c>
      <c r="E9">
        <v>25</v>
      </c>
    </row>
    <row r="10" spans="2:5" x14ac:dyDescent="0.2">
      <c r="B10" t="s">
        <v>9</v>
      </c>
      <c r="C10" s="2">
        <v>35</v>
      </c>
      <c r="D10" s="2"/>
    </row>
    <row r="11" spans="2:5" x14ac:dyDescent="0.2">
      <c r="B11" t="s">
        <v>10</v>
      </c>
      <c r="C11" s="2">
        <v>30</v>
      </c>
      <c r="D11" s="2"/>
      <c r="E11">
        <v>30</v>
      </c>
    </row>
    <row r="12" spans="2:5" x14ac:dyDescent="0.2">
      <c r="B12" t="s">
        <v>11</v>
      </c>
      <c r="C12" s="2">
        <v>35</v>
      </c>
      <c r="D12" s="2"/>
    </row>
    <row r="13" spans="2:5" x14ac:dyDescent="0.2">
      <c r="B13" t="s">
        <v>12</v>
      </c>
      <c r="C13" s="2">
        <v>35</v>
      </c>
      <c r="D13" s="2" t="s">
        <v>31</v>
      </c>
    </row>
    <row r="14" spans="2:5" x14ac:dyDescent="0.2">
      <c r="B14" t="s">
        <v>13</v>
      </c>
      <c r="C14" s="2">
        <v>35</v>
      </c>
      <c r="D14" s="2">
        <v>30</v>
      </c>
    </row>
    <row r="15" spans="2:5" x14ac:dyDescent="0.2">
      <c r="B15" t="s">
        <v>14</v>
      </c>
      <c r="C15" s="2">
        <v>30</v>
      </c>
      <c r="D15" s="2">
        <v>30</v>
      </c>
      <c r="E15">
        <v>20</v>
      </c>
    </row>
    <row r="16" spans="2:5" x14ac:dyDescent="0.2">
      <c r="B16" t="s">
        <v>15</v>
      </c>
      <c r="C16" s="2">
        <v>35</v>
      </c>
      <c r="D16" s="2"/>
    </row>
    <row r="17" spans="2:4" x14ac:dyDescent="0.2">
      <c r="B17" t="s">
        <v>16</v>
      </c>
      <c r="C17" s="2">
        <v>35</v>
      </c>
      <c r="D17" s="2"/>
    </row>
    <row r="18" spans="2:4" x14ac:dyDescent="0.2">
      <c r="B18" t="s">
        <v>17</v>
      </c>
      <c r="C18" s="2">
        <v>35</v>
      </c>
      <c r="D18" s="2"/>
    </row>
    <row r="19" spans="2:4" x14ac:dyDescent="0.2">
      <c r="B19" t="s">
        <v>33</v>
      </c>
      <c r="C19" s="2"/>
      <c r="D19" s="2">
        <v>15</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A48A-D85F-4E57-A79F-1F04EF040529}">
  <dimension ref="A1:F18"/>
  <sheetViews>
    <sheetView workbookViewId="0">
      <selection activeCell="I14" sqref="I14"/>
    </sheetView>
  </sheetViews>
  <sheetFormatPr defaultRowHeight="14.25" x14ac:dyDescent="0.2"/>
  <cols>
    <col min="1" max="1" width="22.25" bestFit="1" customWidth="1"/>
    <col min="2" max="4" width="7.5" customWidth="1"/>
    <col min="6" max="6" width="9" style="2"/>
  </cols>
  <sheetData>
    <row r="1" spans="1:6" x14ac:dyDescent="0.2">
      <c r="A1" s="1" t="s">
        <v>0</v>
      </c>
      <c r="B1" s="2" t="s">
        <v>19</v>
      </c>
      <c r="C1" s="2" t="s">
        <v>21</v>
      </c>
      <c r="D1" s="2" t="s">
        <v>20</v>
      </c>
      <c r="E1" s="2" t="s">
        <v>22</v>
      </c>
      <c r="F1" s="2" t="s">
        <v>23</v>
      </c>
    </row>
    <row r="2" spans="1:6" x14ac:dyDescent="0.2">
      <c r="A2" s="3" t="s">
        <v>2</v>
      </c>
      <c r="B2" s="3">
        <f>'[1]NREL Plant Lifetimes'!B2</f>
        <v>45</v>
      </c>
      <c r="C2" s="2">
        <v>45</v>
      </c>
      <c r="D2" s="2">
        <v>45</v>
      </c>
      <c r="E2" s="2">
        <v>45</v>
      </c>
      <c r="F2" s="2">
        <f>'LBNL Data'!C3</f>
        <v>35</v>
      </c>
    </row>
    <row r="3" spans="1:6" x14ac:dyDescent="0.2">
      <c r="A3" s="3" t="s">
        <v>3</v>
      </c>
      <c r="B3" s="3">
        <f>'[1]NREL Plant Lifetimes'!B5</f>
        <v>45</v>
      </c>
      <c r="C3" s="2">
        <v>45</v>
      </c>
      <c r="D3" s="2">
        <v>45</v>
      </c>
      <c r="E3" s="2">
        <v>45</v>
      </c>
      <c r="F3" s="2">
        <f>'LBNL Data'!C4</f>
        <v>35</v>
      </c>
    </row>
    <row r="4" spans="1:6" x14ac:dyDescent="0.2">
      <c r="A4" s="3" t="s">
        <v>4</v>
      </c>
      <c r="B4" s="3">
        <f>'[1]NREL Plant Lifetimes'!B6</f>
        <v>60</v>
      </c>
      <c r="C4" s="2">
        <v>60</v>
      </c>
      <c r="D4" s="2">
        <v>60</v>
      </c>
      <c r="E4" s="2">
        <v>60</v>
      </c>
      <c r="F4" s="2">
        <f>'LBNL Data'!C5</f>
        <v>50</v>
      </c>
    </row>
    <row r="5" spans="1:6" x14ac:dyDescent="0.2">
      <c r="A5" s="3" t="s">
        <v>5</v>
      </c>
      <c r="B5" s="4">
        <f>'[1]Hydro Lifetime'!N5</f>
        <v>66.466814159291999</v>
      </c>
      <c r="C5" s="2">
        <v>66</v>
      </c>
      <c r="D5" s="2">
        <v>75</v>
      </c>
      <c r="E5" s="2">
        <v>66</v>
      </c>
      <c r="F5" s="2">
        <f>'LBNL Data'!C6</f>
        <v>70</v>
      </c>
    </row>
    <row r="6" spans="1:6" x14ac:dyDescent="0.2">
      <c r="A6" s="3" t="s">
        <v>6</v>
      </c>
      <c r="B6" s="3">
        <f>'[1]NREL Plant Lifetimes'!B9</f>
        <v>30</v>
      </c>
      <c r="C6" s="2">
        <v>30</v>
      </c>
      <c r="D6" s="2">
        <v>30</v>
      </c>
      <c r="E6" s="2">
        <v>30</v>
      </c>
      <c r="F6" s="2">
        <f>'LBNL Data'!C7</f>
        <v>25</v>
      </c>
    </row>
    <row r="7" spans="1:6" x14ac:dyDescent="0.2">
      <c r="A7" s="3" t="s">
        <v>7</v>
      </c>
      <c r="B7" s="3">
        <f>'[1]NREL Plant Lifetimes'!B11</f>
        <v>30</v>
      </c>
      <c r="C7" s="2">
        <v>30</v>
      </c>
      <c r="D7" s="2">
        <v>30</v>
      </c>
      <c r="E7" s="2">
        <v>30</v>
      </c>
      <c r="F7" s="2">
        <f>'LBNL Data'!C8</f>
        <v>25</v>
      </c>
    </row>
    <row r="8" spans="1:6" x14ac:dyDescent="0.2">
      <c r="A8" s="3" t="s">
        <v>8</v>
      </c>
      <c r="B8" s="3">
        <f>'[1]NREL Plant Lifetimes'!B10</f>
        <v>30</v>
      </c>
      <c r="C8" s="2">
        <v>30</v>
      </c>
      <c r="D8" s="2">
        <v>30</v>
      </c>
      <c r="E8" s="2">
        <v>30</v>
      </c>
      <c r="F8" s="2">
        <f>'LBNL Data'!C9</f>
        <v>25</v>
      </c>
    </row>
    <row r="9" spans="1:6" x14ac:dyDescent="0.2">
      <c r="A9" s="3" t="s">
        <v>9</v>
      </c>
      <c r="B9" s="3">
        <f>'[1]NREL Plant Lifetimes'!B7</f>
        <v>45</v>
      </c>
      <c r="C9" s="2">
        <v>45</v>
      </c>
      <c r="D9" s="2">
        <v>45</v>
      </c>
      <c r="E9" s="2">
        <v>45</v>
      </c>
      <c r="F9" s="2">
        <f>'LBNL Data'!C10</f>
        <v>35</v>
      </c>
    </row>
    <row r="10" spans="1:6" x14ac:dyDescent="0.2">
      <c r="A10" s="3" t="s">
        <v>10</v>
      </c>
      <c r="B10" s="3">
        <f>'[1]NREL Plant Lifetimes'!B8</f>
        <v>30</v>
      </c>
      <c r="C10" s="2">
        <v>30</v>
      </c>
      <c r="D10" s="2">
        <v>30</v>
      </c>
      <c r="E10" s="2">
        <v>30</v>
      </c>
      <c r="F10" s="2">
        <f>'LBNL Data'!C11</f>
        <v>30</v>
      </c>
    </row>
    <row r="11" spans="1:6" x14ac:dyDescent="0.2">
      <c r="A11" s="3" t="s">
        <v>11</v>
      </c>
      <c r="B11" s="3">
        <f>AVERAGE('[1]NREL Plant Lifetimes'!B2:B5)</f>
        <v>45</v>
      </c>
      <c r="C11" s="2">
        <v>45</v>
      </c>
      <c r="D11" s="2">
        <v>45</v>
      </c>
      <c r="E11" s="2">
        <v>45</v>
      </c>
      <c r="F11" s="2">
        <f>'LBNL Data'!C12</f>
        <v>35</v>
      </c>
    </row>
    <row r="12" spans="1:6" x14ac:dyDescent="0.2">
      <c r="A12" s="3" t="s">
        <v>12</v>
      </c>
      <c r="B12" s="3">
        <f>'[1]NREL Plant Lifetimes'!B4</f>
        <v>45</v>
      </c>
      <c r="C12" s="2">
        <v>45</v>
      </c>
      <c r="D12" s="2">
        <v>45</v>
      </c>
      <c r="E12" s="2">
        <v>45</v>
      </c>
      <c r="F12" s="2">
        <f>'LBNL Data'!C13</f>
        <v>35</v>
      </c>
    </row>
    <row r="13" spans="1:6" x14ac:dyDescent="0.2">
      <c r="A13" s="3" t="s">
        <v>13</v>
      </c>
      <c r="B13" s="3">
        <f>B2</f>
        <v>45</v>
      </c>
      <c r="C13" s="2">
        <v>45</v>
      </c>
      <c r="D13" s="2"/>
      <c r="E13" s="2">
        <v>45</v>
      </c>
      <c r="F13" s="2">
        <f>'LBNL Data'!C14</f>
        <v>35</v>
      </c>
    </row>
    <row r="14" spans="1:6" x14ac:dyDescent="0.2">
      <c r="A14" s="3" t="s">
        <v>14</v>
      </c>
      <c r="B14" s="3">
        <f>B6</f>
        <v>30</v>
      </c>
      <c r="C14" s="2">
        <v>30</v>
      </c>
      <c r="D14" s="2">
        <v>30</v>
      </c>
      <c r="E14" s="2">
        <v>30</v>
      </c>
      <c r="F14" s="2">
        <f>'LBNL Data'!C15</f>
        <v>30</v>
      </c>
    </row>
    <row r="15" spans="1:6" x14ac:dyDescent="0.2">
      <c r="A15" s="3" t="s">
        <v>15</v>
      </c>
      <c r="B15" s="3">
        <f>B11</f>
        <v>45</v>
      </c>
      <c r="C15" s="2">
        <v>45</v>
      </c>
      <c r="D15" s="2"/>
      <c r="E15" s="2">
        <v>45</v>
      </c>
      <c r="F15" s="2">
        <f>'LBNL Data'!C16</f>
        <v>35</v>
      </c>
    </row>
    <row r="16" spans="1:6" x14ac:dyDescent="0.2">
      <c r="A16" s="3" t="s">
        <v>16</v>
      </c>
      <c r="B16" s="3">
        <f>B11</f>
        <v>45</v>
      </c>
      <c r="C16" s="2">
        <v>45</v>
      </c>
      <c r="D16" s="2"/>
      <c r="E16" s="2">
        <v>45</v>
      </c>
      <c r="F16" s="2">
        <f>'LBNL Data'!C17</f>
        <v>35</v>
      </c>
    </row>
    <row r="17" spans="1:6" x14ac:dyDescent="0.2">
      <c r="A17" s="3" t="s">
        <v>17</v>
      </c>
      <c r="B17" s="3">
        <f>B9</f>
        <v>45</v>
      </c>
      <c r="C17" s="2">
        <v>45</v>
      </c>
      <c r="D17" s="2"/>
      <c r="E17" s="2">
        <v>45</v>
      </c>
      <c r="F17" s="2">
        <f>'LBNL Data'!C18</f>
        <v>35</v>
      </c>
    </row>
    <row r="18" spans="1:6" x14ac:dyDescent="0.2">
      <c r="A18" s="2" t="s">
        <v>18</v>
      </c>
      <c r="B18" s="2"/>
      <c r="C18" s="2"/>
      <c r="D18" s="2">
        <v>15</v>
      </c>
      <c r="E18" s="2"/>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0167-7EDC-4678-B40C-A02ED0828901}">
  <sheetPr>
    <tabColor rgb="FF002060"/>
  </sheetPr>
  <dimension ref="A1:B17"/>
  <sheetViews>
    <sheetView workbookViewId="0">
      <selection activeCell="B17" sqref="B17"/>
    </sheetView>
  </sheetViews>
  <sheetFormatPr defaultRowHeight="14.25" x14ac:dyDescent="0.2"/>
  <cols>
    <col min="1" max="1" width="22.25" bestFit="1" customWidth="1"/>
  </cols>
  <sheetData>
    <row r="1" spans="1:2" x14ac:dyDescent="0.2">
      <c r="A1" t="s">
        <v>0</v>
      </c>
      <c r="B1" t="s">
        <v>1</v>
      </c>
    </row>
    <row r="2" spans="1:2" x14ac:dyDescent="0.2">
      <c r="A2" t="s">
        <v>2</v>
      </c>
      <c r="B2" s="2">
        <f>'LBNL Data'!C3</f>
        <v>35</v>
      </c>
    </row>
    <row r="3" spans="1:2" x14ac:dyDescent="0.2">
      <c r="A3" t="s">
        <v>3</v>
      </c>
      <c r="B3" s="2">
        <f>'LBNL Data'!C4</f>
        <v>35</v>
      </c>
    </row>
    <row r="4" spans="1:2" x14ac:dyDescent="0.2">
      <c r="A4" t="s">
        <v>4</v>
      </c>
      <c r="B4" s="2">
        <f>'LBNL Data'!C5</f>
        <v>50</v>
      </c>
    </row>
    <row r="5" spans="1:2" x14ac:dyDescent="0.2">
      <c r="A5" t="s">
        <v>5</v>
      </c>
      <c r="B5" s="2">
        <f>'LBNL Data'!C6</f>
        <v>70</v>
      </c>
    </row>
    <row r="6" spans="1:2" x14ac:dyDescent="0.2">
      <c r="A6" t="s">
        <v>6</v>
      </c>
      <c r="B6" s="2">
        <f>'LBNL Data'!C7</f>
        <v>25</v>
      </c>
    </row>
    <row r="7" spans="1:2" x14ac:dyDescent="0.2">
      <c r="A7" t="s">
        <v>7</v>
      </c>
      <c r="B7" s="2">
        <f>'LBNL Data'!C8</f>
        <v>25</v>
      </c>
    </row>
    <row r="8" spans="1:2" x14ac:dyDescent="0.2">
      <c r="A8" t="s">
        <v>8</v>
      </c>
      <c r="B8" s="2">
        <f>'LBNL Data'!C9</f>
        <v>25</v>
      </c>
    </row>
    <row r="9" spans="1:2" x14ac:dyDescent="0.2">
      <c r="A9" t="s">
        <v>9</v>
      </c>
      <c r="B9" s="2">
        <f>'LBNL Data'!C10</f>
        <v>35</v>
      </c>
    </row>
    <row r="10" spans="1:2" x14ac:dyDescent="0.2">
      <c r="A10" t="s">
        <v>10</v>
      </c>
      <c r="B10" s="2">
        <f>'LBNL Data'!C11</f>
        <v>30</v>
      </c>
    </row>
    <row r="11" spans="1:2" x14ac:dyDescent="0.2">
      <c r="A11" t="s">
        <v>11</v>
      </c>
      <c r="B11" s="2">
        <f>'LBNL Data'!C12</f>
        <v>35</v>
      </c>
    </row>
    <row r="12" spans="1:2" x14ac:dyDescent="0.2">
      <c r="A12" t="s">
        <v>12</v>
      </c>
      <c r="B12" s="2">
        <f>'LBNL Data'!C13</f>
        <v>35</v>
      </c>
    </row>
    <row r="13" spans="1:2" x14ac:dyDescent="0.2">
      <c r="A13" t="s">
        <v>13</v>
      </c>
      <c r="B13" s="2">
        <f>'LBNL Data'!C14</f>
        <v>35</v>
      </c>
    </row>
    <row r="14" spans="1:2" x14ac:dyDescent="0.2">
      <c r="A14" t="s">
        <v>14</v>
      </c>
      <c r="B14" s="2">
        <f>'LBNL Data'!C15</f>
        <v>30</v>
      </c>
    </row>
    <row r="15" spans="1:2" x14ac:dyDescent="0.2">
      <c r="A15" t="s">
        <v>15</v>
      </c>
      <c r="B15" s="2">
        <f>'LBNL Data'!C16</f>
        <v>35</v>
      </c>
    </row>
    <row r="16" spans="1:2" x14ac:dyDescent="0.2">
      <c r="A16" t="s">
        <v>16</v>
      </c>
      <c r="B16" s="2">
        <f>'LBNL Data'!C17</f>
        <v>35</v>
      </c>
    </row>
    <row r="17" spans="1:2" x14ac:dyDescent="0.2">
      <c r="A17" t="s">
        <v>17</v>
      </c>
      <c r="B17" s="2">
        <f>'LBNL Data'!C18</f>
        <v>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About</vt:lpstr>
      <vt:lpstr>National Standards</vt:lpstr>
      <vt:lpstr>LBNL Data</vt:lpstr>
      <vt:lpstr>Comparison with other PS</vt:lpstr>
      <vt:lpstr>BGCL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Rui Wang</cp:lastModifiedBy>
  <dcterms:created xsi:type="dcterms:W3CDTF">2022-01-18T02:42:31Z</dcterms:created>
  <dcterms:modified xsi:type="dcterms:W3CDTF">2024-03-28T09:11:43Z</dcterms:modified>
</cp:coreProperties>
</file>