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zhlx3\Desktop\何逸群\何逸群\省级EPS\smart-trans 省级\eps-shanghai-smart-trans\InputData\io-model\BDCSoCaESoPbIC\"/>
    </mc:Choice>
  </mc:AlternateContent>
  <xr:revisionPtr revIDLastSave="0" documentId="13_ncr:1_{A12A11AF-DC60-49C0-ADC9-3F3DB0F72472}" xr6:coauthVersionLast="47" xr6:coauthVersionMax="47" xr10:uidLastSave="{00000000-0000-0000-0000-000000000000}"/>
  <bookViews>
    <workbookView xWindow="28680" yWindow="-120" windowWidth="29040" windowHeight="15720" activeTab="5" xr2:uid="{00000000-000D-0000-FFFF-FFFF00000000}"/>
  </bookViews>
  <sheets>
    <sheet name="About" sheetId="7" r:id="rId1"/>
    <sheet name="official io" sheetId="8" r:id="rId2"/>
    <sheet name="io Table" sheetId="1" r:id="rId3"/>
    <sheet name="imports contents of exports" sheetId="2" r:id="rId4"/>
    <sheet name="Calculation" sheetId="3" r:id="rId5"/>
    <sheet name="BDCSoCbIC" sheetId="4" r:id="rId6"/>
    <sheet name="BESoP" sheetId="5" r:id="rId7"/>
  </sheets>
  <externalReferences>
    <externalReference r:id="rId8"/>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57" i="1" l="1"/>
  <c r="AS57" i="1"/>
  <c r="AR57" i="1"/>
  <c r="AQ57" i="1"/>
  <c r="AP57" i="1"/>
  <c r="AO57" i="1"/>
  <c r="AN57" i="1"/>
  <c r="AM57" i="1"/>
  <c r="AL57" i="1"/>
  <c r="AK57" i="1"/>
  <c r="AJ57" i="1"/>
  <c r="AI57" i="1"/>
  <c r="AH57" i="1"/>
  <c r="AG57" i="1"/>
  <c r="AF57" i="1"/>
  <c r="AE57" i="1"/>
  <c r="AD57" i="1"/>
  <c r="AC57" i="1"/>
  <c r="AB57" i="1"/>
  <c r="AA57" i="1"/>
  <c r="Z57" i="1"/>
  <c r="Y57" i="1"/>
  <c r="X57" i="1"/>
  <c r="W57" i="1"/>
  <c r="V57" i="1"/>
  <c r="U57" i="1"/>
  <c r="T57" i="1"/>
  <c r="S57" i="1"/>
  <c r="R57" i="1"/>
  <c r="Q57" i="1"/>
  <c r="P57" i="1"/>
  <c r="O57" i="1"/>
  <c r="N57" i="1"/>
  <c r="M57" i="1"/>
  <c r="L57" i="1"/>
  <c r="K57" i="1"/>
  <c r="J57" i="1"/>
  <c r="I57" i="1"/>
  <c r="H57" i="1"/>
  <c r="G57" i="1"/>
  <c r="F57" i="1"/>
  <c r="E57" i="1"/>
  <c r="D57" i="1"/>
  <c r="AT56" i="1"/>
  <c r="AS56" i="1"/>
  <c r="AR56" i="1"/>
  <c r="AQ56" i="1"/>
  <c r="AP56" i="1"/>
  <c r="AO56" i="1"/>
  <c r="AN56" i="1"/>
  <c r="AM56" i="1"/>
  <c r="AL56" i="1"/>
  <c r="AK56" i="1"/>
  <c r="AJ56" i="1"/>
  <c r="AI56" i="1"/>
  <c r="AH56" i="1"/>
  <c r="AG56" i="1"/>
  <c r="AF56" i="1"/>
  <c r="AE56" i="1"/>
  <c r="AD56" i="1"/>
  <c r="AC56" i="1"/>
  <c r="AB56" i="1"/>
  <c r="AA56" i="1"/>
  <c r="Z56" i="1"/>
  <c r="Y56" i="1"/>
  <c r="X56" i="1"/>
  <c r="W56" i="1"/>
  <c r="V56" i="1"/>
  <c r="U56" i="1"/>
  <c r="T56" i="1"/>
  <c r="S56" i="1"/>
  <c r="R56" i="1"/>
  <c r="Q56" i="1"/>
  <c r="P56" i="1"/>
  <c r="O56" i="1"/>
  <c r="N56" i="1"/>
  <c r="M56" i="1"/>
  <c r="L56" i="1"/>
  <c r="K56" i="1"/>
  <c r="J56" i="1"/>
  <c r="I56" i="1"/>
  <c r="H56" i="1"/>
  <c r="G56" i="1"/>
  <c r="F56" i="1"/>
  <c r="E56" i="1"/>
  <c r="D56" i="1"/>
  <c r="AT55" i="1"/>
  <c r="AS55" i="1"/>
  <c r="AR55" i="1"/>
  <c r="AQ55" i="1"/>
  <c r="AP55" i="1"/>
  <c r="AO55" i="1"/>
  <c r="AN55" i="1"/>
  <c r="AM55" i="1"/>
  <c r="AL55" i="1"/>
  <c r="AK55" i="1"/>
  <c r="AJ55" i="1"/>
  <c r="AI55" i="1"/>
  <c r="AH55" i="1"/>
  <c r="AG55" i="1"/>
  <c r="AF55" i="1"/>
  <c r="AE55" i="1"/>
  <c r="AD55" i="1"/>
  <c r="AC55" i="1"/>
  <c r="AB55" i="1"/>
  <c r="AA55" i="1"/>
  <c r="Z55" i="1"/>
  <c r="Y55" i="1"/>
  <c r="X55" i="1"/>
  <c r="W55" i="1"/>
  <c r="V55" i="1"/>
  <c r="U55" i="1"/>
  <c r="T55" i="1"/>
  <c r="S55" i="1"/>
  <c r="R55" i="1"/>
  <c r="Q55" i="1"/>
  <c r="P55" i="1"/>
  <c r="O55" i="1"/>
  <c r="N55" i="1"/>
  <c r="M55" i="1"/>
  <c r="L55" i="1"/>
  <c r="K55" i="1"/>
  <c r="J55" i="1"/>
  <c r="I55" i="1"/>
  <c r="H55" i="1"/>
  <c r="G55" i="1"/>
  <c r="F55" i="1"/>
  <c r="E55" i="1"/>
  <c r="D55" i="1"/>
  <c r="AT54" i="1"/>
  <c r="AS54" i="1"/>
  <c r="AR54" i="1"/>
  <c r="AQ54" i="1"/>
  <c r="AP54" i="1"/>
  <c r="AO54" i="1"/>
  <c r="AN54" i="1"/>
  <c r="AM54" i="1"/>
  <c r="AL54" i="1"/>
  <c r="AK54" i="1"/>
  <c r="AJ54" i="1"/>
  <c r="AI54" i="1"/>
  <c r="AH54" i="1"/>
  <c r="AG54" i="1"/>
  <c r="AF54" i="1"/>
  <c r="AE54" i="1"/>
  <c r="AD54" i="1"/>
  <c r="AC54" i="1"/>
  <c r="AB54" i="1"/>
  <c r="AA54" i="1"/>
  <c r="Z54" i="1"/>
  <c r="Y54" i="1"/>
  <c r="X54" i="1"/>
  <c r="W54" i="1"/>
  <c r="V54" i="1"/>
  <c r="U54" i="1"/>
  <c r="T54" i="1"/>
  <c r="S54" i="1"/>
  <c r="R54" i="1"/>
  <c r="Q54" i="1"/>
  <c r="P54" i="1"/>
  <c r="O54" i="1"/>
  <c r="N54" i="1"/>
  <c r="M54" i="1"/>
  <c r="L54" i="1"/>
  <c r="K54" i="1"/>
  <c r="J54" i="1"/>
  <c r="I54" i="1"/>
  <c r="H54" i="1"/>
  <c r="G54" i="1"/>
  <c r="F54" i="1"/>
  <c r="E54" i="1"/>
  <c r="D54" i="1"/>
  <c r="AT53" i="1"/>
  <c r="AS53" i="1"/>
  <c r="AR53" i="1"/>
  <c r="AQ53" i="1"/>
  <c r="AP53" i="1"/>
  <c r="AO53" i="1"/>
  <c r="AN53" i="1"/>
  <c r="AM53" i="1"/>
  <c r="AL53" i="1"/>
  <c r="AK53" i="1"/>
  <c r="AJ53" i="1"/>
  <c r="AI53" i="1"/>
  <c r="AH53" i="1"/>
  <c r="AG53" i="1"/>
  <c r="AF53" i="1"/>
  <c r="AE53" i="1"/>
  <c r="AD53" i="1"/>
  <c r="AC53" i="1"/>
  <c r="AB53" i="1"/>
  <c r="AA53" i="1"/>
  <c r="Z53" i="1"/>
  <c r="Y53" i="1"/>
  <c r="X53" i="1"/>
  <c r="W53" i="1"/>
  <c r="V53" i="1"/>
  <c r="U53" i="1"/>
  <c r="T53" i="1"/>
  <c r="S53" i="1"/>
  <c r="R53" i="1"/>
  <c r="Q53" i="1"/>
  <c r="P53" i="1"/>
  <c r="O53" i="1"/>
  <c r="N53" i="1"/>
  <c r="M53" i="1"/>
  <c r="L53" i="1"/>
  <c r="K53" i="1"/>
  <c r="J53" i="1"/>
  <c r="I53" i="1"/>
  <c r="H53" i="1"/>
  <c r="G53" i="1"/>
  <c r="F53" i="1"/>
  <c r="E53" i="1"/>
  <c r="D53" i="1"/>
  <c r="AT52" i="1"/>
  <c r="AS52" i="1"/>
  <c r="AR52" i="1"/>
  <c r="AQ52" i="1"/>
  <c r="AP52" i="1"/>
  <c r="AO52" i="1"/>
  <c r="AN52" i="1"/>
  <c r="AM52" i="1"/>
  <c r="AL52" i="1"/>
  <c r="AK52" i="1"/>
  <c r="AJ52" i="1"/>
  <c r="AI52" i="1"/>
  <c r="AH52" i="1"/>
  <c r="AG52" i="1"/>
  <c r="AF52" i="1"/>
  <c r="AE52" i="1"/>
  <c r="AD52" i="1"/>
  <c r="AC52" i="1"/>
  <c r="AB52" i="1"/>
  <c r="AA52" i="1"/>
  <c r="Z52" i="1"/>
  <c r="Y52" i="1"/>
  <c r="X52" i="1"/>
  <c r="W52" i="1"/>
  <c r="V52" i="1"/>
  <c r="U52" i="1"/>
  <c r="T52" i="1"/>
  <c r="S52" i="1"/>
  <c r="R52" i="1"/>
  <c r="Q52" i="1"/>
  <c r="P52" i="1"/>
  <c r="O52" i="1"/>
  <c r="N52" i="1"/>
  <c r="M52" i="1"/>
  <c r="L52" i="1"/>
  <c r="K52" i="1"/>
  <c r="J52" i="1"/>
  <c r="I52" i="1"/>
  <c r="H52" i="1"/>
  <c r="G52" i="1"/>
  <c r="F52" i="1"/>
  <c r="E52" i="1"/>
  <c r="D52" i="1"/>
  <c r="BI51" i="1"/>
  <c r="BH51" i="1"/>
  <c r="BG51" i="1"/>
  <c r="BF51" i="1"/>
  <c r="BE51" i="1"/>
  <c r="BD51" i="1"/>
  <c r="BC51" i="1"/>
  <c r="BB51" i="1"/>
  <c r="BA51" i="1"/>
  <c r="AZ51" i="1"/>
  <c r="AY51" i="1"/>
  <c r="AX51" i="1"/>
  <c r="AW51" i="1"/>
  <c r="AV51" i="1"/>
  <c r="AU51" i="1"/>
  <c r="AT51" i="1"/>
  <c r="AS51" i="1"/>
  <c r="AR51" i="1"/>
  <c r="AQ51" i="1"/>
  <c r="AP51" i="1"/>
  <c r="AO51" i="1"/>
  <c r="AN51" i="1"/>
  <c r="AM51" i="1"/>
  <c r="AL51" i="1"/>
  <c r="AL91" i="1" s="1"/>
  <c r="AK51" i="1"/>
  <c r="AJ51" i="1"/>
  <c r="AI51" i="1"/>
  <c r="AH51" i="1"/>
  <c r="AG51" i="1"/>
  <c r="AF51" i="1"/>
  <c r="AE51" i="1"/>
  <c r="AD51" i="1"/>
  <c r="AD85" i="1" s="1"/>
  <c r="AC51" i="1"/>
  <c r="AB51" i="1"/>
  <c r="AA51" i="1"/>
  <c r="Z51" i="1"/>
  <c r="Y51" i="1"/>
  <c r="X51" i="1"/>
  <c r="W51" i="1"/>
  <c r="V51" i="1"/>
  <c r="V93" i="1" s="1"/>
  <c r="U51" i="1"/>
  <c r="T51" i="1"/>
  <c r="S51" i="1"/>
  <c r="R51" i="1"/>
  <c r="Q51" i="1"/>
  <c r="P51" i="1"/>
  <c r="O51" i="1"/>
  <c r="N51" i="1"/>
  <c r="M51" i="1"/>
  <c r="L51" i="1"/>
  <c r="K51" i="1"/>
  <c r="J51" i="1"/>
  <c r="I51" i="1"/>
  <c r="H51" i="1"/>
  <c r="G51" i="1"/>
  <c r="F51" i="1"/>
  <c r="E51" i="1"/>
  <c r="D51" i="1"/>
  <c r="BI50" i="1"/>
  <c r="BH50" i="1"/>
  <c r="BG50" i="1"/>
  <c r="BF50" i="1"/>
  <c r="BE50" i="1"/>
  <c r="BD50" i="1"/>
  <c r="BC50" i="1"/>
  <c r="BQ50" i="1" s="1"/>
  <c r="BB50" i="1"/>
  <c r="BA50" i="1"/>
  <c r="AZ50" i="1"/>
  <c r="AY50" i="1"/>
  <c r="BM50" i="1" s="1"/>
  <c r="AX50" i="1"/>
  <c r="AW50" i="1"/>
  <c r="AV50" i="1"/>
  <c r="AU50" i="1"/>
  <c r="AT50" i="1"/>
  <c r="AS50" i="1"/>
  <c r="AR50" i="1"/>
  <c r="AR101" i="1" s="1"/>
  <c r="AQ50" i="1"/>
  <c r="AQ101" i="1" s="1"/>
  <c r="AP50" i="1"/>
  <c r="AO50" i="1"/>
  <c r="AN50" i="1"/>
  <c r="AM50" i="1"/>
  <c r="AM101" i="1" s="1"/>
  <c r="AL50" i="1"/>
  <c r="AK50" i="1"/>
  <c r="AJ50" i="1"/>
  <c r="AJ101" i="1" s="1"/>
  <c r="AI50" i="1"/>
  <c r="AI101" i="1" s="1"/>
  <c r="AH50" i="1"/>
  <c r="AG50" i="1"/>
  <c r="AF50" i="1"/>
  <c r="AE50" i="1"/>
  <c r="AE101" i="1" s="1"/>
  <c r="AD50" i="1"/>
  <c r="AC50" i="1"/>
  <c r="AB50" i="1"/>
  <c r="AB101" i="1" s="1"/>
  <c r="AA50" i="1"/>
  <c r="AA101" i="1" s="1"/>
  <c r="Z50" i="1"/>
  <c r="Y50" i="1"/>
  <c r="X50" i="1"/>
  <c r="W50" i="1"/>
  <c r="W101" i="1" s="1"/>
  <c r="V50" i="1"/>
  <c r="U50" i="1"/>
  <c r="T50" i="1"/>
  <c r="T101" i="1" s="1"/>
  <c r="S50" i="1"/>
  <c r="S101" i="1" s="1"/>
  <c r="R50" i="1"/>
  <c r="Q50" i="1"/>
  <c r="P50" i="1"/>
  <c r="O50" i="1"/>
  <c r="O101" i="1" s="1"/>
  <c r="N50" i="1"/>
  <c r="M50" i="1"/>
  <c r="L50" i="1"/>
  <c r="L101" i="1" s="1"/>
  <c r="K50" i="1"/>
  <c r="K101" i="1" s="1"/>
  <c r="J50" i="1"/>
  <c r="I50" i="1"/>
  <c r="H50" i="1"/>
  <c r="G50" i="1"/>
  <c r="G101" i="1" s="1"/>
  <c r="F50" i="1"/>
  <c r="E50" i="1"/>
  <c r="D50" i="1"/>
  <c r="BI49" i="1"/>
  <c r="BH49" i="1"/>
  <c r="BG49" i="1"/>
  <c r="BF49" i="1"/>
  <c r="BE49" i="1"/>
  <c r="BD49" i="1"/>
  <c r="BC49" i="1"/>
  <c r="BB49" i="1"/>
  <c r="BA49" i="1"/>
  <c r="AZ49" i="1"/>
  <c r="AY49" i="1"/>
  <c r="AX49" i="1"/>
  <c r="AW49" i="1"/>
  <c r="AV49" i="1"/>
  <c r="AU49" i="1"/>
  <c r="AT49" i="1"/>
  <c r="BM49" i="1" s="1"/>
  <c r="AS49" i="1"/>
  <c r="AS100" i="1" s="1"/>
  <c r="AR49" i="1"/>
  <c r="AQ49" i="1"/>
  <c r="AP49" i="1"/>
  <c r="AO49" i="1"/>
  <c r="AN49" i="1"/>
  <c r="AM49" i="1"/>
  <c r="AL49" i="1"/>
  <c r="AL100" i="1" s="1"/>
  <c r="AK49" i="1"/>
  <c r="AK100" i="1" s="1"/>
  <c r="AJ49" i="1"/>
  <c r="AJ100" i="1" s="1"/>
  <c r="AI49" i="1"/>
  <c r="AH49" i="1"/>
  <c r="AG49" i="1"/>
  <c r="AF49" i="1"/>
  <c r="AE49" i="1"/>
  <c r="AD49" i="1"/>
  <c r="AD100" i="1" s="1"/>
  <c r="AC49" i="1"/>
  <c r="AC100" i="1" s="1"/>
  <c r="AB49" i="1"/>
  <c r="AA49" i="1"/>
  <c r="Z49" i="1"/>
  <c r="Y49" i="1"/>
  <c r="X49" i="1"/>
  <c r="W49" i="1"/>
  <c r="V49" i="1"/>
  <c r="V100" i="1" s="1"/>
  <c r="U49" i="1"/>
  <c r="U100" i="1" s="1"/>
  <c r="T49" i="1"/>
  <c r="T100" i="1" s="1"/>
  <c r="S49" i="1"/>
  <c r="R49" i="1"/>
  <c r="Q49" i="1"/>
  <c r="P49" i="1"/>
  <c r="O49" i="1"/>
  <c r="N49" i="1"/>
  <c r="N100" i="1" s="1"/>
  <c r="M49" i="1"/>
  <c r="M100" i="1" s="1"/>
  <c r="L49" i="1"/>
  <c r="K49" i="1"/>
  <c r="J49" i="1"/>
  <c r="I49" i="1"/>
  <c r="H49" i="1"/>
  <c r="G49" i="1"/>
  <c r="F49" i="1"/>
  <c r="F100" i="1" s="1"/>
  <c r="E49" i="1"/>
  <c r="E100" i="1" s="1"/>
  <c r="D49" i="1"/>
  <c r="D100" i="1" s="1"/>
  <c r="BI48" i="1"/>
  <c r="BH48" i="1"/>
  <c r="BG48" i="1"/>
  <c r="BK48" i="1" s="1"/>
  <c r="BF48" i="1"/>
  <c r="BE48" i="1"/>
  <c r="BD48" i="1"/>
  <c r="BC48" i="1"/>
  <c r="BQ48" i="1" s="1"/>
  <c r="E40" i="2" s="1"/>
  <c r="BB48" i="1"/>
  <c r="BA48" i="1"/>
  <c r="AZ48" i="1"/>
  <c r="AY48" i="1"/>
  <c r="AX48" i="1"/>
  <c r="AW48" i="1"/>
  <c r="AV48" i="1"/>
  <c r="AU48" i="1"/>
  <c r="AT48" i="1"/>
  <c r="AS48" i="1"/>
  <c r="AR48" i="1"/>
  <c r="AR99" i="1" s="1"/>
  <c r="AQ48" i="1"/>
  <c r="AQ99" i="1" s="1"/>
  <c r="AP48" i="1"/>
  <c r="AO48" i="1"/>
  <c r="AN48" i="1"/>
  <c r="AN99" i="1" s="1"/>
  <c r="AM48" i="1"/>
  <c r="AM99" i="1" s="1"/>
  <c r="AL48" i="1"/>
  <c r="AK48" i="1"/>
  <c r="AJ48" i="1"/>
  <c r="AJ99" i="1" s="1"/>
  <c r="AI48" i="1"/>
  <c r="AI99" i="1" s="1"/>
  <c r="AH48" i="1"/>
  <c r="AG48" i="1"/>
  <c r="AF48" i="1"/>
  <c r="AE48" i="1"/>
  <c r="AE99" i="1" s="1"/>
  <c r="AD48" i="1"/>
  <c r="AC48" i="1"/>
  <c r="AB48" i="1"/>
  <c r="AB99" i="1" s="1"/>
  <c r="AA48" i="1"/>
  <c r="AA99" i="1" s="1"/>
  <c r="Z48" i="1"/>
  <c r="Y48" i="1"/>
  <c r="X48" i="1"/>
  <c r="X99" i="1" s="1"/>
  <c r="W48" i="1"/>
  <c r="W99" i="1" s="1"/>
  <c r="V48" i="1"/>
  <c r="U48" i="1"/>
  <c r="T48" i="1"/>
  <c r="S48" i="1"/>
  <c r="S99" i="1" s="1"/>
  <c r="R48" i="1"/>
  <c r="Q48" i="1"/>
  <c r="P48" i="1"/>
  <c r="O48" i="1"/>
  <c r="O99" i="1" s="1"/>
  <c r="N48" i="1"/>
  <c r="M48" i="1"/>
  <c r="L48" i="1"/>
  <c r="L99" i="1" s="1"/>
  <c r="K48" i="1"/>
  <c r="K99" i="1" s="1"/>
  <c r="J48" i="1"/>
  <c r="I48" i="1"/>
  <c r="H48" i="1"/>
  <c r="H99" i="1" s="1"/>
  <c r="G48" i="1"/>
  <c r="G99" i="1" s="1"/>
  <c r="F48" i="1"/>
  <c r="E48" i="1"/>
  <c r="D48" i="1"/>
  <c r="D99" i="1" s="1"/>
  <c r="BI47" i="1"/>
  <c r="BH47" i="1"/>
  <c r="BG47" i="1"/>
  <c r="BF47" i="1"/>
  <c r="BK47" i="1" s="1"/>
  <c r="BE47" i="1"/>
  <c r="BD47" i="1"/>
  <c r="BQ47" i="1" s="1"/>
  <c r="BC47" i="1"/>
  <c r="BB47" i="1"/>
  <c r="BA47" i="1"/>
  <c r="AZ47" i="1"/>
  <c r="AY47" i="1"/>
  <c r="AX47" i="1"/>
  <c r="AW47" i="1"/>
  <c r="AV47" i="1"/>
  <c r="AU47" i="1"/>
  <c r="AT47" i="1"/>
  <c r="BM47" i="1" s="1"/>
  <c r="AS47" i="1"/>
  <c r="AS98" i="1" s="1"/>
  <c r="AR47" i="1"/>
  <c r="AQ47" i="1"/>
  <c r="AP47" i="1"/>
  <c r="AP98" i="1" s="1"/>
  <c r="AO47" i="1"/>
  <c r="AO98" i="1" s="1"/>
  <c r="AN47" i="1"/>
  <c r="AN98" i="1" s="1"/>
  <c r="AM47" i="1"/>
  <c r="AL47" i="1"/>
  <c r="AK47" i="1"/>
  <c r="AK98" i="1" s="1"/>
  <c r="AJ47" i="1"/>
  <c r="AI47" i="1"/>
  <c r="AH47" i="1"/>
  <c r="AH98" i="1" s="1"/>
  <c r="AG47" i="1"/>
  <c r="AG98" i="1" s="1"/>
  <c r="AF47" i="1"/>
  <c r="AE47" i="1"/>
  <c r="AD47" i="1"/>
  <c r="AD98" i="1" s="1"/>
  <c r="AC47" i="1"/>
  <c r="AC98" i="1" s="1"/>
  <c r="AB47" i="1"/>
  <c r="AA47" i="1"/>
  <c r="Z47" i="1"/>
  <c r="Z98" i="1" s="1"/>
  <c r="Y47" i="1"/>
  <c r="Y98" i="1" s="1"/>
  <c r="X47" i="1"/>
  <c r="X98" i="1" s="1"/>
  <c r="W47" i="1"/>
  <c r="V47" i="1"/>
  <c r="V98" i="1" s="1"/>
  <c r="U47" i="1"/>
  <c r="U98" i="1" s="1"/>
  <c r="T47" i="1"/>
  <c r="S47" i="1"/>
  <c r="R47" i="1"/>
  <c r="R98" i="1" s="1"/>
  <c r="Q47" i="1"/>
  <c r="Q98" i="1" s="1"/>
  <c r="P47" i="1"/>
  <c r="O47" i="1"/>
  <c r="N47" i="1"/>
  <c r="M47" i="1"/>
  <c r="M98" i="1" s="1"/>
  <c r="L47" i="1"/>
  <c r="K47" i="1"/>
  <c r="J47" i="1"/>
  <c r="J98" i="1" s="1"/>
  <c r="I47" i="1"/>
  <c r="I98" i="1" s="1"/>
  <c r="H47" i="1"/>
  <c r="H98" i="1" s="1"/>
  <c r="G47" i="1"/>
  <c r="F47" i="1"/>
  <c r="F98" i="1" s="1"/>
  <c r="E47" i="1"/>
  <c r="E98" i="1" s="1"/>
  <c r="D47" i="1"/>
  <c r="BI46" i="1"/>
  <c r="BH46" i="1"/>
  <c r="BG46" i="1"/>
  <c r="BK46" i="1" s="1"/>
  <c r="BF46" i="1"/>
  <c r="BE46" i="1"/>
  <c r="BD46" i="1"/>
  <c r="BC46" i="1"/>
  <c r="BQ46" i="1" s="1"/>
  <c r="BB46" i="1"/>
  <c r="BA46" i="1"/>
  <c r="AZ46" i="1"/>
  <c r="AY46" i="1"/>
  <c r="BM46" i="1" s="1"/>
  <c r="AX46" i="1"/>
  <c r="AW46" i="1"/>
  <c r="AV46" i="1"/>
  <c r="AU46" i="1"/>
  <c r="AT46" i="1"/>
  <c r="AS46" i="1"/>
  <c r="AR46" i="1"/>
  <c r="AR97" i="1" s="1"/>
  <c r="AQ46" i="1"/>
  <c r="AQ97" i="1" s="1"/>
  <c r="AP46" i="1"/>
  <c r="AO46" i="1"/>
  <c r="AN46" i="1"/>
  <c r="AN97" i="1" s="1"/>
  <c r="AM46" i="1"/>
  <c r="AM97" i="1" s="1"/>
  <c r="AL46" i="1"/>
  <c r="AK46" i="1"/>
  <c r="AJ46" i="1"/>
  <c r="AJ97" i="1" s="1"/>
  <c r="AI46" i="1"/>
  <c r="AI97" i="1" s="1"/>
  <c r="AH46" i="1"/>
  <c r="AG46" i="1"/>
  <c r="AF46" i="1"/>
  <c r="AE46" i="1"/>
  <c r="AE97" i="1" s="1"/>
  <c r="AD46" i="1"/>
  <c r="AC46" i="1"/>
  <c r="AB46" i="1"/>
  <c r="AB97" i="1" s="1"/>
  <c r="AA46" i="1"/>
  <c r="AA97" i="1" s="1"/>
  <c r="Z46" i="1"/>
  <c r="Y46" i="1"/>
  <c r="X46" i="1"/>
  <c r="W46" i="1"/>
  <c r="W97" i="1" s="1"/>
  <c r="V46" i="1"/>
  <c r="U46" i="1"/>
  <c r="T46" i="1"/>
  <c r="T97" i="1" s="1"/>
  <c r="S46" i="1"/>
  <c r="S97" i="1" s="1"/>
  <c r="R46" i="1"/>
  <c r="Q46" i="1"/>
  <c r="P46" i="1"/>
  <c r="O46" i="1"/>
  <c r="O97" i="1" s="1"/>
  <c r="N46" i="1"/>
  <c r="M46" i="1"/>
  <c r="L46" i="1"/>
  <c r="L97" i="1" s="1"/>
  <c r="K46" i="1"/>
  <c r="K97" i="1" s="1"/>
  <c r="J46" i="1"/>
  <c r="I46" i="1"/>
  <c r="H46" i="1"/>
  <c r="H97" i="1" s="1"/>
  <c r="G46" i="1"/>
  <c r="G97" i="1" s="1"/>
  <c r="F46" i="1"/>
  <c r="E46" i="1"/>
  <c r="D46" i="1"/>
  <c r="D97" i="1" s="1"/>
  <c r="BI45" i="1"/>
  <c r="BH45" i="1"/>
  <c r="BG45" i="1"/>
  <c r="BF45" i="1"/>
  <c r="BK45" i="1" s="1"/>
  <c r="BE45" i="1"/>
  <c r="BD45" i="1"/>
  <c r="BC45" i="1"/>
  <c r="BB45" i="1"/>
  <c r="BA45" i="1"/>
  <c r="AZ45" i="1"/>
  <c r="AY45" i="1"/>
  <c r="AX45" i="1"/>
  <c r="AW45" i="1"/>
  <c r="AV45" i="1"/>
  <c r="AU45" i="1"/>
  <c r="AT45" i="1"/>
  <c r="BM45" i="1" s="1"/>
  <c r="AS45" i="1"/>
  <c r="AS96" i="1" s="1"/>
  <c r="AR45" i="1"/>
  <c r="AR96" i="1" s="1"/>
  <c r="AQ45" i="1"/>
  <c r="AP45" i="1"/>
  <c r="AO45" i="1"/>
  <c r="AN45" i="1"/>
  <c r="AM45" i="1"/>
  <c r="AL45" i="1"/>
  <c r="AL96" i="1" s="1"/>
  <c r="AK45" i="1"/>
  <c r="AK96" i="1" s="1"/>
  <c r="AJ45" i="1"/>
  <c r="AI45" i="1"/>
  <c r="AH45" i="1"/>
  <c r="AG45" i="1"/>
  <c r="AF45" i="1"/>
  <c r="AE45" i="1"/>
  <c r="AD45" i="1"/>
  <c r="AD96" i="1" s="1"/>
  <c r="AC45" i="1"/>
  <c r="AC96" i="1" s="1"/>
  <c r="AB45" i="1"/>
  <c r="AB96" i="1" s="1"/>
  <c r="AA45" i="1"/>
  <c r="Z45" i="1"/>
  <c r="Y45" i="1"/>
  <c r="X45" i="1"/>
  <c r="W45" i="1"/>
  <c r="V45" i="1"/>
  <c r="V96" i="1" s="1"/>
  <c r="U45" i="1"/>
  <c r="U96" i="1" s="1"/>
  <c r="T45" i="1"/>
  <c r="S45" i="1"/>
  <c r="R45" i="1"/>
  <c r="Q45" i="1"/>
  <c r="P45" i="1"/>
  <c r="O45" i="1"/>
  <c r="N45" i="1"/>
  <c r="N96" i="1" s="1"/>
  <c r="M45" i="1"/>
  <c r="M96" i="1" s="1"/>
  <c r="L45" i="1"/>
  <c r="L96" i="1" s="1"/>
  <c r="K45" i="1"/>
  <c r="J45" i="1"/>
  <c r="I45" i="1"/>
  <c r="H45" i="1"/>
  <c r="G45" i="1"/>
  <c r="F45" i="1"/>
  <c r="F96" i="1" s="1"/>
  <c r="E45" i="1"/>
  <c r="E96" i="1" s="1"/>
  <c r="D45" i="1"/>
  <c r="BI44" i="1"/>
  <c r="BH44" i="1"/>
  <c r="BG44" i="1"/>
  <c r="BK44" i="1" s="1"/>
  <c r="BF44" i="1"/>
  <c r="BE44" i="1"/>
  <c r="BD44" i="1"/>
  <c r="BC44" i="1"/>
  <c r="BQ44" i="1" s="1"/>
  <c r="BB44" i="1"/>
  <c r="BA44" i="1"/>
  <c r="AZ44" i="1"/>
  <c r="AY44" i="1"/>
  <c r="BM44" i="1" s="1"/>
  <c r="AX44" i="1"/>
  <c r="AW44" i="1"/>
  <c r="AV44" i="1"/>
  <c r="AU44" i="1"/>
  <c r="AT44" i="1"/>
  <c r="AS44" i="1"/>
  <c r="AR44" i="1"/>
  <c r="AR95" i="1" s="1"/>
  <c r="AQ44" i="1"/>
  <c r="AQ95" i="1" s="1"/>
  <c r="AP44" i="1"/>
  <c r="AO44" i="1"/>
  <c r="AN44" i="1"/>
  <c r="AN95" i="1" s="1"/>
  <c r="AM44" i="1"/>
  <c r="AM95" i="1" s="1"/>
  <c r="AL44" i="1"/>
  <c r="AK44" i="1"/>
  <c r="AJ44" i="1"/>
  <c r="AJ95" i="1" s="1"/>
  <c r="AI44" i="1"/>
  <c r="AI95" i="1" s="1"/>
  <c r="AH44" i="1"/>
  <c r="AG44" i="1"/>
  <c r="AF44" i="1"/>
  <c r="AF95" i="1" s="1"/>
  <c r="AE44" i="1"/>
  <c r="AE95" i="1" s="1"/>
  <c r="AD44" i="1"/>
  <c r="AC44" i="1"/>
  <c r="AB44" i="1"/>
  <c r="AB95" i="1" s="1"/>
  <c r="AA44" i="1"/>
  <c r="AA95" i="1" s="1"/>
  <c r="Z44" i="1"/>
  <c r="Y44" i="1"/>
  <c r="X44" i="1"/>
  <c r="X95" i="1" s="1"/>
  <c r="W44" i="1"/>
  <c r="W95" i="1" s="1"/>
  <c r="V44" i="1"/>
  <c r="U44" i="1"/>
  <c r="T44" i="1"/>
  <c r="T95" i="1" s="1"/>
  <c r="S44" i="1"/>
  <c r="S95" i="1" s="1"/>
  <c r="R44" i="1"/>
  <c r="Q44" i="1"/>
  <c r="P44" i="1"/>
  <c r="P95" i="1" s="1"/>
  <c r="O44" i="1"/>
  <c r="O95" i="1" s="1"/>
  <c r="N44" i="1"/>
  <c r="M44" i="1"/>
  <c r="L44" i="1"/>
  <c r="L95" i="1" s="1"/>
  <c r="K44" i="1"/>
  <c r="K95" i="1" s="1"/>
  <c r="J44" i="1"/>
  <c r="I44" i="1"/>
  <c r="H44" i="1"/>
  <c r="H95" i="1" s="1"/>
  <c r="G44" i="1"/>
  <c r="G95" i="1" s="1"/>
  <c r="F44" i="1"/>
  <c r="E44" i="1"/>
  <c r="D44" i="1"/>
  <c r="D95" i="1" s="1"/>
  <c r="BI43" i="1"/>
  <c r="BH43" i="1"/>
  <c r="BG43" i="1"/>
  <c r="BF43" i="1"/>
  <c r="BK43" i="1" s="1"/>
  <c r="BE43" i="1"/>
  <c r="BD43" i="1"/>
  <c r="BC43" i="1"/>
  <c r="BB43" i="1"/>
  <c r="BA43" i="1"/>
  <c r="AZ43" i="1"/>
  <c r="AY43" i="1"/>
  <c r="AX43" i="1"/>
  <c r="AW43" i="1"/>
  <c r="AV43" i="1"/>
  <c r="AU43" i="1"/>
  <c r="AT43" i="1"/>
  <c r="BM43" i="1" s="1"/>
  <c r="AS43" i="1"/>
  <c r="AS94" i="1" s="1"/>
  <c r="AR43" i="1"/>
  <c r="AQ43" i="1"/>
  <c r="AP43" i="1"/>
  <c r="AP94" i="1" s="1"/>
  <c r="AO43" i="1"/>
  <c r="AO94" i="1" s="1"/>
  <c r="AN43" i="1"/>
  <c r="AM43" i="1"/>
  <c r="AL43" i="1"/>
  <c r="AK43" i="1"/>
  <c r="AK94" i="1" s="1"/>
  <c r="AJ43" i="1"/>
  <c r="AI43" i="1"/>
  <c r="AH43" i="1"/>
  <c r="AH94" i="1" s="1"/>
  <c r="AG43" i="1"/>
  <c r="AG94" i="1" s="1"/>
  <c r="AF43" i="1"/>
  <c r="AF94" i="1" s="1"/>
  <c r="AE43" i="1"/>
  <c r="AD43" i="1"/>
  <c r="AC43" i="1"/>
  <c r="AB43" i="1"/>
  <c r="AA43" i="1"/>
  <c r="Z43" i="1"/>
  <c r="Z94" i="1" s="1"/>
  <c r="Y43" i="1"/>
  <c r="Y94" i="1" s="1"/>
  <c r="X43" i="1"/>
  <c r="W43" i="1"/>
  <c r="V43" i="1"/>
  <c r="V94" i="1" s="1"/>
  <c r="U43" i="1"/>
  <c r="U94" i="1" s="1"/>
  <c r="T43" i="1"/>
  <c r="S43" i="1"/>
  <c r="R43" i="1"/>
  <c r="R94" i="1" s="1"/>
  <c r="Q43" i="1"/>
  <c r="Q94" i="1" s="1"/>
  <c r="P43" i="1"/>
  <c r="P94" i="1" s="1"/>
  <c r="O43" i="1"/>
  <c r="N43" i="1"/>
  <c r="N94" i="1" s="1"/>
  <c r="M43" i="1"/>
  <c r="M94" i="1" s="1"/>
  <c r="L43" i="1"/>
  <c r="K43" i="1"/>
  <c r="J43" i="1"/>
  <c r="J94" i="1" s="1"/>
  <c r="I43" i="1"/>
  <c r="I94" i="1" s="1"/>
  <c r="H43" i="1"/>
  <c r="G43" i="1"/>
  <c r="F43" i="1"/>
  <c r="F94" i="1" s="1"/>
  <c r="E43" i="1"/>
  <c r="E94" i="1" s="1"/>
  <c r="D43" i="1"/>
  <c r="BI42" i="1"/>
  <c r="BH42" i="1"/>
  <c r="BG42" i="1"/>
  <c r="BF42" i="1"/>
  <c r="BE42" i="1"/>
  <c r="BD42" i="1"/>
  <c r="BC42" i="1"/>
  <c r="BQ42" i="1" s="1"/>
  <c r="AK534" i="1" s="1"/>
  <c r="BB42" i="1"/>
  <c r="BA42" i="1"/>
  <c r="AZ42" i="1"/>
  <c r="AY42" i="1"/>
  <c r="BM42" i="1" s="1"/>
  <c r="AX42" i="1"/>
  <c r="AW42" i="1"/>
  <c r="AV42" i="1"/>
  <c r="AU42" i="1"/>
  <c r="AT42" i="1"/>
  <c r="AS42" i="1"/>
  <c r="AR42" i="1"/>
  <c r="AR93" i="1" s="1"/>
  <c r="AQ42" i="1"/>
  <c r="AQ93" i="1" s="1"/>
  <c r="AP42" i="1"/>
  <c r="AO42" i="1"/>
  <c r="AN42" i="1"/>
  <c r="AN93" i="1" s="1"/>
  <c r="AM42" i="1"/>
  <c r="AM93" i="1" s="1"/>
  <c r="AL42" i="1"/>
  <c r="AK42" i="1"/>
  <c r="AJ42" i="1"/>
  <c r="AJ93" i="1" s="1"/>
  <c r="AI42" i="1"/>
  <c r="AI93" i="1" s="1"/>
  <c r="AH42" i="1"/>
  <c r="AG42" i="1"/>
  <c r="AF42" i="1"/>
  <c r="AE42" i="1"/>
  <c r="AE93" i="1" s="1"/>
  <c r="AD42" i="1"/>
  <c r="AC42" i="1"/>
  <c r="AB42" i="1"/>
  <c r="AB93" i="1" s="1"/>
  <c r="AA42" i="1"/>
  <c r="AA93" i="1" s="1"/>
  <c r="Z42" i="1"/>
  <c r="Y42" i="1"/>
  <c r="X42" i="1"/>
  <c r="X93" i="1" s="1"/>
  <c r="W42" i="1"/>
  <c r="W93" i="1" s="1"/>
  <c r="V42" i="1"/>
  <c r="U42" i="1"/>
  <c r="T42" i="1"/>
  <c r="T93" i="1" s="1"/>
  <c r="S42" i="1"/>
  <c r="S93" i="1" s="1"/>
  <c r="R42" i="1"/>
  <c r="Q42" i="1"/>
  <c r="P42" i="1"/>
  <c r="O42" i="1"/>
  <c r="O93" i="1" s="1"/>
  <c r="N42" i="1"/>
  <c r="M42" i="1"/>
  <c r="L42" i="1"/>
  <c r="L93" i="1" s="1"/>
  <c r="K42" i="1"/>
  <c r="K93" i="1" s="1"/>
  <c r="J42" i="1"/>
  <c r="I42" i="1"/>
  <c r="H42" i="1"/>
  <c r="H93" i="1" s="1"/>
  <c r="G42" i="1"/>
  <c r="G93" i="1" s="1"/>
  <c r="F42" i="1"/>
  <c r="E42" i="1"/>
  <c r="D42" i="1"/>
  <c r="D93" i="1" s="1"/>
  <c r="BI41" i="1"/>
  <c r="BH41" i="1"/>
  <c r="BG41" i="1"/>
  <c r="BF41" i="1"/>
  <c r="BE41" i="1"/>
  <c r="BD41" i="1"/>
  <c r="BC41" i="1"/>
  <c r="BB41" i="1"/>
  <c r="BA41" i="1"/>
  <c r="AZ41" i="1"/>
  <c r="AY41" i="1"/>
  <c r="AX41" i="1"/>
  <c r="AW41" i="1"/>
  <c r="AV41" i="1"/>
  <c r="AU41" i="1"/>
  <c r="AT41" i="1"/>
  <c r="BM41" i="1" s="1"/>
  <c r="AS41" i="1"/>
  <c r="AS92" i="1" s="1"/>
  <c r="AR41" i="1"/>
  <c r="AQ41" i="1"/>
  <c r="AP41" i="1"/>
  <c r="AO41" i="1"/>
  <c r="AN41" i="1"/>
  <c r="AM41" i="1"/>
  <c r="AL41" i="1"/>
  <c r="AL92" i="1" s="1"/>
  <c r="AK41" i="1"/>
  <c r="AK92" i="1" s="1"/>
  <c r="AJ41" i="1"/>
  <c r="AJ92" i="1" s="1"/>
  <c r="AI41" i="1"/>
  <c r="AH41" i="1"/>
  <c r="AG41" i="1"/>
  <c r="AF41" i="1"/>
  <c r="AE41" i="1"/>
  <c r="AD41" i="1"/>
  <c r="AD92" i="1" s="1"/>
  <c r="AC41" i="1"/>
  <c r="AC92" i="1" s="1"/>
  <c r="AB41" i="1"/>
  <c r="AA41" i="1"/>
  <c r="Z41" i="1"/>
  <c r="Y41" i="1"/>
  <c r="X41" i="1"/>
  <c r="W41" i="1"/>
  <c r="V41" i="1"/>
  <c r="V92" i="1" s="1"/>
  <c r="U41" i="1"/>
  <c r="U92" i="1" s="1"/>
  <c r="T41" i="1"/>
  <c r="T92" i="1" s="1"/>
  <c r="S41" i="1"/>
  <c r="R41" i="1"/>
  <c r="Q41" i="1"/>
  <c r="P41" i="1"/>
  <c r="O41" i="1"/>
  <c r="N41" i="1"/>
  <c r="N92" i="1" s="1"/>
  <c r="M41" i="1"/>
  <c r="M92" i="1" s="1"/>
  <c r="L41" i="1"/>
  <c r="K41" i="1"/>
  <c r="J41" i="1"/>
  <c r="I41" i="1"/>
  <c r="H41" i="1"/>
  <c r="G41" i="1"/>
  <c r="F41" i="1"/>
  <c r="F92" i="1" s="1"/>
  <c r="E41" i="1"/>
  <c r="E92" i="1" s="1"/>
  <c r="D41" i="1"/>
  <c r="D92" i="1" s="1"/>
  <c r="BI40" i="1"/>
  <c r="BH40" i="1"/>
  <c r="BG40" i="1"/>
  <c r="BK40" i="1" s="1"/>
  <c r="BF40" i="1"/>
  <c r="BE40" i="1"/>
  <c r="BD40" i="1"/>
  <c r="BC40" i="1"/>
  <c r="BQ40" i="1" s="1"/>
  <c r="E32" i="2" s="1"/>
  <c r="BB40" i="1"/>
  <c r="BA40" i="1"/>
  <c r="AZ40" i="1"/>
  <c r="AY40" i="1"/>
  <c r="AX40" i="1"/>
  <c r="AW40" i="1"/>
  <c r="AV40" i="1"/>
  <c r="AU40" i="1"/>
  <c r="AT40" i="1"/>
  <c r="AS40" i="1"/>
  <c r="AR40" i="1"/>
  <c r="AR91" i="1" s="1"/>
  <c r="AQ40" i="1"/>
  <c r="AQ91" i="1" s="1"/>
  <c r="AP40" i="1"/>
  <c r="AO40" i="1"/>
  <c r="AN40" i="1"/>
  <c r="AN91" i="1" s="1"/>
  <c r="AM40" i="1"/>
  <c r="AM91" i="1" s="1"/>
  <c r="AL40" i="1"/>
  <c r="AK40" i="1"/>
  <c r="AJ40" i="1"/>
  <c r="AJ91" i="1" s="1"/>
  <c r="AI40" i="1"/>
  <c r="AI91" i="1" s="1"/>
  <c r="AH40" i="1"/>
  <c r="AG40" i="1"/>
  <c r="AF40" i="1"/>
  <c r="AE40" i="1"/>
  <c r="AE91" i="1" s="1"/>
  <c r="AD40" i="1"/>
  <c r="AC40" i="1"/>
  <c r="AB40" i="1"/>
  <c r="AB91" i="1" s="1"/>
  <c r="AA40" i="1"/>
  <c r="AA91" i="1" s="1"/>
  <c r="Z40" i="1"/>
  <c r="Y40" i="1"/>
  <c r="X40" i="1"/>
  <c r="X91" i="1" s="1"/>
  <c r="W40" i="1"/>
  <c r="W91" i="1" s="1"/>
  <c r="V40" i="1"/>
  <c r="U40" i="1"/>
  <c r="T40" i="1"/>
  <c r="T91" i="1" s="1"/>
  <c r="S40" i="1"/>
  <c r="S91" i="1" s="1"/>
  <c r="R40" i="1"/>
  <c r="Q40" i="1"/>
  <c r="P40" i="1"/>
  <c r="O40" i="1"/>
  <c r="O91" i="1" s="1"/>
  <c r="N40" i="1"/>
  <c r="M40" i="1"/>
  <c r="L40" i="1"/>
  <c r="L91" i="1" s="1"/>
  <c r="K40" i="1"/>
  <c r="K91" i="1" s="1"/>
  <c r="J40" i="1"/>
  <c r="I40" i="1"/>
  <c r="H40" i="1"/>
  <c r="H91" i="1" s="1"/>
  <c r="G40" i="1"/>
  <c r="G91" i="1" s="1"/>
  <c r="F40" i="1"/>
  <c r="E40" i="1"/>
  <c r="D40" i="1"/>
  <c r="BI39" i="1"/>
  <c r="BH39" i="1"/>
  <c r="BG39" i="1"/>
  <c r="BF39" i="1"/>
  <c r="BK39" i="1" s="1"/>
  <c r="BE39" i="1"/>
  <c r="BD39" i="1"/>
  <c r="BQ39" i="1" s="1"/>
  <c r="BC39" i="1"/>
  <c r="BB39" i="1"/>
  <c r="BA39" i="1"/>
  <c r="AZ39" i="1"/>
  <c r="AY39" i="1"/>
  <c r="AX39" i="1"/>
  <c r="AW39" i="1"/>
  <c r="AV39" i="1"/>
  <c r="AU39" i="1"/>
  <c r="AT39" i="1"/>
  <c r="BM39" i="1" s="1"/>
  <c r="AS39" i="1"/>
  <c r="AS90" i="1" s="1"/>
  <c r="AR39" i="1"/>
  <c r="AQ39" i="1"/>
  <c r="AP39" i="1"/>
  <c r="AP90" i="1" s="1"/>
  <c r="AO39" i="1"/>
  <c r="AO90" i="1" s="1"/>
  <c r="AN39" i="1"/>
  <c r="AN90" i="1" s="1"/>
  <c r="AM39" i="1"/>
  <c r="AL39" i="1"/>
  <c r="AK39" i="1"/>
  <c r="AK90" i="1" s="1"/>
  <c r="AJ39" i="1"/>
  <c r="AI39" i="1"/>
  <c r="AH39" i="1"/>
  <c r="AH90" i="1" s="1"/>
  <c r="AG39" i="1"/>
  <c r="AG90" i="1" s="1"/>
  <c r="AF39" i="1"/>
  <c r="AE39" i="1"/>
  <c r="AD39" i="1"/>
  <c r="AD90" i="1" s="1"/>
  <c r="AC39" i="1"/>
  <c r="AC90" i="1" s="1"/>
  <c r="AB39" i="1"/>
  <c r="AA39" i="1"/>
  <c r="Z39" i="1"/>
  <c r="Z90" i="1" s="1"/>
  <c r="Y39" i="1"/>
  <c r="Y90" i="1" s="1"/>
  <c r="X39" i="1"/>
  <c r="X90" i="1" s="1"/>
  <c r="W39" i="1"/>
  <c r="V39" i="1"/>
  <c r="V90" i="1" s="1"/>
  <c r="U39" i="1"/>
  <c r="U90" i="1" s="1"/>
  <c r="T39" i="1"/>
  <c r="S39" i="1"/>
  <c r="R39" i="1"/>
  <c r="R90" i="1" s="1"/>
  <c r="Q39" i="1"/>
  <c r="Q90" i="1" s="1"/>
  <c r="P39" i="1"/>
  <c r="O39" i="1"/>
  <c r="N39" i="1"/>
  <c r="N90" i="1" s="1"/>
  <c r="M39" i="1"/>
  <c r="M90" i="1" s="1"/>
  <c r="L39" i="1"/>
  <c r="K39" i="1"/>
  <c r="J39" i="1"/>
  <c r="J90" i="1" s="1"/>
  <c r="I39" i="1"/>
  <c r="I90" i="1" s="1"/>
  <c r="H39" i="1"/>
  <c r="H90" i="1" s="1"/>
  <c r="G39" i="1"/>
  <c r="F39" i="1"/>
  <c r="F90" i="1" s="1"/>
  <c r="E39" i="1"/>
  <c r="E90" i="1" s="1"/>
  <c r="D39" i="1"/>
  <c r="BI38" i="1"/>
  <c r="BH38" i="1"/>
  <c r="BG38" i="1"/>
  <c r="BK38" i="1" s="1"/>
  <c r="BF38" i="1"/>
  <c r="BE38" i="1"/>
  <c r="BD38" i="1"/>
  <c r="BC38" i="1"/>
  <c r="BQ38" i="1" s="1"/>
  <c r="BB38" i="1"/>
  <c r="BA38" i="1"/>
  <c r="AZ38" i="1"/>
  <c r="AY38" i="1"/>
  <c r="BM38" i="1" s="1"/>
  <c r="AX38" i="1"/>
  <c r="AW38" i="1"/>
  <c r="AV38" i="1"/>
  <c r="AU38" i="1"/>
  <c r="AT38" i="1"/>
  <c r="AS38" i="1"/>
  <c r="AR38" i="1"/>
  <c r="AR89" i="1" s="1"/>
  <c r="AQ38" i="1"/>
  <c r="AQ89" i="1" s="1"/>
  <c r="AP38" i="1"/>
  <c r="AO38" i="1"/>
  <c r="AN38" i="1"/>
  <c r="AN89" i="1" s="1"/>
  <c r="AM38" i="1"/>
  <c r="AM89" i="1" s="1"/>
  <c r="AL38" i="1"/>
  <c r="AK38" i="1"/>
  <c r="AJ38" i="1"/>
  <c r="AJ89" i="1" s="1"/>
  <c r="AI38" i="1"/>
  <c r="AI89" i="1" s="1"/>
  <c r="AH38" i="1"/>
  <c r="AG38" i="1"/>
  <c r="AF38" i="1"/>
  <c r="AE38" i="1"/>
  <c r="AE89" i="1" s="1"/>
  <c r="AD38" i="1"/>
  <c r="AC38" i="1"/>
  <c r="AB38" i="1"/>
  <c r="AB89" i="1" s="1"/>
  <c r="AA38" i="1"/>
  <c r="AA89" i="1" s="1"/>
  <c r="Z38" i="1"/>
  <c r="Y38" i="1"/>
  <c r="X38" i="1"/>
  <c r="W38" i="1"/>
  <c r="W89" i="1" s="1"/>
  <c r="V38" i="1"/>
  <c r="U38" i="1"/>
  <c r="T38" i="1"/>
  <c r="T89" i="1" s="1"/>
  <c r="S38" i="1"/>
  <c r="S89" i="1" s="1"/>
  <c r="R38" i="1"/>
  <c r="Q38" i="1"/>
  <c r="P38" i="1"/>
  <c r="O38" i="1"/>
  <c r="O89" i="1" s="1"/>
  <c r="N38" i="1"/>
  <c r="M38" i="1"/>
  <c r="L38" i="1"/>
  <c r="L89" i="1" s="1"/>
  <c r="K38" i="1"/>
  <c r="K89" i="1" s="1"/>
  <c r="J38" i="1"/>
  <c r="I38" i="1"/>
  <c r="H38" i="1"/>
  <c r="G38" i="1"/>
  <c r="G89" i="1" s="1"/>
  <c r="F38" i="1"/>
  <c r="E38" i="1"/>
  <c r="D38" i="1"/>
  <c r="D89" i="1" s="1"/>
  <c r="BI37" i="1"/>
  <c r="BH37" i="1"/>
  <c r="BG37" i="1"/>
  <c r="BF37" i="1"/>
  <c r="BK37" i="1" s="1"/>
  <c r="BE37" i="1"/>
  <c r="BD37" i="1"/>
  <c r="BC37" i="1"/>
  <c r="BB37" i="1"/>
  <c r="BA37" i="1"/>
  <c r="AZ37" i="1"/>
  <c r="AY37" i="1"/>
  <c r="AX37" i="1"/>
  <c r="AW37" i="1"/>
  <c r="AV37" i="1"/>
  <c r="AU37" i="1"/>
  <c r="AT37" i="1"/>
  <c r="BM37" i="1" s="1"/>
  <c r="AS37" i="1"/>
  <c r="AS88" i="1" s="1"/>
  <c r="AR37" i="1"/>
  <c r="AR88" i="1" s="1"/>
  <c r="AQ37" i="1"/>
  <c r="AP37" i="1"/>
  <c r="AO37" i="1"/>
  <c r="AN37" i="1"/>
  <c r="AM37" i="1"/>
  <c r="AL37" i="1"/>
  <c r="AL88" i="1" s="1"/>
  <c r="AK37" i="1"/>
  <c r="AK88" i="1" s="1"/>
  <c r="AJ37" i="1"/>
  <c r="AI37" i="1"/>
  <c r="AH37" i="1"/>
  <c r="AG37" i="1"/>
  <c r="AF37" i="1"/>
  <c r="AE37" i="1"/>
  <c r="AD37" i="1"/>
  <c r="AD88" i="1" s="1"/>
  <c r="AC37" i="1"/>
  <c r="AC88" i="1" s="1"/>
  <c r="AB37" i="1"/>
  <c r="AB88" i="1" s="1"/>
  <c r="AA37" i="1"/>
  <c r="Z37" i="1"/>
  <c r="Y37" i="1"/>
  <c r="X37" i="1"/>
  <c r="W37" i="1"/>
  <c r="V37" i="1"/>
  <c r="V88" i="1" s="1"/>
  <c r="U37" i="1"/>
  <c r="U88" i="1" s="1"/>
  <c r="T37" i="1"/>
  <c r="S37" i="1"/>
  <c r="R37" i="1"/>
  <c r="Q37" i="1"/>
  <c r="P37" i="1"/>
  <c r="O37" i="1"/>
  <c r="N37" i="1"/>
  <c r="N88" i="1" s="1"/>
  <c r="M37" i="1"/>
  <c r="M88" i="1" s="1"/>
  <c r="L37" i="1"/>
  <c r="L88" i="1" s="1"/>
  <c r="K37" i="1"/>
  <c r="J37" i="1"/>
  <c r="I37" i="1"/>
  <c r="H37" i="1"/>
  <c r="G37" i="1"/>
  <c r="F37" i="1"/>
  <c r="F88" i="1" s="1"/>
  <c r="E37" i="1"/>
  <c r="E88" i="1" s="1"/>
  <c r="D37" i="1"/>
  <c r="BI36" i="1"/>
  <c r="BH36" i="1"/>
  <c r="BG36" i="1"/>
  <c r="BK36" i="1" s="1"/>
  <c r="BF36" i="1"/>
  <c r="BE36" i="1"/>
  <c r="BD36" i="1"/>
  <c r="BC36" i="1"/>
  <c r="BQ36" i="1" s="1"/>
  <c r="AE528" i="1" s="1"/>
  <c r="BB36" i="1"/>
  <c r="BA36" i="1"/>
  <c r="AZ36" i="1"/>
  <c r="AY36" i="1"/>
  <c r="AX36" i="1"/>
  <c r="AW36" i="1"/>
  <c r="AV36" i="1"/>
  <c r="AU36" i="1"/>
  <c r="AT36" i="1"/>
  <c r="AS36" i="1"/>
  <c r="AR36" i="1"/>
  <c r="AR87" i="1" s="1"/>
  <c r="AQ36" i="1"/>
  <c r="AQ87" i="1" s="1"/>
  <c r="AP36" i="1"/>
  <c r="AO36" i="1"/>
  <c r="AN36" i="1"/>
  <c r="AN87" i="1" s="1"/>
  <c r="AM36" i="1"/>
  <c r="AM87" i="1" s="1"/>
  <c r="AL36" i="1"/>
  <c r="AK36" i="1"/>
  <c r="AJ36" i="1"/>
  <c r="AJ87" i="1" s="1"/>
  <c r="AI36" i="1"/>
  <c r="AI87" i="1" s="1"/>
  <c r="AH36" i="1"/>
  <c r="AG36" i="1"/>
  <c r="AF36" i="1"/>
  <c r="AE36" i="1"/>
  <c r="AE87" i="1" s="1"/>
  <c r="AD36" i="1"/>
  <c r="AC36" i="1"/>
  <c r="AB36" i="1"/>
  <c r="AB87" i="1" s="1"/>
  <c r="AA36" i="1"/>
  <c r="AA87" i="1" s="1"/>
  <c r="Z36" i="1"/>
  <c r="Y36" i="1"/>
  <c r="X36" i="1"/>
  <c r="X87" i="1" s="1"/>
  <c r="W36" i="1"/>
  <c r="W87" i="1" s="1"/>
  <c r="V36" i="1"/>
  <c r="U36" i="1"/>
  <c r="T36" i="1"/>
  <c r="S36" i="1"/>
  <c r="S87" i="1" s="1"/>
  <c r="R36" i="1"/>
  <c r="Q36" i="1"/>
  <c r="P36" i="1"/>
  <c r="O36" i="1"/>
  <c r="O87" i="1" s="1"/>
  <c r="N36" i="1"/>
  <c r="M36" i="1"/>
  <c r="L36" i="1"/>
  <c r="L87" i="1" s="1"/>
  <c r="K36" i="1"/>
  <c r="K87" i="1" s="1"/>
  <c r="J36" i="1"/>
  <c r="I36" i="1"/>
  <c r="H36" i="1"/>
  <c r="H87" i="1" s="1"/>
  <c r="G36" i="1"/>
  <c r="G87" i="1" s="1"/>
  <c r="F36" i="1"/>
  <c r="E36" i="1"/>
  <c r="D36" i="1"/>
  <c r="D87" i="1" s="1"/>
  <c r="BI35" i="1"/>
  <c r="BH35" i="1"/>
  <c r="BG35" i="1"/>
  <c r="BF35" i="1"/>
  <c r="BK35" i="1" s="1"/>
  <c r="BE35" i="1"/>
  <c r="BD35" i="1"/>
  <c r="BC35" i="1"/>
  <c r="BB35" i="1"/>
  <c r="BA35" i="1"/>
  <c r="AZ35" i="1"/>
  <c r="AY35" i="1"/>
  <c r="AX35" i="1"/>
  <c r="AW35" i="1"/>
  <c r="AV35" i="1"/>
  <c r="AU35" i="1"/>
  <c r="AT35" i="1"/>
  <c r="AS35" i="1"/>
  <c r="AS86" i="1" s="1"/>
  <c r="AR35" i="1"/>
  <c r="AQ35" i="1"/>
  <c r="AP35" i="1"/>
  <c r="AP86" i="1" s="1"/>
  <c r="AO35" i="1"/>
  <c r="AO86" i="1" s="1"/>
  <c r="AN35" i="1"/>
  <c r="AM35" i="1"/>
  <c r="AL35" i="1"/>
  <c r="AL86" i="1" s="1"/>
  <c r="AK35" i="1"/>
  <c r="AK86" i="1" s="1"/>
  <c r="AJ35" i="1"/>
  <c r="AI35" i="1"/>
  <c r="AH35" i="1"/>
  <c r="AH86" i="1" s="1"/>
  <c r="AH178" i="1" s="1"/>
  <c r="AG35" i="1"/>
  <c r="AG86" i="1" s="1"/>
  <c r="AF35" i="1"/>
  <c r="AF86" i="1" s="1"/>
  <c r="AE35" i="1"/>
  <c r="AD35" i="1"/>
  <c r="AD86" i="1" s="1"/>
  <c r="AC35" i="1"/>
  <c r="AC86" i="1" s="1"/>
  <c r="AB35" i="1"/>
  <c r="AA35" i="1"/>
  <c r="Z35" i="1"/>
  <c r="Z86" i="1" s="1"/>
  <c r="Y35" i="1"/>
  <c r="Y86" i="1" s="1"/>
  <c r="X35" i="1"/>
  <c r="W35" i="1"/>
  <c r="V35" i="1"/>
  <c r="V86" i="1" s="1"/>
  <c r="U35" i="1"/>
  <c r="U86" i="1" s="1"/>
  <c r="T35" i="1"/>
  <c r="S35" i="1"/>
  <c r="R35" i="1"/>
  <c r="R86" i="1" s="1"/>
  <c r="Q35" i="1"/>
  <c r="Q86" i="1" s="1"/>
  <c r="P35" i="1"/>
  <c r="P86" i="1" s="1"/>
  <c r="O35" i="1"/>
  <c r="N35" i="1"/>
  <c r="M35" i="1"/>
  <c r="M86" i="1" s="1"/>
  <c r="L35" i="1"/>
  <c r="K35" i="1"/>
  <c r="J35" i="1"/>
  <c r="J86" i="1" s="1"/>
  <c r="I35" i="1"/>
  <c r="I86" i="1" s="1"/>
  <c r="H35" i="1"/>
  <c r="G35" i="1"/>
  <c r="F35" i="1"/>
  <c r="E35" i="1"/>
  <c r="E86" i="1" s="1"/>
  <c r="D35" i="1"/>
  <c r="BI34" i="1"/>
  <c r="BH34" i="1"/>
  <c r="BG34" i="1"/>
  <c r="BK34" i="1" s="1"/>
  <c r="BF34" i="1"/>
  <c r="BE34" i="1"/>
  <c r="BD34" i="1"/>
  <c r="BC34" i="1"/>
  <c r="BQ34" i="1" s="1"/>
  <c r="BB34" i="1"/>
  <c r="BA34" i="1"/>
  <c r="AZ34" i="1"/>
  <c r="AY34" i="1"/>
  <c r="BM34" i="1" s="1"/>
  <c r="AX34" i="1"/>
  <c r="AW34" i="1"/>
  <c r="AV34" i="1"/>
  <c r="AU34" i="1"/>
  <c r="AT34" i="1"/>
  <c r="AS34" i="1"/>
  <c r="AR34" i="1"/>
  <c r="AR85" i="1" s="1"/>
  <c r="AQ34" i="1"/>
  <c r="AQ85" i="1" s="1"/>
  <c r="AP34" i="1"/>
  <c r="AO34" i="1"/>
  <c r="AN34" i="1"/>
  <c r="AM34" i="1"/>
  <c r="AM85" i="1" s="1"/>
  <c r="AL34" i="1"/>
  <c r="AK34" i="1"/>
  <c r="AJ34" i="1"/>
  <c r="AJ85" i="1" s="1"/>
  <c r="AI34" i="1"/>
  <c r="AI85" i="1" s="1"/>
  <c r="AH34" i="1"/>
  <c r="AG34" i="1"/>
  <c r="AF34" i="1"/>
  <c r="AE34" i="1"/>
  <c r="AE85" i="1" s="1"/>
  <c r="AD34" i="1"/>
  <c r="AC34" i="1"/>
  <c r="AB34" i="1"/>
  <c r="AB85" i="1" s="1"/>
  <c r="AA34" i="1"/>
  <c r="AA85" i="1" s="1"/>
  <c r="Z34" i="1"/>
  <c r="Y34" i="1"/>
  <c r="X34" i="1"/>
  <c r="X85" i="1" s="1"/>
  <c r="W34" i="1"/>
  <c r="W85" i="1" s="1"/>
  <c r="V34" i="1"/>
  <c r="U34" i="1"/>
  <c r="T34" i="1"/>
  <c r="T85" i="1" s="1"/>
  <c r="S34" i="1"/>
  <c r="S85" i="1" s="1"/>
  <c r="R34" i="1"/>
  <c r="Q34" i="1"/>
  <c r="P34" i="1"/>
  <c r="O34" i="1"/>
  <c r="O85" i="1" s="1"/>
  <c r="N34" i="1"/>
  <c r="M34" i="1"/>
  <c r="L34" i="1"/>
  <c r="L85" i="1" s="1"/>
  <c r="K34" i="1"/>
  <c r="K85" i="1" s="1"/>
  <c r="J34" i="1"/>
  <c r="I34" i="1"/>
  <c r="H34" i="1"/>
  <c r="H85" i="1" s="1"/>
  <c r="G34" i="1"/>
  <c r="G85" i="1" s="1"/>
  <c r="F34" i="1"/>
  <c r="E34" i="1"/>
  <c r="D34" i="1"/>
  <c r="D85" i="1" s="1"/>
  <c r="BI33" i="1"/>
  <c r="BH33" i="1"/>
  <c r="BG33" i="1"/>
  <c r="BF33" i="1"/>
  <c r="BK33" i="1" s="1"/>
  <c r="BE33" i="1"/>
  <c r="BD33" i="1"/>
  <c r="BC33" i="1"/>
  <c r="BB33" i="1"/>
  <c r="BA33" i="1"/>
  <c r="AZ33" i="1"/>
  <c r="AY33" i="1"/>
  <c r="AX33" i="1"/>
  <c r="AW33" i="1"/>
  <c r="AV33" i="1"/>
  <c r="AU33" i="1"/>
  <c r="AT33" i="1"/>
  <c r="BM33" i="1" s="1"/>
  <c r="AS33" i="1"/>
  <c r="AS84" i="1" s="1"/>
  <c r="AR33" i="1"/>
  <c r="AQ33" i="1"/>
  <c r="AP33" i="1"/>
  <c r="AO33" i="1"/>
  <c r="AN33" i="1"/>
  <c r="AM33" i="1"/>
  <c r="AL33" i="1"/>
  <c r="AL84" i="1" s="1"/>
  <c r="AK33" i="1"/>
  <c r="AK84" i="1" s="1"/>
  <c r="AJ33" i="1"/>
  <c r="AJ84" i="1" s="1"/>
  <c r="AI33" i="1"/>
  <c r="AH33" i="1"/>
  <c r="AG33" i="1"/>
  <c r="AF33" i="1"/>
  <c r="AE33" i="1"/>
  <c r="AD33" i="1"/>
  <c r="AD84" i="1" s="1"/>
  <c r="AC33" i="1"/>
  <c r="AC84" i="1" s="1"/>
  <c r="AB33" i="1"/>
  <c r="AA33" i="1"/>
  <c r="Z33" i="1"/>
  <c r="Y33" i="1"/>
  <c r="X33" i="1"/>
  <c r="W33" i="1"/>
  <c r="V33" i="1"/>
  <c r="V84" i="1" s="1"/>
  <c r="U33" i="1"/>
  <c r="U84" i="1" s="1"/>
  <c r="T33" i="1"/>
  <c r="T84" i="1" s="1"/>
  <c r="S33" i="1"/>
  <c r="R33" i="1"/>
  <c r="Q33" i="1"/>
  <c r="P33" i="1"/>
  <c r="O33" i="1"/>
  <c r="N33" i="1"/>
  <c r="N84" i="1" s="1"/>
  <c r="M33" i="1"/>
  <c r="M84" i="1" s="1"/>
  <c r="L33" i="1"/>
  <c r="K33" i="1"/>
  <c r="J33" i="1"/>
  <c r="I33" i="1"/>
  <c r="H33" i="1"/>
  <c r="G33" i="1"/>
  <c r="F33" i="1"/>
  <c r="F84" i="1" s="1"/>
  <c r="E33" i="1"/>
  <c r="E84" i="1" s="1"/>
  <c r="D33" i="1"/>
  <c r="D84" i="1" s="1"/>
  <c r="BI32" i="1"/>
  <c r="BH32" i="1"/>
  <c r="BG32" i="1"/>
  <c r="BK32" i="1" s="1"/>
  <c r="BF32" i="1"/>
  <c r="BE32" i="1"/>
  <c r="BD32" i="1"/>
  <c r="BC32" i="1"/>
  <c r="BQ32" i="1" s="1"/>
  <c r="AA524" i="1" s="1"/>
  <c r="BB32" i="1"/>
  <c r="BA32" i="1"/>
  <c r="AZ32" i="1"/>
  <c r="AY32" i="1"/>
  <c r="AX32" i="1"/>
  <c r="AW32" i="1"/>
  <c r="AV32" i="1"/>
  <c r="AU32" i="1"/>
  <c r="AT32" i="1"/>
  <c r="AS32" i="1"/>
  <c r="AR32" i="1"/>
  <c r="AR83" i="1" s="1"/>
  <c r="AQ32" i="1"/>
  <c r="AQ83" i="1" s="1"/>
  <c r="AP32" i="1"/>
  <c r="AO32" i="1"/>
  <c r="AN32" i="1"/>
  <c r="AN83" i="1" s="1"/>
  <c r="AM32" i="1"/>
  <c r="AM83" i="1" s="1"/>
  <c r="AL32" i="1"/>
  <c r="AK32" i="1"/>
  <c r="AJ32" i="1"/>
  <c r="AJ83" i="1" s="1"/>
  <c r="AI32" i="1"/>
  <c r="AI83" i="1" s="1"/>
  <c r="AI175" i="1" s="1"/>
  <c r="AH32" i="1"/>
  <c r="AG32" i="1"/>
  <c r="AF32" i="1"/>
  <c r="AE32" i="1"/>
  <c r="AE83" i="1" s="1"/>
  <c r="AD32" i="1"/>
  <c r="AC32" i="1"/>
  <c r="AB32" i="1"/>
  <c r="AA32" i="1"/>
  <c r="AA83" i="1" s="1"/>
  <c r="Z32" i="1"/>
  <c r="Y32" i="1"/>
  <c r="X32" i="1"/>
  <c r="X83" i="1" s="1"/>
  <c r="W32" i="1"/>
  <c r="W83" i="1" s="1"/>
  <c r="V32" i="1"/>
  <c r="U32" i="1"/>
  <c r="T32" i="1"/>
  <c r="S32" i="1"/>
  <c r="S83" i="1" s="1"/>
  <c r="R32" i="1"/>
  <c r="Q32" i="1"/>
  <c r="P32" i="1"/>
  <c r="O32" i="1"/>
  <c r="O83" i="1" s="1"/>
  <c r="N32" i="1"/>
  <c r="M32" i="1"/>
  <c r="L32" i="1"/>
  <c r="L83" i="1" s="1"/>
  <c r="K32" i="1"/>
  <c r="K83" i="1" s="1"/>
  <c r="J32" i="1"/>
  <c r="I32" i="1"/>
  <c r="H32" i="1"/>
  <c r="H83" i="1" s="1"/>
  <c r="G32" i="1"/>
  <c r="G83" i="1" s="1"/>
  <c r="G175" i="1" s="1"/>
  <c r="F32" i="1"/>
  <c r="E32" i="1"/>
  <c r="D32" i="1"/>
  <c r="D83" i="1" s="1"/>
  <c r="BI31" i="1"/>
  <c r="BH31" i="1"/>
  <c r="BG31" i="1"/>
  <c r="BF31" i="1"/>
  <c r="BK31" i="1" s="1"/>
  <c r="BE31" i="1"/>
  <c r="BD31" i="1"/>
  <c r="BQ31" i="1" s="1"/>
  <c r="BC31" i="1"/>
  <c r="BB31" i="1"/>
  <c r="BA31" i="1"/>
  <c r="AZ31" i="1"/>
  <c r="AY31" i="1"/>
  <c r="AX31" i="1"/>
  <c r="AW31" i="1"/>
  <c r="AV31" i="1"/>
  <c r="AU31" i="1"/>
  <c r="AT31" i="1"/>
  <c r="AS31" i="1"/>
  <c r="AS82" i="1" s="1"/>
  <c r="AR31" i="1"/>
  <c r="AQ31" i="1"/>
  <c r="AP31" i="1"/>
  <c r="AP82" i="1" s="1"/>
  <c r="AO31" i="1"/>
  <c r="AO82" i="1" s="1"/>
  <c r="AN31" i="1"/>
  <c r="AN82" i="1" s="1"/>
  <c r="AM31" i="1"/>
  <c r="AL31" i="1"/>
  <c r="AK31" i="1"/>
  <c r="AK82" i="1" s="1"/>
  <c r="AJ31" i="1"/>
  <c r="AI31" i="1"/>
  <c r="AH31" i="1"/>
  <c r="AH82" i="1" s="1"/>
  <c r="AG31" i="1"/>
  <c r="AG82" i="1" s="1"/>
  <c r="AF31" i="1"/>
  <c r="AE31" i="1"/>
  <c r="AD31" i="1"/>
  <c r="AD82" i="1" s="1"/>
  <c r="AC31" i="1"/>
  <c r="AC82" i="1" s="1"/>
  <c r="AB31" i="1"/>
  <c r="AA31" i="1"/>
  <c r="Z31" i="1"/>
  <c r="Z82" i="1" s="1"/>
  <c r="Y31" i="1"/>
  <c r="Y82" i="1" s="1"/>
  <c r="X31" i="1"/>
  <c r="X82" i="1" s="1"/>
  <c r="W31" i="1"/>
  <c r="V31" i="1"/>
  <c r="V82" i="1" s="1"/>
  <c r="U31" i="1"/>
  <c r="U82" i="1" s="1"/>
  <c r="T31" i="1"/>
  <c r="S31" i="1"/>
  <c r="R31" i="1"/>
  <c r="R82" i="1" s="1"/>
  <c r="Q31" i="1"/>
  <c r="Q82" i="1" s="1"/>
  <c r="P31" i="1"/>
  <c r="O31" i="1"/>
  <c r="N31" i="1"/>
  <c r="N82" i="1" s="1"/>
  <c r="M31" i="1"/>
  <c r="M82" i="1" s="1"/>
  <c r="L31" i="1"/>
  <c r="K31" i="1"/>
  <c r="J31" i="1"/>
  <c r="J82" i="1" s="1"/>
  <c r="I31" i="1"/>
  <c r="I82" i="1" s="1"/>
  <c r="H31" i="1"/>
  <c r="H82" i="1" s="1"/>
  <c r="G31" i="1"/>
  <c r="F31" i="1"/>
  <c r="F82" i="1" s="1"/>
  <c r="E31" i="1"/>
  <c r="E82" i="1" s="1"/>
  <c r="D31" i="1"/>
  <c r="BI30" i="1"/>
  <c r="BH30" i="1"/>
  <c r="BG30" i="1"/>
  <c r="BK30" i="1" s="1"/>
  <c r="BF30" i="1"/>
  <c r="BE30" i="1"/>
  <c r="BD30" i="1"/>
  <c r="BC30" i="1"/>
  <c r="BQ30" i="1" s="1"/>
  <c r="Y522" i="1" s="1"/>
  <c r="BB30" i="1"/>
  <c r="BA30" i="1"/>
  <c r="AZ30" i="1"/>
  <c r="AY30" i="1"/>
  <c r="BM30" i="1" s="1"/>
  <c r="AX30" i="1"/>
  <c r="AW30" i="1"/>
  <c r="AV30" i="1"/>
  <c r="AU30" i="1"/>
  <c r="AT30" i="1"/>
  <c r="AS30" i="1"/>
  <c r="AR30" i="1"/>
  <c r="AR81" i="1" s="1"/>
  <c r="AQ30" i="1"/>
  <c r="AQ81" i="1" s="1"/>
  <c r="AP30" i="1"/>
  <c r="AO30" i="1"/>
  <c r="AN30" i="1"/>
  <c r="AN81" i="1" s="1"/>
  <c r="AM30" i="1"/>
  <c r="AM81" i="1" s="1"/>
  <c r="AL30" i="1"/>
  <c r="AK30" i="1"/>
  <c r="AJ30" i="1"/>
  <c r="AJ81" i="1" s="1"/>
  <c r="AI30" i="1"/>
  <c r="AI81" i="1" s="1"/>
  <c r="AH30" i="1"/>
  <c r="AG30" i="1"/>
  <c r="AF30" i="1"/>
  <c r="AE30" i="1"/>
  <c r="AE81" i="1" s="1"/>
  <c r="AD30" i="1"/>
  <c r="AC30" i="1"/>
  <c r="AB30" i="1"/>
  <c r="AB81" i="1" s="1"/>
  <c r="AA30" i="1"/>
  <c r="AA81" i="1" s="1"/>
  <c r="Z30" i="1"/>
  <c r="Y30" i="1"/>
  <c r="X30" i="1"/>
  <c r="X81" i="1" s="1"/>
  <c r="W30" i="1"/>
  <c r="W81" i="1" s="1"/>
  <c r="V30" i="1"/>
  <c r="U30" i="1"/>
  <c r="T30" i="1"/>
  <c r="T81" i="1" s="1"/>
  <c r="S30" i="1"/>
  <c r="S81" i="1" s="1"/>
  <c r="R30" i="1"/>
  <c r="Q30" i="1"/>
  <c r="P30" i="1"/>
  <c r="O30" i="1"/>
  <c r="O81" i="1" s="1"/>
  <c r="N30" i="1"/>
  <c r="M30" i="1"/>
  <c r="L30" i="1"/>
  <c r="L81" i="1" s="1"/>
  <c r="K30" i="1"/>
  <c r="K81" i="1" s="1"/>
  <c r="J30" i="1"/>
  <c r="I30" i="1"/>
  <c r="H30" i="1"/>
  <c r="H81" i="1" s="1"/>
  <c r="G30" i="1"/>
  <c r="G81" i="1" s="1"/>
  <c r="F30" i="1"/>
  <c r="E30" i="1"/>
  <c r="D30" i="1"/>
  <c r="D81" i="1" s="1"/>
  <c r="BI29" i="1"/>
  <c r="BH29" i="1"/>
  <c r="BG29" i="1"/>
  <c r="BF29" i="1"/>
  <c r="BE29" i="1"/>
  <c r="BD29" i="1"/>
  <c r="BC29" i="1"/>
  <c r="BB29" i="1"/>
  <c r="BA29" i="1"/>
  <c r="AZ29" i="1"/>
  <c r="AY29" i="1"/>
  <c r="AX29" i="1"/>
  <c r="AW29" i="1"/>
  <c r="AV29" i="1"/>
  <c r="AU29" i="1"/>
  <c r="AT29" i="1"/>
  <c r="BM29" i="1" s="1"/>
  <c r="AS29" i="1"/>
  <c r="AS80" i="1" s="1"/>
  <c r="AR29" i="1"/>
  <c r="AR80" i="1" s="1"/>
  <c r="AQ29" i="1"/>
  <c r="AP29" i="1"/>
  <c r="AO29" i="1"/>
  <c r="AN29" i="1"/>
  <c r="AM29" i="1"/>
  <c r="AL29" i="1"/>
  <c r="AL80" i="1" s="1"/>
  <c r="AK29" i="1"/>
  <c r="AJ29" i="1"/>
  <c r="AI29" i="1"/>
  <c r="AH29" i="1"/>
  <c r="AG29" i="1"/>
  <c r="AF29" i="1"/>
  <c r="AE29" i="1"/>
  <c r="AD29" i="1"/>
  <c r="AD80" i="1" s="1"/>
  <c r="AC29" i="1"/>
  <c r="AC80" i="1" s="1"/>
  <c r="AB29" i="1"/>
  <c r="AB80" i="1" s="1"/>
  <c r="AA29" i="1"/>
  <c r="Z29" i="1"/>
  <c r="Y29" i="1"/>
  <c r="X29" i="1"/>
  <c r="W29" i="1"/>
  <c r="V29" i="1"/>
  <c r="V80" i="1" s="1"/>
  <c r="U29" i="1"/>
  <c r="U80" i="1" s="1"/>
  <c r="T29" i="1"/>
  <c r="S29" i="1"/>
  <c r="R29" i="1"/>
  <c r="Q29" i="1"/>
  <c r="P29" i="1"/>
  <c r="O29" i="1"/>
  <c r="N29" i="1"/>
  <c r="N80" i="1" s="1"/>
  <c r="M29" i="1"/>
  <c r="M80" i="1" s="1"/>
  <c r="L29" i="1"/>
  <c r="L80" i="1" s="1"/>
  <c r="K29" i="1"/>
  <c r="J29" i="1"/>
  <c r="I29" i="1"/>
  <c r="H29" i="1"/>
  <c r="G29" i="1"/>
  <c r="F29" i="1"/>
  <c r="F80" i="1" s="1"/>
  <c r="E29" i="1"/>
  <c r="E80" i="1" s="1"/>
  <c r="D29" i="1"/>
  <c r="BI28" i="1"/>
  <c r="BH28" i="1"/>
  <c r="BG28" i="1"/>
  <c r="BK28" i="1" s="1"/>
  <c r="BF28" i="1"/>
  <c r="BE28" i="1"/>
  <c r="BD28" i="1"/>
  <c r="BC28" i="1"/>
  <c r="BQ28" i="1" s="1"/>
  <c r="W520" i="1" s="1"/>
  <c r="BB28" i="1"/>
  <c r="BA28" i="1"/>
  <c r="AZ28" i="1"/>
  <c r="AY28" i="1"/>
  <c r="AX28" i="1"/>
  <c r="AW28" i="1"/>
  <c r="AV28" i="1"/>
  <c r="AU28" i="1"/>
  <c r="AT28" i="1"/>
  <c r="AS28" i="1"/>
  <c r="AR28" i="1"/>
  <c r="AQ28" i="1"/>
  <c r="AQ79" i="1" s="1"/>
  <c r="AP28" i="1"/>
  <c r="AO28" i="1"/>
  <c r="AN28" i="1"/>
  <c r="AN79" i="1" s="1"/>
  <c r="AM28" i="1"/>
  <c r="AM79" i="1" s="1"/>
  <c r="AM171" i="1" s="1"/>
  <c r="AL28" i="1"/>
  <c r="AK28" i="1"/>
  <c r="AJ28" i="1"/>
  <c r="AJ79" i="1" s="1"/>
  <c r="AI28" i="1"/>
  <c r="AI79" i="1" s="1"/>
  <c r="AH28" i="1"/>
  <c r="AG28" i="1"/>
  <c r="AF28" i="1"/>
  <c r="AF79" i="1" s="1"/>
  <c r="AE28" i="1"/>
  <c r="AE79" i="1" s="1"/>
  <c r="AD28" i="1"/>
  <c r="AC28" i="1"/>
  <c r="AB28" i="1"/>
  <c r="AB79" i="1" s="1"/>
  <c r="AA28" i="1"/>
  <c r="AA79" i="1" s="1"/>
  <c r="Z28" i="1"/>
  <c r="Y28" i="1"/>
  <c r="X28" i="1"/>
  <c r="X79" i="1" s="1"/>
  <c r="W28" i="1"/>
  <c r="W79" i="1" s="1"/>
  <c r="V28" i="1"/>
  <c r="U28" i="1"/>
  <c r="T28" i="1"/>
  <c r="T79" i="1" s="1"/>
  <c r="S28" i="1"/>
  <c r="S79" i="1" s="1"/>
  <c r="R28" i="1"/>
  <c r="Q28" i="1"/>
  <c r="P28" i="1"/>
  <c r="P79" i="1" s="1"/>
  <c r="O28" i="1"/>
  <c r="O79" i="1" s="1"/>
  <c r="N28" i="1"/>
  <c r="M28" i="1"/>
  <c r="L28" i="1"/>
  <c r="L79" i="1" s="1"/>
  <c r="K28" i="1"/>
  <c r="K79" i="1" s="1"/>
  <c r="J28" i="1"/>
  <c r="I28" i="1"/>
  <c r="H28" i="1"/>
  <c r="H79" i="1" s="1"/>
  <c r="G28" i="1"/>
  <c r="G79" i="1" s="1"/>
  <c r="F28" i="1"/>
  <c r="E28" i="1"/>
  <c r="D28" i="1"/>
  <c r="D79" i="1" s="1"/>
  <c r="BI27" i="1"/>
  <c r="BH27" i="1"/>
  <c r="BG27" i="1"/>
  <c r="BF27" i="1"/>
  <c r="BK27" i="1" s="1"/>
  <c r="BE27" i="1"/>
  <c r="BD27" i="1"/>
  <c r="BC27" i="1"/>
  <c r="BB27" i="1"/>
  <c r="BA27" i="1"/>
  <c r="AZ27" i="1"/>
  <c r="AY27" i="1"/>
  <c r="AX27" i="1"/>
  <c r="AW27" i="1"/>
  <c r="AV27" i="1"/>
  <c r="AU27" i="1"/>
  <c r="AT27" i="1"/>
  <c r="AS27" i="1"/>
  <c r="AS78" i="1" s="1"/>
  <c r="AR27" i="1"/>
  <c r="AQ27" i="1"/>
  <c r="AP27" i="1"/>
  <c r="AP78" i="1" s="1"/>
  <c r="AO27" i="1"/>
  <c r="AO78" i="1" s="1"/>
  <c r="AN27" i="1"/>
  <c r="AM27" i="1"/>
  <c r="AL27" i="1"/>
  <c r="AL78" i="1" s="1"/>
  <c r="AK27" i="1"/>
  <c r="AK78" i="1" s="1"/>
  <c r="AJ27" i="1"/>
  <c r="AI27" i="1"/>
  <c r="AH27" i="1"/>
  <c r="AH78" i="1" s="1"/>
  <c r="AG27" i="1"/>
  <c r="AG78" i="1" s="1"/>
  <c r="AF27" i="1"/>
  <c r="AF78" i="1" s="1"/>
  <c r="AE27" i="1"/>
  <c r="AD27" i="1"/>
  <c r="AD78" i="1" s="1"/>
  <c r="AC27" i="1"/>
  <c r="AC78" i="1" s="1"/>
  <c r="AB27" i="1"/>
  <c r="AA27" i="1"/>
  <c r="Z27" i="1"/>
  <c r="Z78" i="1" s="1"/>
  <c r="Y27" i="1"/>
  <c r="Y78" i="1" s="1"/>
  <c r="X27" i="1"/>
  <c r="W27" i="1"/>
  <c r="V27" i="1"/>
  <c r="U27" i="1"/>
  <c r="U78" i="1" s="1"/>
  <c r="T27" i="1"/>
  <c r="S27" i="1"/>
  <c r="R27" i="1"/>
  <c r="R78" i="1" s="1"/>
  <c r="Q27" i="1"/>
  <c r="Q78" i="1" s="1"/>
  <c r="P27" i="1"/>
  <c r="P78" i="1" s="1"/>
  <c r="O27" i="1"/>
  <c r="N27" i="1"/>
  <c r="N78" i="1" s="1"/>
  <c r="M27" i="1"/>
  <c r="M78" i="1" s="1"/>
  <c r="L27" i="1"/>
  <c r="K27" i="1"/>
  <c r="J27" i="1"/>
  <c r="J78" i="1" s="1"/>
  <c r="I27" i="1"/>
  <c r="I78" i="1" s="1"/>
  <c r="H27" i="1"/>
  <c r="G27" i="1"/>
  <c r="F27" i="1"/>
  <c r="F78" i="1" s="1"/>
  <c r="E27" i="1"/>
  <c r="E78" i="1" s="1"/>
  <c r="D27" i="1"/>
  <c r="BI26" i="1"/>
  <c r="BH26" i="1"/>
  <c r="BG26" i="1"/>
  <c r="BF26" i="1"/>
  <c r="BE26" i="1"/>
  <c r="BD26" i="1"/>
  <c r="BC26" i="1"/>
  <c r="BQ26" i="1" s="1"/>
  <c r="BB26" i="1"/>
  <c r="BA26" i="1"/>
  <c r="AZ26" i="1"/>
  <c r="AY26" i="1"/>
  <c r="BM26" i="1" s="1"/>
  <c r="AX26" i="1"/>
  <c r="AW26" i="1"/>
  <c r="AV26" i="1"/>
  <c r="AU26" i="1"/>
  <c r="AT26" i="1"/>
  <c r="AS26" i="1"/>
  <c r="AR26" i="1"/>
  <c r="AR77" i="1" s="1"/>
  <c r="AQ26" i="1"/>
  <c r="AQ77" i="1" s="1"/>
  <c r="AP26" i="1"/>
  <c r="AO26" i="1"/>
  <c r="AN26" i="1"/>
  <c r="AM26" i="1"/>
  <c r="AM77" i="1" s="1"/>
  <c r="AM169" i="1" s="1"/>
  <c r="AL26" i="1"/>
  <c r="AK26" i="1"/>
  <c r="AJ26" i="1"/>
  <c r="AJ77" i="1" s="1"/>
  <c r="AI26" i="1"/>
  <c r="AI77" i="1" s="1"/>
  <c r="AH26" i="1"/>
  <c r="AG26" i="1"/>
  <c r="AF26" i="1"/>
  <c r="AE26" i="1"/>
  <c r="AE77" i="1" s="1"/>
  <c r="AD26" i="1"/>
  <c r="AC26" i="1"/>
  <c r="AB26" i="1"/>
  <c r="AB77" i="1" s="1"/>
  <c r="AA26" i="1"/>
  <c r="AA77" i="1" s="1"/>
  <c r="Z26" i="1"/>
  <c r="Y26" i="1"/>
  <c r="X26" i="1"/>
  <c r="X77" i="1" s="1"/>
  <c r="W26" i="1"/>
  <c r="W77" i="1" s="1"/>
  <c r="W169" i="1" s="1"/>
  <c r="V26" i="1"/>
  <c r="U26" i="1"/>
  <c r="T26" i="1"/>
  <c r="T77" i="1" s="1"/>
  <c r="S26" i="1"/>
  <c r="S77" i="1" s="1"/>
  <c r="R26" i="1"/>
  <c r="Q26" i="1"/>
  <c r="P26" i="1"/>
  <c r="O26" i="1"/>
  <c r="O77" i="1" s="1"/>
  <c r="N26" i="1"/>
  <c r="M26" i="1"/>
  <c r="L26" i="1"/>
  <c r="L77" i="1" s="1"/>
  <c r="K26" i="1"/>
  <c r="K77" i="1" s="1"/>
  <c r="J26" i="1"/>
  <c r="I26" i="1"/>
  <c r="H26" i="1"/>
  <c r="H77" i="1" s="1"/>
  <c r="G26" i="1"/>
  <c r="G77" i="1" s="1"/>
  <c r="F26" i="1"/>
  <c r="E26" i="1"/>
  <c r="D26" i="1"/>
  <c r="D77" i="1" s="1"/>
  <c r="BI25" i="1"/>
  <c r="BH25" i="1"/>
  <c r="BG25" i="1"/>
  <c r="BF25" i="1"/>
  <c r="BK25" i="1" s="1"/>
  <c r="BE25" i="1"/>
  <c r="BD25" i="1"/>
  <c r="BC25" i="1"/>
  <c r="BB25" i="1"/>
  <c r="BA25" i="1"/>
  <c r="AZ25" i="1"/>
  <c r="AY25" i="1"/>
  <c r="AX25" i="1"/>
  <c r="AW25" i="1"/>
  <c r="AV25" i="1"/>
  <c r="AU25" i="1"/>
  <c r="AT25" i="1"/>
  <c r="BM25" i="1" s="1"/>
  <c r="AS25" i="1"/>
  <c r="AS76" i="1" s="1"/>
  <c r="AR25" i="1"/>
  <c r="AQ25" i="1"/>
  <c r="AP25" i="1"/>
  <c r="AO25" i="1"/>
  <c r="AN25" i="1"/>
  <c r="AM25" i="1"/>
  <c r="AL25" i="1"/>
  <c r="AL76" i="1" s="1"/>
  <c r="AK25" i="1"/>
  <c r="AK76" i="1" s="1"/>
  <c r="AK168" i="1" s="1"/>
  <c r="AJ25" i="1"/>
  <c r="AJ76" i="1" s="1"/>
  <c r="AI25" i="1"/>
  <c r="AH25" i="1"/>
  <c r="AG25" i="1"/>
  <c r="AF25" i="1"/>
  <c r="AE25" i="1"/>
  <c r="AD25" i="1"/>
  <c r="AD76" i="1" s="1"/>
  <c r="AD168" i="1" s="1"/>
  <c r="AC25" i="1"/>
  <c r="AC76" i="1" s="1"/>
  <c r="AB25" i="1"/>
  <c r="AA25" i="1"/>
  <c r="Z25" i="1"/>
  <c r="Y25" i="1"/>
  <c r="X25" i="1"/>
  <c r="W25" i="1"/>
  <c r="V25" i="1"/>
  <c r="V76" i="1" s="1"/>
  <c r="U25" i="1"/>
  <c r="U76" i="1" s="1"/>
  <c r="T25" i="1"/>
  <c r="T76" i="1" s="1"/>
  <c r="S25" i="1"/>
  <c r="R25" i="1"/>
  <c r="Q25" i="1"/>
  <c r="P25" i="1"/>
  <c r="O25" i="1"/>
  <c r="N25" i="1"/>
  <c r="N76" i="1" s="1"/>
  <c r="M25" i="1"/>
  <c r="M76" i="1" s="1"/>
  <c r="L25" i="1"/>
  <c r="K25" i="1"/>
  <c r="J25" i="1"/>
  <c r="I25" i="1"/>
  <c r="H25" i="1"/>
  <c r="G25" i="1"/>
  <c r="F25" i="1"/>
  <c r="F76" i="1" s="1"/>
  <c r="E25" i="1"/>
  <c r="E76" i="1" s="1"/>
  <c r="E168" i="1" s="1"/>
  <c r="D25" i="1"/>
  <c r="D76" i="1" s="1"/>
  <c r="BI24" i="1"/>
  <c r="BH24" i="1"/>
  <c r="BG24" i="1"/>
  <c r="BK24" i="1" s="1"/>
  <c r="BF24" i="1"/>
  <c r="BE24" i="1"/>
  <c r="BD24" i="1"/>
  <c r="BC24" i="1"/>
  <c r="BQ24" i="1" s="1"/>
  <c r="E16" i="2" s="1"/>
  <c r="BB24" i="1"/>
  <c r="BA24" i="1"/>
  <c r="AZ24" i="1"/>
  <c r="AY24" i="1"/>
  <c r="AX24" i="1"/>
  <c r="AW24" i="1"/>
  <c r="AV24" i="1"/>
  <c r="AU24" i="1"/>
  <c r="AT24" i="1"/>
  <c r="AS24" i="1"/>
  <c r="AR24" i="1"/>
  <c r="AR75" i="1" s="1"/>
  <c r="AQ24" i="1"/>
  <c r="AQ75" i="1" s="1"/>
  <c r="AQ167" i="1" s="1"/>
  <c r="AP24" i="1"/>
  <c r="AO24" i="1"/>
  <c r="AN24" i="1"/>
  <c r="AN75" i="1" s="1"/>
  <c r="AM24" i="1"/>
  <c r="AM75" i="1" s="1"/>
  <c r="AL24" i="1"/>
  <c r="AK24" i="1"/>
  <c r="AJ24" i="1"/>
  <c r="AJ75" i="1" s="1"/>
  <c r="AI24" i="1"/>
  <c r="AI75" i="1" s="1"/>
  <c r="AH24" i="1"/>
  <c r="AG24" i="1"/>
  <c r="AF24" i="1"/>
  <c r="AE24" i="1"/>
  <c r="AE75" i="1" s="1"/>
  <c r="AD24" i="1"/>
  <c r="AC24" i="1"/>
  <c r="AB24" i="1"/>
  <c r="AA24" i="1"/>
  <c r="AA75" i="1" s="1"/>
  <c r="Z24" i="1"/>
  <c r="Y24" i="1"/>
  <c r="X24" i="1"/>
  <c r="X75" i="1" s="1"/>
  <c r="W24" i="1"/>
  <c r="W75" i="1" s="1"/>
  <c r="V24" i="1"/>
  <c r="U24" i="1"/>
  <c r="T24" i="1"/>
  <c r="T75" i="1" s="1"/>
  <c r="S24" i="1"/>
  <c r="S75" i="1" s="1"/>
  <c r="R24" i="1"/>
  <c r="Q24" i="1"/>
  <c r="P24" i="1"/>
  <c r="O24" i="1"/>
  <c r="O75" i="1" s="1"/>
  <c r="N24" i="1"/>
  <c r="M24" i="1"/>
  <c r="L24" i="1"/>
  <c r="L75" i="1" s="1"/>
  <c r="K24" i="1"/>
  <c r="K75" i="1" s="1"/>
  <c r="J24" i="1"/>
  <c r="I24" i="1"/>
  <c r="H24" i="1"/>
  <c r="H75" i="1" s="1"/>
  <c r="G24" i="1"/>
  <c r="G75" i="1" s="1"/>
  <c r="F24" i="1"/>
  <c r="E24" i="1"/>
  <c r="D24" i="1"/>
  <c r="BI23" i="1"/>
  <c r="BH23" i="1"/>
  <c r="BG23" i="1"/>
  <c r="BF23" i="1"/>
  <c r="BK23" i="1" s="1"/>
  <c r="BE23" i="1"/>
  <c r="BD23" i="1"/>
  <c r="BQ23" i="1" s="1"/>
  <c r="BC23" i="1"/>
  <c r="BB23" i="1"/>
  <c r="BA23" i="1"/>
  <c r="AZ23" i="1"/>
  <c r="AY23" i="1"/>
  <c r="AX23" i="1"/>
  <c r="AW23" i="1"/>
  <c r="AV23" i="1"/>
  <c r="AU23" i="1"/>
  <c r="AT23" i="1"/>
  <c r="AS23" i="1"/>
  <c r="AS74" i="1" s="1"/>
  <c r="AR23" i="1"/>
  <c r="AQ23" i="1"/>
  <c r="AP23" i="1"/>
  <c r="AP74" i="1" s="1"/>
  <c r="AO23" i="1"/>
  <c r="AO74" i="1" s="1"/>
  <c r="AN23" i="1"/>
  <c r="AN74" i="1" s="1"/>
  <c r="AM23" i="1"/>
  <c r="AL23" i="1"/>
  <c r="AL74" i="1" s="1"/>
  <c r="AK23" i="1"/>
  <c r="AK74" i="1" s="1"/>
  <c r="AJ23" i="1"/>
  <c r="AI23" i="1"/>
  <c r="AH23" i="1"/>
  <c r="AH74" i="1" s="1"/>
  <c r="AG23" i="1"/>
  <c r="AG74" i="1" s="1"/>
  <c r="AF23" i="1"/>
  <c r="AE23" i="1"/>
  <c r="AD23" i="1"/>
  <c r="AD74" i="1" s="1"/>
  <c r="AC23" i="1"/>
  <c r="AC74" i="1" s="1"/>
  <c r="AB23" i="1"/>
  <c r="AA23" i="1"/>
  <c r="Z23" i="1"/>
  <c r="Z74" i="1" s="1"/>
  <c r="Y23" i="1"/>
  <c r="Y74" i="1" s="1"/>
  <c r="X23" i="1"/>
  <c r="X74" i="1" s="1"/>
  <c r="W23" i="1"/>
  <c r="V23" i="1"/>
  <c r="V74" i="1" s="1"/>
  <c r="U23" i="1"/>
  <c r="U74" i="1" s="1"/>
  <c r="U166" i="1" s="1"/>
  <c r="T23" i="1"/>
  <c r="S23" i="1"/>
  <c r="R23" i="1"/>
  <c r="R74" i="1" s="1"/>
  <c r="Q23" i="1"/>
  <c r="Q74" i="1" s="1"/>
  <c r="P23" i="1"/>
  <c r="O23" i="1"/>
  <c r="N23" i="1"/>
  <c r="N74" i="1" s="1"/>
  <c r="M23" i="1"/>
  <c r="M74" i="1" s="1"/>
  <c r="L23" i="1"/>
  <c r="K23" i="1"/>
  <c r="J23" i="1"/>
  <c r="J74" i="1" s="1"/>
  <c r="I23" i="1"/>
  <c r="I74" i="1" s="1"/>
  <c r="H23" i="1"/>
  <c r="H74" i="1" s="1"/>
  <c r="G23" i="1"/>
  <c r="F23" i="1"/>
  <c r="F74" i="1" s="1"/>
  <c r="E23" i="1"/>
  <c r="E74" i="1" s="1"/>
  <c r="E166" i="1" s="1"/>
  <c r="D23" i="1"/>
  <c r="BI22" i="1"/>
  <c r="BH22" i="1"/>
  <c r="BG22" i="1"/>
  <c r="BK22" i="1" s="1"/>
  <c r="BF22" i="1"/>
  <c r="BE22" i="1"/>
  <c r="BD22" i="1"/>
  <c r="BC22" i="1"/>
  <c r="BQ22" i="1" s="1"/>
  <c r="BB22" i="1"/>
  <c r="BA22" i="1"/>
  <c r="AZ22" i="1"/>
  <c r="AY22" i="1"/>
  <c r="BM22" i="1" s="1"/>
  <c r="AX22" i="1"/>
  <c r="AW22" i="1"/>
  <c r="AV22" i="1"/>
  <c r="AU22" i="1"/>
  <c r="AT22" i="1"/>
  <c r="AS22" i="1"/>
  <c r="AR22" i="1"/>
  <c r="AR73" i="1" s="1"/>
  <c r="AQ22" i="1"/>
  <c r="AQ73" i="1" s="1"/>
  <c r="AP22" i="1"/>
  <c r="AO22" i="1"/>
  <c r="AN22" i="1"/>
  <c r="AM22" i="1"/>
  <c r="AM73" i="1" s="1"/>
  <c r="AL22" i="1"/>
  <c r="AK22" i="1"/>
  <c r="AJ22" i="1"/>
  <c r="AJ73" i="1" s="1"/>
  <c r="AI22" i="1"/>
  <c r="AI73" i="1" s="1"/>
  <c r="AH22" i="1"/>
  <c r="AG22" i="1"/>
  <c r="AF22" i="1"/>
  <c r="AE22" i="1"/>
  <c r="AE73" i="1" s="1"/>
  <c r="AD22" i="1"/>
  <c r="AC22" i="1"/>
  <c r="AB22" i="1"/>
  <c r="AB73" i="1" s="1"/>
  <c r="AA22" i="1"/>
  <c r="AA73" i="1" s="1"/>
  <c r="Z22" i="1"/>
  <c r="Y22" i="1"/>
  <c r="X22" i="1"/>
  <c r="X73" i="1" s="1"/>
  <c r="W22" i="1"/>
  <c r="W73" i="1" s="1"/>
  <c r="V22" i="1"/>
  <c r="U22" i="1"/>
  <c r="T22" i="1"/>
  <c r="T73" i="1" s="1"/>
  <c r="S22" i="1"/>
  <c r="S73" i="1" s="1"/>
  <c r="R22" i="1"/>
  <c r="Q22" i="1"/>
  <c r="P22" i="1"/>
  <c r="O22" i="1"/>
  <c r="O73" i="1" s="1"/>
  <c r="N22" i="1"/>
  <c r="M22" i="1"/>
  <c r="L22" i="1"/>
  <c r="L73" i="1" s="1"/>
  <c r="L165" i="1" s="1"/>
  <c r="K22" i="1"/>
  <c r="K73" i="1" s="1"/>
  <c r="J22" i="1"/>
  <c r="I22" i="1"/>
  <c r="H22" i="1"/>
  <c r="H73" i="1" s="1"/>
  <c r="G22" i="1"/>
  <c r="G73" i="1" s="1"/>
  <c r="F22" i="1"/>
  <c r="E22" i="1"/>
  <c r="D22" i="1"/>
  <c r="D73" i="1" s="1"/>
  <c r="BI21" i="1"/>
  <c r="BH21" i="1"/>
  <c r="BG21" i="1"/>
  <c r="BF21" i="1"/>
  <c r="BE21" i="1"/>
  <c r="BD21" i="1"/>
  <c r="BC21" i="1"/>
  <c r="BB21" i="1"/>
  <c r="BA21" i="1"/>
  <c r="AZ21" i="1"/>
  <c r="AY21" i="1"/>
  <c r="AX21" i="1"/>
  <c r="AW21" i="1"/>
  <c r="AV21" i="1"/>
  <c r="AU21" i="1"/>
  <c r="AT21" i="1"/>
  <c r="BM21" i="1" s="1"/>
  <c r="AS21" i="1"/>
  <c r="AS72" i="1" s="1"/>
  <c r="AR21" i="1"/>
  <c r="AR72" i="1" s="1"/>
  <c r="AQ21" i="1"/>
  <c r="AP21" i="1"/>
  <c r="AO21" i="1"/>
  <c r="AN21" i="1"/>
  <c r="AM21" i="1"/>
  <c r="AL21" i="1"/>
  <c r="AL72" i="1" s="1"/>
  <c r="AK21" i="1"/>
  <c r="AK72" i="1" s="1"/>
  <c r="AJ21" i="1"/>
  <c r="AI21" i="1"/>
  <c r="AH21" i="1"/>
  <c r="AG21" i="1"/>
  <c r="AF21" i="1"/>
  <c r="AE21" i="1"/>
  <c r="AD21" i="1"/>
  <c r="AD72" i="1" s="1"/>
  <c r="AC21" i="1"/>
  <c r="AC72" i="1" s="1"/>
  <c r="AB21" i="1"/>
  <c r="AB72" i="1" s="1"/>
  <c r="AA21" i="1"/>
  <c r="Z21" i="1"/>
  <c r="Y21" i="1"/>
  <c r="X21" i="1"/>
  <c r="W21" i="1"/>
  <c r="V21" i="1"/>
  <c r="V72" i="1" s="1"/>
  <c r="U21" i="1"/>
  <c r="U72" i="1" s="1"/>
  <c r="T21" i="1"/>
  <c r="S21" i="1"/>
  <c r="R21" i="1"/>
  <c r="Q21" i="1"/>
  <c r="P21" i="1"/>
  <c r="O21" i="1"/>
  <c r="N21" i="1"/>
  <c r="N72" i="1" s="1"/>
  <c r="M21" i="1"/>
  <c r="M72" i="1" s="1"/>
  <c r="L21" i="1"/>
  <c r="L72" i="1" s="1"/>
  <c r="K21" i="1"/>
  <c r="J21" i="1"/>
  <c r="I21" i="1"/>
  <c r="H21" i="1"/>
  <c r="G21" i="1"/>
  <c r="F21" i="1"/>
  <c r="F72" i="1" s="1"/>
  <c r="E21" i="1"/>
  <c r="E72" i="1" s="1"/>
  <c r="D21" i="1"/>
  <c r="BI20" i="1"/>
  <c r="BH20" i="1"/>
  <c r="BG20" i="1"/>
  <c r="BK20" i="1" s="1"/>
  <c r="BF20" i="1"/>
  <c r="BE20" i="1"/>
  <c r="BD20" i="1"/>
  <c r="BC20" i="1"/>
  <c r="BQ20" i="1" s="1"/>
  <c r="E12" i="2" s="1"/>
  <c r="BB20" i="1"/>
  <c r="BA20" i="1"/>
  <c r="AZ20" i="1"/>
  <c r="AY20" i="1"/>
  <c r="AX20" i="1"/>
  <c r="AW20" i="1"/>
  <c r="AV20" i="1"/>
  <c r="AU20" i="1"/>
  <c r="AT20" i="1"/>
  <c r="AS20" i="1"/>
  <c r="AR20" i="1"/>
  <c r="AR71" i="1" s="1"/>
  <c r="AQ20" i="1"/>
  <c r="AQ71" i="1" s="1"/>
  <c r="AP20" i="1"/>
  <c r="AO20" i="1"/>
  <c r="AN20" i="1"/>
  <c r="AN71" i="1" s="1"/>
  <c r="AM20" i="1"/>
  <c r="AM71" i="1" s="1"/>
  <c r="AL20" i="1"/>
  <c r="AK20" i="1"/>
  <c r="AJ20" i="1"/>
  <c r="AJ71" i="1" s="1"/>
  <c r="AI20" i="1"/>
  <c r="AI71" i="1" s="1"/>
  <c r="AH20" i="1"/>
  <c r="AG20" i="1"/>
  <c r="AF20" i="1"/>
  <c r="AE20" i="1"/>
  <c r="AE71" i="1" s="1"/>
  <c r="AD20" i="1"/>
  <c r="AC20" i="1"/>
  <c r="AB20" i="1"/>
  <c r="AB71" i="1" s="1"/>
  <c r="AA20" i="1"/>
  <c r="AA71" i="1" s="1"/>
  <c r="Z20" i="1"/>
  <c r="Y20" i="1"/>
  <c r="X20" i="1"/>
  <c r="X71" i="1" s="1"/>
  <c r="W20" i="1"/>
  <c r="W71" i="1" s="1"/>
  <c r="V20" i="1"/>
  <c r="U20" i="1"/>
  <c r="T20" i="1"/>
  <c r="T71" i="1" s="1"/>
  <c r="S20" i="1"/>
  <c r="S71" i="1" s="1"/>
  <c r="R20" i="1"/>
  <c r="Q20" i="1"/>
  <c r="P20" i="1"/>
  <c r="O20" i="1"/>
  <c r="O71" i="1" s="1"/>
  <c r="N20" i="1"/>
  <c r="M20" i="1"/>
  <c r="L20" i="1"/>
  <c r="L71" i="1" s="1"/>
  <c r="K20" i="1"/>
  <c r="K71" i="1" s="1"/>
  <c r="J20" i="1"/>
  <c r="I20" i="1"/>
  <c r="H20" i="1"/>
  <c r="H71" i="1" s="1"/>
  <c r="G20" i="1"/>
  <c r="G71" i="1" s="1"/>
  <c r="F20" i="1"/>
  <c r="E20" i="1"/>
  <c r="D20" i="1"/>
  <c r="D71" i="1" s="1"/>
  <c r="BI19" i="1"/>
  <c r="BH19" i="1"/>
  <c r="BG19" i="1"/>
  <c r="BF19" i="1"/>
  <c r="BK19" i="1" s="1"/>
  <c r="BE19" i="1"/>
  <c r="BD19" i="1"/>
  <c r="BC19" i="1"/>
  <c r="BB19" i="1"/>
  <c r="BA19" i="1"/>
  <c r="AZ19" i="1"/>
  <c r="AY19" i="1"/>
  <c r="AX19" i="1"/>
  <c r="AW19" i="1"/>
  <c r="AV19" i="1"/>
  <c r="AU19" i="1"/>
  <c r="AT19" i="1"/>
  <c r="AS19" i="1"/>
  <c r="AR19" i="1"/>
  <c r="AQ19" i="1"/>
  <c r="AP19" i="1"/>
  <c r="AP70" i="1" s="1"/>
  <c r="AO19" i="1"/>
  <c r="AO70" i="1" s="1"/>
  <c r="AN19" i="1"/>
  <c r="AM19" i="1"/>
  <c r="AL19" i="1"/>
  <c r="AL70" i="1" s="1"/>
  <c r="AK19" i="1"/>
  <c r="AK70" i="1" s="1"/>
  <c r="AK162" i="1" s="1"/>
  <c r="AJ19" i="1"/>
  <c r="AI19" i="1"/>
  <c r="AH19" i="1"/>
  <c r="AH70" i="1" s="1"/>
  <c r="AG19" i="1"/>
  <c r="AG70" i="1" s="1"/>
  <c r="AF19" i="1"/>
  <c r="AF70" i="1" s="1"/>
  <c r="AE19" i="1"/>
  <c r="AD19" i="1"/>
  <c r="AD70" i="1" s="1"/>
  <c r="AC19" i="1"/>
  <c r="AC70" i="1" s="1"/>
  <c r="AB19" i="1"/>
  <c r="AA19" i="1"/>
  <c r="Z19" i="1"/>
  <c r="Z70" i="1" s="1"/>
  <c r="Y19" i="1"/>
  <c r="Y70" i="1" s="1"/>
  <c r="X19" i="1"/>
  <c r="W19" i="1"/>
  <c r="V19" i="1"/>
  <c r="V70" i="1" s="1"/>
  <c r="U19" i="1"/>
  <c r="U70" i="1" s="1"/>
  <c r="T19" i="1"/>
  <c r="S19" i="1"/>
  <c r="R19" i="1"/>
  <c r="R70" i="1" s="1"/>
  <c r="Q19" i="1"/>
  <c r="Q70" i="1" s="1"/>
  <c r="P19" i="1"/>
  <c r="P70" i="1" s="1"/>
  <c r="O19" i="1"/>
  <c r="N19" i="1"/>
  <c r="N70" i="1" s="1"/>
  <c r="M19" i="1"/>
  <c r="M70" i="1" s="1"/>
  <c r="L19" i="1"/>
  <c r="K19" i="1"/>
  <c r="J19" i="1"/>
  <c r="J70" i="1" s="1"/>
  <c r="I19" i="1"/>
  <c r="I70" i="1" s="1"/>
  <c r="H19" i="1"/>
  <c r="H70" i="1" s="1"/>
  <c r="G19" i="1"/>
  <c r="F19" i="1"/>
  <c r="F70" i="1" s="1"/>
  <c r="E19" i="1"/>
  <c r="E70" i="1" s="1"/>
  <c r="D19" i="1"/>
  <c r="BI18" i="1"/>
  <c r="BH18" i="1"/>
  <c r="BG18" i="1"/>
  <c r="BK18" i="1" s="1"/>
  <c r="BF18" i="1"/>
  <c r="BE18" i="1"/>
  <c r="BD18" i="1"/>
  <c r="BC18" i="1"/>
  <c r="BQ18" i="1" s="1"/>
  <c r="BB18" i="1"/>
  <c r="BA18" i="1"/>
  <c r="AZ18" i="1"/>
  <c r="AY18" i="1"/>
  <c r="BM18" i="1" s="1"/>
  <c r="AX18" i="1"/>
  <c r="AW18" i="1"/>
  <c r="AV18" i="1"/>
  <c r="AU18" i="1"/>
  <c r="AT18" i="1"/>
  <c r="AS18" i="1"/>
  <c r="AR18" i="1"/>
  <c r="AR69" i="1" s="1"/>
  <c r="AQ18" i="1"/>
  <c r="AQ69" i="1" s="1"/>
  <c r="AP18" i="1"/>
  <c r="AO18" i="1"/>
  <c r="AN18" i="1"/>
  <c r="AN69" i="1" s="1"/>
  <c r="AM18" i="1"/>
  <c r="AM69" i="1" s="1"/>
  <c r="AM161" i="1" s="1"/>
  <c r="AL18" i="1"/>
  <c r="AK18" i="1"/>
  <c r="AJ18" i="1"/>
  <c r="AJ69" i="1" s="1"/>
  <c r="AI18" i="1"/>
  <c r="AI69" i="1" s="1"/>
  <c r="AH18" i="1"/>
  <c r="AG18" i="1"/>
  <c r="AF18" i="1"/>
  <c r="AE18" i="1"/>
  <c r="AE69" i="1" s="1"/>
  <c r="AD18" i="1"/>
  <c r="AC18" i="1"/>
  <c r="AB18" i="1"/>
  <c r="AB69" i="1" s="1"/>
  <c r="AA18" i="1"/>
  <c r="AA69" i="1" s="1"/>
  <c r="Z18" i="1"/>
  <c r="Y18" i="1"/>
  <c r="X18" i="1"/>
  <c r="X69" i="1" s="1"/>
  <c r="W18" i="1"/>
  <c r="W69" i="1" s="1"/>
  <c r="W161" i="1" s="1"/>
  <c r="V18" i="1"/>
  <c r="U18" i="1"/>
  <c r="T18" i="1"/>
  <c r="T69" i="1" s="1"/>
  <c r="S18" i="1"/>
  <c r="S69" i="1" s="1"/>
  <c r="R18" i="1"/>
  <c r="Q18" i="1"/>
  <c r="P18" i="1"/>
  <c r="O18" i="1"/>
  <c r="O69" i="1" s="1"/>
  <c r="N18" i="1"/>
  <c r="M18" i="1"/>
  <c r="L18" i="1"/>
  <c r="L69" i="1" s="1"/>
  <c r="K18" i="1"/>
  <c r="K69" i="1" s="1"/>
  <c r="J18" i="1"/>
  <c r="I18" i="1"/>
  <c r="H18" i="1"/>
  <c r="H69" i="1" s="1"/>
  <c r="G18" i="1"/>
  <c r="G69" i="1" s="1"/>
  <c r="F18" i="1"/>
  <c r="E18" i="1"/>
  <c r="D18" i="1"/>
  <c r="D69" i="1" s="1"/>
  <c r="BI17" i="1"/>
  <c r="BH17" i="1"/>
  <c r="BG17" i="1"/>
  <c r="BF17" i="1"/>
  <c r="BE17" i="1"/>
  <c r="BD17" i="1"/>
  <c r="BC17" i="1"/>
  <c r="BB17" i="1"/>
  <c r="BA17" i="1"/>
  <c r="AZ17" i="1"/>
  <c r="AY17" i="1"/>
  <c r="AX17" i="1"/>
  <c r="AW17" i="1"/>
  <c r="AV17" i="1"/>
  <c r="AU17" i="1"/>
  <c r="AT17" i="1"/>
  <c r="BM17" i="1" s="1"/>
  <c r="AS17" i="1"/>
  <c r="AS68" i="1" s="1"/>
  <c r="AR17" i="1"/>
  <c r="AQ17" i="1"/>
  <c r="AP17" i="1"/>
  <c r="AO17" i="1"/>
  <c r="AN17" i="1"/>
  <c r="AM17" i="1"/>
  <c r="AL17" i="1"/>
  <c r="AL68" i="1" s="1"/>
  <c r="AK17" i="1"/>
  <c r="AK68" i="1" s="1"/>
  <c r="AJ17" i="1"/>
  <c r="AJ68" i="1" s="1"/>
  <c r="AI17" i="1"/>
  <c r="AH17" i="1"/>
  <c r="AG17" i="1"/>
  <c r="AF17" i="1"/>
  <c r="AE17" i="1"/>
  <c r="AD17" i="1"/>
  <c r="AD68" i="1" s="1"/>
  <c r="AC17" i="1"/>
  <c r="AC68" i="1" s="1"/>
  <c r="AB17" i="1"/>
  <c r="AA17" i="1"/>
  <c r="Z17" i="1"/>
  <c r="Y17" i="1"/>
  <c r="X17" i="1"/>
  <c r="W17" i="1"/>
  <c r="V17" i="1"/>
  <c r="V68" i="1" s="1"/>
  <c r="U17" i="1"/>
  <c r="U68" i="1" s="1"/>
  <c r="T17" i="1"/>
  <c r="T68" i="1" s="1"/>
  <c r="S17" i="1"/>
  <c r="R17" i="1"/>
  <c r="Q17" i="1"/>
  <c r="P17" i="1"/>
  <c r="O17" i="1"/>
  <c r="N17" i="1"/>
  <c r="N68" i="1" s="1"/>
  <c r="M17" i="1"/>
  <c r="M68" i="1" s="1"/>
  <c r="L17" i="1"/>
  <c r="L68" i="1" s="1"/>
  <c r="K17" i="1"/>
  <c r="J17" i="1"/>
  <c r="I17" i="1"/>
  <c r="H17" i="1"/>
  <c r="G17" i="1"/>
  <c r="F17" i="1"/>
  <c r="F68" i="1" s="1"/>
  <c r="E17" i="1"/>
  <c r="E68" i="1" s="1"/>
  <c r="E160" i="1" s="1"/>
  <c r="D17" i="1"/>
  <c r="D68" i="1" s="1"/>
  <c r="BI16" i="1"/>
  <c r="BH16" i="1"/>
  <c r="BG16" i="1"/>
  <c r="BK16" i="1" s="1"/>
  <c r="BF16" i="1"/>
  <c r="BE16" i="1"/>
  <c r="BD16" i="1"/>
  <c r="BC16" i="1"/>
  <c r="BQ16" i="1" s="1"/>
  <c r="K508" i="1" s="1"/>
  <c r="BB16" i="1"/>
  <c r="BA16" i="1"/>
  <c r="AZ16" i="1"/>
  <c r="AY16" i="1"/>
  <c r="AX16" i="1"/>
  <c r="AW16" i="1"/>
  <c r="AV16" i="1"/>
  <c r="AU16" i="1"/>
  <c r="AT16" i="1"/>
  <c r="AS16" i="1"/>
  <c r="AR16" i="1"/>
  <c r="AR67" i="1" s="1"/>
  <c r="AQ16" i="1"/>
  <c r="AQ67" i="1" s="1"/>
  <c r="AP16" i="1"/>
  <c r="AO16" i="1"/>
  <c r="AN16" i="1"/>
  <c r="AN67" i="1" s="1"/>
  <c r="AM16" i="1"/>
  <c r="AM67" i="1" s="1"/>
  <c r="AL16" i="1"/>
  <c r="AK16" i="1"/>
  <c r="AJ16" i="1"/>
  <c r="AJ67" i="1" s="1"/>
  <c r="AI16" i="1"/>
  <c r="AI67" i="1" s="1"/>
  <c r="AH16" i="1"/>
  <c r="AG16" i="1"/>
  <c r="AF16" i="1"/>
  <c r="AE16" i="1"/>
  <c r="AE67" i="1" s="1"/>
  <c r="AE159" i="1" s="1"/>
  <c r="AD16" i="1"/>
  <c r="AC16" i="1"/>
  <c r="AB16" i="1"/>
  <c r="AB67" i="1" s="1"/>
  <c r="AA16" i="1"/>
  <c r="AA67" i="1" s="1"/>
  <c r="AA159" i="1" s="1"/>
  <c r="Z16" i="1"/>
  <c r="Y16" i="1"/>
  <c r="X16" i="1"/>
  <c r="X67" i="1" s="1"/>
  <c r="W16" i="1"/>
  <c r="W67" i="1" s="1"/>
  <c r="V16" i="1"/>
  <c r="U16" i="1"/>
  <c r="T16" i="1"/>
  <c r="T67" i="1" s="1"/>
  <c r="S16" i="1"/>
  <c r="S67" i="1" s="1"/>
  <c r="R16" i="1"/>
  <c r="Q16" i="1"/>
  <c r="P16" i="1"/>
  <c r="O16" i="1"/>
  <c r="O67" i="1" s="1"/>
  <c r="N16" i="1"/>
  <c r="M16" i="1"/>
  <c r="L16" i="1"/>
  <c r="L67" i="1" s="1"/>
  <c r="K16" i="1"/>
  <c r="K67" i="1" s="1"/>
  <c r="J16" i="1"/>
  <c r="I16" i="1"/>
  <c r="H16" i="1"/>
  <c r="H67" i="1" s="1"/>
  <c r="G16" i="1"/>
  <c r="G67" i="1" s="1"/>
  <c r="F16" i="1"/>
  <c r="E16" i="1"/>
  <c r="D16" i="1"/>
  <c r="D67" i="1" s="1"/>
  <c r="BI15" i="1"/>
  <c r="BH15" i="1"/>
  <c r="BG15" i="1"/>
  <c r="BF15" i="1"/>
  <c r="BK15" i="1" s="1"/>
  <c r="BE15" i="1"/>
  <c r="BD15" i="1"/>
  <c r="BQ15" i="1" s="1"/>
  <c r="BC15" i="1"/>
  <c r="BB15" i="1"/>
  <c r="BA15" i="1"/>
  <c r="AZ15" i="1"/>
  <c r="AY15" i="1"/>
  <c r="AX15" i="1"/>
  <c r="AW15" i="1"/>
  <c r="AV15" i="1"/>
  <c r="AU15" i="1"/>
  <c r="AT15" i="1"/>
  <c r="AS15" i="1"/>
  <c r="AS66" i="1" s="1"/>
  <c r="AR15" i="1"/>
  <c r="AQ15" i="1"/>
  <c r="AP15" i="1"/>
  <c r="AP66" i="1" s="1"/>
  <c r="AO15" i="1"/>
  <c r="AO66" i="1" s="1"/>
  <c r="AN15" i="1"/>
  <c r="AN66" i="1" s="1"/>
  <c r="AM15" i="1"/>
  <c r="AL15" i="1"/>
  <c r="AL66" i="1" s="1"/>
  <c r="AK15" i="1"/>
  <c r="AK66" i="1" s="1"/>
  <c r="AK158" i="1" s="1"/>
  <c r="AJ15" i="1"/>
  <c r="AI15" i="1"/>
  <c r="AH15" i="1"/>
  <c r="AH66" i="1" s="1"/>
  <c r="AG15" i="1"/>
  <c r="AG66" i="1" s="1"/>
  <c r="AF15" i="1"/>
  <c r="AE15" i="1"/>
  <c r="AD15" i="1"/>
  <c r="AD66" i="1" s="1"/>
  <c r="AC15" i="1"/>
  <c r="AC66" i="1" s="1"/>
  <c r="AB15" i="1"/>
  <c r="AA15" i="1"/>
  <c r="Z15" i="1"/>
  <c r="Z66" i="1" s="1"/>
  <c r="Z158" i="1" s="1"/>
  <c r="Y15" i="1"/>
  <c r="Y66" i="1" s="1"/>
  <c r="X15" i="1"/>
  <c r="X66" i="1" s="1"/>
  <c r="W15" i="1"/>
  <c r="V15" i="1"/>
  <c r="V66" i="1" s="1"/>
  <c r="U15" i="1"/>
  <c r="U66" i="1" s="1"/>
  <c r="U158" i="1" s="1"/>
  <c r="T15" i="1"/>
  <c r="S15" i="1"/>
  <c r="R15" i="1"/>
  <c r="Q15" i="1"/>
  <c r="Q66" i="1" s="1"/>
  <c r="P15" i="1"/>
  <c r="O15" i="1"/>
  <c r="N15" i="1"/>
  <c r="N66" i="1" s="1"/>
  <c r="M15" i="1"/>
  <c r="M66" i="1" s="1"/>
  <c r="L15" i="1"/>
  <c r="K15" i="1"/>
  <c r="J15" i="1"/>
  <c r="J66" i="1" s="1"/>
  <c r="I15" i="1"/>
  <c r="I66" i="1" s="1"/>
  <c r="I158" i="1" s="1"/>
  <c r="H15" i="1"/>
  <c r="H66" i="1" s="1"/>
  <c r="G15" i="1"/>
  <c r="F15" i="1"/>
  <c r="F66" i="1" s="1"/>
  <c r="E15" i="1"/>
  <c r="E66" i="1" s="1"/>
  <c r="D15" i="1"/>
  <c r="BI14" i="1"/>
  <c r="BH14" i="1"/>
  <c r="BG14" i="1"/>
  <c r="BK14" i="1" s="1"/>
  <c r="BF14" i="1"/>
  <c r="BE14" i="1"/>
  <c r="BD14" i="1"/>
  <c r="BC14" i="1"/>
  <c r="BQ14" i="1" s="1"/>
  <c r="BB14" i="1"/>
  <c r="BA14" i="1"/>
  <c r="AZ14" i="1"/>
  <c r="AY14" i="1"/>
  <c r="BM14" i="1" s="1"/>
  <c r="AX14" i="1"/>
  <c r="AW14" i="1"/>
  <c r="AV14" i="1"/>
  <c r="AU14" i="1"/>
  <c r="AT14" i="1"/>
  <c r="AS14" i="1"/>
  <c r="AR14" i="1"/>
  <c r="AR65" i="1" s="1"/>
  <c r="AQ14" i="1"/>
  <c r="AQ65" i="1" s="1"/>
  <c r="AP14" i="1"/>
  <c r="AO14" i="1"/>
  <c r="AN14" i="1"/>
  <c r="AN65" i="1" s="1"/>
  <c r="AM14" i="1"/>
  <c r="AM65" i="1" s="1"/>
  <c r="AL14" i="1"/>
  <c r="AK14" i="1"/>
  <c r="AJ14" i="1"/>
  <c r="AJ65" i="1" s="1"/>
  <c r="AI14" i="1"/>
  <c r="AI65" i="1" s="1"/>
  <c r="AH14" i="1"/>
  <c r="AG14" i="1"/>
  <c r="AF14" i="1"/>
  <c r="AE14" i="1"/>
  <c r="AE65" i="1" s="1"/>
  <c r="AD14" i="1"/>
  <c r="AC14" i="1"/>
  <c r="AB14" i="1"/>
  <c r="AB65" i="1" s="1"/>
  <c r="AA14" i="1"/>
  <c r="AA65" i="1" s="1"/>
  <c r="Z14" i="1"/>
  <c r="Y14" i="1"/>
  <c r="X14" i="1"/>
  <c r="X65" i="1" s="1"/>
  <c r="W14" i="1"/>
  <c r="W65" i="1" s="1"/>
  <c r="V14" i="1"/>
  <c r="U14" i="1"/>
  <c r="T14" i="1"/>
  <c r="T65" i="1" s="1"/>
  <c r="S14" i="1"/>
  <c r="S65" i="1" s="1"/>
  <c r="R14" i="1"/>
  <c r="Q14" i="1"/>
  <c r="P14" i="1"/>
  <c r="O14" i="1"/>
  <c r="O65" i="1" s="1"/>
  <c r="N14" i="1"/>
  <c r="M14" i="1"/>
  <c r="L14" i="1"/>
  <c r="L65" i="1" s="1"/>
  <c r="K14" i="1"/>
  <c r="K65" i="1" s="1"/>
  <c r="J14" i="1"/>
  <c r="I14" i="1"/>
  <c r="H14" i="1"/>
  <c r="H65" i="1" s="1"/>
  <c r="G14" i="1"/>
  <c r="G65" i="1" s="1"/>
  <c r="F14" i="1"/>
  <c r="E14" i="1"/>
  <c r="D14" i="1"/>
  <c r="D65" i="1" s="1"/>
  <c r="D157" i="1" s="1"/>
  <c r="BI13" i="1"/>
  <c r="BH13" i="1"/>
  <c r="BG13" i="1"/>
  <c r="BF13" i="1"/>
  <c r="BE13" i="1"/>
  <c r="BD13" i="1"/>
  <c r="BC13" i="1"/>
  <c r="BB13" i="1"/>
  <c r="BA13" i="1"/>
  <c r="AZ13" i="1"/>
  <c r="AY13" i="1"/>
  <c r="AX13" i="1"/>
  <c r="AW13" i="1"/>
  <c r="AV13" i="1"/>
  <c r="AU13" i="1"/>
  <c r="AT13" i="1"/>
  <c r="BM13" i="1" s="1"/>
  <c r="AS13" i="1"/>
  <c r="AS64" i="1" s="1"/>
  <c r="AR13" i="1"/>
  <c r="AR64" i="1" s="1"/>
  <c r="AQ13" i="1"/>
  <c r="AP13" i="1"/>
  <c r="AO13" i="1"/>
  <c r="AN13" i="1"/>
  <c r="AM13" i="1"/>
  <c r="AL13" i="1"/>
  <c r="AL64" i="1" s="1"/>
  <c r="AL156" i="1" s="1"/>
  <c r="AK13" i="1"/>
  <c r="AK64" i="1" s="1"/>
  <c r="AK156" i="1" s="1"/>
  <c r="AJ13" i="1"/>
  <c r="AI13" i="1"/>
  <c r="AH13" i="1"/>
  <c r="AG13" i="1"/>
  <c r="AF13" i="1"/>
  <c r="AE13" i="1"/>
  <c r="AD13" i="1"/>
  <c r="AD64" i="1" s="1"/>
  <c r="AD156" i="1" s="1"/>
  <c r="AC13" i="1"/>
  <c r="AC64" i="1" s="1"/>
  <c r="AC156" i="1" s="1"/>
  <c r="AB13" i="1"/>
  <c r="AB64" i="1" s="1"/>
  <c r="AA13" i="1"/>
  <c r="Z13" i="1"/>
  <c r="Y13" i="1"/>
  <c r="X13" i="1"/>
  <c r="W13" i="1"/>
  <c r="V13" i="1"/>
  <c r="V64" i="1" s="1"/>
  <c r="V156" i="1" s="1"/>
  <c r="U13" i="1"/>
  <c r="U64" i="1" s="1"/>
  <c r="U156" i="1" s="1"/>
  <c r="T13" i="1"/>
  <c r="S13" i="1"/>
  <c r="R13" i="1"/>
  <c r="Q13" i="1"/>
  <c r="P13" i="1"/>
  <c r="O13" i="1"/>
  <c r="N13" i="1"/>
  <c r="N64" i="1" s="1"/>
  <c r="N156" i="1" s="1"/>
  <c r="M13" i="1"/>
  <c r="M64" i="1" s="1"/>
  <c r="L13" i="1"/>
  <c r="L64" i="1" s="1"/>
  <c r="K13" i="1"/>
  <c r="J13" i="1"/>
  <c r="I13" i="1"/>
  <c r="H13" i="1"/>
  <c r="G13" i="1"/>
  <c r="F13" i="1"/>
  <c r="F64" i="1" s="1"/>
  <c r="F156" i="1" s="1"/>
  <c r="E13" i="1"/>
  <c r="E64" i="1" s="1"/>
  <c r="E156" i="1" s="1"/>
  <c r="D13" i="1"/>
  <c r="BI12" i="1"/>
  <c r="BH12" i="1"/>
  <c r="BG12" i="1"/>
  <c r="BK12" i="1" s="1"/>
  <c r="BF12" i="1"/>
  <c r="BE12" i="1"/>
  <c r="BD12" i="1"/>
  <c r="BC12" i="1"/>
  <c r="BQ12" i="1" s="1"/>
  <c r="G504" i="1" s="1"/>
  <c r="BB12" i="1"/>
  <c r="BA12" i="1"/>
  <c r="AZ12" i="1"/>
  <c r="AY12" i="1"/>
  <c r="AX12" i="1"/>
  <c r="AW12" i="1"/>
  <c r="AV12" i="1"/>
  <c r="AU12" i="1"/>
  <c r="AT12" i="1"/>
  <c r="AS12" i="1"/>
  <c r="AR12" i="1"/>
  <c r="AR63" i="1" s="1"/>
  <c r="AQ12" i="1"/>
  <c r="AQ63" i="1" s="1"/>
  <c r="AP12" i="1"/>
  <c r="AO12" i="1"/>
  <c r="AN12" i="1"/>
  <c r="AN63" i="1" s="1"/>
  <c r="AM12" i="1"/>
  <c r="AM63" i="1" s="1"/>
  <c r="AL12" i="1"/>
  <c r="AK12" i="1"/>
  <c r="AJ12" i="1"/>
  <c r="AJ63" i="1" s="1"/>
  <c r="AI12" i="1"/>
  <c r="AI63" i="1" s="1"/>
  <c r="AH12" i="1"/>
  <c r="AG12" i="1"/>
  <c r="AF12" i="1"/>
  <c r="AF63" i="1" s="1"/>
  <c r="AE12" i="1"/>
  <c r="AE63" i="1" s="1"/>
  <c r="AD12" i="1"/>
  <c r="AC12" i="1"/>
  <c r="AB12" i="1"/>
  <c r="AB63" i="1" s="1"/>
  <c r="AA12" i="1"/>
  <c r="AA63" i="1" s="1"/>
  <c r="AA155" i="1" s="1"/>
  <c r="Z12" i="1"/>
  <c r="Y12" i="1"/>
  <c r="X12" i="1"/>
  <c r="X63" i="1" s="1"/>
  <c r="W12" i="1"/>
  <c r="W63" i="1" s="1"/>
  <c r="W155" i="1" s="1"/>
  <c r="V12" i="1"/>
  <c r="U12" i="1"/>
  <c r="T12" i="1"/>
  <c r="S12" i="1"/>
  <c r="S63" i="1" s="1"/>
  <c r="R12" i="1"/>
  <c r="Q12" i="1"/>
  <c r="P12" i="1"/>
  <c r="P63" i="1" s="1"/>
  <c r="O12" i="1"/>
  <c r="O63" i="1" s="1"/>
  <c r="N12" i="1"/>
  <c r="M12" i="1"/>
  <c r="L12" i="1"/>
  <c r="L63" i="1" s="1"/>
  <c r="K12" i="1"/>
  <c r="K63" i="1" s="1"/>
  <c r="J12" i="1"/>
  <c r="I12" i="1"/>
  <c r="H12" i="1"/>
  <c r="H63" i="1" s="1"/>
  <c r="G12" i="1"/>
  <c r="G63" i="1" s="1"/>
  <c r="F12" i="1"/>
  <c r="E12" i="1"/>
  <c r="D12" i="1"/>
  <c r="BI11" i="1"/>
  <c r="BH11" i="1"/>
  <c r="BG11" i="1"/>
  <c r="BF11" i="1"/>
  <c r="BK11" i="1" s="1"/>
  <c r="BE11" i="1"/>
  <c r="BD11" i="1"/>
  <c r="BC11" i="1"/>
  <c r="BB11" i="1"/>
  <c r="BA11" i="1"/>
  <c r="AZ11" i="1"/>
  <c r="AY11" i="1"/>
  <c r="AX11" i="1"/>
  <c r="AW11" i="1"/>
  <c r="AV11" i="1"/>
  <c r="AU11" i="1"/>
  <c r="AT11" i="1"/>
  <c r="AS11" i="1"/>
  <c r="AS62" i="1" s="1"/>
  <c r="AR11" i="1"/>
  <c r="AQ11" i="1"/>
  <c r="AP11" i="1"/>
  <c r="AP62" i="1" s="1"/>
  <c r="AO11" i="1"/>
  <c r="AO62" i="1" s="1"/>
  <c r="AN11" i="1"/>
  <c r="AN62" i="1" s="1"/>
  <c r="AN154" i="1" s="1"/>
  <c r="AM11" i="1"/>
  <c r="AL11" i="1"/>
  <c r="AL62" i="1" s="1"/>
  <c r="AK11" i="1"/>
  <c r="AK62" i="1" s="1"/>
  <c r="AK154" i="1" s="1"/>
  <c r="AJ11" i="1"/>
  <c r="AI11" i="1"/>
  <c r="AH11" i="1"/>
  <c r="AH62" i="1" s="1"/>
  <c r="AG11" i="1"/>
  <c r="AG62" i="1" s="1"/>
  <c r="AF11" i="1"/>
  <c r="AF62" i="1" s="1"/>
  <c r="AE11" i="1"/>
  <c r="AD11" i="1"/>
  <c r="AD62" i="1" s="1"/>
  <c r="AC11" i="1"/>
  <c r="AC62" i="1" s="1"/>
  <c r="AB11" i="1"/>
  <c r="AA11" i="1"/>
  <c r="Z11" i="1"/>
  <c r="Z62" i="1" s="1"/>
  <c r="Y11" i="1"/>
  <c r="Y62" i="1" s="1"/>
  <c r="X11" i="1"/>
  <c r="W11" i="1"/>
  <c r="V11" i="1"/>
  <c r="V62" i="1" s="1"/>
  <c r="U11" i="1"/>
  <c r="U62" i="1" s="1"/>
  <c r="U154" i="1" s="1"/>
  <c r="T11" i="1"/>
  <c r="S11" i="1"/>
  <c r="R11" i="1"/>
  <c r="R62" i="1" s="1"/>
  <c r="Q11" i="1"/>
  <c r="Q62" i="1" s="1"/>
  <c r="P11" i="1"/>
  <c r="P62" i="1" s="1"/>
  <c r="O11" i="1"/>
  <c r="N11" i="1"/>
  <c r="N62" i="1" s="1"/>
  <c r="M11" i="1"/>
  <c r="M62" i="1" s="1"/>
  <c r="L11" i="1"/>
  <c r="K11" i="1"/>
  <c r="J11" i="1"/>
  <c r="J62" i="1" s="1"/>
  <c r="I11" i="1"/>
  <c r="I62" i="1" s="1"/>
  <c r="H11" i="1"/>
  <c r="H62" i="1" s="1"/>
  <c r="G11" i="1"/>
  <c r="F11" i="1"/>
  <c r="F62" i="1" s="1"/>
  <c r="E11" i="1"/>
  <c r="E62" i="1" s="1"/>
  <c r="E154" i="1" s="1"/>
  <c r="D11" i="1"/>
  <c r="BI10" i="1"/>
  <c r="BH10" i="1"/>
  <c r="BG10" i="1"/>
  <c r="BF10" i="1"/>
  <c r="BE10" i="1"/>
  <c r="BD10" i="1"/>
  <c r="BC10" i="1"/>
  <c r="BQ10" i="1" s="1"/>
  <c r="E2" i="2" s="1"/>
  <c r="BB10" i="1"/>
  <c r="BA10" i="1"/>
  <c r="AZ10" i="1"/>
  <c r="AY10" i="1"/>
  <c r="BM10" i="1" s="1"/>
  <c r="AX10" i="1"/>
  <c r="AW10" i="1"/>
  <c r="AV10" i="1"/>
  <c r="AU10" i="1"/>
  <c r="AT10" i="1"/>
  <c r="AS10" i="1"/>
  <c r="AR10" i="1"/>
  <c r="AR61" i="1" s="1"/>
  <c r="AQ10" i="1"/>
  <c r="AP10" i="1"/>
  <c r="AO10" i="1"/>
  <c r="AN10" i="1"/>
  <c r="AN61" i="1" s="1"/>
  <c r="AM10" i="1"/>
  <c r="AM61" i="1" s="1"/>
  <c r="AM153" i="1" s="1"/>
  <c r="AL10" i="1"/>
  <c r="AK10" i="1"/>
  <c r="AJ10" i="1"/>
  <c r="AJ61" i="1" s="1"/>
  <c r="AI10" i="1"/>
  <c r="AI61" i="1" s="1"/>
  <c r="AH10" i="1"/>
  <c r="AG10" i="1"/>
  <c r="AF10" i="1"/>
  <c r="AE10" i="1"/>
  <c r="AE61" i="1" s="1"/>
  <c r="AD10" i="1"/>
  <c r="AC10" i="1"/>
  <c r="AB10" i="1"/>
  <c r="AB61" i="1" s="1"/>
  <c r="AA10" i="1"/>
  <c r="AA61" i="1" s="1"/>
  <c r="Z10" i="1"/>
  <c r="Y10" i="1"/>
  <c r="X10" i="1"/>
  <c r="X61" i="1" s="1"/>
  <c r="W10" i="1"/>
  <c r="W61" i="1" s="1"/>
  <c r="V10" i="1"/>
  <c r="U10" i="1"/>
  <c r="T10" i="1"/>
  <c r="T61" i="1" s="1"/>
  <c r="S10" i="1"/>
  <c r="S61" i="1" s="1"/>
  <c r="R10" i="1"/>
  <c r="Q10" i="1"/>
  <c r="P10" i="1"/>
  <c r="O10" i="1"/>
  <c r="O61" i="1" s="1"/>
  <c r="N10" i="1"/>
  <c r="M10" i="1"/>
  <c r="L10" i="1"/>
  <c r="L61" i="1" s="1"/>
  <c r="K10" i="1"/>
  <c r="K61" i="1" s="1"/>
  <c r="J10" i="1"/>
  <c r="I10" i="1"/>
  <c r="H10" i="1"/>
  <c r="H61" i="1" s="1"/>
  <c r="G10" i="1"/>
  <c r="G61" i="1" s="1"/>
  <c r="G153" i="1" s="1"/>
  <c r="F10" i="1"/>
  <c r="E10" i="1"/>
  <c r="D10" i="1"/>
  <c r="D61" i="1" s="1"/>
  <c r="BI9" i="1"/>
  <c r="B24" i="3" s="1" a="1"/>
  <c r="B24" i="3" s="1"/>
  <c r="B2" i="3" s="1"/>
  <c r="BH9" i="1"/>
  <c r="BG9" i="1"/>
  <c r="BF9" i="1"/>
  <c r="BK9" i="1" s="1"/>
  <c r="BE9" i="1"/>
  <c r="BD9" i="1"/>
  <c r="BC9" i="1"/>
  <c r="BB9" i="1"/>
  <c r="BA9" i="1"/>
  <c r="AZ9" i="1"/>
  <c r="AY9" i="1"/>
  <c r="AX9" i="1"/>
  <c r="AW9" i="1"/>
  <c r="AV9" i="1"/>
  <c r="AU9" i="1"/>
  <c r="AT9" i="1"/>
  <c r="BM9" i="1" s="1"/>
  <c r="AS9" i="1"/>
  <c r="AS60" i="1" s="1"/>
  <c r="AR9" i="1"/>
  <c r="AR60" i="1" s="1"/>
  <c r="AQ9" i="1"/>
  <c r="AP9" i="1"/>
  <c r="AO9" i="1"/>
  <c r="AN9" i="1"/>
  <c r="AM9" i="1"/>
  <c r="AL9" i="1"/>
  <c r="AL60" i="1" s="1"/>
  <c r="AK9" i="1"/>
  <c r="AK60" i="1" s="1"/>
  <c r="AK152" i="1" s="1"/>
  <c r="AJ9" i="1"/>
  <c r="AJ60" i="1" s="1"/>
  <c r="AI9" i="1"/>
  <c r="AH9" i="1"/>
  <c r="AG9" i="1"/>
  <c r="AF9" i="1"/>
  <c r="AE9" i="1"/>
  <c r="AD9" i="1"/>
  <c r="AD60" i="1" s="1"/>
  <c r="AC9" i="1"/>
  <c r="AC60" i="1" s="1"/>
  <c r="AB9" i="1"/>
  <c r="AA9" i="1"/>
  <c r="Z9" i="1"/>
  <c r="Y9" i="1"/>
  <c r="X9" i="1"/>
  <c r="W9" i="1"/>
  <c r="V9" i="1"/>
  <c r="V60" i="1" s="1"/>
  <c r="U9" i="1"/>
  <c r="U60" i="1" s="1"/>
  <c r="T9" i="1"/>
  <c r="T60" i="1" s="1"/>
  <c r="S9" i="1"/>
  <c r="R9" i="1"/>
  <c r="Q9" i="1"/>
  <c r="P9" i="1"/>
  <c r="O9" i="1"/>
  <c r="O60" i="1" s="1"/>
  <c r="N9" i="1"/>
  <c r="N60" i="1" s="1"/>
  <c r="M9" i="1"/>
  <c r="M60" i="1" s="1"/>
  <c r="L9" i="1"/>
  <c r="L60" i="1" s="1"/>
  <c r="K9" i="1"/>
  <c r="J9" i="1"/>
  <c r="I9" i="1"/>
  <c r="H9" i="1"/>
  <c r="H60" i="1" s="1"/>
  <c r="G9" i="1"/>
  <c r="F9" i="1"/>
  <c r="F60" i="1" s="1"/>
  <c r="E9" i="1"/>
  <c r="E60" i="1" s="1"/>
  <c r="D9" i="1"/>
  <c r="D60" i="1" s="1"/>
  <c r="G60" i="1"/>
  <c r="K60" i="1"/>
  <c r="S60" i="1"/>
  <c r="W60" i="1"/>
  <c r="X60" i="1"/>
  <c r="AA60" i="1"/>
  <c r="AB60" i="1"/>
  <c r="AE60" i="1"/>
  <c r="AI60" i="1"/>
  <c r="AM60" i="1"/>
  <c r="AN60" i="1"/>
  <c r="AQ60" i="1"/>
  <c r="E61" i="1"/>
  <c r="U61" i="1"/>
  <c r="AQ61" i="1"/>
  <c r="G62" i="1"/>
  <c r="K62" i="1"/>
  <c r="L62" i="1"/>
  <c r="O62" i="1"/>
  <c r="S62" i="1"/>
  <c r="T62" i="1"/>
  <c r="W62" i="1"/>
  <c r="X62" i="1"/>
  <c r="AA62" i="1"/>
  <c r="AB62" i="1"/>
  <c r="AE62" i="1"/>
  <c r="AI62" i="1"/>
  <c r="AJ62" i="1"/>
  <c r="AM62" i="1"/>
  <c r="AQ62" i="1"/>
  <c r="AR62" i="1"/>
  <c r="T63" i="1"/>
  <c r="G64" i="1"/>
  <c r="H64" i="1"/>
  <c r="K64" i="1"/>
  <c r="O64" i="1"/>
  <c r="S64" i="1"/>
  <c r="T64" i="1"/>
  <c r="W64" i="1"/>
  <c r="X64" i="1"/>
  <c r="AA64" i="1"/>
  <c r="AE64" i="1"/>
  <c r="AI64" i="1"/>
  <c r="AJ64" i="1"/>
  <c r="AM64" i="1"/>
  <c r="AN64" i="1"/>
  <c r="AQ64" i="1"/>
  <c r="G66" i="1"/>
  <c r="K66" i="1"/>
  <c r="L66" i="1"/>
  <c r="O66" i="1"/>
  <c r="R66" i="1"/>
  <c r="S66" i="1"/>
  <c r="T66" i="1"/>
  <c r="W66" i="1"/>
  <c r="AA66" i="1"/>
  <c r="AB66" i="1"/>
  <c r="AE66" i="1"/>
  <c r="AI66" i="1"/>
  <c r="AJ66" i="1"/>
  <c r="AM66" i="1"/>
  <c r="AQ66" i="1"/>
  <c r="AR66" i="1"/>
  <c r="G68" i="1"/>
  <c r="H68" i="1"/>
  <c r="K68" i="1"/>
  <c r="O68" i="1"/>
  <c r="S68" i="1"/>
  <c r="W68" i="1"/>
  <c r="X68" i="1"/>
  <c r="AA68" i="1"/>
  <c r="AB68" i="1"/>
  <c r="AE68" i="1"/>
  <c r="AI68" i="1"/>
  <c r="AM68" i="1"/>
  <c r="AN68" i="1"/>
  <c r="AQ68" i="1"/>
  <c r="AR68" i="1"/>
  <c r="AD69" i="1"/>
  <c r="G70" i="1"/>
  <c r="K70" i="1"/>
  <c r="L70" i="1"/>
  <c r="O70" i="1"/>
  <c r="S70" i="1"/>
  <c r="T70" i="1"/>
  <c r="W70" i="1"/>
  <c r="X70" i="1"/>
  <c r="AA70" i="1"/>
  <c r="AB70" i="1"/>
  <c r="AE70" i="1"/>
  <c r="AI70" i="1"/>
  <c r="AJ70" i="1"/>
  <c r="AM70" i="1"/>
  <c r="AN70" i="1"/>
  <c r="AQ70" i="1"/>
  <c r="AR70" i="1"/>
  <c r="AS70" i="1"/>
  <c r="N71" i="1"/>
  <c r="G72" i="1"/>
  <c r="H72" i="1"/>
  <c r="K72" i="1"/>
  <c r="O72" i="1"/>
  <c r="S72" i="1"/>
  <c r="T72" i="1"/>
  <c r="W72" i="1"/>
  <c r="X72" i="1"/>
  <c r="AA72" i="1"/>
  <c r="AE72" i="1"/>
  <c r="AI72" i="1"/>
  <c r="AJ72" i="1"/>
  <c r="AM72" i="1"/>
  <c r="AN72" i="1"/>
  <c r="AQ72" i="1"/>
  <c r="AN73" i="1"/>
  <c r="G74" i="1"/>
  <c r="K74" i="1"/>
  <c r="L74" i="1"/>
  <c r="O74" i="1"/>
  <c r="S74" i="1"/>
  <c r="T74" i="1"/>
  <c r="W74" i="1"/>
  <c r="AA74" i="1"/>
  <c r="AB74" i="1"/>
  <c r="AE74" i="1"/>
  <c r="AI74" i="1"/>
  <c r="AJ74" i="1"/>
  <c r="AM74" i="1"/>
  <c r="AQ74" i="1"/>
  <c r="AR74" i="1"/>
  <c r="AB75" i="1"/>
  <c r="G76" i="1"/>
  <c r="H76" i="1"/>
  <c r="K76" i="1"/>
  <c r="L76" i="1"/>
  <c r="O76" i="1"/>
  <c r="S76" i="1"/>
  <c r="W76" i="1"/>
  <c r="X76" i="1"/>
  <c r="AA76" i="1"/>
  <c r="AB76" i="1"/>
  <c r="AE76" i="1"/>
  <c r="AI76" i="1"/>
  <c r="AM76" i="1"/>
  <c r="AN76" i="1"/>
  <c r="AQ76" i="1"/>
  <c r="AR76" i="1"/>
  <c r="N77" i="1"/>
  <c r="AN77" i="1"/>
  <c r="G78" i="1"/>
  <c r="H78" i="1"/>
  <c r="K78" i="1"/>
  <c r="L78" i="1"/>
  <c r="O78" i="1"/>
  <c r="S78" i="1"/>
  <c r="T78" i="1"/>
  <c r="V78" i="1"/>
  <c r="W78" i="1"/>
  <c r="X78" i="1"/>
  <c r="AA78" i="1"/>
  <c r="AB78" i="1"/>
  <c r="AE78" i="1"/>
  <c r="AI78" i="1"/>
  <c r="AJ78" i="1"/>
  <c r="AM78" i="1"/>
  <c r="AN78" i="1"/>
  <c r="AQ78" i="1"/>
  <c r="AR78" i="1"/>
  <c r="AR79" i="1"/>
  <c r="G80" i="1"/>
  <c r="H80" i="1"/>
  <c r="K80" i="1"/>
  <c r="O80" i="1"/>
  <c r="S80" i="1"/>
  <c r="T80" i="1"/>
  <c r="W80" i="1"/>
  <c r="X80" i="1"/>
  <c r="AA80" i="1"/>
  <c r="AE80" i="1"/>
  <c r="AI80" i="1"/>
  <c r="AJ80" i="1"/>
  <c r="AK80" i="1"/>
  <c r="AM80" i="1"/>
  <c r="AN80" i="1"/>
  <c r="AQ80" i="1"/>
  <c r="G82" i="1"/>
  <c r="K82" i="1"/>
  <c r="L82" i="1"/>
  <c r="O82" i="1"/>
  <c r="S82" i="1"/>
  <c r="T82" i="1"/>
  <c r="W82" i="1"/>
  <c r="AA82" i="1"/>
  <c r="AB82" i="1"/>
  <c r="AE82" i="1"/>
  <c r="AI82" i="1"/>
  <c r="AJ82" i="1"/>
  <c r="AL82" i="1"/>
  <c r="AM82" i="1"/>
  <c r="AQ82" i="1"/>
  <c r="AR82" i="1"/>
  <c r="F83" i="1"/>
  <c r="T83" i="1"/>
  <c r="T175" i="1" s="1"/>
  <c r="AB83" i="1"/>
  <c r="G84" i="1"/>
  <c r="H84" i="1"/>
  <c r="K84" i="1"/>
  <c r="L84" i="1"/>
  <c r="O84" i="1"/>
  <c r="S84" i="1"/>
  <c r="W84" i="1"/>
  <c r="X84" i="1"/>
  <c r="AA84" i="1"/>
  <c r="AB84" i="1"/>
  <c r="AE84" i="1"/>
  <c r="AI84" i="1"/>
  <c r="AM84" i="1"/>
  <c r="AN84" i="1"/>
  <c r="AQ84" i="1"/>
  <c r="AR84" i="1"/>
  <c r="F85" i="1"/>
  <c r="N85" i="1"/>
  <c r="AN85" i="1"/>
  <c r="F86" i="1"/>
  <c r="G86" i="1"/>
  <c r="H86" i="1"/>
  <c r="K86" i="1"/>
  <c r="L86" i="1"/>
  <c r="N86" i="1"/>
  <c r="O86" i="1"/>
  <c r="S86" i="1"/>
  <c r="T86" i="1"/>
  <c r="W86" i="1"/>
  <c r="X86" i="1"/>
  <c r="AA86" i="1"/>
  <c r="AB86" i="1"/>
  <c r="AE86" i="1"/>
  <c r="AI86" i="1"/>
  <c r="AJ86" i="1"/>
  <c r="AM86" i="1"/>
  <c r="AN86" i="1"/>
  <c r="AQ86" i="1"/>
  <c r="AR86" i="1"/>
  <c r="T87" i="1"/>
  <c r="G88" i="1"/>
  <c r="H88" i="1"/>
  <c r="K88" i="1"/>
  <c r="O88" i="1"/>
  <c r="S88" i="1"/>
  <c r="T88" i="1"/>
  <c r="W88" i="1"/>
  <c r="X88" i="1"/>
  <c r="AA88" i="1"/>
  <c r="AE88" i="1"/>
  <c r="AI88" i="1"/>
  <c r="AJ88" i="1"/>
  <c r="AM88" i="1"/>
  <c r="AN88" i="1"/>
  <c r="AQ88" i="1"/>
  <c r="H89" i="1"/>
  <c r="N89" i="1"/>
  <c r="X89" i="1"/>
  <c r="G90" i="1"/>
  <c r="K90" i="1"/>
  <c r="L90" i="1"/>
  <c r="O90" i="1"/>
  <c r="S90" i="1"/>
  <c r="T90" i="1"/>
  <c r="W90" i="1"/>
  <c r="AA90" i="1"/>
  <c r="AB90" i="1"/>
  <c r="AE90" i="1"/>
  <c r="AI90" i="1"/>
  <c r="AJ90" i="1"/>
  <c r="AL90" i="1"/>
  <c r="AM90" i="1"/>
  <c r="AQ90" i="1"/>
  <c r="AR90" i="1"/>
  <c r="F91" i="1"/>
  <c r="G92" i="1"/>
  <c r="H92" i="1"/>
  <c r="K92" i="1"/>
  <c r="L92" i="1"/>
  <c r="O92" i="1"/>
  <c r="S92" i="1"/>
  <c r="W92" i="1"/>
  <c r="X92" i="1"/>
  <c r="AA92" i="1"/>
  <c r="AB92" i="1"/>
  <c r="AE92" i="1"/>
  <c r="AI92" i="1"/>
  <c r="AM92" i="1"/>
  <c r="AN92" i="1"/>
  <c r="AQ92" i="1"/>
  <c r="AR92" i="1"/>
  <c r="G94" i="1"/>
  <c r="H94" i="1"/>
  <c r="K94" i="1"/>
  <c r="L94" i="1"/>
  <c r="O94" i="1"/>
  <c r="S94" i="1"/>
  <c r="T94" i="1"/>
  <c r="W94" i="1"/>
  <c r="X94" i="1"/>
  <c r="AA94" i="1"/>
  <c r="AB94" i="1"/>
  <c r="AC94" i="1"/>
  <c r="AD94" i="1"/>
  <c r="AE94" i="1"/>
  <c r="AI94" i="1"/>
  <c r="AJ94" i="1"/>
  <c r="AL94" i="1"/>
  <c r="AM94" i="1"/>
  <c r="AN94" i="1"/>
  <c r="AQ94" i="1"/>
  <c r="AR94" i="1"/>
  <c r="N95" i="1"/>
  <c r="AD95" i="1"/>
  <c r="G96" i="1"/>
  <c r="H96" i="1"/>
  <c r="K96" i="1"/>
  <c r="O96" i="1"/>
  <c r="S96" i="1"/>
  <c r="T96" i="1"/>
  <c r="W96" i="1"/>
  <c r="X96" i="1"/>
  <c r="AA96" i="1"/>
  <c r="AE96" i="1"/>
  <c r="AI96" i="1"/>
  <c r="AJ96" i="1"/>
  <c r="AM96" i="1"/>
  <c r="AN96" i="1"/>
  <c r="AQ96" i="1"/>
  <c r="F97" i="1"/>
  <c r="N97" i="1"/>
  <c r="V97" i="1"/>
  <c r="X97" i="1"/>
  <c r="AL97" i="1"/>
  <c r="G98" i="1"/>
  <c r="K98" i="1"/>
  <c r="L98" i="1"/>
  <c r="N98" i="1"/>
  <c r="O98" i="1"/>
  <c r="S98" i="1"/>
  <c r="T98" i="1"/>
  <c r="W98" i="1"/>
  <c r="AA98" i="1"/>
  <c r="AB98" i="1"/>
  <c r="AE98" i="1"/>
  <c r="AI98" i="1"/>
  <c r="AJ98" i="1"/>
  <c r="AL98" i="1"/>
  <c r="AM98" i="1"/>
  <c r="AQ98" i="1"/>
  <c r="AR98" i="1"/>
  <c r="T99" i="1"/>
  <c r="AL99" i="1"/>
  <c r="G100" i="1"/>
  <c r="H100" i="1"/>
  <c r="K100" i="1"/>
  <c r="L100" i="1"/>
  <c r="O100" i="1"/>
  <c r="S100" i="1"/>
  <c r="W100" i="1"/>
  <c r="X100" i="1"/>
  <c r="AA100" i="1"/>
  <c r="AB100" i="1"/>
  <c r="AE100" i="1"/>
  <c r="AI100" i="1"/>
  <c r="AM100" i="1"/>
  <c r="AN100" i="1"/>
  <c r="AQ100" i="1"/>
  <c r="AR100" i="1"/>
  <c r="H101" i="1"/>
  <c r="X101" i="1"/>
  <c r="AL101" i="1"/>
  <c r="AN101" i="1"/>
  <c r="D62" i="1"/>
  <c r="D63" i="1"/>
  <c r="D64" i="1"/>
  <c r="D156" i="1" s="1"/>
  <c r="D66" i="1"/>
  <c r="D70" i="1"/>
  <c r="D72" i="1"/>
  <c r="D74" i="1"/>
  <c r="D75" i="1"/>
  <c r="D78" i="1"/>
  <c r="D80" i="1"/>
  <c r="D82" i="1"/>
  <c r="D86" i="1"/>
  <c r="D88" i="1"/>
  <c r="D90" i="1"/>
  <c r="D91" i="1"/>
  <c r="D94" i="1"/>
  <c r="D96" i="1"/>
  <c r="D98" i="1"/>
  <c r="D101" i="1"/>
  <c r="BQ9" i="1"/>
  <c r="BM11" i="1"/>
  <c r="BQ11" i="1"/>
  <c r="BK13" i="1"/>
  <c r="BQ13" i="1"/>
  <c r="BM15" i="1"/>
  <c r="BK17" i="1"/>
  <c r="BQ17" i="1"/>
  <c r="BM19" i="1"/>
  <c r="BQ19" i="1"/>
  <c r="BK21" i="1"/>
  <c r="BQ21" i="1"/>
  <c r="BM23" i="1"/>
  <c r="BQ25" i="1"/>
  <c r="BM27" i="1"/>
  <c r="BQ27" i="1"/>
  <c r="BK29" i="1"/>
  <c r="BQ29" i="1"/>
  <c r="BM31" i="1"/>
  <c r="BQ33" i="1"/>
  <c r="BM35" i="1"/>
  <c r="BQ35" i="1"/>
  <c r="BQ37" i="1"/>
  <c r="BK41" i="1"/>
  <c r="BQ41" i="1"/>
  <c r="BQ43" i="1"/>
  <c r="BQ45" i="1"/>
  <c r="BK49" i="1"/>
  <c r="BQ49" i="1"/>
  <c r="AR541" i="1" s="1"/>
  <c r="AA15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M106" i="1"/>
  <c r="AN106" i="1"/>
  <c r="AO106" i="1"/>
  <c r="AP106" i="1"/>
  <c r="AQ106" i="1"/>
  <c r="AR106" i="1"/>
  <c r="AS106" i="1"/>
  <c r="D107" i="1"/>
  <c r="E107" i="1"/>
  <c r="F107" i="1"/>
  <c r="G107" i="1"/>
  <c r="H107" i="1"/>
  <c r="I107" i="1"/>
  <c r="J107" i="1"/>
  <c r="K107" i="1"/>
  <c r="L107" i="1"/>
  <c r="M107" i="1"/>
  <c r="N107" i="1"/>
  <c r="O107" i="1"/>
  <c r="P107" i="1"/>
  <c r="Q107" i="1"/>
  <c r="R107" i="1"/>
  <c r="S107" i="1"/>
  <c r="T107" i="1"/>
  <c r="U107" i="1"/>
  <c r="V107" i="1"/>
  <c r="W107" i="1"/>
  <c r="X107" i="1"/>
  <c r="Y107" i="1"/>
  <c r="Z107" i="1"/>
  <c r="AA107" i="1"/>
  <c r="AB107" i="1"/>
  <c r="AC107" i="1"/>
  <c r="AD107" i="1"/>
  <c r="AE107" i="1"/>
  <c r="AF107" i="1"/>
  <c r="AG107" i="1"/>
  <c r="AH107" i="1"/>
  <c r="AI107" i="1"/>
  <c r="AJ107" i="1"/>
  <c r="AK107" i="1"/>
  <c r="AL107" i="1"/>
  <c r="AM107" i="1"/>
  <c r="AN107" i="1"/>
  <c r="AO107" i="1"/>
  <c r="AP107" i="1"/>
  <c r="AQ107" i="1"/>
  <c r="AR107" i="1"/>
  <c r="AS107" i="1"/>
  <c r="D108" i="1"/>
  <c r="E108" i="1"/>
  <c r="F108" i="1"/>
  <c r="G108" i="1"/>
  <c r="H108" i="1"/>
  <c r="I108" i="1"/>
  <c r="J108" i="1"/>
  <c r="K108" i="1"/>
  <c r="L108" i="1"/>
  <c r="M108" i="1"/>
  <c r="N108" i="1"/>
  <c r="O108" i="1"/>
  <c r="P108" i="1"/>
  <c r="Q108" i="1"/>
  <c r="R108" i="1"/>
  <c r="S108" i="1"/>
  <c r="T108" i="1"/>
  <c r="U108" i="1"/>
  <c r="V108" i="1"/>
  <c r="W108" i="1"/>
  <c r="X108" i="1"/>
  <c r="Y108" i="1"/>
  <c r="Z108" i="1"/>
  <c r="AA108" i="1"/>
  <c r="AB108" i="1"/>
  <c r="AC108" i="1"/>
  <c r="AD108" i="1"/>
  <c r="AE108" i="1"/>
  <c r="AF108" i="1"/>
  <c r="AG108" i="1"/>
  <c r="AH108" i="1"/>
  <c r="AI108" i="1"/>
  <c r="AJ108" i="1"/>
  <c r="AK108" i="1"/>
  <c r="AL108" i="1"/>
  <c r="AM108" i="1"/>
  <c r="AN108" i="1"/>
  <c r="AO108" i="1"/>
  <c r="AP108" i="1"/>
  <c r="AQ108" i="1"/>
  <c r="AR108" i="1"/>
  <c r="AS108" i="1"/>
  <c r="D109" i="1"/>
  <c r="E109" i="1"/>
  <c r="F109" i="1"/>
  <c r="G109" i="1"/>
  <c r="H109" i="1"/>
  <c r="I109" i="1"/>
  <c r="J109" i="1"/>
  <c r="K109" i="1"/>
  <c r="L109" i="1"/>
  <c r="M109" i="1"/>
  <c r="N109" i="1"/>
  <c r="O109" i="1"/>
  <c r="P109" i="1"/>
  <c r="Q109" i="1"/>
  <c r="R109" i="1"/>
  <c r="S109" i="1"/>
  <c r="T109" i="1"/>
  <c r="U109" i="1"/>
  <c r="V109" i="1"/>
  <c r="W109" i="1"/>
  <c r="X109" i="1"/>
  <c r="Y109" i="1"/>
  <c r="Z109" i="1"/>
  <c r="AA109" i="1"/>
  <c r="AB109" i="1"/>
  <c r="AC109" i="1"/>
  <c r="AD109" i="1"/>
  <c r="AE109" i="1"/>
  <c r="AF109" i="1"/>
  <c r="AG109" i="1"/>
  <c r="AH109" i="1"/>
  <c r="AI109" i="1"/>
  <c r="AJ109" i="1"/>
  <c r="AK109" i="1"/>
  <c r="AL109" i="1"/>
  <c r="AM109" i="1"/>
  <c r="AN109" i="1"/>
  <c r="AO109" i="1"/>
  <c r="AP109" i="1"/>
  <c r="AQ109" i="1"/>
  <c r="AR109" i="1"/>
  <c r="AS109" i="1"/>
  <c r="D110" i="1"/>
  <c r="E110" i="1"/>
  <c r="F110" i="1"/>
  <c r="G110" i="1"/>
  <c r="H110" i="1"/>
  <c r="I110" i="1"/>
  <c r="J110" i="1"/>
  <c r="K110" i="1"/>
  <c r="L110" i="1"/>
  <c r="M110" i="1"/>
  <c r="N110" i="1"/>
  <c r="O110" i="1"/>
  <c r="P110" i="1"/>
  <c r="Q110" i="1"/>
  <c r="R110" i="1"/>
  <c r="S110" i="1"/>
  <c r="T110" i="1"/>
  <c r="U110" i="1"/>
  <c r="V110" i="1"/>
  <c r="W110" i="1"/>
  <c r="X110" i="1"/>
  <c r="Y110" i="1"/>
  <c r="Z110" i="1"/>
  <c r="AA110" i="1"/>
  <c r="AB110" i="1"/>
  <c r="AC110" i="1"/>
  <c r="AD110" i="1"/>
  <c r="AE110" i="1"/>
  <c r="AF110" i="1"/>
  <c r="AG110" i="1"/>
  <c r="AH110" i="1"/>
  <c r="AI110" i="1"/>
  <c r="AJ110" i="1"/>
  <c r="AK110" i="1"/>
  <c r="AL110" i="1"/>
  <c r="AM110" i="1"/>
  <c r="AN110" i="1"/>
  <c r="AO110" i="1"/>
  <c r="AP110" i="1"/>
  <c r="AQ110" i="1"/>
  <c r="AR110" i="1"/>
  <c r="AS110" i="1"/>
  <c r="D111" i="1"/>
  <c r="E111" i="1"/>
  <c r="F111" i="1"/>
  <c r="G111" i="1"/>
  <c r="H111" i="1"/>
  <c r="I111" i="1"/>
  <c r="J111" i="1"/>
  <c r="K111" i="1"/>
  <c r="L111" i="1"/>
  <c r="M111" i="1"/>
  <c r="N111" i="1"/>
  <c r="O111" i="1"/>
  <c r="P111" i="1"/>
  <c r="Q111" i="1"/>
  <c r="R111" i="1"/>
  <c r="S111" i="1"/>
  <c r="T111" i="1"/>
  <c r="U111" i="1"/>
  <c r="V111" i="1"/>
  <c r="W111" i="1"/>
  <c r="X111" i="1"/>
  <c r="Y111" i="1"/>
  <c r="Z111" i="1"/>
  <c r="AA111" i="1"/>
  <c r="AB111" i="1"/>
  <c r="AC111" i="1"/>
  <c r="AD111" i="1"/>
  <c r="AE111" i="1"/>
  <c r="AF111" i="1"/>
  <c r="AG111" i="1"/>
  <c r="AH111" i="1"/>
  <c r="AI111" i="1"/>
  <c r="AJ111" i="1"/>
  <c r="AK111" i="1"/>
  <c r="AL111" i="1"/>
  <c r="AM111" i="1"/>
  <c r="AN111" i="1"/>
  <c r="AO111" i="1"/>
  <c r="AP111" i="1"/>
  <c r="AQ111" i="1"/>
  <c r="AR111" i="1"/>
  <c r="AS111" i="1"/>
  <c r="D112" i="1"/>
  <c r="E112" i="1"/>
  <c r="F112" i="1"/>
  <c r="G112" i="1"/>
  <c r="H112" i="1"/>
  <c r="I112" i="1"/>
  <c r="J112" i="1"/>
  <c r="K112" i="1"/>
  <c r="L112" i="1"/>
  <c r="M112" i="1"/>
  <c r="N112" i="1"/>
  <c r="O112" i="1"/>
  <c r="P112" i="1"/>
  <c r="Q112" i="1"/>
  <c r="R112" i="1"/>
  <c r="S112" i="1"/>
  <c r="T112" i="1"/>
  <c r="U112" i="1"/>
  <c r="V112" i="1"/>
  <c r="W112" i="1"/>
  <c r="X112" i="1"/>
  <c r="Y112" i="1"/>
  <c r="Z112" i="1"/>
  <c r="AA112" i="1"/>
  <c r="AB112" i="1"/>
  <c r="AC112" i="1"/>
  <c r="AD112" i="1"/>
  <c r="AE112" i="1"/>
  <c r="AF112" i="1"/>
  <c r="AG112" i="1"/>
  <c r="AH112" i="1"/>
  <c r="AI112" i="1"/>
  <c r="AJ112" i="1"/>
  <c r="AK112" i="1"/>
  <c r="AL112" i="1"/>
  <c r="AM112" i="1"/>
  <c r="AN112" i="1"/>
  <c r="AO112" i="1"/>
  <c r="AP112" i="1"/>
  <c r="AQ112" i="1"/>
  <c r="AR112" i="1"/>
  <c r="AS112" i="1"/>
  <c r="D113" i="1"/>
  <c r="E113" i="1"/>
  <c r="F113" i="1"/>
  <c r="G113" i="1"/>
  <c r="H113" i="1"/>
  <c r="I113" i="1"/>
  <c r="J113" i="1"/>
  <c r="K113" i="1"/>
  <c r="L113" i="1"/>
  <c r="M113" i="1"/>
  <c r="N113" i="1"/>
  <c r="O113" i="1"/>
  <c r="P113" i="1"/>
  <c r="Q113" i="1"/>
  <c r="R113" i="1"/>
  <c r="S113" i="1"/>
  <c r="T113" i="1"/>
  <c r="U113" i="1"/>
  <c r="V113" i="1"/>
  <c r="W113" i="1"/>
  <c r="X113" i="1"/>
  <c r="Y113" i="1"/>
  <c r="Z113" i="1"/>
  <c r="AA113" i="1"/>
  <c r="AB113" i="1"/>
  <c r="AC113" i="1"/>
  <c r="AD113" i="1"/>
  <c r="AE113" i="1"/>
  <c r="AF113" i="1"/>
  <c r="AG113" i="1"/>
  <c r="AH113" i="1"/>
  <c r="AI113" i="1"/>
  <c r="AJ113" i="1"/>
  <c r="AK113" i="1"/>
  <c r="AL113" i="1"/>
  <c r="AM113" i="1"/>
  <c r="AN113" i="1"/>
  <c r="AO113" i="1"/>
  <c r="AP113" i="1"/>
  <c r="AQ113" i="1"/>
  <c r="AR113" i="1"/>
  <c r="AS113" i="1"/>
  <c r="D114" i="1"/>
  <c r="E114" i="1"/>
  <c r="F114" i="1"/>
  <c r="G114" i="1"/>
  <c r="H114" i="1"/>
  <c r="I114" i="1"/>
  <c r="J114" i="1"/>
  <c r="K114" i="1"/>
  <c r="L114" i="1"/>
  <c r="M114" i="1"/>
  <c r="N114" i="1"/>
  <c r="O114" i="1"/>
  <c r="P114" i="1"/>
  <c r="Q114" i="1"/>
  <c r="R114" i="1"/>
  <c r="S114" i="1"/>
  <c r="T114" i="1"/>
  <c r="U114" i="1"/>
  <c r="V114" i="1"/>
  <c r="W114" i="1"/>
  <c r="X114" i="1"/>
  <c r="Y114" i="1"/>
  <c r="Z114" i="1"/>
  <c r="AA114" i="1"/>
  <c r="AB114" i="1"/>
  <c r="AC114" i="1"/>
  <c r="AD114" i="1"/>
  <c r="AE114" i="1"/>
  <c r="AF114" i="1"/>
  <c r="AG114" i="1"/>
  <c r="AH114" i="1"/>
  <c r="AI114" i="1"/>
  <c r="AJ114" i="1"/>
  <c r="AK114" i="1"/>
  <c r="AL114" i="1"/>
  <c r="AM114" i="1"/>
  <c r="AN114" i="1"/>
  <c r="AO114" i="1"/>
  <c r="AP114" i="1"/>
  <c r="AQ114" i="1"/>
  <c r="AR114" i="1"/>
  <c r="AS114" i="1"/>
  <c r="D115" i="1"/>
  <c r="E115" i="1"/>
  <c r="F115" i="1"/>
  <c r="G115" i="1"/>
  <c r="H115" i="1"/>
  <c r="I115" i="1"/>
  <c r="J115" i="1"/>
  <c r="K115" i="1"/>
  <c r="L115" i="1"/>
  <c r="M115" i="1"/>
  <c r="N115" i="1"/>
  <c r="O115" i="1"/>
  <c r="P115" i="1"/>
  <c r="Q115" i="1"/>
  <c r="R115" i="1"/>
  <c r="S115" i="1"/>
  <c r="T115" i="1"/>
  <c r="U115" i="1"/>
  <c r="V115" i="1"/>
  <c r="W115" i="1"/>
  <c r="X115" i="1"/>
  <c r="Y115" i="1"/>
  <c r="Z115" i="1"/>
  <c r="AA115" i="1"/>
  <c r="AB115" i="1"/>
  <c r="AC115" i="1"/>
  <c r="AD115" i="1"/>
  <c r="AE115" i="1"/>
  <c r="AF115" i="1"/>
  <c r="AG115" i="1"/>
  <c r="AH115" i="1"/>
  <c r="AI115" i="1"/>
  <c r="AJ115" i="1"/>
  <c r="AK115" i="1"/>
  <c r="AL115" i="1"/>
  <c r="AM115" i="1"/>
  <c r="AN115" i="1"/>
  <c r="AO115" i="1"/>
  <c r="AP115" i="1"/>
  <c r="AQ115" i="1"/>
  <c r="AR115" i="1"/>
  <c r="AS115" i="1"/>
  <c r="D116" i="1"/>
  <c r="E116" i="1"/>
  <c r="F116" i="1"/>
  <c r="G116" i="1"/>
  <c r="H116" i="1"/>
  <c r="I116" i="1"/>
  <c r="J116" i="1"/>
  <c r="K116" i="1"/>
  <c r="L116" i="1"/>
  <c r="M116" i="1"/>
  <c r="N116" i="1"/>
  <c r="O116" i="1"/>
  <c r="P116" i="1"/>
  <c r="Q116" i="1"/>
  <c r="R116" i="1"/>
  <c r="S116" i="1"/>
  <c r="T116" i="1"/>
  <c r="U116" i="1"/>
  <c r="V116" i="1"/>
  <c r="W116" i="1"/>
  <c r="X116" i="1"/>
  <c r="Y116" i="1"/>
  <c r="Z116" i="1"/>
  <c r="AA116" i="1"/>
  <c r="AB116" i="1"/>
  <c r="AC116" i="1"/>
  <c r="AD116" i="1"/>
  <c r="AE116" i="1"/>
  <c r="AF116" i="1"/>
  <c r="AG116" i="1"/>
  <c r="AH116" i="1"/>
  <c r="AI116" i="1"/>
  <c r="AJ116" i="1"/>
  <c r="AK116" i="1"/>
  <c r="AL116" i="1"/>
  <c r="AM116" i="1"/>
  <c r="AN116" i="1"/>
  <c r="AO116" i="1"/>
  <c r="AP116" i="1"/>
  <c r="AQ116" i="1"/>
  <c r="AR116" i="1"/>
  <c r="AS116" i="1"/>
  <c r="D117" i="1"/>
  <c r="E117" i="1"/>
  <c r="F117" i="1"/>
  <c r="G117" i="1"/>
  <c r="H117" i="1"/>
  <c r="I117" i="1"/>
  <c r="J117" i="1"/>
  <c r="K117" i="1"/>
  <c r="L117" i="1"/>
  <c r="M117" i="1"/>
  <c r="N117" i="1"/>
  <c r="O117" i="1"/>
  <c r="P117" i="1"/>
  <c r="Q117" i="1"/>
  <c r="R117" i="1"/>
  <c r="S117" i="1"/>
  <c r="T117" i="1"/>
  <c r="U117" i="1"/>
  <c r="V117" i="1"/>
  <c r="W117" i="1"/>
  <c r="X117" i="1"/>
  <c r="Y117" i="1"/>
  <c r="Z117" i="1"/>
  <c r="AA117" i="1"/>
  <c r="AB117" i="1"/>
  <c r="AC117" i="1"/>
  <c r="AD117" i="1"/>
  <c r="AE117" i="1"/>
  <c r="AF117" i="1"/>
  <c r="AG117" i="1"/>
  <c r="AH117" i="1"/>
  <c r="AI117" i="1"/>
  <c r="AJ117" i="1"/>
  <c r="AK117" i="1"/>
  <c r="AL117" i="1"/>
  <c r="AM117" i="1"/>
  <c r="AN117" i="1"/>
  <c r="AO117" i="1"/>
  <c r="AP117" i="1"/>
  <c r="AQ117" i="1"/>
  <c r="AR117" i="1"/>
  <c r="AS117" i="1"/>
  <c r="D118" i="1"/>
  <c r="E118" i="1"/>
  <c r="F118" i="1"/>
  <c r="G118" i="1"/>
  <c r="H118" i="1"/>
  <c r="I118" i="1"/>
  <c r="J118" i="1"/>
  <c r="K118" i="1"/>
  <c r="L118" i="1"/>
  <c r="M118" i="1"/>
  <c r="N118" i="1"/>
  <c r="O118" i="1"/>
  <c r="P118" i="1"/>
  <c r="Q118" i="1"/>
  <c r="R118" i="1"/>
  <c r="S118" i="1"/>
  <c r="T118" i="1"/>
  <c r="U118" i="1"/>
  <c r="V118" i="1"/>
  <c r="W118" i="1"/>
  <c r="X118" i="1"/>
  <c r="Y118" i="1"/>
  <c r="Z118" i="1"/>
  <c r="AA118" i="1"/>
  <c r="AB118" i="1"/>
  <c r="AC118" i="1"/>
  <c r="AD118" i="1"/>
  <c r="AE118" i="1"/>
  <c r="AF118" i="1"/>
  <c r="AG118" i="1"/>
  <c r="AH118" i="1"/>
  <c r="AI118" i="1"/>
  <c r="AJ118" i="1"/>
  <c r="AK118" i="1"/>
  <c r="AL118" i="1"/>
  <c r="AM118" i="1"/>
  <c r="AN118" i="1"/>
  <c r="AO118" i="1"/>
  <c r="AP118" i="1"/>
  <c r="AQ118" i="1"/>
  <c r="AR118" i="1"/>
  <c r="AS118" i="1"/>
  <c r="D119" i="1"/>
  <c r="E119" i="1"/>
  <c r="F119" i="1"/>
  <c r="G119" i="1"/>
  <c r="H119" i="1"/>
  <c r="I119" i="1"/>
  <c r="J119" i="1"/>
  <c r="K119" i="1"/>
  <c r="L119" i="1"/>
  <c r="M119" i="1"/>
  <c r="N119" i="1"/>
  <c r="O119" i="1"/>
  <c r="P119" i="1"/>
  <c r="Q119" i="1"/>
  <c r="R119" i="1"/>
  <c r="S119" i="1"/>
  <c r="T119" i="1"/>
  <c r="U119" i="1"/>
  <c r="V119" i="1"/>
  <c r="W119" i="1"/>
  <c r="X119" i="1"/>
  <c r="Y119" i="1"/>
  <c r="Z119" i="1"/>
  <c r="AA119" i="1"/>
  <c r="AB119" i="1"/>
  <c r="AC119" i="1"/>
  <c r="AD119" i="1"/>
  <c r="AE119" i="1"/>
  <c r="AF119" i="1"/>
  <c r="AG119" i="1"/>
  <c r="AH119" i="1"/>
  <c r="AI119" i="1"/>
  <c r="AJ119" i="1"/>
  <c r="AK119" i="1"/>
  <c r="AL119" i="1"/>
  <c r="AM119" i="1"/>
  <c r="AN119" i="1"/>
  <c r="AO119" i="1"/>
  <c r="AP119" i="1"/>
  <c r="AQ119" i="1"/>
  <c r="AR119" i="1"/>
  <c r="AS119" i="1"/>
  <c r="D120" i="1"/>
  <c r="E120" i="1"/>
  <c r="F120" i="1"/>
  <c r="G120" i="1"/>
  <c r="H120" i="1"/>
  <c r="I120" i="1"/>
  <c r="J120" i="1"/>
  <c r="K120" i="1"/>
  <c r="L120" i="1"/>
  <c r="M120" i="1"/>
  <c r="N120" i="1"/>
  <c r="O120" i="1"/>
  <c r="P120" i="1"/>
  <c r="Q120" i="1"/>
  <c r="R120" i="1"/>
  <c r="S120" i="1"/>
  <c r="T120" i="1"/>
  <c r="U120" i="1"/>
  <c r="V120" i="1"/>
  <c r="W120" i="1"/>
  <c r="X120" i="1"/>
  <c r="Y120" i="1"/>
  <c r="Z120" i="1"/>
  <c r="AA120" i="1"/>
  <c r="AB120" i="1"/>
  <c r="AC120" i="1"/>
  <c r="AD120" i="1"/>
  <c r="AE120" i="1"/>
  <c r="AF120" i="1"/>
  <c r="AG120" i="1"/>
  <c r="AH120" i="1"/>
  <c r="AI120" i="1"/>
  <c r="AJ120" i="1"/>
  <c r="AK120" i="1"/>
  <c r="AL120" i="1"/>
  <c r="AM120" i="1"/>
  <c r="AN120" i="1"/>
  <c r="AO120" i="1"/>
  <c r="AP120" i="1"/>
  <c r="AQ120" i="1"/>
  <c r="AR120" i="1"/>
  <c r="AS120" i="1"/>
  <c r="D121" i="1"/>
  <c r="E121" i="1"/>
  <c r="F121" i="1"/>
  <c r="G121" i="1"/>
  <c r="H121" i="1"/>
  <c r="I121" i="1"/>
  <c r="J121" i="1"/>
  <c r="K121" i="1"/>
  <c r="L121" i="1"/>
  <c r="M121" i="1"/>
  <c r="N121" i="1"/>
  <c r="O121" i="1"/>
  <c r="P121" i="1"/>
  <c r="Q121" i="1"/>
  <c r="R121" i="1"/>
  <c r="S121" i="1"/>
  <c r="T121" i="1"/>
  <c r="U121" i="1"/>
  <c r="V121" i="1"/>
  <c r="W121" i="1"/>
  <c r="X121" i="1"/>
  <c r="Y121" i="1"/>
  <c r="Z121" i="1"/>
  <c r="AA121" i="1"/>
  <c r="AB121" i="1"/>
  <c r="AC121" i="1"/>
  <c r="AD121" i="1"/>
  <c r="AE121" i="1"/>
  <c r="AF121" i="1"/>
  <c r="AG121" i="1"/>
  <c r="AH121" i="1"/>
  <c r="AI121" i="1"/>
  <c r="AJ121" i="1"/>
  <c r="AK121" i="1"/>
  <c r="AL121" i="1"/>
  <c r="AM121" i="1"/>
  <c r="AN121" i="1"/>
  <c r="AO121" i="1"/>
  <c r="AP121" i="1"/>
  <c r="AQ121" i="1"/>
  <c r="AR121" i="1"/>
  <c r="AS121" i="1"/>
  <c r="D122" i="1"/>
  <c r="E122" i="1"/>
  <c r="F122" i="1"/>
  <c r="G122" i="1"/>
  <c r="H122" i="1"/>
  <c r="I122" i="1"/>
  <c r="J122" i="1"/>
  <c r="K122" i="1"/>
  <c r="L122" i="1"/>
  <c r="M122" i="1"/>
  <c r="N122" i="1"/>
  <c r="O122" i="1"/>
  <c r="P122" i="1"/>
  <c r="Q122" i="1"/>
  <c r="R122" i="1"/>
  <c r="S122" i="1"/>
  <c r="T122" i="1"/>
  <c r="U122" i="1"/>
  <c r="V122" i="1"/>
  <c r="W122" i="1"/>
  <c r="X122" i="1"/>
  <c r="Y122" i="1"/>
  <c r="Z122" i="1"/>
  <c r="AA122" i="1"/>
  <c r="AB122" i="1"/>
  <c r="AC122" i="1"/>
  <c r="AD122" i="1"/>
  <c r="AE122" i="1"/>
  <c r="AF122" i="1"/>
  <c r="AG122" i="1"/>
  <c r="AH122" i="1"/>
  <c r="AI122" i="1"/>
  <c r="AJ122" i="1"/>
  <c r="AK122" i="1"/>
  <c r="AL122" i="1"/>
  <c r="AM122" i="1"/>
  <c r="AN122" i="1"/>
  <c r="AO122" i="1"/>
  <c r="AP122" i="1"/>
  <c r="AQ122" i="1"/>
  <c r="AR122" i="1"/>
  <c r="AS122" i="1"/>
  <c r="D123" i="1"/>
  <c r="E123" i="1"/>
  <c r="F123" i="1"/>
  <c r="G123" i="1"/>
  <c r="H123" i="1"/>
  <c r="I123" i="1"/>
  <c r="J123" i="1"/>
  <c r="K123" i="1"/>
  <c r="L123" i="1"/>
  <c r="M123" i="1"/>
  <c r="N123" i="1"/>
  <c r="O123" i="1"/>
  <c r="P123" i="1"/>
  <c r="Q123" i="1"/>
  <c r="R123" i="1"/>
  <c r="S123" i="1"/>
  <c r="T123" i="1"/>
  <c r="U123" i="1"/>
  <c r="V123" i="1"/>
  <c r="W123" i="1"/>
  <c r="X123" i="1"/>
  <c r="Y123" i="1"/>
  <c r="Z123" i="1"/>
  <c r="AA123" i="1"/>
  <c r="AB123" i="1"/>
  <c r="AC123" i="1"/>
  <c r="AD123" i="1"/>
  <c r="AE123" i="1"/>
  <c r="AF123" i="1"/>
  <c r="AG123" i="1"/>
  <c r="AH123" i="1"/>
  <c r="AI123" i="1"/>
  <c r="AJ123" i="1"/>
  <c r="AK123" i="1"/>
  <c r="AL123" i="1"/>
  <c r="AM123" i="1"/>
  <c r="AN123" i="1"/>
  <c r="AO123" i="1"/>
  <c r="AP123" i="1"/>
  <c r="AQ123" i="1"/>
  <c r="AR123" i="1"/>
  <c r="AS123" i="1"/>
  <c r="D124" i="1"/>
  <c r="E124" i="1"/>
  <c r="F124" i="1"/>
  <c r="G124" i="1"/>
  <c r="H124" i="1"/>
  <c r="I124" i="1"/>
  <c r="J124" i="1"/>
  <c r="K124" i="1"/>
  <c r="L124" i="1"/>
  <c r="M124" i="1"/>
  <c r="N124" i="1"/>
  <c r="O124" i="1"/>
  <c r="P124" i="1"/>
  <c r="Q124" i="1"/>
  <c r="R124" i="1"/>
  <c r="S124" i="1"/>
  <c r="T124" i="1"/>
  <c r="U124" i="1"/>
  <c r="V124" i="1"/>
  <c r="W124" i="1"/>
  <c r="X124" i="1"/>
  <c r="Y124" i="1"/>
  <c r="Z124" i="1"/>
  <c r="AA124" i="1"/>
  <c r="AB124" i="1"/>
  <c r="AC124" i="1"/>
  <c r="AD124" i="1"/>
  <c r="AE124" i="1"/>
  <c r="AF124" i="1"/>
  <c r="AG124" i="1"/>
  <c r="AH124" i="1"/>
  <c r="AI124" i="1"/>
  <c r="AJ124" i="1"/>
  <c r="AK124" i="1"/>
  <c r="AL124" i="1"/>
  <c r="AM124" i="1"/>
  <c r="AN124" i="1"/>
  <c r="AO124" i="1"/>
  <c r="AP124" i="1"/>
  <c r="AQ124" i="1"/>
  <c r="AR124" i="1"/>
  <c r="AS124" i="1"/>
  <c r="D125" i="1"/>
  <c r="E125" i="1"/>
  <c r="F125" i="1"/>
  <c r="G125" i="1"/>
  <c r="H125" i="1"/>
  <c r="I125" i="1"/>
  <c r="J125" i="1"/>
  <c r="K125" i="1"/>
  <c r="L125" i="1"/>
  <c r="M125" i="1"/>
  <c r="N125" i="1"/>
  <c r="O125" i="1"/>
  <c r="P125" i="1"/>
  <c r="Q125" i="1"/>
  <c r="R125" i="1"/>
  <c r="S125" i="1"/>
  <c r="T125" i="1"/>
  <c r="U125" i="1"/>
  <c r="V125" i="1"/>
  <c r="W125" i="1"/>
  <c r="X125" i="1"/>
  <c r="Y125" i="1"/>
  <c r="Z125" i="1"/>
  <c r="AA125" i="1"/>
  <c r="AB125" i="1"/>
  <c r="AC125" i="1"/>
  <c r="AD125" i="1"/>
  <c r="AE125" i="1"/>
  <c r="AF125" i="1"/>
  <c r="AG125" i="1"/>
  <c r="AH125" i="1"/>
  <c r="AI125" i="1"/>
  <c r="AJ125" i="1"/>
  <c r="AK125" i="1"/>
  <c r="AL125" i="1"/>
  <c r="AM125" i="1"/>
  <c r="AN125" i="1"/>
  <c r="AO125" i="1"/>
  <c r="AP125" i="1"/>
  <c r="AQ125" i="1"/>
  <c r="AR125" i="1"/>
  <c r="AS125" i="1"/>
  <c r="D126" i="1"/>
  <c r="E126" i="1"/>
  <c r="F126" i="1"/>
  <c r="G126" i="1"/>
  <c r="H126" i="1"/>
  <c r="I126" i="1"/>
  <c r="J126" i="1"/>
  <c r="K126" i="1"/>
  <c r="L126" i="1"/>
  <c r="M126" i="1"/>
  <c r="N126" i="1"/>
  <c r="O126" i="1"/>
  <c r="P126" i="1"/>
  <c r="Q126" i="1"/>
  <c r="R126" i="1"/>
  <c r="S126" i="1"/>
  <c r="T126" i="1"/>
  <c r="U126" i="1"/>
  <c r="V126" i="1"/>
  <c r="W126" i="1"/>
  <c r="X126" i="1"/>
  <c r="Y126" i="1"/>
  <c r="Z126" i="1"/>
  <c r="AA126" i="1"/>
  <c r="AB126" i="1"/>
  <c r="AC126" i="1"/>
  <c r="AD126" i="1"/>
  <c r="AE126" i="1"/>
  <c r="AF126" i="1"/>
  <c r="AG126" i="1"/>
  <c r="AH126" i="1"/>
  <c r="AI126" i="1"/>
  <c r="AJ126" i="1"/>
  <c r="AK126" i="1"/>
  <c r="AL126" i="1"/>
  <c r="AM126" i="1"/>
  <c r="AN126" i="1"/>
  <c r="AO126" i="1"/>
  <c r="AP126" i="1"/>
  <c r="AQ126" i="1"/>
  <c r="AR126" i="1"/>
  <c r="AS126" i="1"/>
  <c r="D127" i="1"/>
  <c r="E127" i="1"/>
  <c r="F127" i="1"/>
  <c r="G127" i="1"/>
  <c r="H127" i="1"/>
  <c r="I127" i="1"/>
  <c r="J127" i="1"/>
  <c r="K127" i="1"/>
  <c r="L127" i="1"/>
  <c r="M127" i="1"/>
  <c r="N127" i="1"/>
  <c r="O127" i="1"/>
  <c r="P127" i="1"/>
  <c r="Q127" i="1"/>
  <c r="R127" i="1"/>
  <c r="S127" i="1"/>
  <c r="T127" i="1"/>
  <c r="U127" i="1"/>
  <c r="V127" i="1"/>
  <c r="W127" i="1"/>
  <c r="X127" i="1"/>
  <c r="Y127" i="1"/>
  <c r="Z127" i="1"/>
  <c r="AA127" i="1"/>
  <c r="AB127" i="1"/>
  <c r="AC127" i="1"/>
  <c r="AD127" i="1"/>
  <c r="AE127" i="1"/>
  <c r="AF127" i="1"/>
  <c r="AG127" i="1"/>
  <c r="AH127" i="1"/>
  <c r="AI127" i="1"/>
  <c r="AJ127" i="1"/>
  <c r="AK127" i="1"/>
  <c r="AL127" i="1"/>
  <c r="AM127" i="1"/>
  <c r="AN127" i="1"/>
  <c r="AO127" i="1"/>
  <c r="AP127" i="1"/>
  <c r="AQ127" i="1"/>
  <c r="AR127" i="1"/>
  <c r="AS127" i="1"/>
  <c r="D128" i="1"/>
  <c r="E128" i="1"/>
  <c r="F128" i="1"/>
  <c r="G128" i="1"/>
  <c r="H128" i="1"/>
  <c r="I128" i="1"/>
  <c r="J128" i="1"/>
  <c r="K128" i="1"/>
  <c r="L128" i="1"/>
  <c r="M128" i="1"/>
  <c r="N128" i="1"/>
  <c r="O128" i="1"/>
  <c r="P128" i="1"/>
  <c r="Q128" i="1"/>
  <c r="R128" i="1"/>
  <c r="S128" i="1"/>
  <c r="T128" i="1"/>
  <c r="U128" i="1"/>
  <c r="V128" i="1"/>
  <c r="W128" i="1"/>
  <c r="X128" i="1"/>
  <c r="Y128" i="1"/>
  <c r="Z128" i="1"/>
  <c r="AA128" i="1"/>
  <c r="AB128" i="1"/>
  <c r="AC128" i="1"/>
  <c r="AD128" i="1"/>
  <c r="AE128" i="1"/>
  <c r="AF128" i="1"/>
  <c r="AG128" i="1"/>
  <c r="AH128" i="1"/>
  <c r="AI128" i="1"/>
  <c r="AJ128" i="1"/>
  <c r="AK128" i="1"/>
  <c r="AL128" i="1"/>
  <c r="AM128" i="1"/>
  <c r="AN128" i="1"/>
  <c r="AO128" i="1"/>
  <c r="AP128" i="1"/>
  <c r="AQ128" i="1"/>
  <c r="AR128" i="1"/>
  <c r="AS128" i="1"/>
  <c r="D129" i="1"/>
  <c r="E129" i="1"/>
  <c r="F129" i="1"/>
  <c r="G129" i="1"/>
  <c r="H129" i="1"/>
  <c r="I129" i="1"/>
  <c r="J129" i="1"/>
  <c r="K129" i="1"/>
  <c r="L129" i="1"/>
  <c r="M129" i="1"/>
  <c r="N129" i="1"/>
  <c r="O129" i="1"/>
  <c r="P129" i="1"/>
  <c r="Q129" i="1"/>
  <c r="R129" i="1"/>
  <c r="S129" i="1"/>
  <c r="T129" i="1"/>
  <c r="U129" i="1"/>
  <c r="V129" i="1"/>
  <c r="W129" i="1"/>
  <c r="X129" i="1"/>
  <c r="Y129" i="1"/>
  <c r="Z129" i="1"/>
  <c r="AA129" i="1"/>
  <c r="AB129" i="1"/>
  <c r="AC129" i="1"/>
  <c r="AD129" i="1"/>
  <c r="AE129" i="1"/>
  <c r="AF129" i="1"/>
  <c r="AG129" i="1"/>
  <c r="AH129" i="1"/>
  <c r="AI129" i="1"/>
  <c r="AJ129" i="1"/>
  <c r="AK129" i="1"/>
  <c r="AL129" i="1"/>
  <c r="AM129" i="1"/>
  <c r="AN129" i="1"/>
  <c r="AO129" i="1"/>
  <c r="AP129" i="1"/>
  <c r="AQ129" i="1"/>
  <c r="AR129" i="1"/>
  <c r="AS129" i="1"/>
  <c r="D130" i="1"/>
  <c r="E130" i="1"/>
  <c r="F130" i="1"/>
  <c r="G130" i="1"/>
  <c r="H130" i="1"/>
  <c r="I130" i="1"/>
  <c r="J130" i="1"/>
  <c r="K130" i="1"/>
  <c r="L130" i="1"/>
  <c r="M130" i="1"/>
  <c r="N130" i="1"/>
  <c r="O130" i="1"/>
  <c r="P130" i="1"/>
  <c r="Q130" i="1"/>
  <c r="R130" i="1"/>
  <c r="S130" i="1"/>
  <c r="T130" i="1"/>
  <c r="U130" i="1"/>
  <c r="V130" i="1"/>
  <c r="W130" i="1"/>
  <c r="X130" i="1"/>
  <c r="Y130" i="1"/>
  <c r="Z130" i="1"/>
  <c r="AA130" i="1"/>
  <c r="AB130" i="1"/>
  <c r="AC130" i="1"/>
  <c r="AD130" i="1"/>
  <c r="AE130" i="1"/>
  <c r="AF130" i="1"/>
  <c r="AG130" i="1"/>
  <c r="AH130" i="1"/>
  <c r="AI130" i="1"/>
  <c r="AJ130" i="1"/>
  <c r="AK130" i="1"/>
  <c r="AL130" i="1"/>
  <c r="AM130" i="1"/>
  <c r="AN130" i="1"/>
  <c r="AO130" i="1"/>
  <c r="AP130" i="1"/>
  <c r="AQ130" i="1"/>
  <c r="AR130" i="1"/>
  <c r="AS130" i="1"/>
  <c r="D131" i="1"/>
  <c r="E131" i="1"/>
  <c r="F131" i="1"/>
  <c r="G131" i="1"/>
  <c r="H131" i="1"/>
  <c r="I131" i="1"/>
  <c r="J131" i="1"/>
  <c r="K131" i="1"/>
  <c r="L131" i="1"/>
  <c r="M131" i="1"/>
  <c r="N131" i="1"/>
  <c r="O131" i="1"/>
  <c r="P131" i="1"/>
  <c r="Q131" i="1"/>
  <c r="R131" i="1"/>
  <c r="S131" i="1"/>
  <c r="T131" i="1"/>
  <c r="U131" i="1"/>
  <c r="V131" i="1"/>
  <c r="W131" i="1"/>
  <c r="X131" i="1"/>
  <c r="Y131" i="1"/>
  <c r="Z131" i="1"/>
  <c r="AA131" i="1"/>
  <c r="AB131" i="1"/>
  <c r="AC131" i="1"/>
  <c r="AD131" i="1"/>
  <c r="AE131" i="1"/>
  <c r="AF131" i="1"/>
  <c r="AG131" i="1"/>
  <c r="AH131" i="1"/>
  <c r="AI131" i="1"/>
  <c r="AJ131" i="1"/>
  <c r="AK131" i="1"/>
  <c r="AL131" i="1"/>
  <c r="AM131" i="1"/>
  <c r="AN131" i="1"/>
  <c r="AO131" i="1"/>
  <c r="AP131" i="1"/>
  <c r="AQ131" i="1"/>
  <c r="AR131" i="1"/>
  <c r="AS131" i="1"/>
  <c r="D132" i="1"/>
  <c r="E132" i="1"/>
  <c r="F132" i="1"/>
  <c r="G132" i="1"/>
  <c r="H132" i="1"/>
  <c r="I132" i="1"/>
  <c r="J132" i="1"/>
  <c r="K132" i="1"/>
  <c r="L132" i="1"/>
  <c r="M132" i="1"/>
  <c r="N132" i="1"/>
  <c r="O132" i="1"/>
  <c r="P132" i="1"/>
  <c r="Q132" i="1"/>
  <c r="R132" i="1"/>
  <c r="S132" i="1"/>
  <c r="T132" i="1"/>
  <c r="U132" i="1"/>
  <c r="V132" i="1"/>
  <c r="W132" i="1"/>
  <c r="X132" i="1"/>
  <c r="Y132" i="1"/>
  <c r="Z132" i="1"/>
  <c r="AA132" i="1"/>
  <c r="AB132" i="1"/>
  <c r="AC132" i="1"/>
  <c r="AD132" i="1"/>
  <c r="AE132" i="1"/>
  <c r="AF132" i="1"/>
  <c r="AG132" i="1"/>
  <c r="AH132" i="1"/>
  <c r="AI132" i="1"/>
  <c r="AJ132" i="1"/>
  <c r="AK132" i="1"/>
  <c r="AL132" i="1"/>
  <c r="AM132" i="1"/>
  <c r="AN132" i="1"/>
  <c r="AO132" i="1"/>
  <c r="AP132" i="1"/>
  <c r="AQ132" i="1"/>
  <c r="AR132" i="1"/>
  <c r="AS132" i="1"/>
  <c r="D133" i="1"/>
  <c r="E133" i="1"/>
  <c r="F133" i="1"/>
  <c r="G133" i="1"/>
  <c r="H133" i="1"/>
  <c r="I133" i="1"/>
  <c r="J133" i="1"/>
  <c r="K133" i="1"/>
  <c r="L133" i="1"/>
  <c r="M133" i="1"/>
  <c r="N133" i="1"/>
  <c r="O133" i="1"/>
  <c r="P133" i="1"/>
  <c r="Q133" i="1"/>
  <c r="R133" i="1"/>
  <c r="S133" i="1"/>
  <c r="T133" i="1"/>
  <c r="U133" i="1"/>
  <c r="V133" i="1"/>
  <c r="W133" i="1"/>
  <c r="X133" i="1"/>
  <c r="Y133" i="1"/>
  <c r="Z133" i="1"/>
  <c r="AA133" i="1"/>
  <c r="AB133" i="1"/>
  <c r="AC133" i="1"/>
  <c r="AD133" i="1"/>
  <c r="AE133" i="1"/>
  <c r="AF133" i="1"/>
  <c r="AG133" i="1"/>
  <c r="AH133" i="1"/>
  <c r="AI133" i="1"/>
  <c r="AJ133" i="1"/>
  <c r="AK133" i="1"/>
  <c r="AL133" i="1"/>
  <c r="AM133" i="1"/>
  <c r="AN133" i="1"/>
  <c r="AO133" i="1"/>
  <c r="AP133" i="1"/>
  <c r="AQ133" i="1"/>
  <c r="AR133" i="1"/>
  <c r="AS133" i="1"/>
  <c r="D134" i="1"/>
  <c r="E134" i="1"/>
  <c r="F134" i="1"/>
  <c r="G134" i="1"/>
  <c r="H134" i="1"/>
  <c r="I134" i="1"/>
  <c r="J134" i="1"/>
  <c r="K134" i="1"/>
  <c r="L134" i="1"/>
  <c r="M134" i="1"/>
  <c r="N134" i="1"/>
  <c r="O134" i="1"/>
  <c r="P134" i="1"/>
  <c r="Q134" i="1"/>
  <c r="R134" i="1"/>
  <c r="S134" i="1"/>
  <c r="T134" i="1"/>
  <c r="U134" i="1"/>
  <c r="V134" i="1"/>
  <c r="W134" i="1"/>
  <c r="X134" i="1"/>
  <c r="Y134" i="1"/>
  <c r="Z134" i="1"/>
  <c r="AA134" i="1"/>
  <c r="AB134" i="1"/>
  <c r="AC134" i="1"/>
  <c r="AD134" i="1"/>
  <c r="AE134" i="1"/>
  <c r="AF134" i="1"/>
  <c r="AG134" i="1"/>
  <c r="AH134" i="1"/>
  <c r="AI134" i="1"/>
  <c r="AJ134" i="1"/>
  <c r="AK134" i="1"/>
  <c r="AL134" i="1"/>
  <c r="AM134" i="1"/>
  <c r="AN134" i="1"/>
  <c r="AO134" i="1"/>
  <c r="AP134" i="1"/>
  <c r="AQ134" i="1"/>
  <c r="AR134" i="1"/>
  <c r="AS134" i="1"/>
  <c r="D135" i="1"/>
  <c r="E135" i="1"/>
  <c r="F135" i="1"/>
  <c r="G135" i="1"/>
  <c r="H135" i="1"/>
  <c r="I135" i="1"/>
  <c r="J135" i="1"/>
  <c r="K135" i="1"/>
  <c r="L135" i="1"/>
  <c r="M135" i="1"/>
  <c r="N135" i="1"/>
  <c r="O135" i="1"/>
  <c r="P135" i="1"/>
  <c r="Q135" i="1"/>
  <c r="R135" i="1"/>
  <c r="S135" i="1"/>
  <c r="T135" i="1"/>
  <c r="U135" i="1"/>
  <c r="V135" i="1"/>
  <c r="W135" i="1"/>
  <c r="X135" i="1"/>
  <c r="Y135" i="1"/>
  <c r="Z135" i="1"/>
  <c r="AA135" i="1"/>
  <c r="AB135" i="1"/>
  <c r="AC135" i="1"/>
  <c r="AD135" i="1"/>
  <c r="AE135" i="1"/>
  <c r="AF135" i="1"/>
  <c r="AG135" i="1"/>
  <c r="AH135" i="1"/>
  <c r="AI135" i="1"/>
  <c r="AJ135" i="1"/>
  <c r="AK135" i="1"/>
  <c r="AL135" i="1"/>
  <c r="AM135" i="1"/>
  <c r="AN135" i="1"/>
  <c r="AO135" i="1"/>
  <c r="AP135" i="1"/>
  <c r="AQ135" i="1"/>
  <c r="AR135" i="1"/>
  <c r="AS135" i="1"/>
  <c r="D136" i="1"/>
  <c r="E136" i="1"/>
  <c r="F136" i="1"/>
  <c r="G136" i="1"/>
  <c r="H136" i="1"/>
  <c r="I136" i="1"/>
  <c r="J136" i="1"/>
  <c r="K136" i="1"/>
  <c r="L136" i="1"/>
  <c r="M136" i="1"/>
  <c r="N136" i="1"/>
  <c r="O136" i="1"/>
  <c r="P136" i="1"/>
  <c r="Q136" i="1"/>
  <c r="R136" i="1"/>
  <c r="S136" i="1"/>
  <c r="T136" i="1"/>
  <c r="U136" i="1"/>
  <c r="V136" i="1"/>
  <c r="W136" i="1"/>
  <c r="X136" i="1"/>
  <c r="Y136" i="1"/>
  <c r="Z136" i="1"/>
  <c r="AA136" i="1"/>
  <c r="AB136" i="1"/>
  <c r="AC136" i="1"/>
  <c r="AD136" i="1"/>
  <c r="AE136" i="1"/>
  <c r="AF136" i="1"/>
  <c r="AG136" i="1"/>
  <c r="AH136" i="1"/>
  <c r="AI136" i="1"/>
  <c r="AJ136" i="1"/>
  <c r="AK136" i="1"/>
  <c r="AL136" i="1"/>
  <c r="AM136" i="1"/>
  <c r="AN136" i="1"/>
  <c r="AO136" i="1"/>
  <c r="AP136" i="1"/>
  <c r="AQ136" i="1"/>
  <c r="AR136" i="1"/>
  <c r="AS136" i="1"/>
  <c r="D137" i="1"/>
  <c r="E137" i="1"/>
  <c r="F137" i="1"/>
  <c r="G137" i="1"/>
  <c r="H137" i="1"/>
  <c r="I137" i="1"/>
  <c r="J137" i="1"/>
  <c r="K137" i="1"/>
  <c r="L137" i="1"/>
  <c r="M137" i="1"/>
  <c r="N137" i="1"/>
  <c r="O137" i="1"/>
  <c r="P137" i="1"/>
  <c r="Q137" i="1"/>
  <c r="R137" i="1"/>
  <c r="S137" i="1"/>
  <c r="T137" i="1"/>
  <c r="U137" i="1"/>
  <c r="V137" i="1"/>
  <c r="W137" i="1"/>
  <c r="X137" i="1"/>
  <c r="Y137" i="1"/>
  <c r="Z137" i="1"/>
  <c r="AA137" i="1"/>
  <c r="AB137" i="1"/>
  <c r="AC137" i="1"/>
  <c r="AD137" i="1"/>
  <c r="AE137" i="1"/>
  <c r="AF137" i="1"/>
  <c r="AG137" i="1"/>
  <c r="AH137" i="1"/>
  <c r="AI137" i="1"/>
  <c r="AJ137" i="1"/>
  <c r="AK137" i="1"/>
  <c r="AL137" i="1"/>
  <c r="AM137" i="1"/>
  <c r="AN137" i="1"/>
  <c r="AO137" i="1"/>
  <c r="AP137" i="1"/>
  <c r="AQ137" i="1"/>
  <c r="AR137" i="1"/>
  <c r="AS137" i="1"/>
  <c r="D138" i="1"/>
  <c r="E138" i="1"/>
  <c r="F138" i="1"/>
  <c r="G138" i="1"/>
  <c r="H138" i="1"/>
  <c r="I138" i="1"/>
  <c r="J138" i="1"/>
  <c r="K138" i="1"/>
  <c r="L138" i="1"/>
  <c r="M138" i="1"/>
  <c r="N138" i="1"/>
  <c r="O138" i="1"/>
  <c r="P138" i="1"/>
  <c r="Q138" i="1"/>
  <c r="R138" i="1"/>
  <c r="S138" i="1"/>
  <c r="T138" i="1"/>
  <c r="U138" i="1"/>
  <c r="V138" i="1"/>
  <c r="W138" i="1"/>
  <c r="X138" i="1"/>
  <c r="Y138" i="1"/>
  <c r="Z138" i="1"/>
  <c r="AA138" i="1"/>
  <c r="AB138" i="1"/>
  <c r="AC138" i="1"/>
  <c r="AD138" i="1"/>
  <c r="AE138" i="1"/>
  <c r="AF138" i="1"/>
  <c r="AG138" i="1"/>
  <c r="AH138" i="1"/>
  <c r="AI138" i="1"/>
  <c r="AJ138" i="1"/>
  <c r="AK138" i="1"/>
  <c r="AL138" i="1"/>
  <c r="AM138" i="1"/>
  <c r="AN138" i="1"/>
  <c r="AO138" i="1"/>
  <c r="AP138" i="1"/>
  <c r="AQ138" i="1"/>
  <c r="AR138" i="1"/>
  <c r="AS138" i="1"/>
  <c r="D139" i="1"/>
  <c r="E139" i="1"/>
  <c r="F139" i="1"/>
  <c r="G139" i="1"/>
  <c r="H139" i="1"/>
  <c r="I139" i="1"/>
  <c r="J139" i="1"/>
  <c r="K139" i="1"/>
  <c r="L139" i="1"/>
  <c r="M139" i="1"/>
  <c r="N139" i="1"/>
  <c r="O139" i="1"/>
  <c r="P139" i="1"/>
  <c r="Q139" i="1"/>
  <c r="R139" i="1"/>
  <c r="S139" i="1"/>
  <c r="T139" i="1"/>
  <c r="U139" i="1"/>
  <c r="V139" i="1"/>
  <c r="W139" i="1"/>
  <c r="X139" i="1"/>
  <c r="Y139" i="1"/>
  <c r="Z139" i="1"/>
  <c r="AA139" i="1"/>
  <c r="AB139" i="1"/>
  <c r="AC139" i="1"/>
  <c r="AD139" i="1"/>
  <c r="AE139" i="1"/>
  <c r="AF139" i="1"/>
  <c r="AG139" i="1"/>
  <c r="AH139" i="1"/>
  <c r="AI139" i="1"/>
  <c r="AJ139" i="1"/>
  <c r="AK139" i="1"/>
  <c r="AL139" i="1"/>
  <c r="AM139" i="1"/>
  <c r="AN139" i="1"/>
  <c r="AO139" i="1"/>
  <c r="AP139" i="1"/>
  <c r="AQ139" i="1"/>
  <c r="AR139" i="1"/>
  <c r="AS139" i="1"/>
  <c r="D140" i="1"/>
  <c r="E140" i="1"/>
  <c r="F140" i="1"/>
  <c r="G140" i="1"/>
  <c r="H140" i="1"/>
  <c r="I140" i="1"/>
  <c r="J140" i="1"/>
  <c r="K140" i="1"/>
  <c r="L140" i="1"/>
  <c r="M140" i="1"/>
  <c r="N140" i="1"/>
  <c r="O140" i="1"/>
  <c r="P140" i="1"/>
  <c r="Q140" i="1"/>
  <c r="R140" i="1"/>
  <c r="S140" i="1"/>
  <c r="T140" i="1"/>
  <c r="U140" i="1"/>
  <c r="V140" i="1"/>
  <c r="W140" i="1"/>
  <c r="X140" i="1"/>
  <c r="Y140" i="1"/>
  <c r="Z140" i="1"/>
  <c r="AA140" i="1"/>
  <c r="AB140" i="1"/>
  <c r="AC140" i="1"/>
  <c r="AD140" i="1"/>
  <c r="AE140" i="1"/>
  <c r="AF140" i="1"/>
  <c r="AG140" i="1"/>
  <c r="AH140" i="1"/>
  <c r="AI140" i="1"/>
  <c r="AJ140" i="1"/>
  <c r="AK140" i="1"/>
  <c r="AL140" i="1"/>
  <c r="AM140" i="1"/>
  <c r="AN140" i="1"/>
  <c r="AO140" i="1"/>
  <c r="AP140" i="1"/>
  <c r="AQ140" i="1"/>
  <c r="AR140" i="1"/>
  <c r="AS140" i="1"/>
  <c r="D141" i="1"/>
  <c r="E141" i="1"/>
  <c r="F141" i="1"/>
  <c r="G141" i="1"/>
  <c r="H141" i="1"/>
  <c r="I141" i="1"/>
  <c r="J141" i="1"/>
  <c r="K141" i="1"/>
  <c r="L141" i="1"/>
  <c r="M141" i="1"/>
  <c r="N141" i="1"/>
  <c r="O141" i="1"/>
  <c r="P141" i="1"/>
  <c r="Q141" i="1"/>
  <c r="R141" i="1"/>
  <c r="S141" i="1"/>
  <c r="T141" i="1"/>
  <c r="U141" i="1"/>
  <c r="V141" i="1"/>
  <c r="W141" i="1"/>
  <c r="X141" i="1"/>
  <c r="Y141" i="1"/>
  <c r="Z141" i="1"/>
  <c r="AA141" i="1"/>
  <c r="AB141" i="1"/>
  <c r="AC141" i="1"/>
  <c r="AD141" i="1"/>
  <c r="AE141" i="1"/>
  <c r="AF141" i="1"/>
  <c r="AG141" i="1"/>
  <c r="AH141" i="1"/>
  <c r="AI141" i="1"/>
  <c r="AJ141" i="1"/>
  <c r="AK141" i="1"/>
  <c r="AL141" i="1"/>
  <c r="AM141" i="1"/>
  <c r="AN141" i="1"/>
  <c r="AO141" i="1"/>
  <c r="AP141" i="1"/>
  <c r="AQ141" i="1"/>
  <c r="AR141" i="1"/>
  <c r="AS141" i="1"/>
  <c r="D142" i="1"/>
  <c r="E142" i="1"/>
  <c r="F142" i="1"/>
  <c r="G142" i="1"/>
  <c r="H142" i="1"/>
  <c r="I142" i="1"/>
  <c r="J142" i="1"/>
  <c r="K142" i="1"/>
  <c r="L142" i="1"/>
  <c r="M142" i="1"/>
  <c r="N142" i="1"/>
  <c r="O142" i="1"/>
  <c r="P142" i="1"/>
  <c r="Q142" i="1"/>
  <c r="R142" i="1"/>
  <c r="S142" i="1"/>
  <c r="T142" i="1"/>
  <c r="U142" i="1"/>
  <c r="V142" i="1"/>
  <c r="W142" i="1"/>
  <c r="X142" i="1"/>
  <c r="Y142" i="1"/>
  <c r="Z142" i="1"/>
  <c r="AA142" i="1"/>
  <c r="AB142" i="1"/>
  <c r="AC142" i="1"/>
  <c r="AD142" i="1"/>
  <c r="AE142" i="1"/>
  <c r="AF142" i="1"/>
  <c r="AG142" i="1"/>
  <c r="AH142" i="1"/>
  <c r="AI142" i="1"/>
  <c r="AJ142" i="1"/>
  <c r="AK142" i="1"/>
  <c r="AL142" i="1"/>
  <c r="AM142" i="1"/>
  <c r="AN142" i="1"/>
  <c r="AO142" i="1"/>
  <c r="AP142" i="1"/>
  <c r="AQ142" i="1"/>
  <c r="AR142" i="1"/>
  <c r="AS142" i="1"/>
  <c r="D143" i="1"/>
  <c r="E143" i="1"/>
  <c r="F143" i="1"/>
  <c r="G143" i="1"/>
  <c r="H143" i="1"/>
  <c r="I143" i="1"/>
  <c r="J143" i="1"/>
  <c r="K143" i="1"/>
  <c r="L143" i="1"/>
  <c r="M143" i="1"/>
  <c r="N143" i="1"/>
  <c r="O143" i="1"/>
  <c r="P143" i="1"/>
  <c r="Q143" i="1"/>
  <c r="R143" i="1"/>
  <c r="S143" i="1"/>
  <c r="T143" i="1"/>
  <c r="U143" i="1"/>
  <c r="V143" i="1"/>
  <c r="W143" i="1"/>
  <c r="X143" i="1"/>
  <c r="Y143" i="1"/>
  <c r="Z143" i="1"/>
  <c r="AA143" i="1"/>
  <c r="AB143" i="1"/>
  <c r="AC143" i="1"/>
  <c r="AD143" i="1"/>
  <c r="AE143" i="1"/>
  <c r="AF143" i="1"/>
  <c r="AG143" i="1"/>
  <c r="AH143" i="1"/>
  <c r="AI143" i="1"/>
  <c r="AJ143" i="1"/>
  <c r="AK143" i="1"/>
  <c r="AL143" i="1"/>
  <c r="AM143" i="1"/>
  <c r="AN143" i="1"/>
  <c r="AO143" i="1"/>
  <c r="AP143" i="1"/>
  <c r="AQ143" i="1"/>
  <c r="AR143" i="1"/>
  <c r="AS143" i="1"/>
  <c r="D144" i="1"/>
  <c r="E144" i="1"/>
  <c r="F144" i="1"/>
  <c r="G144" i="1"/>
  <c r="H144" i="1"/>
  <c r="I144" i="1"/>
  <c r="J144" i="1"/>
  <c r="K144" i="1"/>
  <c r="L144" i="1"/>
  <c r="M144" i="1"/>
  <c r="N144" i="1"/>
  <c r="O144" i="1"/>
  <c r="P144" i="1"/>
  <c r="Q144" i="1"/>
  <c r="R144" i="1"/>
  <c r="S144" i="1"/>
  <c r="T144" i="1"/>
  <c r="U144" i="1"/>
  <c r="V144" i="1"/>
  <c r="W144" i="1"/>
  <c r="X144" i="1"/>
  <c r="Y144" i="1"/>
  <c r="Z144" i="1"/>
  <c r="AA144" i="1"/>
  <c r="AB144" i="1"/>
  <c r="AC144" i="1"/>
  <c r="AD144" i="1"/>
  <c r="AE144" i="1"/>
  <c r="AF144" i="1"/>
  <c r="AG144" i="1"/>
  <c r="AH144" i="1"/>
  <c r="AI144" i="1"/>
  <c r="AJ144" i="1"/>
  <c r="AK144" i="1"/>
  <c r="AL144" i="1"/>
  <c r="AM144" i="1"/>
  <c r="AN144" i="1"/>
  <c r="AO144" i="1"/>
  <c r="AP144" i="1"/>
  <c r="AQ144" i="1"/>
  <c r="AR144" i="1"/>
  <c r="AS144" i="1"/>
  <c r="D145" i="1"/>
  <c r="E145" i="1"/>
  <c r="F145" i="1"/>
  <c r="G145" i="1"/>
  <c r="H145" i="1"/>
  <c r="I145" i="1"/>
  <c r="J145" i="1"/>
  <c r="K145" i="1"/>
  <c r="L145" i="1"/>
  <c r="M145" i="1"/>
  <c r="N145" i="1"/>
  <c r="O145" i="1"/>
  <c r="P145" i="1"/>
  <c r="Q145" i="1"/>
  <c r="R145" i="1"/>
  <c r="S145" i="1"/>
  <c r="T145" i="1"/>
  <c r="U145" i="1"/>
  <c r="V145" i="1"/>
  <c r="W145" i="1"/>
  <c r="X145" i="1"/>
  <c r="Y145" i="1"/>
  <c r="Z145" i="1"/>
  <c r="AA145" i="1"/>
  <c r="AB145" i="1"/>
  <c r="AC145" i="1"/>
  <c r="AD145" i="1"/>
  <c r="AE145" i="1"/>
  <c r="AF145" i="1"/>
  <c r="AG145" i="1"/>
  <c r="AH145" i="1"/>
  <c r="AI145" i="1"/>
  <c r="AJ145" i="1"/>
  <c r="AK145" i="1"/>
  <c r="AL145" i="1"/>
  <c r="AM145" i="1"/>
  <c r="AN145" i="1"/>
  <c r="AO145" i="1"/>
  <c r="AP145" i="1"/>
  <c r="AQ145" i="1"/>
  <c r="AR145" i="1"/>
  <c r="AS145" i="1"/>
  <c r="D146" i="1"/>
  <c r="E146" i="1"/>
  <c r="F146" i="1"/>
  <c r="G146" i="1"/>
  <c r="H146" i="1"/>
  <c r="I146" i="1"/>
  <c r="J146" i="1"/>
  <c r="K146" i="1"/>
  <c r="L146" i="1"/>
  <c r="M146" i="1"/>
  <c r="N146" i="1"/>
  <c r="O146" i="1"/>
  <c r="P146" i="1"/>
  <c r="Q146" i="1"/>
  <c r="R146" i="1"/>
  <c r="S146" i="1"/>
  <c r="T146" i="1"/>
  <c r="U146" i="1"/>
  <c r="V146" i="1"/>
  <c r="W146" i="1"/>
  <c r="X146" i="1"/>
  <c r="Y146" i="1"/>
  <c r="Z146" i="1"/>
  <c r="AA146" i="1"/>
  <c r="AB146" i="1"/>
  <c r="AC146" i="1"/>
  <c r="AD146" i="1"/>
  <c r="AE146" i="1"/>
  <c r="AF146" i="1"/>
  <c r="AG146" i="1"/>
  <c r="AH146" i="1"/>
  <c r="AI146" i="1"/>
  <c r="AJ146" i="1"/>
  <c r="AK146" i="1"/>
  <c r="AL146" i="1"/>
  <c r="AM146" i="1"/>
  <c r="AN146" i="1"/>
  <c r="AO146" i="1"/>
  <c r="AP146" i="1"/>
  <c r="AQ146" i="1"/>
  <c r="AR146" i="1"/>
  <c r="AS146" i="1"/>
  <c r="D147" i="1"/>
  <c r="E147" i="1"/>
  <c r="F147" i="1"/>
  <c r="G147" i="1"/>
  <c r="H147" i="1"/>
  <c r="I147" i="1"/>
  <c r="J147" i="1"/>
  <c r="K147" i="1"/>
  <c r="L147" i="1"/>
  <c r="M147" i="1"/>
  <c r="N147" i="1"/>
  <c r="O147" i="1"/>
  <c r="P147" i="1"/>
  <c r="Q147" i="1"/>
  <c r="R147" i="1"/>
  <c r="S147" i="1"/>
  <c r="T147" i="1"/>
  <c r="U147" i="1"/>
  <c r="V147" i="1"/>
  <c r="W147" i="1"/>
  <c r="X147" i="1"/>
  <c r="Y147" i="1"/>
  <c r="Z147" i="1"/>
  <c r="AA147" i="1"/>
  <c r="AB147" i="1"/>
  <c r="AC147" i="1"/>
  <c r="AD147" i="1"/>
  <c r="AE147" i="1"/>
  <c r="AF147" i="1"/>
  <c r="AG147" i="1"/>
  <c r="AH147" i="1"/>
  <c r="AI147" i="1"/>
  <c r="AJ147" i="1"/>
  <c r="AK147" i="1"/>
  <c r="AL147" i="1"/>
  <c r="AM147" i="1"/>
  <c r="AN147" i="1"/>
  <c r="AO147" i="1"/>
  <c r="AP147" i="1"/>
  <c r="AQ147" i="1"/>
  <c r="AR147" i="1"/>
  <c r="AS147" i="1"/>
  <c r="O156" i="1"/>
  <c r="S156" i="1"/>
  <c r="AI156" i="1"/>
  <c r="AJ156" i="1"/>
  <c r="E197" i="1"/>
  <c r="F197" i="1"/>
  <c r="G197" i="1"/>
  <c r="G152" i="1" s="1"/>
  <c r="H197" i="1"/>
  <c r="I197" i="1"/>
  <c r="J197" i="1"/>
  <c r="K197" i="1"/>
  <c r="L197" i="1"/>
  <c r="M197" i="1"/>
  <c r="N197" i="1"/>
  <c r="O197" i="1"/>
  <c r="P197" i="1"/>
  <c r="Q197" i="1"/>
  <c r="R197" i="1"/>
  <c r="S197" i="1"/>
  <c r="S152" i="1" s="1"/>
  <c r="T197" i="1"/>
  <c r="U197" i="1"/>
  <c r="V197" i="1"/>
  <c r="W197" i="1"/>
  <c r="W152" i="1"/>
  <c r="X197" i="1"/>
  <c r="X152" i="1" s="1"/>
  <c r="Y197" i="1"/>
  <c r="Z197" i="1"/>
  <c r="AA197" i="1"/>
  <c r="AB197" i="1"/>
  <c r="AB152" i="1" s="1"/>
  <c r="AC197" i="1"/>
  <c r="AD197" i="1"/>
  <c r="AE197" i="1"/>
  <c r="AE152" i="1" s="1"/>
  <c r="AF197" i="1"/>
  <c r="AG197" i="1"/>
  <c r="AH197" i="1"/>
  <c r="AI197" i="1"/>
  <c r="AJ197" i="1"/>
  <c r="AK197" i="1"/>
  <c r="AL197" i="1"/>
  <c r="AM197" i="1"/>
  <c r="AM152" i="1" s="1"/>
  <c r="AN197" i="1"/>
  <c r="AN152" i="1" s="1"/>
  <c r="AO197" i="1"/>
  <c r="AP197" i="1"/>
  <c r="AQ197" i="1"/>
  <c r="AR197" i="1"/>
  <c r="AS197" i="1"/>
  <c r="D198" i="1"/>
  <c r="F198" i="1"/>
  <c r="G198" i="1"/>
  <c r="H198" i="1"/>
  <c r="H153" i="1" s="1"/>
  <c r="I198" i="1"/>
  <c r="J198" i="1"/>
  <c r="K198" i="1"/>
  <c r="L198" i="1"/>
  <c r="M198" i="1"/>
  <c r="N198" i="1"/>
  <c r="O198" i="1"/>
  <c r="P198" i="1"/>
  <c r="Q198" i="1"/>
  <c r="R198" i="1"/>
  <c r="S198" i="1"/>
  <c r="T198" i="1"/>
  <c r="U198" i="1"/>
  <c r="V198" i="1"/>
  <c r="W198" i="1"/>
  <c r="X198" i="1"/>
  <c r="Y198" i="1"/>
  <c r="Z198" i="1"/>
  <c r="AA198" i="1"/>
  <c r="AB198" i="1"/>
  <c r="AC198" i="1"/>
  <c r="AD198" i="1"/>
  <c r="AE198" i="1"/>
  <c r="AF198" i="1"/>
  <c r="AG198" i="1"/>
  <c r="AH198" i="1"/>
  <c r="AI198" i="1"/>
  <c r="AJ198" i="1"/>
  <c r="AK198" i="1"/>
  <c r="AL198" i="1"/>
  <c r="AM198" i="1"/>
  <c r="AN198" i="1"/>
  <c r="AO198" i="1"/>
  <c r="AP198" i="1"/>
  <c r="AQ198" i="1"/>
  <c r="AR198" i="1"/>
  <c r="AS198" i="1"/>
  <c r="D199" i="1"/>
  <c r="D154" i="1" s="1"/>
  <c r="E199" i="1"/>
  <c r="G199" i="1"/>
  <c r="H199" i="1"/>
  <c r="I199" i="1"/>
  <c r="J199" i="1"/>
  <c r="K199" i="1"/>
  <c r="L199" i="1"/>
  <c r="L154" i="1"/>
  <c r="M199" i="1"/>
  <c r="N199" i="1"/>
  <c r="O199" i="1"/>
  <c r="O154" i="1" s="1"/>
  <c r="P199" i="1"/>
  <c r="Q199" i="1"/>
  <c r="R199" i="1"/>
  <c r="S199" i="1"/>
  <c r="S154" i="1" s="1"/>
  <c r="T199" i="1"/>
  <c r="T154" i="1" s="1"/>
  <c r="U199" i="1"/>
  <c r="V199" i="1"/>
  <c r="W199" i="1"/>
  <c r="X199" i="1"/>
  <c r="Y199" i="1"/>
  <c r="Z199" i="1"/>
  <c r="AA199" i="1"/>
  <c r="AB199" i="1"/>
  <c r="AB154" i="1" s="1"/>
  <c r="AC199" i="1"/>
  <c r="AD199" i="1"/>
  <c r="AE199" i="1"/>
  <c r="AF199" i="1"/>
  <c r="AG199" i="1"/>
  <c r="AH199" i="1"/>
  <c r="AI199" i="1"/>
  <c r="AI154" i="1" s="1"/>
  <c r="AJ199" i="1"/>
  <c r="AJ154" i="1" s="1"/>
  <c r="AK199" i="1"/>
  <c r="AL199" i="1"/>
  <c r="AM199" i="1"/>
  <c r="AN199" i="1"/>
  <c r="AO199" i="1"/>
  <c r="AP199" i="1"/>
  <c r="AQ199" i="1"/>
  <c r="AQ154" i="1" s="1"/>
  <c r="AR199" i="1"/>
  <c r="AR154" i="1" s="1"/>
  <c r="AS199" i="1"/>
  <c r="D200" i="1"/>
  <c r="E200" i="1"/>
  <c r="F200" i="1"/>
  <c r="H200" i="1"/>
  <c r="I200" i="1"/>
  <c r="J200" i="1"/>
  <c r="K200" i="1"/>
  <c r="L200" i="1"/>
  <c r="M200" i="1"/>
  <c r="N200" i="1"/>
  <c r="O200" i="1"/>
  <c r="P200" i="1"/>
  <c r="Q200" i="1"/>
  <c r="R200" i="1"/>
  <c r="S200" i="1"/>
  <c r="T200" i="1"/>
  <c r="T155" i="1" s="1"/>
  <c r="U200" i="1"/>
  <c r="V200" i="1"/>
  <c r="W200" i="1"/>
  <c r="X200" i="1"/>
  <c r="Y200" i="1"/>
  <c r="Z200" i="1"/>
  <c r="AA200" i="1"/>
  <c r="AB200" i="1"/>
  <c r="AC200" i="1"/>
  <c r="AD200" i="1"/>
  <c r="AE200" i="1"/>
  <c r="AF200" i="1"/>
  <c r="AG200" i="1"/>
  <c r="AH200" i="1"/>
  <c r="AI200" i="1"/>
  <c r="AJ200" i="1"/>
  <c r="AK200" i="1"/>
  <c r="AL200" i="1"/>
  <c r="AM200" i="1"/>
  <c r="AN200" i="1"/>
  <c r="AO200" i="1"/>
  <c r="AP200" i="1"/>
  <c r="AQ200" i="1"/>
  <c r="AR200" i="1"/>
  <c r="AS200" i="1"/>
  <c r="D201" i="1"/>
  <c r="E201" i="1"/>
  <c r="F201" i="1"/>
  <c r="G201" i="1"/>
  <c r="H201" i="1"/>
  <c r="H156" i="1" s="1"/>
  <c r="I201" i="1"/>
  <c r="J201" i="1"/>
  <c r="K201" i="1"/>
  <c r="K156" i="1" s="1"/>
  <c r="L201" i="1"/>
  <c r="M201" i="1"/>
  <c r="N201" i="1"/>
  <c r="O201" i="1"/>
  <c r="P201" i="1"/>
  <c r="Q201" i="1"/>
  <c r="R201" i="1"/>
  <c r="S201" i="1"/>
  <c r="T201" i="1"/>
  <c r="T156" i="1" s="1"/>
  <c r="U201" i="1"/>
  <c r="V201" i="1"/>
  <c r="W201" i="1"/>
  <c r="X201" i="1"/>
  <c r="X156" i="1" s="1"/>
  <c r="Y201" i="1"/>
  <c r="Z201" i="1"/>
  <c r="AA201" i="1"/>
  <c r="AB201" i="1"/>
  <c r="AC201" i="1"/>
  <c r="AD201" i="1"/>
  <c r="AE201" i="1"/>
  <c r="AE156" i="1" s="1"/>
  <c r="AF201" i="1"/>
  <c r="AG201" i="1"/>
  <c r="AH201" i="1"/>
  <c r="AI201" i="1"/>
  <c r="AJ201" i="1"/>
  <c r="AK201" i="1"/>
  <c r="AL201" i="1"/>
  <c r="AM201" i="1"/>
  <c r="AN201" i="1"/>
  <c r="AN156" i="1" s="1"/>
  <c r="AO201" i="1"/>
  <c r="AP201" i="1"/>
  <c r="AQ201" i="1"/>
  <c r="AQ156" i="1" s="1"/>
  <c r="AR201" i="1"/>
  <c r="AS201" i="1"/>
  <c r="D202" i="1"/>
  <c r="E202" i="1"/>
  <c r="F202" i="1"/>
  <c r="G202" i="1"/>
  <c r="H202" i="1"/>
  <c r="J202" i="1"/>
  <c r="K202" i="1"/>
  <c r="L202" i="1"/>
  <c r="M202" i="1"/>
  <c r="N202" i="1"/>
  <c r="O202" i="1"/>
  <c r="P202" i="1"/>
  <c r="Q202" i="1"/>
  <c r="R202" i="1"/>
  <c r="S202" i="1"/>
  <c r="T202" i="1"/>
  <c r="U202" i="1"/>
  <c r="V202" i="1"/>
  <c r="W202" i="1"/>
  <c r="X202" i="1"/>
  <c r="Y202" i="1"/>
  <c r="Z202" i="1"/>
  <c r="AA202" i="1"/>
  <c r="AB202" i="1"/>
  <c r="AC202" i="1"/>
  <c r="AD202" i="1"/>
  <c r="AE202" i="1"/>
  <c r="AF202" i="1"/>
  <c r="AG202" i="1"/>
  <c r="AH202" i="1"/>
  <c r="AI202" i="1"/>
  <c r="AJ202" i="1"/>
  <c r="AK202" i="1"/>
  <c r="AL202" i="1"/>
  <c r="AM202" i="1"/>
  <c r="AN202" i="1"/>
  <c r="AO202" i="1"/>
  <c r="AP202" i="1"/>
  <c r="AQ202" i="1"/>
  <c r="AR202" i="1"/>
  <c r="AS202" i="1"/>
  <c r="D203" i="1"/>
  <c r="E203" i="1"/>
  <c r="F203" i="1"/>
  <c r="G203" i="1"/>
  <c r="H203" i="1"/>
  <c r="I203" i="1"/>
  <c r="K203" i="1"/>
  <c r="K158" i="1" s="1"/>
  <c r="L203" i="1"/>
  <c r="M203" i="1"/>
  <c r="N203" i="1"/>
  <c r="O203" i="1"/>
  <c r="O158" i="1" s="1"/>
  <c r="P203" i="1"/>
  <c r="Q203" i="1"/>
  <c r="R203" i="1"/>
  <c r="S203" i="1"/>
  <c r="T203" i="1"/>
  <c r="T158" i="1" s="1"/>
  <c r="U203" i="1"/>
  <c r="V203" i="1"/>
  <c r="W203" i="1"/>
  <c r="W158" i="1" s="1"/>
  <c r="X203" i="1"/>
  <c r="Y203" i="1"/>
  <c r="Z203" i="1"/>
  <c r="AA203" i="1"/>
  <c r="AA158" i="1" s="1"/>
  <c r="AB203" i="1"/>
  <c r="AB158" i="1" s="1"/>
  <c r="AC203" i="1"/>
  <c r="AD203" i="1"/>
  <c r="AE203" i="1"/>
  <c r="AF203" i="1"/>
  <c r="AG203" i="1"/>
  <c r="AH203" i="1"/>
  <c r="AI203" i="1"/>
  <c r="AI158" i="1" s="1"/>
  <c r="AJ203" i="1"/>
  <c r="AK203" i="1"/>
  <c r="AL203" i="1"/>
  <c r="AL158" i="1" s="1"/>
  <c r="AM203" i="1"/>
  <c r="AN203" i="1"/>
  <c r="AO203" i="1"/>
  <c r="AP203" i="1"/>
  <c r="AQ203" i="1"/>
  <c r="AR203" i="1"/>
  <c r="AR158" i="1" s="1"/>
  <c r="AS203" i="1"/>
  <c r="D204" i="1"/>
  <c r="D159" i="1" s="1"/>
  <c r="E204" i="1"/>
  <c r="F204" i="1"/>
  <c r="G204" i="1"/>
  <c r="H204" i="1"/>
  <c r="I204" i="1"/>
  <c r="J204" i="1"/>
  <c r="L204" i="1"/>
  <c r="M204" i="1"/>
  <c r="N204" i="1"/>
  <c r="O204" i="1"/>
  <c r="P204" i="1"/>
  <c r="Q204" i="1"/>
  <c r="R204" i="1"/>
  <c r="S204" i="1"/>
  <c r="T204" i="1"/>
  <c r="T159" i="1" s="1"/>
  <c r="U204" i="1"/>
  <c r="V204" i="1"/>
  <c r="W204" i="1"/>
  <c r="X204" i="1"/>
  <c r="Y204" i="1"/>
  <c r="Z204" i="1"/>
  <c r="AA204" i="1"/>
  <c r="AB204" i="1"/>
  <c r="AC204" i="1"/>
  <c r="AD204" i="1"/>
  <c r="AE204" i="1"/>
  <c r="AF204" i="1"/>
  <c r="AG204" i="1"/>
  <c r="AH204" i="1"/>
  <c r="AI204" i="1"/>
  <c r="AJ204" i="1"/>
  <c r="AJ159" i="1" s="1"/>
  <c r="AK204" i="1"/>
  <c r="AL204" i="1"/>
  <c r="AM204" i="1"/>
  <c r="AN204" i="1"/>
  <c r="AO204" i="1"/>
  <c r="AP204" i="1"/>
  <c r="AQ204" i="1"/>
  <c r="AR204" i="1"/>
  <c r="AS204" i="1"/>
  <c r="D205" i="1"/>
  <c r="E205" i="1"/>
  <c r="F205" i="1"/>
  <c r="G205" i="1"/>
  <c r="H205" i="1"/>
  <c r="H160" i="1" s="1"/>
  <c r="I205" i="1"/>
  <c r="J205" i="1"/>
  <c r="K205" i="1"/>
  <c r="K160" i="1" s="1"/>
  <c r="M205" i="1"/>
  <c r="N205" i="1"/>
  <c r="O205" i="1"/>
  <c r="P205" i="1"/>
  <c r="Q205" i="1"/>
  <c r="R205" i="1"/>
  <c r="S205" i="1"/>
  <c r="T205" i="1"/>
  <c r="U205" i="1"/>
  <c r="V205" i="1"/>
  <c r="W205" i="1"/>
  <c r="X205" i="1"/>
  <c r="X160" i="1" s="1"/>
  <c r="Y205" i="1"/>
  <c r="Z205" i="1"/>
  <c r="AA205" i="1"/>
  <c r="AA160" i="1" s="1"/>
  <c r="AB205" i="1"/>
  <c r="AC205" i="1"/>
  <c r="AD205" i="1"/>
  <c r="AE205" i="1"/>
  <c r="AF205" i="1"/>
  <c r="AG205" i="1"/>
  <c r="AH205" i="1"/>
  <c r="AI205" i="1"/>
  <c r="AJ205" i="1"/>
  <c r="AK205" i="1"/>
  <c r="AL205" i="1"/>
  <c r="AM205" i="1"/>
  <c r="AN205" i="1"/>
  <c r="AN160" i="1" s="1"/>
  <c r="AO205" i="1"/>
  <c r="AP205" i="1"/>
  <c r="AQ205" i="1"/>
  <c r="AQ160" i="1" s="1"/>
  <c r="AR205" i="1"/>
  <c r="AS205" i="1"/>
  <c r="D206" i="1"/>
  <c r="E206" i="1"/>
  <c r="F206" i="1"/>
  <c r="G206" i="1"/>
  <c r="H206" i="1"/>
  <c r="I206" i="1"/>
  <c r="J206" i="1"/>
  <c r="K206" i="1"/>
  <c r="L206" i="1"/>
  <c r="N206" i="1"/>
  <c r="O206" i="1"/>
  <c r="P206" i="1"/>
  <c r="Q206" i="1"/>
  <c r="R206" i="1"/>
  <c r="S206" i="1"/>
  <c r="T206" i="1"/>
  <c r="U206" i="1"/>
  <c r="V206" i="1"/>
  <c r="W206" i="1"/>
  <c r="X206" i="1"/>
  <c r="Y206" i="1"/>
  <c r="Z206" i="1"/>
  <c r="AA206" i="1"/>
  <c r="AB206" i="1"/>
  <c r="AC206" i="1"/>
  <c r="AD206" i="1"/>
  <c r="AD161" i="1" s="1"/>
  <c r="AE206" i="1"/>
  <c r="AF206" i="1"/>
  <c r="AG206" i="1"/>
  <c r="AH206" i="1"/>
  <c r="AI206" i="1"/>
  <c r="AJ206" i="1"/>
  <c r="AK206" i="1"/>
  <c r="AL206" i="1"/>
  <c r="AM206" i="1"/>
  <c r="AN206" i="1"/>
  <c r="AO206" i="1"/>
  <c r="AP206" i="1"/>
  <c r="AQ206" i="1"/>
  <c r="AR206" i="1"/>
  <c r="AS206" i="1"/>
  <c r="D207" i="1"/>
  <c r="D162" i="1" s="1"/>
  <c r="E207" i="1"/>
  <c r="F207" i="1"/>
  <c r="G207" i="1"/>
  <c r="H207" i="1"/>
  <c r="I207" i="1"/>
  <c r="J207" i="1"/>
  <c r="K207" i="1"/>
  <c r="L207" i="1"/>
  <c r="L162" i="1" s="1"/>
  <c r="M207" i="1"/>
  <c r="O207" i="1"/>
  <c r="P207" i="1"/>
  <c r="Q207" i="1"/>
  <c r="R207" i="1"/>
  <c r="S207" i="1"/>
  <c r="S162" i="1" s="1"/>
  <c r="T207" i="1"/>
  <c r="U207" i="1"/>
  <c r="V207" i="1"/>
  <c r="W207" i="1"/>
  <c r="X207" i="1"/>
  <c r="Y207" i="1"/>
  <c r="Z207" i="1"/>
  <c r="AA207" i="1"/>
  <c r="AB207" i="1"/>
  <c r="AB162" i="1" s="1"/>
  <c r="AC207" i="1"/>
  <c r="AD207" i="1"/>
  <c r="AE207" i="1"/>
  <c r="AF207" i="1"/>
  <c r="AG207" i="1"/>
  <c r="AH207" i="1"/>
  <c r="AI207" i="1"/>
  <c r="AI162" i="1" s="1"/>
  <c r="AJ207" i="1"/>
  <c r="AJ162" i="1" s="1"/>
  <c r="AK207" i="1"/>
  <c r="AL207" i="1"/>
  <c r="AM207" i="1"/>
  <c r="AM162" i="1" s="1"/>
  <c r="AN207" i="1"/>
  <c r="AO207" i="1"/>
  <c r="AP207" i="1"/>
  <c r="AQ207" i="1"/>
  <c r="AR207" i="1"/>
  <c r="AR162" i="1" s="1"/>
  <c r="AS207" i="1"/>
  <c r="D208" i="1"/>
  <c r="E208" i="1"/>
  <c r="F208" i="1"/>
  <c r="G208" i="1"/>
  <c r="H208" i="1"/>
  <c r="I208" i="1"/>
  <c r="J208" i="1"/>
  <c r="K208" i="1"/>
  <c r="L208" i="1"/>
  <c r="M208" i="1"/>
  <c r="N208" i="1"/>
  <c r="P208" i="1"/>
  <c r="Q208" i="1"/>
  <c r="R208" i="1"/>
  <c r="S208" i="1"/>
  <c r="T208" i="1"/>
  <c r="U208" i="1"/>
  <c r="V208" i="1"/>
  <c r="W208" i="1"/>
  <c r="X208" i="1"/>
  <c r="Y208" i="1"/>
  <c r="Z208" i="1"/>
  <c r="AA208" i="1"/>
  <c r="AB208" i="1"/>
  <c r="AC208" i="1"/>
  <c r="AD208" i="1"/>
  <c r="AE208" i="1"/>
  <c r="AF208" i="1"/>
  <c r="AG208" i="1"/>
  <c r="AH208" i="1"/>
  <c r="AI208" i="1"/>
  <c r="AJ208" i="1"/>
  <c r="AK208" i="1"/>
  <c r="AL208" i="1"/>
  <c r="AM208" i="1"/>
  <c r="AN208" i="1"/>
  <c r="AO208" i="1"/>
  <c r="AP208" i="1"/>
  <c r="AQ208" i="1"/>
  <c r="AR208" i="1"/>
  <c r="AS208" i="1"/>
  <c r="D209" i="1"/>
  <c r="E209" i="1"/>
  <c r="F209" i="1"/>
  <c r="G209" i="1"/>
  <c r="G164" i="1" s="1"/>
  <c r="H209" i="1"/>
  <c r="I209" i="1"/>
  <c r="J209" i="1"/>
  <c r="K209" i="1"/>
  <c r="L209" i="1"/>
  <c r="M209" i="1"/>
  <c r="N209" i="1"/>
  <c r="O209" i="1"/>
  <c r="Q209" i="1"/>
  <c r="R209" i="1"/>
  <c r="S209" i="1"/>
  <c r="T209" i="1"/>
  <c r="U209" i="1"/>
  <c r="V209" i="1"/>
  <c r="W209" i="1"/>
  <c r="X209" i="1"/>
  <c r="Y209" i="1"/>
  <c r="Z209" i="1"/>
  <c r="AA209" i="1"/>
  <c r="AA164" i="1" s="1"/>
  <c r="AB209" i="1"/>
  <c r="AC209" i="1"/>
  <c r="AD209" i="1"/>
  <c r="AE209" i="1"/>
  <c r="AF209" i="1"/>
  <c r="AG209" i="1"/>
  <c r="AH209" i="1"/>
  <c r="AI209" i="1"/>
  <c r="AJ209" i="1"/>
  <c r="AK209" i="1"/>
  <c r="AL209" i="1"/>
  <c r="AM209" i="1"/>
  <c r="AN209" i="1"/>
  <c r="AO209" i="1"/>
  <c r="AP209" i="1"/>
  <c r="AQ209" i="1"/>
  <c r="AQ164" i="1" s="1"/>
  <c r="AR209" i="1"/>
  <c r="AS209" i="1"/>
  <c r="D210" i="1"/>
  <c r="E210" i="1"/>
  <c r="F210" i="1"/>
  <c r="G210" i="1"/>
  <c r="H210" i="1"/>
  <c r="H165" i="1" s="1"/>
  <c r="I210" i="1"/>
  <c r="J210" i="1"/>
  <c r="K210" i="1"/>
  <c r="L210" i="1"/>
  <c r="M210" i="1"/>
  <c r="N210" i="1"/>
  <c r="O210" i="1"/>
  <c r="P210" i="1"/>
  <c r="R210" i="1"/>
  <c r="S210" i="1"/>
  <c r="T210" i="1"/>
  <c r="U210" i="1"/>
  <c r="V210" i="1"/>
  <c r="W210" i="1"/>
  <c r="X210" i="1"/>
  <c r="Y210" i="1"/>
  <c r="Z210" i="1"/>
  <c r="AA210" i="1"/>
  <c r="AB210" i="1"/>
  <c r="AC210" i="1"/>
  <c r="AD210" i="1"/>
  <c r="AE210" i="1"/>
  <c r="AF210" i="1"/>
  <c r="AG210" i="1"/>
  <c r="AH210" i="1"/>
  <c r="AI210" i="1"/>
  <c r="AJ210" i="1"/>
  <c r="AK210" i="1"/>
  <c r="AL210" i="1"/>
  <c r="AM210" i="1"/>
  <c r="AN210" i="1"/>
  <c r="AN165" i="1" s="1"/>
  <c r="AO210" i="1"/>
  <c r="AP210" i="1"/>
  <c r="AQ210" i="1"/>
  <c r="AR210" i="1"/>
  <c r="AS210" i="1"/>
  <c r="D211" i="1"/>
  <c r="E211" i="1"/>
  <c r="F211" i="1"/>
  <c r="G211" i="1"/>
  <c r="H211" i="1"/>
  <c r="I211" i="1"/>
  <c r="J211" i="1"/>
  <c r="K211" i="1"/>
  <c r="K166" i="1" s="1"/>
  <c r="L211" i="1"/>
  <c r="M211" i="1"/>
  <c r="N211" i="1"/>
  <c r="O211" i="1"/>
  <c r="P211" i="1"/>
  <c r="Q211" i="1"/>
  <c r="S211" i="1"/>
  <c r="T211" i="1"/>
  <c r="U211" i="1"/>
  <c r="V211" i="1"/>
  <c r="W211" i="1"/>
  <c r="X211" i="1"/>
  <c r="Y211" i="1"/>
  <c r="Z211" i="1"/>
  <c r="AA211" i="1"/>
  <c r="AA166" i="1" s="1"/>
  <c r="AB211" i="1"/>
  <c r="AC211" i="1"/>
  <c r="AD211" i="1"/>
  <c r="AE211" i="1"/>
  <c r="AF211" i="1"/>
  <c r="AG211" i="1"/>
  <c r="AH211" i="1"/>
  <c r="AI211" i="1"/>
  <c r="AJ211" i="1"/>
  <c r="AK211" i="1"/>
  <c r="AL211" i="1"/>
  <c r="AM211" i="1"/>
  <c r="AN211" i="1"/>
  <c r="AO211" i="1"/>
  <c r="AP211" i="1"/>
  <c r="AQ211" i="1"/>
  <c r="AQ166" i="1" s="1"/>
  <c r="AR211" i="1"/>
  <c r="AS211" i="1"/>
  <c r="D212" i="1"/>
  <c r="E212" i="1"/>
  <c r="F212" i="1"/>
  <c r="G212" i="1"/>
  <c r="H212" i="1"/>
  <c r="I212" i="1"/>
  <c r="J212" i="1"/>
  <c r="K212" i="1"/>
  <c r="L212" i="1"/>
  <c r="L167" i="1" s="1"/>
  <c r="M212" i="1"/>
  <c r="N212" i="1"/>
  <c r="O212" i="1"/>
  <c r="P212" i="1"/>
  <c r="Q212" i="1"/>
  <c r="R212" i="1"/>
  <c r="T212" i="1"/>
  <c r="U212" i="1"/>
  <c r="V212" i="1"/>
  <c r="W212" i="1"/>
  <c r="X212" i="1"/>
  <c r="Y212" i="1"/>
  <c r="Z212" i="1"/>
  <c r="AA212" i="1"/>
  <c r="AB212" i="1"/>
  <c r="AB167" i="1" s="1"/>
  <c r="AC212" i="1"/>
  <c r="AD212" i="1"/>
  <c r="AE212" i="1"/>
  <c r="AF212" i="1"/>
  <c r="AG212" i="1"/>
  <c r="AH212" i="1"/>
  <c r="AI212" i="1"/>
  <c r="AJ212" i="1"/>
  <c r="AK212" i="1"/>
  <c r="AL212" i="1"/>
  <c r="AM212" i="1"/>
  <c r="AN212" i="1"/>
  <c r="AO212" i="1"/>
  <c r="AP212" i="1"/>
  <c r="AQ212" i="1"/>
  <c r="AR212" i="1"/>
  <c r="AR167" i="1" s="1"/>
  <c r="AS212" i="1"/>
  <c r="D213" i="1"/>
  <c r="E213" i="1"/>
  <c r="F213" i="1"/>
  <c r="G213" i="1"/>
  <c r="G168" i="1" s="1"/>
  <c r="H213" i="1"/>
  <c r="H168" i="1" s="1"/>
  <c r="I213" i="1"/>
  <c r="J213" i="1"/>
  <c r="K213" i="1"/>
  <c r="K168" i="1" s="1"/>
  <c r="L213" i="1"/>
  <c r="L168" i="1" s="1"/>
  <c r="M213" i="1"/>
  <c r="N213" i="1"/>
  <c r="O213" i="1"/>
  <c r="P213" i="1"/>
  <c r="Q213" i="1"/>
  <c r="R213" i="1"/>
  <c r="S213" i="1"/>
  <c r="S168" i="1" s="1"/>
  <c r="U213" i="1"/>
  <c r="V213" i="1"/>
  <c r="W213" i="1"/>
  <c r="X213" i="1"/>
  <c r="Y213" i="1"/>
  <c r="Z213" i="1"/>
  <c r="AA213" i="1"/>
  <c r="AB213" i="1"/>
  <c r="AB168" i="1" s="1"/>
  <c r="AC213" i="1"/>
  <c r="AD213" i="1"/>
  <c r="AE213" i="1"/>
  <c r="AF213" i="1"/>
  <c r="AG213" i="1"/>
  <c r="AH213" i="1"/>
  <c r="AI213" i="1"/>
  <c r="AI168" i="1" s="1"/>
  <c r="AJ213" i="1"/>
  <c r="AK213" i="1"/>
  <c r="AL213" i="1"/>
  <c r="AM213" i="1"/>
  <c r="AN213" i="1"/>
  <c r="AN168" i="1" s="1"/>
  <c r="AO213" i="1"/>
  <c r="AP213" i="1"/>
  <c r="AQ213" i="1"/>
  <c r="AR213" i="1"/>
  <c r="AR168" i="1" s="1"/>
  <c r="AS213" i="1"/>
  <c r="D214" i="1"/>
  <c r="E214" i="1"/>
  <c r="F214" i="1"/>
  <c r="G214" i="1"/>
  <c r="H214" i="1"/>
  <c r="I214" i="1"/>
  <c r="J214" i="1"/>
  <c r="K214" i="1"/>
  <c r="L214" i="1"/>
  <c r="M214" i="1"/>
  <c r="N214" i="1"/>
  <c r="O214" i="1"/>
  <c r="P214" i="1"/>
  <c r="Q214" i="1"/>
  <c r="R214" i="1"/>
  <c r="S214" i="1"/>
  <c r="T214" i="1"/>
  <c r="V214" i="1"/>
  <c r="W214" i="1"/>
  <c r="X214" i="1"/>
  <c r="Y214" i="1"/>
  <c r="Z214" i="1"/>
  <c r="AA214" i="1"/>
  <c r="AB214" i="1"/>
  <c r="AC214" i="1"/>
  <c r="AD214" i="1"/>
  <c r="AE214" i="1"/>
  <c r="AF214" i="1"/>
  <c r="AG214" i="1"/>
  <c r="AH214" i="1"/>
  <c r="AI214" i="1"/>
  <c r="AJ214" i="1"/>
  <c r="AK214" i="1"/>
  <c r="AL214" i="1"/>
  <c r="AM214" i="1"/>
  <c r="AN214" i="1"/>
  <c r="AO214" i="1"/>
  <c r="AP214" i="1"/>
  <c r="AQ214" i="1"/>
  <c r="AR214" i="1"/>
  <c r="AS214" i="1"/>
  <c r="D215" i="1"/>
  <c r="E215" i="1"/>
  <c r="F215" i="1"/>
  <c r="G215" i="1"/>
  <c r="H215" i="1"/>
  <c r="I215" i="1"/>
  <c r="J215" i="1"/>
  <c r="K215" i="1"/>
  <c r="L215" i="1"/>
  <c r="M215" i="1"/>
  <c r="N215" i="1"/>
  <c r="O215" i="1"/>
  <c r="P215" i="1"/>
  <c r="Q215" i="1"/>
  <c r="R215" i="1"/>
  <c r="S215" i="1"/>
  <c r="T215" i="1"/>
  <c r="U215" i="1"/>
  <c r="W215" i="1"/>
  <c r="X215" i="1"/>
  <c r="Y215" i="1"/>
  <c r="Z215" i="1"/>
  <c r="AA215" i="1"/>
  <c r="AB215" i="1"/>
  <c r="AC215" i="1"/>
  <c r="AD215" i="1"/>
  <c r="AE215" i="1"/>
  <c r="AF215" i="1"/>
  <c r="AG215" i="1"/>
  <c r="AH215" i="1"/>
  <c r="AI215" i="1"/>
  <c r="AJ215" i="1"/>
  <c r="AK215" i="1"/>
  <c r="AL215" i="1"/>
  <c r="AM215" i="1"/>
  <c r="AN215" i="1"/>
  <c r="AO215" i="1"/>
  <c r="AP215" i="1"/>
  <c r="AQ215" i="1"/>
  <c r="AR215" i="1"/>
  <c r="AS215" i="1"/>
  <c r="D216" i="1"/>
  <c r="D171" i="1" s="1"/>
  <c r="E216" i="1"/>
  <c r="F216" i="1"/>
  <c r="G216" i="1"/>
  <c r="H216" i="1"/>
  <c r="I216" i="1"/>
  <c r="J216" i="1"/>
  <c r="K216" i="1"/>
  <c r="L216" i="1"/>
  <c r="L171" i="1" s="1"/>
  <c r="M216" i="1"/>
  <c r="N216" i="1"/>
  <c r="O216" i="1"/>
  <c r="P216" i="1"/>
  <c r="Q216" i="1"/>
  <c r="R216" i="1"/>
  <c r="S216" i="1"/>
  <c r="T216" i="1"/>
  <c r="U216" i="1"/>
  <c r="V216" i="1"/>
  <c r="X216" i="1"/>
  <c r="Y216" i="1"/>
  <c r="Z216" i="1"/>
  <c r="AA216" i="1"/>
  <c r="AB216" i="1"/>
  <c r="AC216" i="1"/>
  <c r="AD216" i="1"/>
  <c r="AE216" i="1"/>
  <c r="AF216" i="1"/>
  <c r="AG216" i="1"/>
  <c r="AH216" i="1"/>
  <c r="AI216" i="1"/>
  <c r="AJ216" i="1"/>
  <c r="AK216" i="1"/>
  <c r="AL216" i="1"/>
  <c r="AM216" i="1"/>
  <c r="AN216" i="1"/>
  <c r="AO216" i="1"/>
  <c r="AP216" i="1"/>
  <c r="AQ216" i="1"/>
  <c r="AR216" i="1"/>
  <c r="AS216" i="1"/>
  <c r="D217" i="1"/>
  <c r="E217" i="1"/>
  <c r="F217" i="1"/>
  <c r="G217" i="1"/>
  <c r="H217" i="1"/>
  <c r="I217" i="1"/>
  <c r="J217" i="1"/>
  <c r="K217" i="1"/>
  <c r="K172" i="1" s="1"/>
  <c r="L217" i="1"/>
  <c r="M217" i="1"/>
  <c r="N217" i="1"/>
  <c r="O217" i="1"/>
  <c r="P217" i="1"/>
  <c r="Q217" i="1"/>
  <c r="R217" i="1"/>
  <c r="S217" i="1"/>
  <c r="T217" i="1"/>
  <c r="U217" i="1"/>
  <c r="V217" i="1"/>
  <c r="W217" i="1"/>
  <c r="Y217" i="1"/>
  <c r="Z217" i="1"/>
  <c r="AA217" i="1"/>
  <c r="AB217" i="1"/>
  <c r="AC217" i="1"/>
  <c r="AD217" i="1"/>
  <c r="AE217" i="1"/>
  <c r="AF217" i="1"/>
  <c r="AG217" i="1"/>
  <c r="AH217" i="1"/>
  <c r="AI217" i="1"/>
  <c r="AI172" i="1" s="1"/>
  <c r="AJ217" i="1"/>
  <c r="AK217" i="1"/>
  <c r="AL217" i="1"/>
  <c r="AM217" i="1"/>
  <c r="AN217" i="1"/>
  <c r="AO217" i="1"/>
  <c r="AP217" i="1"/>
  <c r="AQ217" i="1"/>
  <c r="AR217" i="1"/>
  <c r="AS217" i="1"/>
  <c r="D218" i="1"/>
  <c r="E218" i="1"/>
  <c r="F218" i="1"/>
  <c r="G218" i="1"/>
  <c r="H218" i="1"/>
  <c r="I218" i="1"/>
  <c r="J218" i="1"/>
  <c r="K218" i="1"/>
  <c r="L218" i="1"/>
  <c r="M218" i="1"/>
  <c r="N218" i="1"/>
  <c r="O218" i="1"/>
  <c r="P218" i="1"/>
  <c r="Q218" i="1"/>
  <c r="R218" i="1"/>
  <c r="S218" i="1"/>
  <c r="T218" i="1"/>
  <c r="U218" i="1"/>
  <c r="V218" i="1"/>
  <c r="W218" i="1"/>
  <c r="X218" i="1"/>
  <c r="Z218" i="1"/>
  <c r="AA218" i="1"/>
  <c r="AB218" i="1"/>
  <c r="AC218" i="1"/>
  <c r="AD218" i="1"/>
  <c r="AE218" i="1"/>
  <c r="AF218" i="1"/>
  <c r="AG218" i="1"/>
  <c r="AH218" i="1"/>
  <c r="AI218" i="1"/>
  <c r="AJ218" i="1"/>
  <c r="AK218" i="1"/>
  <c r="AL218" i="1"/>
  <c r="AM218" i="1"/>
  <c r="AN218" i="1"/>
  <c r="AO218" i="1"/>
  <c r="AP218" i="1"/>
  <c r="AQ218" i="1"/>
  <c r="AR218" i="1"/>
  <c r="AS218" i="1"/>
  <c r="D219" i="1"/>
  <c r="E219" i="1"/>
  <c r="F219" i="1"/>
  <c r="G219" i="1"/>
  <c r="H219" i="1"/>
  <c r="I219" i="1"/>
  <c r="J219" i="1"/>
  <c r="K219" i="1"/>
  <c r="L219" i="1"/>
  <c r="M219" i="1"/>
  <c r="N219" i="1"/>
  <c r="O219" i="1"/>
  <c r="P219" i="1"/>
  <c r="Q219" i="1"/>
  <c r="R219" i="1"/>
  <c r="S219" i="1"/>
  <c r="T219" i="1"/>
  <c r="U219" i="1"/>
  <c r="V219" i="1"/>
  <c r="W219" i="1"/>
  <c r="X219" i="1"/>
  <c r="Y219" i="1"/>
  <c r="AA219" i="1"/>
  <c r="AB219" i="1"/>
  <c r="AC219" i="1"/>
  <c r="AD219" i="1"/>
  <c r="AE219" i="1"/>
  <c r="AF219" i="1"/>
  <c r="AG219" i="1"/>
  <c r="AH219" i="1"/>
  <c r="AI219" i="1"/>
  <c r="AJ219" i="1"/>
  <c r="AK219" i="1"/>
  <c r="AL219" i="1"/>
  <c r="AM219" i="1"/>
  <c r="AN219" i="1"/>
  <c r="AO219" i="1"/>
  <c r="AP219" i="1"/>
  <c r="AQ219" i="1"/>
  <c r="AR219" i="1"/>
  <c r="AS219" i="1"/>
  <c r="D220" i="1"/>
  <c r="E220" i="1"/>
  <c r="F220" i="1"/>
  <c r="F175" i="1" s="1"/>
  <c r="G220" i="1"/>
  <c r="H220" i="1"/>
  <c r="I220" i="1"/>
  <c r="J220" i="1"/>
  <c r="K220" i="1"/>
  <c r="L220" i="1"/>
  <c r="M220" i="1"/>
  <c r="N220" i="1"/>
  <c r="O220" i="1"/>
  <c r="P220" i="1"/>
  <c r="Q220" i="1"/>
  <c r="R220" i="1"/>
  <c r="S220" i="1"/>
  <c r="T220" i="1"/>
  <c r="U220" i="1"/>
  <c r="V220" i="1"/>
  <c r="W220" i="1"/>
  <c r="X220" i="1"/>
  <c r="Y220" i="1"/>
  <c r="Z220" i="1"/>
  <c r="AB220" i="1"/>
  <c r="AC220" i="1"/>
  <c r="AD220" i="1"/>
  <c r="AE220" i="1"/>
  <c r="AF220" i="1"/>
  <c r="AG220" i="1"/>
  <c r="AH220" i="1"/>
  <c r="AI220" i="1"/>
  <c r="AJ220" i="1"/>
  <c r="AJ175" i="1" s="1"/>
  <c r="AK220" i="1"/>
  <c r="AL220" i="1"/>
  <c r="AM220" i="1"/>
  <c r="AN220" i="1"/>
  <c r="AO220" i="1"/>
  <c r="AP220" i="1"/>
  <c r="AQ220" i="1"/>
  <c r="AR220" i="1"/>
  <c r="AS220" i="1"/>
  <c r="D221" i="1"/>
  <c r="E221" i="1"/>
  <c r="F221" i="1"/>
  <c r="G221" i="1"/>
  <c r="G176" i="1" s="1"/>
  <c r="H221" i="1"/>
  <c r="I221" i="1"/>
  <c r="J221" i="1"/>
  <c r="K221" i="1"/>
  <c r="K176" i="1" s="1"/>
  <c r="L221" i="1"/>
  <c r="M221" i="1"/>
  <c r="N221" i="1"/>
  <c r="O221" i="1"/>
  <c r="P221" i="1"/>
  <c r="Q221" i="1"/>
  <c r="R221" i="1"/>
  <c r="S221" i="1"/>
  <c r="T221" i="1"/>
  <c r="U221" i="1"/>
  <c r="V221" i="1"/>
  <c r="W221" i="1"/>
  <c r="X221" i="1"/>
  <c r="Y221" i="1"/>
  <c r="Z221" i="1"/>
  <c r="AA221" i="1"/>
  <c r="AA176" i="1" s="1"/>
  <c r="AC221" i="1"/>
  <c r="AD221" i="1"/>
  <c r="AE221" i="1"/>
  <c r="AF221" i="1"/>
  <c r="AG221" i="1"/>
  <c r="AH221" i="1"/>
  <c r="AI221" i="1"/>
  <c r="AJ221" i="1"/>
  <c r="AK221" i="1"/>
  <c r="AL221" i="1"/>
  <c r="AM221" i="1"/>
  <c r="AN221" i="1"/>
  <c r="AO221" i="1"/>
  <c r="AP221" i="1"/>
  <c r="AQ221" i="1"/>
  <c r="AQ176" i="1" s="1"/>
  <c r="AR221" i="1"/>
  <c r="AS221" i="1"/>
  <c r="D222" i="1"/>
  <c r="E222" i="1"/>
  <c r="F222" i="1"/>
  <c r="G222" i="1"/>
  <c r="H222" i="1"/>
  <c r="I222" i="1"/>
  <c r="J222" i="1"/>
  <c r="K222" i="1"/>
  <c r="L222" i="1"/>
  <c r="M222" i="1"/>
  <c r="N222" i="1"/>
  <c r="O222" i="1"/>
  <c r="P222" i="1"/>
  <c r="Q222" i="1"/>
  <c r="R222" i="1"/>
  <c r="S222" i="1"/>
  <c r="T222" i="1"/>
  <c r="U222" i="1"/>
  <c r="V222" i="1"/>
  <c r="W222" i="1"/>
  <c r="X222" i="1"/>
  <c r="Y222" i="1"/>
  <c r="Z222" i="1"/>
  <c r="AA222" i="1"/>
  <c r="AB222" i="1"/>
  <c r="AD222" i="1"/>
  <c r="AE222" i="1"/>
  <c r="AF222" i="1"/>
  <c r="AG222" i="1"/>
  <c r="AH222" i="1"/>
  <c r="AI222" i="1"/>
  <c r="AJ222" i="1"/>
  <c r="AK222" i="1"/>
  <c r="AL222" i="1"/>
  <c r="AM222" i="1"/>
  <c r="AN222" i="1"/>
  <c r="AO222" i="1"/>
  <c r="AP222" i="1"/>
  <c r="AQ222" i="1"/>
  <c r="AR222" i="1"/>
  <c r="AS222" i="1"/>
  <c r="D223" i="1"/>
  <c r="E223" i="1"/>
  <c r="F223" i="1"/>
  <c r="G223" i="1"/>
  <c r="H223" i="1"/>
  <c r="I223" i="1"/>
  <c r="J223" i="1"/>
  <c r="K223" i="1"/>
  <c r="L223" i="1"/>
  <c r="M223" i="1"/>
  <c r="N223" i="1"/>
  <c r="O223" i="1"/>
  <c r="P223" i="1"/>
  <c r="Q223" i="1"/>
  <c r="R223" i="1"/>
  <c r="S223" i="1"/>
  <c r="T223" i="1"/>
  <c r="U223" i="1"/>
  <c r="V223" i="1"/>
  <c r="W223" i="1"/>
  <c r="X223" i="1"/>
  <c r="Y223" i="1"/>
  <c r="Z223" i="1"/>
  <c r="AA223" i="1"/>
  <c r="AB223" i="1"/>
  <c r="AC223" i="1"/>
  <c r="AE223" i="1"/>
  <c r="AF223" i="1"/>
  <c r="AG223" i="1"/>
  <c r="AH223" i="1"/>
  <c r="AI223" i="1"/>
  <c r="AJ223" i="1"/>
  <c r="AK223" i="1"/>
  <c r="AL223" i="1"/>
  <c r="AM223" i="1"/>
  <c r="AN223" i="1"/>
  <c r="AO223" i="1"/>
  <c r="AP223" i="1"/>
  <c r="AQ223" i="1"/>
  <c r="AR223" i="1"/>
  <c r="AS223" i="1"/>
  <c r="D224" i="1"/>
  <c r="E224" i="1"/>
  <c r="F224" i="1"/>
  <c r="G224" i="1"/>
  <c r="H224" i="1"/>
  <c r="I224" i="1"/>
  <c r="J224" i="1"/>
  <c r="K224" i="1"/>
  <c r="L224" i="1"/>
  <c r="M224" i="1"/>
  <c r="N224" i="1"/>
  <c r="O224" i="1"/>
  <c r="P224" i="1"/>
  <c r="Q224" i="1"/>
  <c r="R224" i="1"/>
  <c r="S224" i="1"/>
  <c r="T224" i="1"/>
  <c r="U224" i="1"/>
  <c r="V224" i="1"/>
  <c r="W224" i="1"/>
  <c r="X224" i="1"/>
  <c r="Y224" i="1"/>
  <c r="Z224" i="1"/>
  <c r="AA224" i="1"/>
  <c r="AB224" i="1"/>
  <c r="AC224" i="1"/>
  <c r="AD224" i="1"/>
  <c r="AF224" i="1"/>
  <c r="AG224" i="1"/>
  <c r="AH224" i="1"/>
  <c r="AI224" i="1"/>
  <c r="AJ224" i="1"/>
  <c r="AK224" i="1"/>
  <c r="AL224" i="1"/>
  <c r="AM224" i="1"/>
  <c r="AN224" i="1"/>
  <c r="AO224" i="1"/>
  <c r="AP224" i="1"/>
  <c r="AQ224" i="1"/>
  <c r="AR224" i="1"/>
  <c r="AS224" i="1"/>
  <c r="D225" i="1"/>
  <c r="E225" i="1"/>
  <c r="F225" i="1"/>
  <c r="G225" i="1"/>
  <c r="H225" i="1"/>
  <c r="I225" i="1"/>
  <c r="J225" i="1"/>
  <c r="K225" i="1"/>
  <c r="K180" i="1" s="1"/>
  <c r="L225" i="1"/>
  <c r="M225" i="1"/>
  <c r="N225" i="1"/>
  <c r="O225" i="1"/>
  <c r="P225" i="1"/>
  <c r="Q225" i="1"/>
  <c r="R225" i="1"/>
  <c r="S225" i="1"/>
  <c r="S180" i="1" s="1"/>
  <c r="T225" i="1"/>
  <c r="U225" i="1"/>
  <c r="V225" i="1"/>
  <c r="W225" i="1"/>
  <c r="X225" i="1"/>
  <c r="Y225" i="1"/>
  <c r="Z225" i="1"/>
  <c r="AA225" i="1"/>
  <c r="AA180" i="1" s="1"/>
  <c r="AB225" i="1"/>
  <c r="AC225" i="1"/>
  <c r="AD225" i="1"/>
  <c r="AE225" i="1"/>
  <c r="AG225" i="1"/>
  <c r="AH225" i="1"/>
  <c r="AI225" i="1"/>
  <c r="AI180" i="1" s="1"/>
  <c r="AJ225" i="1"/>
  <c r="AJ180" i="1" s="1"/>
  <c r="AK225" i="1"/>
  <c r="AL225" i="1"/>
  <c r="AM225" i="1"/>
  <c r="AN225" i="1"/>
  <c r="AO225" i="1"/>
  <c r="AP225" i="1"/>
  <c r="AQ225" i="1"/>
  <c r="AQ180" i="1" s="1"/>
  <c r="AR225" i="1"/>
  <c r="AS225" i="1"/>
  <c r="D226" i="1"/>
  <c r="E226" i="1"/>
  <c r="F226" i="1"/>
  <c r="G226" i="1"/>
  <c r="H226" i="1"/>
  <c r="H181" i="1" s="1"/>
  <c r="I226" i="1"/>
  <c r="J226" i="1"/>
  <c r="K226" i="1"/>
  <c r="L226" i="1"/>
  <c r="M226" i="1"/>
  <c r="N226" i="1"/>
  <c r="O226" i="1"/>
  <c r="P226" i="1"/>
  <c r="Q226" i="1"/>
  <c r="R226" i="1"/>
  <c r="S226" i="1"/>
  <c r="T226" i="1"/>
  <c r="U226" i="1"/>
  <c r="V226" i="1"/>
  <c r="W226" i="1"/>
  <c r="X226" i="1"/>
  <c r="X181" i="1" s="1"/>
  <c r="Y226" i="1"/>
  <c r="Z226" i="1"/>
  <c r="AA226" i="1"/>
  <c r="AB226" i="1"/>
  <c r="AC226" i="1"/>
  <c r="AD226" i="1"/>
  <c r="AE226" i="1"/>
  <c r="AF226" i="1"/>
  <c r="AH226" i="1"/>
  <c r="AI226" i="1"/>
  <c r="AJ226" i="1"/>
  <c r="AK226" i="1"/>
  <c r="AL226" i="1"/>
  <c r="AM226" i="1"/>
  <c r="AN226" i="1"/>
  <c r="AN181" i="1" s="1"/>
  <c r="AO226" i="1"/>
  <c r="AP226" i="1"/>
  <c r="AQ226" i="1"/>
  <c r="AR226" i="1"/>
  <c r="AS226" i="1"/>
  <c r="D227" i="1"/>
  <c r="E227" i="1"/>
  <c r="F227" i="1"/>
  <c r="G227" i="1"/>
  <c r="H227" i="1"/>
  <c r="I227" i="1"/>
  <c r="J227" i="1"/>
  <c r="K227" i="1"/>
  <c r="L227" i="1"/>
  <c r="M227" i="1"/>
  <c r="N227" i="1"/>
  <c r="O227" i="1"/>
  <c r="P227" i="1"/>
  <c r="Q227" i="1"/>
  <c r="R227" i="1"/>
  <c r="S227" i="1"/>
  <c r="T227" i="1"/>
  <c r="U227" i="1"/>
  <c r="V227" i="1"/>
  <c r="W227" i="1"/>
  <c r="X227" i="1"/>
  <c r="Y227" i="1"/>
  <c r="Z227" i="1"/>
  <c r="AA227" i="1"/>
  <c r="AB227" i="1"/>
  <c r="AC227" i="1"/>
  <c r="AD227" i="1"/>
  <c r="AE227" i="1"/>
  <c r="AF227" i="1"/>
  <c r="AG227" i="1"/>
  <c r="AI227" i="1"/>
  <c r="AJ227" i="1"/>
  <c r="AK227" i="1"/>
  <c r="AL227" i="1"/>
  <c r="AM227" i="1"/>
  <c r="AN227" i="1"/>
  <c r="AO227" i="1"/>
  <c r="AP227" i="1"/>
  <c r="AQ227" i="1"/>
  <c r="AR227" i="1"/>
  <c r="AS227" i="1"/>
  <c r="D228" i="1"/>
  <c r="E228" i="1"/>
  <c r="F228" i="1"/>
  <c r="G228" i="1"/>
  <c r="H228" i="1"/>
  <c r="I228" i="1"/>
  <c r="J228" i="1"/>
  <c r="K228" i="1"/>
  <c r="L228" i="1"/>
  <c r="M228" i="1"/>
  <c r="N228" i="1"/>
  <c r="O228" i="1"/>
  <c r="P228" i="1"/>
  <c r="Q228" i="1"/>
  <c r="R228" i="1"/>
  <c r="S228" i="1"/>
  <c r="T228" i="1"/>
  <c r="U228" i="1"/>
  <c r="V228" i="1"/>
  <c r="W228" i="1"/>
  <c r="X228" i="1"/>
  <c r="Y228" i="1"/>
  <c r="Z228" i="1"/>
  <c r="AA228" i="1"/>
  <c r="AB228" i="1"/>
  <c r="AC228" i="1"/>
  <c r="AD228" i="1"/>
  <c r="AE228" i="1"/>
  <c r="AF228" i="1"/>
  <c r="AG228" i="1"/>
  <c r="AH228" i="1"/>
  <c r="AJ228" i="1"/>
  <c r="AK228" i="1"/>
  <c r="AL228" i="1"/>
  <c r="AM228" i="1"/>
  <c r="AN228" i="1"/>
  <c r="AO228" i="1"/>
  <c r="AP228" i="1"/>
  <c r="AQ228" i="1"/>
  <c r="AR228" i="1"/>
  <c r="AS228" i="1"/>
  <c r="D229" i="1"/>
  <c r="E229" i="1"/>
  <c r="F229" i="1"/>
  <c r="F184" i="1" s="1"/>
  <c r="G229" i="1"/>
  <c r="G184" i="1" s="1"/>
  <c r="H229" i="1"/>
  <c r="I229" i="1"/>
  <c r="J229" i="1"/>
  <c r="K229" i="1"/>
  <c r="L229" i="1"/>
  <c r="L184" i="1" s="1"/>
  <c r="M229" i="1"/>
  <c r="N229" i="1"/>
  <c r="N184" i="1" s="1"/>
  <c r="O229" i="1"/>
  <c r="P229" i="1"/>
  <c r="Q229" i="1"/>
  <c r="R229" i="1"/>
  <c r="S229" i="1"/>
  <c r="S184" i="1" s="1"/>
  <c r="T229" i="1"/>
  <c r="U229" i="1"/>
  <c r="V229" i="1"/>
  <c r="V184" i="1" s="1"/>
  <c r="W229" i="1"/>
  <c r="X229" i="1"/>
  <c r="Y229" i="1"/>
  <c r="Z229" i="1"/>
  <c r="AA229" i="1"/>
  <c r="AA184" i="1" s="1"/>
  <c r="AB229" i="1"/>
  <c r="AC229" i="1"/>
  <c r="AD229" i="1"/>
  <c r="AD184" i="1" s="1"/>
  <c r="AE229" i="1"/>
  <c r="AF229" i="1"/>
  <c r="AG229" i="1"/>
  <c r="AH229" i="1"/>
  <c r="AI229" i="1"/>
  <c r="AI184" i="1" s="1"/>
  <c r="AK229" i="1"/>
  <c r="AL229" i="1"/>
  <c r="AM229" i="1"/>
  <c r="AN229" i="1"/>
  <c r="AO229" i="1"/>
  <c r="AP229" i="1"/>
  <c r="AQ229" i="1"/>
  <c r="AQ184" i="1" s="1"/>
  <c r="AR229" i="1"/>
  <c r="AS229" i="1"/>
  <c r="D230" i="1"/>
  <c r="E230" i="1"/>
  <c r="F230" i="1"/>
  <c r="G230" i="1"/>
  <c r="H230" i="1"/>
  <c r="I230" i="1"/>
  <c r="J230" i="1"/>
  <c r="K230" i="1"/>
  <c r="L230" i="1"/>
  <c r="M230" i="1"/>
  <c r="N230" i="1"/>
  <c r="O230" i="1"/>
  <c r="P230" i="1"/>
  <c r="Q230" i="1"/>
  <c r="R230" i="1"/>
  <c r="S230" i="1"/>
  <c r="T230" i="1"/>
  <c r="U230" i="1"/>
  <c r="V230" i="1"/>
  <c r="W230" i="1"/>
  <c r="X230" i="1"/>
  <c r="Y230" i="1"/>
  <c r="Z230" i="1"/>
  <c r="AA230" i="1"/>
  <c r="AB230" i="1"/>
  <c r="AC230" i="1"/>
  <c r="AD230" i="1"/>
  <c r="AE230" i="1"/>
  <c r="AF230" i="1"/>
  <c r="AG230" i="1"/>
  <c r="AH230" i="1"/>
  <c r="AI230" i="1"/>
  <c r="AJ230" i="1"/>
  <c r="AL230" i="1"/>
  <c r="AM230" i="1"/>
  <c r="AN230" i="1"/>
  <c r="AO230" i="1"/>
  <c r="AP230" i="1"/>
  <c r="AQ230" i="1"/>
  <c r="AR230" i="1"/>
  <c r="AS230" i="1"/>
  <c r="D231" i="1"/>
  <c r="E231" i="1"/>
  <c r="F231" i="1"/>
  <c r="G231" i="1"/>
  <c r="H231" i="1"/>
  <c r="I231" i="1"/>
  <c r="J231" i="1"/>
  <c r="K231" i="1"/>
  <c r="L231" i="1"/>
  <c r="M231" i="1"/>
  <c r="N231" i="1"/>
  <c r="O231" i="1"/>
  <c r="P231" i="1"/>
  <c r="Q231" i="1"/>
  <c r="R231" i="1"/>
  <c r="S231" i="1"/>
  <c r="T231" i="1"/>
  <c r="U231" i="1"/>
  <c r="V231" i="1"/>
  <c r="W231" i="1"/>
  <c r="X231" i="1"/>
  <c r="Y231" i="1"/>
  <c r="Z231" i="1"/>
  <c r="AA231" i="1"/>
  <c r="AB231" i="1"/>
  <c r="AC231" i="1"/>
  <c r="AD231" i="1"/>
  <c r="AE231" i="1"/>
  <c r="AF231" i="1"/>
  <c r="AG231" i="1"/>
  <c r="AH231" i="1"/>
  <c r="AI231" i="1"/>
  <c r="AJ231" i="1"/>
  <c r="AK231" i="1"/>
  <c r="AM231" i="1"/>
  <c r="AN231" i="1"/>
  <c r="AO231" i="1"/>
  <c r="AP231" i="1"/>
  <c r="AQ231" i="1"/>
  <c r="AR231" i="1"/>
  <c r="AS231" i="1"/>
  <c r="D232" i="1"/>
  <c r="E232" i="1"/>
  <c r="F232" i="1"/>
  <c r="G232" i="1"/>
  <c r="H232" i="1"/>
  <c r="I232" i="1"/>
  <c r="J232" i="1"/>
  <c r="K232" i="1"/>
  <c r="L232" i="1"/>
  <c r="M232" i="1"/>
  <c r="N232" i="1"/>
  <c r="O232" i="1"/>
  <c r="P232" i="1"/>
  <c r="Q232" i="1"/>
  <c r="R232" i="1"/>
  <c r="S232" i="1"/>
  <c r="T232" i="1"/>
  <c r="U232" i="1"/>
  <c r="V232" i="1"/>
  <c r="W232" i="1"/>
  <c r="X232" i="1"/>
  <c r="Y232" i="1"/>
  <c r="Z232" i="1"/>
  <c r="AA232" i="1"/>
  <c r="AB232" i="1"/>
  <c r="AC232" i="1"/>
  <c r="AD232" i="1"/>
  <c r="AE232" i="1"/>
  <c r="AF232" i="1"/>
  <c r="AG232" i="1"/>
  <c r="AH232" i="1"/>
  <c r="AI232" i="1"/>
  <c r="AJ232" i="1"/>
  <c r="AK232" i="1"/>
  <c r="AL232" i="1"/>
  <c r="AN232" i="1"/>
  <c r="AO232" i="1"/>
  <c r="AP232" i="1"/>
  <c r="AQ232" i="1"/>
  <c r="AR232" i="1"/>
  <c r="AS232" i="1"/>
  <c r="D233" i="1"/>
  <c r="E233" i="1"/>
  <c r="F233" i="1"/>
  <c r="G233" i="1"/>
  <c r="H233" i="1"/>
  <c r="I233" i="1"/>
  <c r="J233" i="1"/>
  <c r="K233" i="1"/>
  <c r="L233" i="1"/>
  <c r="M233" i="1"/>
  <c r="N233" i="1"/>
  <c r="O233" i="1"/>
  <c r="P233" i="1"/>
  <c r="Q233" i="1"/>
  <c r="R233" i="1"/>
  <c r="S233" i="1"/>
  <c r="T233" i="1"/>
  <c r="U233" i="1"/>
  <c r="V233" i="1"/>
  <c r="W233" i="1"/>
  <c r="X233" i="1"/>
  <c r="Y233" i="1"/>
  <c r="Z233" i="1"/>
  <c r="AA233" i="1"/>
  <c r="AB233" i="1"/>
  <c r="AC233" i="1"/>
  <c r="AD233" i="1"/>
  <c r="AE233" i="1"/>
  <c r="AF233" i="1"/>
  <c r="AG233" i="1"/>
  <c r="AH233" i="1"/>
  <c r="AI233" i="1"/>
  <c r="AJ233" i="1"/>
  <c r="AK233" i="1"/>
  <c r="AL233" i="1"/>
  <c r="AM233" i="1"/>
  <c r="AO233" i="1"/>
  <c r="AP233" i="1"/>
  <c r="AQ233" i="1"/>
  <c r="AR233" i="1"/>
  <c r="AS233" i="1"/>
  <c r="D234" i="1"/>
  <c r="D189" i="1" s="1"/>
  <c r="E234" i="1"/>
  <c r="F234" i="1"/>
  <c r="G234" i="1"/>
  <c r="H234" i="1"/>
  <c r="H189" i="1" s="1"/>
  <c r="I234" i="1"/>
  <c r="J234" i="1"/>
  <c r="K234" i="1"/>
  <c r="L234" i="1"/>
  <c r="M234" i="1"/>
  <c r="N234" i="1"/>
  <c r="O234" i="1"/>
  <c r="P234" i="1"/>
  <c r="Q234" i="1"/>
  <c r="R234" i="1"/>
  <c r="S234" i="1"/>
  <c r="T234" i="1"/>
  <c r="U234" i="1"/>
  <c r="V234" i="1"/>
  <c r="W234" i="1"/>
  <c r="X234" i="1"/>
  <c r="Y234" i="1"/>
  <c r="Z234" i="1"/>
  <c r="AA234" i="1"/>
  <c r="AB234" i="1"/>
  <c r="AC234" i="1"/>
  <c r="AD234" i="1"/>
  <c r="AE234" i="1"/>
  <c r="AF234" i="1"/>
  <c r="AG234" i="1"/>
  <c r="AH234" i="1"/>
  <c r="AI234" i="1"/>
  <c r="AJ234" i="1"/>
  <c r="AK234" i="1"/>
  <c r="AL234" i="1"/>
  <c r="AM234" i="1"/>
  <c r="AN234" i="1"/>
  <c r="AN189" i="1" s="1"/>
  <c r="AP234" i="1"/>
  <c r="AQ234" i="1"/>
  <c r="AR234" i="1"/>
  <c r="AS234" i="1"/>
  <c r="D235" i="1"/>
  <c r="E235" i="1"/>
  <c r="F235" i="1"/>
  <c r="G235" i="1"/>
  <c r="H235" i="1"/>
  <c r="I235" i="1"/>
  <c r="J235" i="1"/>
  <c r="K235" i="1"/>
  <c r="L235" i="1"/>
  <c r="M235" i="1"/>
  <c r="N235" i="1"/>
  <c r="O235" i="1"/>
  <c r="P235" i="1"/>
  <c r="Q235" i="1"/>
  <c r="R235" i="1"/>
  <c r="S235" i="1"/>
  <c r="T235" i="1"/>
  <c r="U235" i="1"/>
  <c r="V235" i="1"/>
  <c r="W235" i="1"/>
  <c r="X235" i="1"/>
  <c r="Y235" i="1"/>
  <c r="Z235" i="1"/>
  <c r="AA235" i="1"/>
  <c r="AB235" i="1"/>
  <c r="AC235" i="1"/>
  <c r="AD235" i="1"/>
  <c r="AE235" i="1"/>
  <c r="AF235" i="1"/>
  <c r="AG235" i="1"/>
  <c r="AH235" i="1"/>
  <c r="AI235" i="1"/>
  <c r="AJ235" i="1"/>
  <c r="AK235" i="1"/>
  <c r="AL235" i="1"/>
  <c r="AM235" i="1"/>
  <c r="AN235" i="1"/>
  <c r="AO235" i="1"/>
  <c r="AQ235" i="1"/>
  <c r="AR235" i="1"/>
  <c r="AS235" i="1"/>
  <c r="D236" i="1"/>
  <c r="E236" i="1"/>
  <c r="F236" i="1"/>
  <c r="G236" i="1"/>
  <c r="H236" i="1"/>
  <c r="I236" i="1"/>
  <c r="J236" i="1"/>
  <c r="K236" i="1"/>
  <c r="L236" i="1"/>
  <c r="M236" i="1"/>
  <c r="N236" i="1"/>
  <c r="O236" i="1"/>
  <c r="P236" i="1"/>
  <c r="Q236" i="1"/>
  <c r="R236" i="1"/>
  <c r="S236" i="1"/>
  <c r="T236" i="1"/>
  <c r="U236" i="1"/>
  <c r="V236" i="1"/>
  <c r="W236" i="1"/>
  <c r="X236" i="1"/>
  <c r="Y236" i="1"/>
  <c r="Z236" i="1"/>
  <c r="AA236" i="1"/>
  <c r="AB236" i="1"/>
  <c r="AC236" i="1"/>
  <c r="AD236" i="1"/>
  <c r="AE236" i="1"/>
  <c r="AF236" i="1"/>
  <c r="AG236" i="1"/>
  <c r="AH236" i="1"/>
  <c r="AI236" i="1"/>
  <c r="AJ236" i="1"/>
  <c r="AK236" i="1"/>
  <c r="AL236" i="1"/>
  <c r="AM236" i="1"/>
  <c r="AN236" i="1"/>
  <c r="AO236" i="1"/>
  <c r="AP236" i="1"/>
  <c r="AR236" i="1"/>
  <c r="AS236" i="1"/>
  <c r="D237" i="1"/>
  <c r="E237" i="1"/>
  <c r="F237" i="1"/>
  <c r="G237" i="1"/>
  <c r="H237" i="1"/>
  <c r="I237" i="1"/>
  <c r="J237" i="1"/>
  <c r="K237" i="1"/>
  <c r="L237" i="1"/>
  <c r="M237" i="1"/>
  <c r="N237" i="1"/>
  <c r="O237" i="1"/>
  <c r="P237" i="1"/>
  <c r="Q237" i="1"/>
  <c r="R237" i="1"/>
  <c r="S237" i="1"/>
  <c r="T237" i="1"/>
  <c r="U237" i="1"/>
  <c r="V237" i="1"/>
  <c r="W237" i="1"/>
  <c r="X237" i="1"/>
  <c r="Y237" i="1"/>
  <c r="Z237" i="1"/>
  <c r="AA237" i="1"/>
  <c r="AB237" i="1"/>
  <c r="AC237" i="1"/>
  <c r="AD237" i="1"/>
  <c r="AE237" i="1"/>
  <c r="AF237" i="1"/>
  <c r="AG237" i="1"/>
  <c r="AH237" i="1"/>
  <c r="AI237" i="1"/>
  <c r="AJ237" i="1"/>
  <c r="AK237" i="1"/>
  <c r="AL237" i="1"/>
  <c r="AM237" i="1"/>
  <c r="AN237" i="1"/>
  <c r="AO237" i="1"/>
  <c r="AP237" i="1"/>
  <c r="AQ237" i="1"/>
  <c r="AS237" i="1"/>
  <c r="D238" i="1"/>
  <c r="E238" i="1"/>
  <c r="F238" i="1"/>
  <c r="G238" i="1"/>
  <c r="H238" i="1"/>
  <c r="I238" i="1"/>
  <c r="J238" i="1"/>
  <c r="K238" i="1"/>
  <c r="L238" i="1"/>
  <c r="M238" i="1"/>
  <c r="N238" i="1"/>
  <c r="O238" i="1"/>
  <c r="P238" i="1"/>
  <c r="Q238" i="1"/>
  <c r="R238" i="1"/>
  <c r="S238" i="1"/>
  <c r="T238" i="1"/>
  <c r="U238" i="1"/>
  <c r="V238" i="1"/>
  <c r="W238" i="1"/>
  <c r="X238" i="1"/>
  <c r="Y238" i="1"/>
  <c r="Z238" i="1"/>
  <c r="AA238" i="1"/>
  <c r="AB238" i="1"/>
  <c r="AC238" i="1"/>
  <c r="AD238" i="1"/>
  <c r="AE238" i="1"/>
  <c r="AF238" i="1"/>
  <c r="AG238" i="1"/>
  <c r="AH238" i="1"/>
  <c r="AI238" i="1"/>
  <c r="AJ238" i="1"/>
  <c r="AK238" i="1"/>
  <c r="AL238" i="1"/>
  <c r="AM238" i="1"/>
  <c r="AN238" i="1"/>
  <c r="AO238" i="1"/>
  <c r="AP238" i="1"/>
  <c r="AQ238" i="1"/>
  <c r="AR238" i="1"/>
  <c r="D501" i="1"/>
  <c r="E501" i="1"/>
  <c r="F501" i="1"/>
  <c r="G501" i="1"/>
  <c r="H501" i="1"/>
  <c r="I501" i="1"/>
  <c r="J501" i="1"/>
  <c r="K501" i="1"/>
  <c r="L501" i="1"/>
  <c r="M501" i="1"/>
  <c r="N501" i="1"/>
  <c r="O501" i="1"/>
  <c r="P501" i="1"/>
  <c r="Q501" i="1"/>
  <c r="R501" i="1"/>
  <c r="S501" i="1"/>
  <c r="T501" i="1"/>
  <c r="U501" i="1"/>
  <c r="V501" i="1"/>
  <c r="W501" i="1"/>
  <c r="X501" i="1"/>
  <c r="Y501" i="1"/>
  <c r="Z501" i="1"/>
  <c r="AA501" i="1"/>
  <c r="AB501" i="1"/>
  <c r="AC501" i="1"/>
  <c r="AD501" i="1"/>
  <c r="AE501" i="1"/>
  <c r="AF501" i="1"/>
  <c r="AG501" i="1"/>
  <c r="AH501" i="1"/>
  <c r="AI501" i="1"/>
  <c r="AJ501" i="1"/>
  <c r="AK501" i="1"/>
  <c r="AL501" i="1"/>
  <c r="AM501" i="1"/>
  <c r="AN501" i="1"/>
  <c r="AO501" i="1"/>
  <c r="AP501" i="1"/>
  <c r="AQ501" i="1"/>
  <c r="AR501" i="1"/>
  <c r="AS501" i="1"/>
  <c r="D502" i="1"/>
  <c r="F502" i="1"/>
  <c r="G502" i="1"/>
  <c r="H502" i="1"/>
  <c r="I502" i="1"/>
  <c r="J502" i="1"/>
  <c r="K502" i="1"/>
  <c r="L502" i="1"/>
  <c r="M502" i="1"/>
  <c r="N502" i="1"/>
  <c r="O502" i="1"/>
  <c r="P502" i="1"/>
  <c r="Q502" i="1"/>
  <c r="R502" i="1"/>
  <c r="S502" i="1"/>
  <c r="T502" i="1"/>
  <c r="U502" i="1"/>
  <c r="V502" i="1"/>
  <c r="W502" i="1"/>
  <c r="X502" i="1"/>
  <c r="Y502" i="1"/>
  <c r="Z502" i="1"/>
  <c r="AA502" i="1"/>
  <c r="AB502" i="1"/>
  <c r="AC502" i="1"/>
  <c r="AD502" i="1"/>
  <c r="AE502" i="1"/>
  <c r="AF502" i="1"/>
  <c r="AG502" i="1"/>
  <c r="AH502" i="1"/>
  <c r="AI502" i="1"/>
  <c r="AJ502" i="1"/>
  <c r="AK502" i="1"/>
  <c r="AL502" i="1"/>
  <c r="AM502" i="1"/>
  <c r="AN502" i="1"/>
  <c r="AO502" i="1"/>
  <c r="AP502" i="1"/>
  <c r="AQ502" i="1"/>
  <c r="AR502" i="1"/>
  <c r="AS502" i="1"/>
  <c r="D503" i="1"/>
  <c r="E503" i="1"/>
  <c r="F503" i="1"/>
  <c r="G503" i="1"/>
  <c r="H503" i="1"/>
  <c r="I503" i="1"/>
  <c r="J503" i="1"/>
  <c r="K503" i="1"/>
  <c r="L503" i="1"/>
  <c r="M503" i="1"/>
  <c r="N503" i="1"/>
  <c r="O503" i="1"/>
  <c r="P503" i="1"/>
  <c r="Q503" i="1"/>
  <c r="R503" i="1"/>
  <c r="S503" i="1"/>
  <c r="T503" i="1"/>
  <c r="U503" i="1"/>
  <c r="V503" i="1"/>
  <c r="W503" i="1"/>
  <c r="X503" i="1"/>
  <c r="Y503" i="1"/>
  <c r="Z503" i="1"/>
  <c r="AA503" i="1"/>
  <c r="AB503" i="1"/>
  <c r="AC503" i="1"/>
  <c r="AD503" i="1"/>
  <c r="AE503" i="1"/>
  <c r="AF503" i="1"/>
  <c r="AG503" i="1"/>
  <c r="AH503" i="1"/>
  <c r="AI503" i="1"/>
  <c r="AJ503" i="1"/>
  <c r="AK503" i="1"/>
  <c r="AL503" i="1"/>
  <c r="AM503" i="1"/>
  <c r="AN503" i="1"/>
  <c r="AO503" i="1"/>
  <c r="AP503" i="1"/>
  <c r="AQ503" i="1"/>
  <c r="AR503" i="1"/>
  <c r="AS503" i="1"/>
  <c r="D504" i="1"/>
  <c r="E504" i="1"/>
  <c r="F504" i="1"/>
  <c r="H504" i="1"/>
  <c r="I504" i="1"/>
  <c r="J504" i="1"/>
  <c r="K504" i="1"/>
  <c r="L504" i="1"/>
  <c r="M504" i="1"/>
  <c r="N504" i="1"/>
  <c r="O504" i="1"/>
  <c r="P504" i="1"/>
  <c r="Q504" i="1"/>
  <c r="R504" i="1"/>
  <c r="S504" i="1"/>
  <c r="T504" i="1"/>
  <c r="U504" i="1"/>
  <c r="V504" i="1"/>
  <c r="W504" i="1"/>
  <c r="X504" i="1"/>
  <c r="Y504" i="1"/>
  <c r="Z504" i="1"/>
  <c r="AA504" i="1"/>
  <c r="AB504" i="1"/>
  <c r="AC504" i="1"/>
  <c r="AD504" i="1"/>
  <c r="AE504" i="1"/>
  <c r="AF504" i="1"/>
  <c r="AG504" i="1"/>
  <c r="AH504" i="1"/>
  <c r="AI504" i="1"/>
  <c r="AJ504" i="1"/>
  <c r="AK504" i="1"/>
  <c r="AL504" i="1"/>
  <c r="AM504" i="1"/>
  <c r="AN504" i="1"/>
  <c r="AO504" i="1"/>
  <c r="AP504" i="1"/>
  <c r="AQ504" i="1"/>
  <c r="AR504" i="1"/>
  <c r="AS504" i="1"/>
  <c r="D505" i="1"/>
  <c r="E505" i="1"/>
  <c r="F505" i="1"/>
  <c r="G505" i="1"/>
  <c r="H505" i="1"/>
  <c r="I505" i="1"/>
  <c r="J505" i="1"/>
  <c r="K505" i="1"/>
  <c r="L505" i="1"/>
  <c r="M505" i="1"/>
  <c r="N505" i="1"/>
  <c r="O505" i="1"/>
  <c r="P505" i="1"/>
  <c r="Q505" i="1"/>
  <c r="R505" i="1"/>
  <c r="S505" i="1"/>
  <c r="T505" i="1"/>
  <c r="U505" i="1"/>
  <c r="V505" i="1"/>
  <c r="W505" i="1"/>
  <c r="X505" i="1"/>
  <c r="Y505" i="1"/>
  <c r="Z505" i="1"/>
  <c r="AA505" i="1"/>
  <c r="AB505" i="1"/>
  <c r="AC505" i="1"/>
  <c r="AD505" i="1"/>
  <c r="AE505" i="1"/>
  <c r="AF505" i="1"/>
  <c r="AG505" i="1"/>
  <c r="AH505" i="1"/>
  <c r="AI505" i="1"/>
  <c r="AJ505" i="1"/>
  <c r="AK505" i="1"/>
  <c r="AL505" i="1"/>
  <c r="AM505" i="1"/>
  <c r="AN505" i="1"/>
  <c r="AO505" i="1"/>
  <c r="AP505" i="1"/>
  <c r="AQ505" i="1"/>
  <c r="AR505" i="1"/>
  <c r="AS505" i="1"/>
  <c r="D506" i="1"/>
  <c r="E506" i="1"/>
  <c r="F506" i="1"/>
  <c r="G506" i="1"/>
  <c r="H506" i="1"/>
  <c r="J506" i="1"/>
  <c r="K506" i="1"/>
  <c r="L506" i="1"/>
  <c r="M506" i="1"/>
  <c r="N506" i="1"/>
  <c r="O506" i="1"/>
  <c r="P506" i="1"/>
  <c r="Q506" i="1"/>
  <c r="R506" i="1"/>
  <c r="S506" i="1"/>
  <c r="T506" i="1"/>
  <c r="U506" i="1"/>
  <c r="V506" i="1"/>
  <c r="W506" i="1"/>
  <c r="X506" i="1"/>
  <c r="Y506" i="1"/>
  <c r="Z506" i="1"/>
  <c r="AA506" i="1"/>
  <c r="AB506" i="1"/>
  <c r="AC506" i="1"/>
  <c r="AD506" i="1"/>
  <c r="AE506" i="1"/>
  <c r="AF506" i="1"/>
  <c r="AG506" i="1"/>
  <c r="AH506" i="1"/>
  <c r="AI506" i="1"/>
  <c r="AJ506" i="1"/>
  <c r="AK506" i="1"/>
  <c r="AL506" i="1"/>
  <c r="AM506" i="1"/>
  <c r="AN506" i="1"/>
  <c r="AO506" i="1"/>
  <c r="AP506" i="1"/>
  <c r="AQ506" i="1"/>
  <c r="AR506" i="1"/>
  <c r="AS506" i="1"/>
  <c r="D507" i="1"/>
  <c r="E507" i="1"/>
  <c r="F507" i="1"/>
  <c r="G507" i="1"/>
  <c r="H507" i="1"/>
  <c r="I507" i="1"/>
  <c r="K507" i="1"/>
  <c r="L507" i="1"/>
  <c r="M507" i="1"/>
  <c r="N507" i="1"/>
  <c r="O507" i="1"/>
  <c r="P507" i="1"/>
  <c r="Q507" i="1"/>
  <c r="R507" i="1"/>
  <c r="S507" i="1"/>
  <c r="T507" i="1"/>
  <c r="U507" i="1"/>
  <c r="V507" i="1"/>
  <c r="W507" i="1"/>
  <c r="X507" i="1"/>
  <c r="Y507" i="1"/>
  <c r="Z507" i="1"/>
  <c r="AA507" i="1"/>
  <c r="AB507" i="1"/>
  <c r="AC507" i="1"/>
  <c r="AD507" i="1"/>
  <c r="AE507" i="1"/>
  <c r="AF507" i="1"/>
  <c r="AG507" i="1"/>
  <c r="AH507" i="1"/>
  <c r="AI507" i="1"/>
  <c r="AJ507" i="1"/>
  <c r="AK507" i="1"/>
  <c r="AL507" i="1"/>
  <c r="AM507" i="1"/>
  <c r="AN507" i="1"/>
  <c r="AO507" i="1"/>
  <c r="AP507" i="1"/>
  <c r="AQ507" i="1"/>
  <c r="AR507" i="1"/>
  <c r="AS507" i="1"/>
  <c r="D508" i="1"/>
  <c r="E508" i="1"/>
  <c r="F508" i="1"/>
  <c r="G508" i="1"/>
  <c r="H508" i="1"/>
  <c r="I508" i="1"/>
  <c r="J508" i="1"/>
  <c r="L508" i="1"/>
  <c r="M508" i="1"/>
  <c r="N508" i="1"/>
  <c r="O508" i="1"/>
  <c r="P508" i="1"/>
  <c r="Q508" i="1"/>
  <c r="R508" i="1"/>
  <c r="S508" i="1"/>
  <c r="T508" i="1"/>
  <c r="U508" i="1"/>
  <c r="V508" i="1"/>
  <c r="W508" i="1"/>
  <c r="X508" i="1"/>
  <c r="Y508" i="1"/>
  <c r="Z508" i="1"/>
  <c r="AA508" i="1"/>
  <c r="AB508" i="1"/>
  <c r="AC508" i="1"/>
  <c r="AD508" i="1"/>
  <c r="AE508" i="1"/>
  <c r="AF508" i="1"/>
  <c r="AG508" i="1"/>
  <c r="AH508" i="1"/>
  <c r="AI508" i="1"/>
  <c r="AJ508" i="1"/>
  <c r="AK508" i="1"/>
  <c r="AL508" i="1"/>
  <c r="AM508" i="1"/>
  <c r="AN508" i="1"/>
  <c r="AO508" i="1"/>
  <c r="AP508" i="1"/>
  <c r="AQ508" i="1"/>
  <c r="AR508" i="1"/>
  <c r="AS508" i="1"/>
  <c r="D509" i="1"/>
  <c r="E509" i="1"/>
  <c r="F509" i="1"/>
  <c r="G509" i="1"/>
  <c r="H509" i="1"/>
  <c r="I509" i="1"/>
  <c r="J509" i="1"/>
  <c r="K509" i="1"/>
  <c r="L509" i="1"/>
  <c r="M509" i="1"/>
  <c r="N509" i="1"/>
  <c r="O509" i="1"/>
  <c r="P509" i="1"/>
  <c r="Q509" i="1"/>
  <c r="R509" i="1"/>
  <c r="S509" i="1"/>
  <c r="T509" i="1"/>
  <c r="U509" i="1"/>
  <c r="V509" i="1"/>
  <c r="W509" i="1"/>
  <c r="X509" i="1"/>
  <c r="Y509" i="1"/>
  <c r="Z509" i="1"/>
  <c r="AA509" i="1"/>
  <c r="AB509" i="1"/>
  <c r="AC509" i="1"/>
  <c r="AD509" i="1"/>
  <c r="AE509" i="1"/>
  <c r="AF509" i="1"/>
  <c r="AG509" i="1"/>
  <c r="AH509" i="1"/>
  <c r="AI509" i="1"/>
  <c r="AJ509" i="1"/>
  <c r="AK509" i="1"/>
  <c r="AL509" i="1"/>
  <c r="AM509" i="1"/>
  <c r="AN509" i="1"/>
  <c r="AO509" i="1"/>
  <c r="AP509" i="1"/>
  <c r="AQ509" i="1"/>
  <c r="AR509" i="1"/>
  <c r="AS509" i="1"/>
  <c r="D510" i="1"/>
  <c r="E510" i="1"/>
  <c r="F510" i="1"/>
  <c r="G510" i="1"/>
  <c r="H510" i="1"/>
  <c r="I510" i="1"/>
  <c r="J510" i="1"/>
  <c r="K510" i="1"/>
  <c r="L510" i="1"/>
  <c r="M510" i="1"/>
  <c r="N510" i="1"/>
  <c r="O510" i="1"/>
  <c r="P510" i="1"/>
  <c r="Q510" i="1"/>
  <c r="R510" i="1"/>
  <c r="S510" i="1"/>
  <c r="T510" i="1"/>
  <c r="U510" i="1"/>
  <c r="V510" i="1"/>
  <c r="W510" i="1"/>
  <c r="X510" i="1"/>
  <c r="Y510" i="1"/>
  <c r="Z510" i="1"/>
  <c r="AA510" i="1"/>
  <c r="AB510" i="1"/>
  <c r="AC510" i="1"/>
  <c r="AD510" i="1"/>
  <c r="AE510" i="1"/>
  <c r="AF510" i="1"/>
  <c r="AG510" i="1"/>
  <c r="AH510" i="1"/>
  <c r="AI510" i="1"/>
  <c r="AJ510" i="1"/>
  <c r="AK510" i="1"/>
  <c r="AL510" i="1"/>
  <c r="AM510" i="1"/>
  <c r="AN510" i="1"/>
  <c r="AO510" i="1"/>
  <c r="AP510" i="1"/>
  <c r="AQ510" i="1"/>
  <c r="AR510" i="1"/>
  <c r="AS510" i="1"/>
  <c r="D511" i="1"/>
  <c r="E511" i="1"/>
  <c r="F511" i="1"/>
  <c r="G511" i="1"/>
  <c r="H511" i="1"/>
  <c r="I511" i="1"/>
  <c r="J511" i="1"/>
  <c r="K511" i="1"/>
  <c r="L511" i="1"/>
  <c r="M511" i="1"/>
  <c r="N511" i="1"/>
  <c r="O511" i="1"/>
  <c r="P511" i="1"/>
  <c r="Q511" i="1"/>
  <c r="R511" i="1"/>
  <c r="S511" i="1"/>
  <c r="T511" i="1"/>
  <c r="U511" i="1"/>
  <c r="V511" i="1"/>
  <c r="W511" i="1"/>
  <c r="X511" i="1"/>
  <c r="Y511" i="1"/>
  <c r="Z511" i="1"/>
  <c r="AA511" i="1"/>
  <c r="AB511" i="1"/>
  <c r="AC511" i="1"/>
  <c r="AD511" i="1"/>
  <c r="AE511" i="1"/>
  <c r="AF511" i="1"/>
  <c r="AG511" i="1"/>
  <c r="AH511" i="1"/>
  <c r="AI511" i="1"/>
  <c r="AJ511" i="1"/>
  <c r="AK511" i="1"/>
  <c r="AL511" i="1"/>
  <c r="AM511" i="1"/>
  <c r="AN511" i="1"/>
  <c r="AO511" i="1"/>
  <c r="AP511" i="1"/>
  <c r="AQ511" i="1"/>
  <c r="AR511" i="1"/>
  <c r="AS511" i="1"/>
  <c r="D512" i="1"/>
  <c r="E512" i="1"/>
  <c r="F512" i="1"/>
  <c r="G512" i="1"/>
  <c r="H512" i="1"/>
  <c r="I512" i="1"/>
  <c r="J512" i="1"/>
  <c r="K512" i="1"/>
  <c r="L512" i="1"/>
  <c r="M512" i="1"/>
  <c r="N512" i="1"/>
  <c r="P512" i="1"/>
  <c r="Q512" i="1"/>
  <c r="R512" i="1"/>
  <c r="S512" i="1"/>
  <c r="T512" i="1"/>
  <c r="U512" i="1"/>
  <c r="V512" i="1"/>
  <c r="W512" i="1"/>
  <c r="X512" i="1"/>
  <c r="Y512" i="1"/>
  <c r="Z512" i="1"/>
  <c r="AA512" i="1"/>
  <c r="AB512" i="1"/>
  <c r="AC512" i="1"/>
  <c r="AD512" i="1"/>
  <c r="AE512" i="1"/>
  <c r="AF512" i="1"/>
  <c r="AG512" i="1"/>
  <c r="AH512" i="1"/>
  <c r="AI512" i="1"/>
  <c r="AJ512" i="1"/>
  <c r="AK512" i="1"/>
  <c r="AL512" i="1"/>
  <c r="AM512" i="1"/>
  <c r="AN512" i="1"/>
  <c r="AO512" i="1"/>
  <c r="AP512" i="1"/>
  <c r="AQ512" i="1"/>
  <c r="AR512" i="1"/>
  <c r="AS512" i="1"/>
  <c r="D513" i="1"/>
  <c r="E513" i="1"/>
  <c r="F513" i="1"/>
  <c r="G513" i="1"/>
  <c r="H513" i="1"/>
  <c r="I513" i="1"/>
  <c r="J513" i="1"/>
  <c r="K513" i="1"/>
  <c r="L513" i="1"/>
  <c r="M513" i="1"/>
  <c r="N513" i="1"/>
  <c r="O513" i="1"/>
  <c r="P513" i="1"/>
  <c r="Q513" i="1"/>
  <c r="R513" i="1"/>
  <c r="S513" i="1"/>
  <c r="T513" i="1"/>
  <c r="U513" i="1"/>
  <c r="V513" i="1"/>
  <c r="W513" i="1"/>
  <c r="X513" i="1"/>
  <c r="Y513" i="1"/>
  <c r="Z513" i="1"/>
  <c r="AA513" i="1"/>
  <c r="AB513" i="1"/>
  <c r="AC513" i="1"/>
  <c r="AD513" i="1"/>
  <c r="AE513" i="1"/>
  <c r="AF513" i="1"/>
  <c r="AG513" i="1"/>
  <c r="AH513" i="1"/>
  <c r="AI513" i="1"/>
  <c r="AJ513" i="1"/>
  <c r="AK513" i="1"/>
  <c r="AL513" i="1"/>
  <c r="AM513" i="1"/>
  <c r="AN513" i="1"/>
  <c r="AO513" i="1"/>
  <c r="AP513" i="1"/>
  <c r="AQ513" i="1"/>
  <c r="AR513" i="1"/>
  <c r="AS513" i="1"/>
  <c r="D514" i="1"/>
  <c r="E514" i="1"/>
  <c r="F514" i="1"/>
  <c r="G514" i="1"/>
  <c r="H514" i="1"/>
  <c r="I514" i="1"/>
  <c r="J514" i="1"/>
  <c r="K514" i="1"/>
  <c r="L514" i="1"/>
  <c r="M514" i="1"/>
  <c r="N514" i="1"/>
  <c r="O514" i="1"/>
  <c r="P514" i="1"/>
  <c r="Q514" i="1"/>
  <c r="R514" i="1"/>
  <c r="S514" i="1"/>
  <c r="T514" i="1"/>
  <c r="U514" i="1"/>
  <c r="V514" i="1"/>
  <c r="W514" i="1"/>
  <c r="X514" i="1"/>
  <c r="Y514" i="1"/>
  <c r="Z514" i="1"/>
  <c r="AA514" i="1"/>
  <c r="AB514" i="1"/>
  <c r="AC514" i="1"/>
  <c r="AD514" i="1"/>
  <c r="AE514" i="1"/>
  <c r="AF514" i="1"/>
  <c r="AG514" i="1"/>
  <c r="AH514" i="1"/>
  <c r="AI514" i="1"/>
  <c r="AJ514" i="1"/>
  <c r="AK514" i="1"/>
  <c r="AL514" i="1"/>
  <c r="AM514" i="1"/>
  <c r="AN514" i="1"/>
  <c r="AO514" i="1"/>
  <c r="AP514" i="1"/>
  <c r="AQ514" i="1"/>
  <c r="AR514" i="1"/>
  <c r="AS514" i="1"/>
  <c r="D515" i="1"/>
  <c r="E515" i="1"/>
  <c r="F515" i="1"/>
  <c r="G515" i="1"/>
  <c r="H515" i="1"/>
  <c r="I515" i="1"/>
  <c r="J515" i="1"/>
  <c r="K515" i="1"/>
  <c r="L515" i="1"/>
  <c r="M515" i="1"/>
  <c r="N515" i="1"/>
  <c r="O515" i="1"/>
  <c r="P515" i="1"/>
  <c r="Q515" i="1"/>
  <c r="S515" i="1"/>
  <c r="T515" i="1"/>
  <c r="U515" i="1"/>
  <c r="V515" i="1"/>
  <c r="W515" i="1"/>
  <c r="X515" i="1"/>
  <c r="Y515" i="1"/>
  <c r="Z515" i="1"/>
  <c r="AA515" i="1"/>
  <c r="AB515" i="1"/>
  <c r="AC515" i="1"/>
  <c r="AD515" i="1"/>
  <c r="AE515" i="1"/>
  <c r="AF515" i="1"/>
  <c r="AG515" i="1"/>
  <c r="AH515" i="1"/>
  <c r="AI515" i="1"/>
  <c r="AJ515" i="1"/>
  <c r="AK515" i="1"/>
  <c r="AL515" i="1"/>
  <c r="AM515" i="1"/>
  <c r="AN515" i="1"/>
  <c r="AO515" i="1"/>
  <c r="AP515" i="1"/>
  <c r="AQ515" i="1"/>
  <c r="AR515" i="1"/>
  <c r="AS515" i="1"/>
  <c r="D516" i="1"/>
  <c r="E516" i="1"/>
  <c r="F516" i="1"/>
  <c r="G516" i="1"/>
  <c r="H516" i="1"/>
  <c r="I516" i="1"/>
  <c r="J516" i="1"/>
  <c r="K516" i="1"/>
  <c r="L516" i="1"/>
  <c r="M516" i="1"/>
  <c r="N516" i="1"/>
  <c r="O516" i="1"/>
  <c r="P516" i="1"/>
  <c r="Q516" i="1"/>
  <c r="R516" i="1"/>
  <c r="S516" i="1"/>
  <c r="T516" i="1"/>
  <c r="U516" i="1"/>
  <c r="V516" i="1"/>
  <c r="W516" i="1"/>
  <c r="X516" i="1"/>
  <c r="Y516" i="1"/>
  <c r="Z516" i="1"/>
  <c r="AA516" i="1"/>
  <c r="AB516" i="1"/>
  <c r="AC516" i="1"/>
  <c r="AD516" i="1"/>
  <c r="AE516" i="1"/>
  <c r="AF516" i="1"/>
  <c r="AG516" i="1"/>
  <c r="AH516" i="1"/>
  <c r="AI516" i="1"/>
  <c r="AJ516" i="1"/>
  <c r="AK516" i="1"/>
  <c r="AL516" i="1"/>
  <c r="AM516" i="1"/>
  <c r="AN516" i="1"/>
  <c r="AO516" i="1"/>
  <c r="AP516" i="1"/>
  <c r="AQ516" i="1"/>
  <c r="AR516" i="1"/>
  <c r="AS516" i="1"/>
  <c r="D517" i="1"/>
  <c r="E517" i="1"/>
  <c r="F517" i="1"/>
  <c r="G517" i="1"/>
  <c r="H517" i="1"/>
  <c r="I517" i="1"/>
  <c r="J517" i="1"/>
  <c r="K517" i="1"/>
  <c r="L517" i="1"/>
  <c r="M517" i="1"/>
  <c r="N517" i="1"/>
  <c r="O517" i="1"/>
  <c r="P517" i="1"/>
  <c r="Q517" i="1"/>
  <c r="R517" i="1"/>
  <c r="S517" i="1"/>
  <c r="T517" i="1"/>
  <c r="U517" i="1"/>
  <c r="V517" i="1"/>
  <c r="W517" i="1"/>
  <c r="X517" i="1"/>
  <c r="Y517" i="1"/>
  <c r="Z517" i="1"/>
  <c r="AA517" i="1"/>
  <c r="AB517" i="1"/>
  <c r="AC517" i="1"/>
  <c r="AD517" i="1"/>
  <c r="AE517" i="1"/>
  <c r="AF517" i="1"/>
  <c r="AG517" i="1"/>
  <c r="AH517" i="1"/>
  <c r="AI517" i="1"/>
  <c r="AJ517" i="1"/>
  <c r="AK517" i="1"/>
  <c r="AL517" i="1"/>
  <c r="AM517" i="1"/>
  <c r="AN517" i="1"/>
  <c r="AO517" i="1"/>
  <c r="AP517" i="1"/>
  <c r="AQ517" i="1"/>
  <c r="AR517" i="1"/>
  <c r="AS517" i="1"/>
  <c r="D518" i="1"/>
  <c r="E518" i="1"/>
  <c r="F518" i="1"/>
  <c r="G518" i="1"/>
  <c r="H518" i="1"/>
  <c r="I518" i="1"/>
  <c r="J518" i="1"/>
  <c r="K518" i="1"/>
  <c r="L518" i="1"/>
  <c r="M518" i="1"/>
  <c r="N518" i="1"/>
  <c r="O518" i="1"/>
  <c r="P518" i="1"/>
  <c r="Q518" i="1"/>
  <c r="R518" i="1"/>
  <c r="S518" i="1"/>
  <c r="T518" i="1"/>
  <c r="U518" i="1"/>
  <c r="V518" i="1"/>
  <c r="W518" i="1"/>
  <c r="X518" i="1"/>
  <c r="Y518" i="1"/>
  <c r="Z518" i="1"/>
  <c r="AA518" i="1"/>
  <c r="AB518" i="1"/>
  <c r="AC518" i="1"/>
  <c r="AD518" i="1"/>
  <c r="AE518" i="1"/>
  <c r="AF518" i="1"/>
  <c r="AG518" i="1"/>
  <c r="AH518" i="1"/>
  <c r="AI518" i="1"/>
  <c r="AJ518" i="1"/>
  <c r="AK518" i="1"/>
  <c r="AL518" i="1"/>
  <c r="AM518" i="1"/>
  <c r="AN518" i="1"/>
  <c r="AO518" i="1"/>
  <c r="AP518" i="1"/>
  <c r="AQ518" i="1"/>
  <c r="AR518" i="1"/>
  <c r="AS518" i="1"/>
  <c r="D519" i="1"/>
  <c r="E519" i="1"/>
  <c r="F519" i="1"/>
  <c r="G519" i="1"/>
  <c r="H519" i="1"/>
  <c r="I519" i="1"/>
  <c r="J519" i="1"/>
  <c r="K519" i="1"/>
  <c r="L519" i="1"/>
  <c r="M519" i="1"/>
  <c r="N519" i="1"/>
  <c r="O519" i="1"/>
  <c r="P519" i="1"/>
  <c r="Q519" i="1"/>
  <c r="R519" i="1"/>
  <c r="S519" i="1"/>
  <c r="T519" i="1"/>
  <c r="U519" i="1"/>
  <c r="V519" i="1"/>
  <c r="W519" i="1"/>
  <c r="X519" i="1"/>
  <c r="Y519" i="1"/>
  <c r="Z519" i="1"/>
  <c r="AA519" i="1"/>
  <c r="AB519" i="1"/>
  <c r="AC519" i="1"/>
  <c r="AD519" i="1"/>
  <c r="AE519" i="1"/>
  <c r="AF519" i="1"/>
  <c r="AG519" i="1"/>
  <c r="AH519" i="1"/>
  <c r="AI519" i="1"/>
  <c r="AJ519" i="1"/>
  <c r="AK519" i="1"/>
  <c r="AL519" i="1"/>
  <c r="AM519" i="1"/>
  <c r="AN519" i="1"/>
  <c r="AO519" i="1"/>
  <c r="AP519" i="1"/>
  <c r="AQ519" i="1"/>
  <c r="AR519" i="1"/>
  <c r="AS519" i="1"/>
  <c r="D520" i="1"/>
  <c r="E520" i="1"/>
  <c r="F520" i="1"/>
  <c r="G520" i="1"/>
  <c r="H520" i="1"/>
  <c r="I520" i="1"/>
  <c r="J520" i="1"/>
  <c r="K520" i="1"/>
  <c r="L520" i="1"/>
  <c r="M520" i="1"/>
  <c r="N520" i="1"/>
  <c r="O520" i="1"/>
  <c r="P520" i="1"/>
  <c r="Q520" i="1"/>
  <c r="R520" i="1"/>
  <c r="S520" i="1"/>
  <c r="T520" i="1"/>
  <c r="U520" i="1"/>
  <c r="V520" i="1"/>
  <c r="X520" i="1"/>
  <c r="Y520" i="1"/>
  <c r="Z520" i="1"/>
  <c r="AA520" i="1"/>
  <c r="AB520" i="1"/>
  <c r="AC520" i="1"/>
  <c r="AD520" i="1"/>
  <c r="AE520" i="1"/>
  <c r="AF520" i="1"/>
  <c r="AG520" i="1"/>
  <c r="AH520" i="1"/>
  <c r="AI520" i="1"/>
  <c r="AJ520" i="1"/>
  <c r="AK520" i="1"/>
  <c r="AL520" i="1"/>
  <c r="AM520" i="1"/>
  <c r="AN520" i="1"/>
  <c r="AO520" i="1"/>
  <c r="AP520" i="1"/>
  <c r="AQ520" i="1"/>
  <c r="AR520" i="1"/>
  <c r="AS520" i="1"/>
  <c r="D521" i="1"/>
  <c r="E521" i="1"/>
  <c r="F521" i="1"/>
  <c r="G521" i="1"/>
  <c r="H521" i="1"/>
  <c r="I521" i="1"/>
  <c r="J521" i="1"/>
  <c r="K521" i="1"/>
  <c r="L521" i="1"/>
  <c r="M521" i="1"/>
  <c r="N521" i="1"/>
  <c r="O521" i="1"/>
  <c r="P521" i="1"/>
  <c r="Q521" i="1"/>
  <c r="R521" i="1"/>
  <c r="S521" i="1"/>
  <c r="T521" i="1"/>
  <c r="U521" i="1"/>
  <c r="V521" i="1"/>
  <c r="W521" i="1"/>
  <c r="X521" i="1"/>
  <c r="Y521" i="1"/>
  <c r="Z521" i="1"/>
  <c r="AA521" i="1"/>
  <c r="AB521" i="1"/>
  <c r="AC521" i="1"/>
  <c r="AD521" i="1"/>
  <c r="AE521" i="1"/>
  <c r="AF521" i="1"/>
  <c r="AG521" i="1"/>
  <c r="AH521" i="1"/>
  <c r="AI521" i="1"/>
  <c r="AJ521" i="1"/>
  <c r="AK521" i="1"/>
  <c r="AL521" i="1"/>
  <c r="AM521" i="1"/>
  <c r="AN521" i="1"/>
  <c r="AO521" i="1"/>
  <c r="AP521" i="1"/>
  <c r="AQ521" i="1"/>
  <c r="AR521" i="1"/>
  <c r="AS521" i="1"/>
  <c r="D522" i="1"/>
  <c r="E522" i="1"/>
  <c r="F522" i="1"/>
  <c r="G522" i="1"/>
  <c r="H522" i="1"/>
  <c r="I522" i="1"/>
  <c r="J522" i="1"/>
  <c r="K522" i="1"/>
  <c r="L522" i="1"/>
  <c r="M522" i="1"/>
  <c r="N522" i="1"/>
  <c r="O522" i="1"/>
  <c r="P522" i="1"/>
  <c r="Q522" i="1"/>
  <c r="R522" i="1"/>
  <c r="S522" i="1"/>
  <c r="T522" i="1"/>
  <c r="U522" i="1"/>
  <c r="V522" i="1"/>
  <c r="W522" i="1"/>
  <c r="X522" i="1"/>
  <c r="Z522" i="1"/>
  <c r="AA522" i="1"/>
  <c r="AB522" i="1"/>
  <c r="AC522" i="1"/>
  <c r="AD522" i="1"/>
  <c r="AE522" i="1"/>
  <c r="AF522" i="1"/>
  <c r="AG522" i="1"/>
  <c r="AH522" i="1"/>
  <c r="AI522" i="1"/>
  <c r="AJ522" i="1"/>
  <c r="AK522" i="1"/>
  <c r="AL522" i="1"/>
  <c r="AM522" i="1"/>
  <c r="AN522" i="1"/>
  <c r="AO522" i="1"/>
  <c r="AP522" i="1"/>
  <c r="AQ522" i="1"/>
  <c r="AR522" i="1"/>
  <c r="AS522" i="1"/>
  <c r="D523" i="1"/>
  <c r="E523" i="1"/>
  <c r="F523" i="1"/>
  <c r="G523" i="1"/>
  <c r="H523" i="1"/>
  <c r="I523" i="1"/>
  <c r="J523" i="1"/>
  <c r="K523" i="1"/>
  <c r="L523" i="1"/>
  <c r="M523" i="1"/>
  <c r="N523" i="1"/>
  <c r="O523" i="1"/>
  <c r="P523" i="1"/>
  <c r="Q523" i="1"/>
  <c r="R523" i="1"/>
  <c r="S523" i="1"/>
  <c r="T523" i="1"/>
  <c r="U523" i="1"/>
  <c r="V523" i="1"/>
  <c r="W523" i="1"/>
  <c r="X523" i="1"/>
  <c r="Y523" i="1"/>
  <c r="AA523" i="1"/>
  <c r="AB523" i="1"/>
  <c r="AC523" i="1"/>
  <c r="AD523" i="1"/>
  <c r="AE523" i="1"/>
  <c r="AF523" i="1"/>
  <c r="AG523" i="1"/>
  <c r="AH523" i="1"/>
  <c r="AI523" i="1"/>
  <c r="AJ523" i="1"/>
  <c r="AK523" i="1"/>
  <c r="AL523" i="1"/>
  <c r="AM523" i="1"/>
  <c r="AN523" i="1"/>
  <c r="AO523" i="1"/>
  <c r="AP523" i="1"/>
  <c r="AQ523" i="1"/>
  <c r="AR523" i="1"/>
  <c r="AS523" i="1"/>
  <c r="D524" i="1"/>
  <c r="E524" i="1"/>
  <c r="F524" i="1"/>
  <c r="G524" i="1"/>
  <c r="H524" i="1"/>
  <c r="I524" i="1"/>
  <c r="J524" i="1"/>
  <c r="K524" i="1"/>
  <c r="L524" i="1"/>
  <c r="M524" i="1"/>
  <c r="N524" i="1"/>
  <c r="O524" i="1"/>
  <c r="P524" i="1"/>
  <c r="Q524" i="1"/>
  <c r="R524" i="1"/>
  <c r="S524" i="1"/>
  <c r="T524" i="1"/>
  <c r="U524" i="1"/>
  <c r="V524" i="1"/>
  <c r="W524" i="1"/>
  <c r="X524" i="1"/>
  <c r="Y524" i="1"/>
  <c r="Z524" i="1"/>
  <c r="AB524" i="1"/>
  <c r="AC524" i="1"/>
  <c r="AD524" i="1"/>
  <c r="AE524" i="1"/>
  <c r="AF524" i="1"/>
  <c r="AG524" i="1"/>
  <c r="AH524" i="1"/>
  <c r="AI524" i="1"/>
  <c r="AJ524" i="1"/>
  <c r="AK524" i="1"/>
  <c r="AL524" i="1"/>
  <c r="AM524" i="1"/>
  <c r="AN524" i="1"/>
  <c r="AO524" i="1"/>
  <c r="AP524" i="1"/>
  <c r="AQ524" i="1"/>
  <c r="AR524" i="1"/>
  <c r="AS524" i="1"/>
  <c r="D525" i="1"/>
  <c r="E525" i="1"/>
  <c r="F525" i="1"/>
  <c r="G525" i="1"/>
  <c r="H525" i="1"/>
  <c r="I525" i="1"/>
  <c r="J525" i="1"/>
  <c r="K525" i="1"/>
  <c r="L525" i="1"/>
  <c r="M525" i="1"/>
  <c r="N525" i="1"/>
  <c r="O525" i="1"/>
  <c r="P525" i="1"/>
  <c r="Q525" i="1"/>
  <c r="R525" i="1"/>
  <c r="S525" i="1"/>
  <c r="T525" i="1"/>
  <c r="U525" i="1"/>
  <c r="V525" i="1"/>
  <c r="W525" i="1"/>
  <c r="X525" i="1"/>
  <c r="Y525" i="1"/>
  <c r="Z525" i="1"/>
  <c r="AA525" i="1"/>
  <c r="AB525" i="1"/>
  <c r="AC525" i="1"/>
  <c r="AD525" i="1"/>
  <c r="AE525" i="1"/>
  <c r="AF525" i="1"/>
  <c r="AG525" i="1"/>
  <c r="AH525" i="1"/>
  <c r="AI525" i="1"/>
  <c r="AJ525" i="1"/>
  <c r="AK525" i="1"/>
  <c r="AL525" i="1"/>
  <c r="AM525" i="1"/>
  <c r="AN525" i="1"/>
  <c r="AO525" i="1"/>
  <c r="AP525" i="1"/>
  <c r="AQ525" i="1"/>
  <c r="AR525" i="1"/>
  <c r="AS525" i="1"/>
  <c r="D526" i="1"/>
  <c r="E526" i="1"/>
  <c r="F526" i="1"/>
  <c r="G526" i="1"/>
  <c r="H526" i="1"/>
  <c r="I526" i="1"/>
  <c r="J526" i="1"/>
  <c r="K526" i="1"/>
  <c r="L526" i="1"/>
  <c r="M526" i="1"/>
  <c r="N526" i="1"/>
  <c r="O526" i="1"/>
  <c r="P526" i="1"/>
  <c r="Q526" i="1"/>
  <c r="R526" i="1"/>
  <c r="S526" i="1"/>
  <c r="T526" i="1"/>
  <c r="U526" i="1"/>
  <c r="V526" i="1"/>
  <c r="W526" i="1"/>
  <c r="X526" i="1"/>
  <c r="Y526" i="1"/>
  <c r="Z526" i="1"/>
  <c r="AA526" i="1"/>
  <c r="AB526" i="1"/>
  <c r="AC526" i="1"/>
  <c r="AD526" i="1"/>
  <c r="AE526" i="1"/>
  <c r="AF526" i="1"/>
  <c r="AG526" i="1"/>
  <c r="AH526" i="1"/>
  <c r="AI526" i="1"/>
  <c r="AJ526" i="1"/>
  <c r="AK526" i="1"/>
  <c r="AL526" i="1"/>
  <c r="AM526" i="1"/>
  <c r="AN526" i="1"/>
  <c r="AO526" i="1"/>
  <c r="AP526" i="1"/>
  <c r="AQ526" i="1"/>
  <c r="AR526" i="1"/>
  <c r="AS526" i="1"/>
  <c r="D527" i="1"/>
  <c r="E527" i="1"/>
  <c r="F527" i="1"/>
  <c r="G527" i="1"/>
  <c r="H527" i="1"/>
  <c r="I527" i="1"/>
  <c r="J527" i="1"/>
  <c r="K527" i="1"/>
  <c r="L527" i="1"/>
  <c r="M527" i="1"/>
  <c r="N527" i="1"/>
  <c r="O527" i="1"/>
  <c r="P527" i="1"/>
  <c r="Q527" i="1"/>
  <c r="R527" i="1"/>
  <c r="S527" i="1"/>
  <c r="T527" i="1"/>
  <c r="U527" i="1"/>
  <c r="V527" i="1"/>
  <c r="W527" i="1"/>
  <c r="X527" i="1"/>
  <c r="Y527" i="1"/>
  <c r="Z527" i="1"/>
  <c r="AA527" i="1"/>
  <c r="AB527" i="1"/>
  <c r="AC527" i="1"/>
  <c r="AD527" i="1"/>
  <c r="AE527" i="1"/>
  <c r="AF527" i="1"/>
  <c r="AG527" i="1"/>
  <c r="AH527" i="1"/>
  <c r="AI527" i="1"/>
  <c r="AJ527" i="1"/>
  <c r="AK527" i="1"/>
  <c r="AL527" i="1"/>
  <c r="AM527" i="1"/>
  <c r="AN527" i="1"/>
  <c r="AO527" i="1"/>
  <c r="AP527" i="1"/>
  <c r="AQ527" i="1"/>
  <c r="AR527" i="1"/>
  <c r="AS527" i="1"/>
  <c r="D528" i="1"/>
  <c r="E528" i="1"/>
  <c r="F528" i="1"/>
  <c r="G528" i="1"/>
  <c r="H528" i="1"/>
  <c r="I528" i="1"/>
  <c r="J528" i="1"/>
  <c r="K528" i="1"/>
  <c r="L528" i="1"/>
  <c r="M528" i="1"/>
  <c r="N528" i="1"/>
  <c r="O528" i="1"/>
  <c r="P528" i="1"/>
  <c r="Q528" i="1"/>
  <c r="R528" i="1"/>
  <c r="S528" i="1"/>
  <c r="T528" i="1"/>
  <c r="U528" i="1"/>
  <c r="V528" i="1"/>
  <c r="W528" i="1"/>
  <c r="X528" i="1"/>
  <c r="Y528" i="1"/>
  <c r="Z528" i="1"/>
  <c r="AA528" i="1"/>
  <c r="AB528" i="1"/>
  <c r="AC528" i="1"/>
  <c r="AD528" i="1"/>
  <c r="AF528" i="1"/>
  <c r="AG528" i="1"/>
  <c r="AH528" i="1"/>
  <c r="AI528" i="1"/>
  <c r="AJ528" i="1"/>
  <c r="AK528" i="1"/>
  <c r="AL528" i="1"/>
  <c r="AM528" i="1"/>
  <c r="AN528" i="1"/>
  <c r="AO528" i="1"/>
  <c r="AP528" i="1"/>
  <c r="AQ528" i="1"/>
  <c r="AR528" i="1"/>
  <c r="AS528" i="1"/>
  <c r="D529" i="1"/>
  <c r="E529" i="1"/>
  <c r="F529" i="1"/>
  <c r="G529" i="1"/>
  <c r="H529" i="1"/>
  <c r="I529" i="1"/>
  <c r="J529" i="1"/>
  <c r="K529" i="1"/>
  <c r="L529" i="1"/>
  <c r="M529" i="1"/>
  <c r="N529" i="1"/>
  <c r="O529" i="1"/>
  <c r="P529" i="1"/>
  <c r="Q529" i="1"/>
  <c r="R529" i="1"/>
  <c r="S529" i="1"/>
  <c r="T529" i="1"/>
  <c r="U529" i="1"/>
  <c r="V529" i="1"/>
  <c r="W529" i="1"/>
  <c r="X529" i="1"/>
  <c r="Y529" i="1"/>
  <c r="Z529" i="1"/>
  <c r="AA529" i="1"/>
  <c r="AB529" i="1"/>
  <c r="AC529" i="1"/>
  <c r="AD529" i="1"/>
  <c r="AE529" i="1"/>
  <c r="AF529" i="1"/>
  <c r="AG529" i="1"/>
  <c r="AH529" i="1"/>
  <c r="AI529" i="1"/>
  <c r="AJ529" i="1"/>
  <c r="AK529" i="1"/>
  <c r="AL529" i="1"/>
  <c r="AM529" i="1"/>
  <c r="AN529" i="1"/>
  <c r="AO529" i="1"/>
  <c r="AP529" i="1"/>
  <c r="AQ529" i="1"/>
  <c r="AR529" i="1"/>
  <c r="AS529" i="1"/>
  <c r="D530" i="1"/>
  <c r="E530" i="1"/>
  <c r="F530" i="1"/>
  <c r="G530" i="1"/>
  <c r="H530" i="1"/>
  <c r="I530" i="1"/>
  <c r="J530" i="1"/>
  <c r="K530" i="1"/>
  <c r="L530" i="1"/>
  <c r="M530" i="1"/>
  <c r="N530" i="1"/>
  <c r="O530" i="1"/>
  <c r="P530" i="1"/>
  <c r="Q530" i="1"/>
  <c r="R530" i="1"/>
  <c r="S530" i="1"/>
  <c r="T530" i="1"/>
  <c r="U530" i="1"/>
  <c r="V530" i="1"/>
  <c r="W530" i="1"/>
  <c r="X530" i="1"/>
  <c r="Y530" i="1"/>
  <c r="Z530" i="1"/>
  <c r="AA530" i="1"/>
  <c r="AB530" i="1"/>
  <c r="AC530" i="1"/>
  <c r="AD530" i="1"/>
  <c r="AE530" i="1"/>
  <c r="AF530" i="1"/>
  <c r="AG530" i="1"/>
  <c r="AH530" i="1"/>
  <c r="AI530" i="1"/>
  <c r="AJ530" i="1"/>
  <c r="AK530" i="1"/>
  <c r="AL530" i="1"/>
  <c r="AM530" i="1"/>
  <c r="AN530" i="1"/>
  <c r="AO530" i="1"/>
  <c r="AP530" i="1"/>
  <c r="AQ530" i="1"/>
  <c r="AR530" i="1"/>
  <c r="AS530" i="1"/>
  <c r="D531" i="1"/>
  <c r="E531" i="1"/>
  <c r="F531" i="1"/>
  <c r="G531" i="1"/>
  <c r="H531" i="1"/>
  <c r="I531" i="1"/>
  <c r="J531" i="1"/>
  <c r="K531" i="1"/>
  <c r="L531" i="1"/>
  <c r="M531" i="1"/>
  <c r="N531" i="1"/>
  <c r="O531" i="1"/>
  <c r="P531" i="1"/>
  <c r="Q531" i="1"/>
  <c r="R531" i="1"/>
  <c r="S531" i="1"/>
  <c r="T531" i="1"/>
  <c r="U531" i="1"/>
  <c r="V531" i="1"/>
  <c r="W531" i="1"/>
  <c r="X531" i="1"/>
  <c r="Y531" i="1"/>
  <c r="Z531" i="1"/>
  <c r="AA531" i="1"/>
  <c r="AB531" i="1"/>
  <c r="AC531" i="1"/>
  <c r="AD531" i="1"/>
  <c r="AE531" i="1"/>
  <c r="AF531" i="1"/>
  <c r="AG531" i="1"/>
  <c r="AI531" i="1"/>
  <c r="AJ531" i="1"/>
  <c r="AK531" i="1"/>
  <c r="AL531" i="1"/>
  <c r="AM531" i="1"/>
  <c r="AN531" i="1"/>
  <c r="AO531" i="1"/>
  <c r="AP531" i="1"/>
  <c r="AQ531" i="1"/>
  <c r="AR531" i="1"/>
  <c r="AS531" i="1"/>
  <c r="D532" i="1"/>
  <c r="E532" i="1"/>
  <c r="F532" i="1"/>
  <c r="G532" i="1"/>
  <c r="H532" i="1"/>
  <c r="I532" i="1"/>
  <c r="J532" i="1"/>
  <c r="K532" i="1"/>
  <c r="L532" i="1"/>
  <c r="M532" i="1"/>
  <c r="N532" i="1"/>
  <c r="O532" i="1"/>
  <c r="P532" i="1"/>
  <c r="Q532" i="1"/>
  <c r="R532" i="1"/>
  <c r="S532" i="1"/>
  <c r="T532" i="1"/>
  <c r="U532" i="1"/>
  <c r="V532" i="1"/>
  <c r="W532" i="1"/>
  <c r="X532" i="1"/>
  <c r="Y532" i="1"/>
  <c r="Z532" i="1"/>
  <c r="AA532" i="1"/>
  <c r="AB532" i="1"/>
  <c r="AC532" i="1"/>
  <c r="AD532" i="1"/>
  <c r="AE532" i="1"/>
  <c r="AF532" i="1"/>
  <c r="AG532" i="1"/>
  <c r="AH532" i="1"/>
  <c r="AJ532" i="1"/>
  <c r="AK532" i="1"/>
  <c r="AL532" i="1"/>
  <c r="AM532" i="1"/>
  <c r="AN532" i="1"/>
  <c r="AO532" i="1"/>
  <c r="AP532" i="1"/>
  <c r="AQ532" i="1"/>
  <c r="AR532" i="1"/>
  <c r="AS532" i="1"/>
  <c r="D533" i="1"/>
  <c r="E533" i="1"/>
  <c r="F533" i="1"/>
  <c r="G533" i="1"/>
  <c r="H533" i="1"/>
  <c r="I533" i="1"/>
  <c r="J533" i="1"/>
  <c r="K533" i="1"/>
  <c r="L533" i="1"/>
  <c r="M533" i="1"/>
  <c r="N533" i="1"/>
  <c r="O533" i="1"/>
  <c r="P533" i="1"/>
  <c r="Q533" i="1"/>
  <c r="R533" i="1"/>
  <c r="S533" i="1"/>
  <c r="T533" i="1"/>
  <c r="U533" i="1"/>
  <c r="V533" i="1"/>
  <c r="W533" i="1"/>
  <c r="X533" i="1"/>
  <c r="Y533" i="1"/>
  <c r="Z533" i="1"/>
  <c r="AA533" i="1"/>
  <c r="AB533" i="1"/>
  <c r="AC533" i="1"/>
  <c r="AD533" i="1"/>
  <c r="AE533" i="1"/>
  <c r="AF533" i="1"/>
  <c r="AG533" i="1"/>
  <c r="AH533" i="1"/>
  <c r="AI533" i="1"/>
  <c r="AJ533" i="1"/>
  <c r="AK533" i="1"/>
  <c r="AL533" i="1"/>
  <c r="AM533" i="1"/>
  <c r="AN533" i="1"/>
  <c r="AO533" i="1"/>
  <c r="AP533" i="1"/>
  <c r="AQ533" i="1"/>
  <c r="AR533" i="1"/>
  <c r="AS533" i="1"/>
  <c r="D534" i="1"/>
  <c r="E534" i="1"/>
  <c r="F534" i="1"/>
  <c r="G534" i="1"/>
  <c r="H534" i="1"/>
  <c r="I534" i="1"/>
  <c r="J534" i="1"/>
  <c r="K534" i="1"/>
  <c r="L534" i="1"/>
  <c r="M534" i="1"/>
  <c r="N534" i="1"/>
  <c r="O534" i="1"/>
  <c r="P534" i="1"/>
  <c r="Q534" i="1"/>
  <c r="R534" i="1"/>
  <c r="S534" i="1"/>
  <c r="T534" i="1"/>
  <c r="U534" i="1"/>
  <c r="V534" i="1"/>
  <c r="W534" i="1"/>
  <c r="X534" i="1"/>
  <c r="Y534" i="1"/>
  <c r="Z534" i="1"/>
  <c r="AA534" i="1"/>
  <c r="AB534" i="1"/>
  <c r="AC534" i="1"/>
  <c r="AD534" i="1"/>
  <c r="AE534" i="1"/>
  <c r="AF534" i="1"/>
  <c r="AG534" i="1"/>
  <c r="AH534" i="1"/>
  <c r="AI534" i="1"/>
  <c r="AJ534" i="1"/>
  <c r="AL534" i="1"/>
  <c r="AM534" i="1"/>
  <c r="AN534" i="1"/>
  <c r="AO534" i="1"/>
  <c r="AP534" i="1"/>
  <c r="AQ534" i="1"/>
  <c r="AR534" i="1"/>
  <c r="AS534" i="1"/>
  <c r="D535" i="1"/>
  <c r="E535" i="1"/>
  <c r="F535" i="1"/>
  <c r="G535" i="1"/>
  <c r="H535" i="1"/>
  <c r="I535" i="1"/>
  <c r="J535" i="1"/>
  <c r="K535" i="1"/>
  <c r="L535" i="1"/>
  <c r="M535" i="1"/>
  <c r="N535" i="1"/>
  <c r="O535" i="1"/>
  <c r="P535" i="1"/>
  <c r="Q535" i="1"/>
  <c r="R535" i="1"/>
  <c r="S535" i="1"/>
  <c r="T535" i="1"/>
  <c r="U535" i="1"/>
  <c r="V535" i="1"/>
  <c r="W535" i="1"/>
  <c r="X535" i="1"/>
  <c r="Y535" i="1"/>
  <c r="Z535" i="1"/>
  <c r="AA535" i="1"/>
  <c r="AB535" i="1"/>
  <c r="AC535" i="1"/>
  <c r="AD535" i="1"/>
  <c r="AE535" i="1"/>
  <c r="AF535" i="1"/>
  <c r="AG535" i="1"/>
  <c r="AH535" i="1"/>
  <c r="AI535" i="1"/>
  <c r="AJ535" i="1"/>
  <c r="AK535" i="1"/>
  <c r="AL535" i="1"/>
  <c r="AM535" i="1"/>
  <c r="AN535" i="1"/>
  <c r="AO535" i="1"/>
  <c r="AP535" i="1"/>
  <c r="AQ535" i="1"/>
  <c r="AR535" i="1"/>
  <c r="AS535" i="1"/>
  <c r="D536" i="1"/>
  <c r="E536" i="1"/>
  <c r="F536" i="1"/>
  <c r="G536" i="1"/>
  <c r="H536" i="1"/>
  <c r="I536" i="1"/>
  <c r="J536" i="1"/>
  <c r="K536" i="1"/>
  <c r="L536" i="1"/>
  <c r="M536" i="1"/>
  <c r="N536" i="1"/>
  <c r="O536" i="1"/>
  <c r="P536" i="1"/>
  <c r="Q536" i="1"/>
  <c r="R536" i="1"/>
  <c r="S536" i="1"/>
  <c r="T536" i="1"/>
  <c r="U536" i="1"/>
  <c r="V536" i="1"/>
  <c r="W536" i="1"/>
  <c r="X536" i="1"/>
  <c r="Y536" i="1"/>
  <c r="Z536" i="1"/>
  <c r="AA536" i="1"/>
  <c r="AB536" i="1"/>
  <c r="AC536" i="1"/>
  <c r="AD536" i="1"/>
  <c r="AE536" i="1"/>
  <c r="AF536" i="1"/>
  <c r="AG536" i="1"/>
  <c r="AH536" i="1"/>
  <c r="AI536" i="1"/>
  <c r="AJ536" i="1"/>
  <c r="AK536" i="1"/>
  <c r="AL536" i="1"/>
  <c r="AN536" i="1"/>
  <c r="AO536" i="1"/>
  <c r="AP536" i="1"/>
  <c r="AQ536" i="1"/>
  <c r="AR536" i="1"/>
  <c r="AS536" i="1"/>
  <c r="D537" i="1"/>
  <c r="E537" i="1"/>
  <c r="F537" i="1"/>
  <c r="G537" i="1"/>
  <c r="H537" i="1"/>
  <c r="I537" i="1"/>
  <c r="J537" i="1"/>
  <c r="K537" i="1"/>
  <c r="L537" i="1"/>
  <c r="M537" i="1"/>
  <c r="N537" i="1"/>
  <c r="O537" i="1"/>
  <c r="P537" i="1"/>
  <c r="Q537" i="1"/>
  <c r="R537" i="1"/>
  <c r="S537" i="1"/>
  <c r="T537" i="1"/>
  <c r="U537" i="1"/>
  <c r="V537" i="1"/>
  <c r="W537" i="1"/>
  <c r="X537" i="1"/>
  <c r="Y537" i="1"/>
  <c r="Z537" i="1"/>
  <c r="AA537" i="1"/>
  <c r="AB537" i="1"/>
  <c r="AC537" i="1"/>
  <c r="AD537" i="1"/>
  <c r="AE537" i="1"/>
  <c r="AF537" i="1"/>
  <c r="AG537" i="1"/>
  <c r="AH537" i="1"/>
  <c r="AI537" i="1"/>
  <c r="AJ537" i="1"/>
  <c r="AK537" i="1"/>
  <c r="AL537" i="1"/>
  <c r="AM537" i="1"/>
  <c r="AN537" i="1"/>
  <c r="AO537" i="1"/>
  <c r="AP537" i="1"/>
  <c r="AQ537" i="1"/>
  <c r="AR537" i="1"/>
  <c r="AS537" i="1"/>
  <c r="D538" i="1"/>
  <c r="E538" i="1"/>
  <c r="F538" i="1"/>
  <c r="G538" i="1"/>
  <c r="H538" i="1"/>
  <c r="I538" i="1"/>
  <c r="J538" i="1"/>
  <c r="K538" i="1"/>
  <c r="L538" i="1"/>
  <c r="M538" i="1"/>
  <c r="N538" i="1"/>
  <c r="O538" i="1"/>
  <c r="P538" i="1"/>
  <c r="Q538" i="1"/>
  <c r="R538" i="1"/>
  <c r="S538" i="1"/>
  <c r="T538" i="1"/>
  <c r="U538" i="1"/>
  <c r="V538" i="1"/>
  <c r="W538" i="1"/>
  <c r="X538" i="1"/>
  <c r="Y538" i="1"/>
  <c r="Z538" i="1"/>
  <c r="AA538" i="1"/>
  <c r="AB538" i="1"/>
  <c r="AC538" i="1"/>
  <c r="AD538" i="1"/>
  <c r="AE538" i="1"/>
  <c r="AF538" i="1"/>
  <c r="AG538" i="1"/>
  <c r="AH538" i="1"/>
  <c r="AI538" i="1"/>
  <c r="AJ538" i="1"/>
  <c r="AK538" i="1"/>
  <c r="AL538" i="1"/>
  <c r="AM538" i="1"/>
  <c r="AN538" i="1"/>
  <c r="AO538" i="1"/>
  <c r="AP538" i="1"/>
  <c r="AQ538" i="1"/>
  <c r="AR538" i="1"/>
  <c r="AS538" i="1"/>
  <c r="D539" i="1"/>
  <c r="E539" i="1"/>
  <c r="F539" i="1"/>
  <c r="G539" i="1"/>
  <c r="H539" i="1"/>
  <c r="I539" i="1"/>
  <c r="J539" i="1"/>
  <c r="K539" i="1"/>
  <c r="L539" i="1"/>
  <c r="M539" i="1"/>
  <c r="N539" i="1"/>
  <c r="O539" i="1"/>
  <c r="P539" i="1"/>
  <c r="Q539" i="1"/>
  <c r="R539" i="1"/>
  <c r="S539" i="1"/>
  <c r="T539" i="1"/>
  <c r="U539" i="1"/>
  <c r="V539" i="1"/>
  <c r="W539" i="1"/>
  <c r="X539" i="1"/>
  <c r="Y539" i="1"/>
  <c r="Z539" i="1"/>
  <c r="AA539" i="1"/>
  <c r="AB539" i="1"/>
  <c r="AC539" i="1"/>
  <c r="AD539" i="1"/>
  <c r="AE539" i="1"/>
  <c r="AF539" i="1"/>
  <c r="AG539" i="1"/>
  <c r="AH539" i="1"/>
  <c r="AI539" i="1"/>
  <c r="AJ539" i="1"/>
  <c r="AK539" i="1"/>
  <c r="AL539" i="1"/>
  <c r="AM539" i="1"/>
  <c r="AN539" i="1"/>
  <c r="AO539" i="1"/>
  <c r="AQ539" i="1"/>
  <c r="AR539" i="1"/>
  <c r="AS539" i="1"/>
  <c r="D540" i="1"/>
  <c r="E540" i="1"/>
  <c r="F540" i="1"/>
  <c r="G540" i="1"/>
  <c r="H540" i="1"/>
  <c r="I540" i="1"/>
  <c r="J540" i="1"/>
  <c r="K540" i="1"/>
  <c r="L540" i="1"/>
  <c r="M540" i="1"/>
  <c r="N540" i="1"/>
  <c r="O540" i="1"/>
  <c r="P540" i="1"/>
  <c r="Q540" i="1"/>
  <c r="R540" i="1"/>
  <c r="S540" i="1"/>
  <c r="T540" i="1"/>
  <c r="U540" i="1"/>
  <c r="V540" i="1"/>
  <c r="W540" i="1"/>
  <c r="X540" i="1"/>
  <c r="Y540" i="1"/>
  <c r="Z540" i="1"/>
  <c r="AA540" i="1"/>
  <c r="AB540" i="1"/>
  <c r="AC540" i="1"/>
  <c r="AD540" i="1"/>
  <c r="AE540" i="1"/>
  <c r="AF540" i="1"/>
  <c r="AG540" i="1"/>
  <c r="AH540" i="1"/>
  <c r="AI540" i="1"/>
  <c r="AJ540" i="1"/>
  <c r="AK540" i="1"/>
  <c r="AL540" i="1"/>
  <c r="AM540" i="1"/>
  <c r="AN540" i="1"/>
  <c r="AO540" i="1"/>
  <c r="AP540" i="1"/>
  <c r="AR540" i="1"/>
  <c r="AS540" i="1"/>
  <c r="D541" i="1"/>
  <c r="E541" i="1"/>
  <c r="F541" i="1"/>
  <c r="G541" i="1"/>
  <c r="H541" i="1"/>
  <c r="I541" i="1"/>
  <c r="J541" i="1"/>
  <c r="K541" i="1"/>
  <c r="L541" i="1"/>
  <c r="M541" i="1"/>
  <c r="N541" i="1"/>
  <c r="O541" i="1"/>
  <c r="P541" i="1"/>
  <c r="Q541" i="1"/>
  <c r="R541" i="1"/>
  <c r="S541" i="1"/>
  <c r="T541" i="1"/>
  <c r="U541" i="1"/>
  <c r="V541" i="1"/>
  <c r="W541" i="1"/>
  <c r="X541" i="1"/>
  <c r="Y541" i="1"/>
  <c r="Z541" i="1"/>
  <c r="AA541" i="1"/>
  <c r="AB541" i="1"/>
  <c r="AC541" i="1"/>
  <c r="AD541" i="1"/>
  <c r="AE541" i="1"/>
  <c r="AF541" i="1"/>
  <c r="AG541" i="1"/>
  <c r="AH541" i="1"/>
  <c r="AI541" i="1"/>
  <c r="AJ541" i="1"/>
  <c r="AK541" i="1"/>
  <c r="AL541" i="1"/>
  <c r="AM541" i="1"/>
  <c r="AN541" i="1"/>
  <c r="AO541" i="1"/>
  <c r="AP541" i="1"/>
  <c r="AQ541" i="1"/>
  <c r="AS541" i="1"/>
  <c r="D542" i="1"/>
  <c r="E542" i="1"/>
  <c r="F542" i="1"/>
  <c r="G542" i="1"/>
  <c r="H542" i="1"/>
  <c r="I542" i="1"/>
  <c r="J542" i="1"/>
  <c r="K542" i="1"/>
  <c r="L542" i="1"/>
  <c r="M542" i="1"/>
  <c r="N542" i="1"/>
  <c r="O542" i="1"/>
  <c r="P542" i="1"/>
  <c r="Q542" i="1"/>
  <c r="R542" i="1"/>
  <c r="S542" i="1"/>
  <c r="T542" i="1"/>
  <c r="U542" i="1"/>
  <c r="V542" i="1"/>
  <c r="W542" i="1"/>
  <c r="X542" i="1"/>
  <c r="Y542" i="1"/>
  <c r="Z542" i="1"/>
  <c r="AA542" i="1"/>
  <c r="AB542" i="1"/>
  <c r="AC542" i="1"/>
  <c r="AD542" i="1"/>
  <c r="AE542" i="1"/>
  <c r="AF542" i="1"/>
  <c r="AG542" i="1"/>
  <c r="AH542" i="1"/>
  <c r="AI542" i="1"/>
  <c r="AJ542" i="1"/>
  <c r="AK542" i="1"/>
  <c r="AL542" i="1"/>
  <c r="AM542" i="1"/>
  <c r="AN542" i="1"/>
  <c r="AO542" i="1"/>
  <c r="AP542" i="1"/>
  <c r="AQ542" i="1"/>
  <c r="AR542" i="1"/>
  <c r="AS542" i="1"/>
  <c r="E1" i="2"/>
  <c r="E3" i="2"/>
  <c r="E5" i="2"/>
  <c r="E9" i="2"/>
  <c r="E10" i="2"/>
  <c r="E11" i="2"/>
  <c r="E13" i="2"/>
  <c r="E14" i="2"/>
  <c r="E17" i="2"/>
  <c r="E18" i="2"/>
  <c r="E19" i="2"/>
  <c r="E21" i="2"/>
  <c r="E25" i="2"/>
  <c r="E26" i="2"/>
  <c r="E27" i="2"/>
  <c r="E29" i="2"/>
  <c r="E30" i="2"/>
  <c r="E33" i="2"/>
  <c r="E34" i="2"/>
  <c r="E35" i="2"/>
  <c r="E37" i="2"/>
  <c r="E38" i="2"/>
  <c r="E42" i="2"/>
  <c r="AR184" i="1"/>
  <c r="AB184" i="1"/>
  <c r="D180" i="1"/>
  <c r="H154" i="1"/>
  <c r="AJ164" i="1"/>
  <c r="T164" i="1"/>
  <c r="D164" i="1"/>
  <c r="H162" i="1"/>
  <c r="O189" i="1"/>
  <c r="O180" i="1"/>
  <c r="AM184" i="1"/>
  <c r="W184" i="1"/>
  <c r="AM180" i="1"/>
  <c r="W180" i="1"/>
  <c r="AM176" i="1"/>
  <c r="W176" i="1"/>
  <c r="O176" i="1"/>
  <c r="O173" i="1"/>
  <c r="AE172" i="1"/>
  <c r="O172" i="1"/>
  <c r="AM168" i="1"/>
  <c r="AE168" i="1"/>
  <c r="W168" i="1"/>
  <c r="O168" i="1"/>
  <c r="AM165" i="1"/>
  <c r="W165" i="1"/>
  <c r="AM164" i="1"/>
  <c r="W164" i="1"/>
  <c r="E162" i="1"/>
  <c r="AM160" i="1"/>
  <c r="AE160" i="1"/>
  <c r="W160" i="1"/>
  <c r="O160" i="1"/>
  <c r="AM158" i="1"/>
  <c r="AE158" i="1"/>
  <c r="AE157" i="1"/>
  <c r="AE154" i="1"/>
  <c r="W154" i="1"/>
  <c r="U162" i="1"/>
  <c r="G165" i="1"/>
  <c r="AN162" i="1"/>
  <c r="X162" i="1"/>
  <c r="AN161" i="1"/>
  <c r="X161" i="1"/>
  <c r="G161" i="1"/>
  <c r="AN157" i="1"/>
  <c r="X157" i="1"/>
  <c r="X154" i="1"/>
  <c r="AN153" i="1"/>
  <c r="X153" i="1"/>
  <c r="O157" i="1"/>
  <c r="AE153" i="1"/>
  <c r="W153" i="1"/>
  <c r="O153" i="1"/>
  <c r="AR185" i="1"/>
  <c r="T162" i="1"/>
  <c r="AD166" i="1"/>
  <c r="AL160" i="1"/>
  <c r="V158" i="1"/>
  <c r="V154" i="1"/>
  <c r="AM536" i="1" l="1"/>
  <c r="E36" i="2"/>
  <c r="E6" i="2"/>
  <c r="I506" i="1"/>
  <c r="J63" i="1"/>
  <c r="J71" i="1"/>
  <c r="J67" i="1"/>
  <c r="J73" i="1"/>
  <c r="J165" i="1" s="1"/>
  <c r="J87" i="1"/>
  <c r="J81" i="1"/>
  <c r="J85" i="1"/>
  <c r="J101" i="1"/>
  <c r="J89" i="1"/>
  <c r="J181" i="1" s="1"/>
  <c r="J69" i="1"/>
  <c r="J161" i="1" s="1"/>
  <c r="J91" i="1"/>
  <c r="J83" i="1"/>
  <c r="J95" i="1"/>
  <c r="J75" i="1"/>
  <c r="J79" i="1"/>
  <c r="J171" i="1" s="1"/>
  <c r="J99" i="1"/>
  <c r="J84" i="1"/>
  <c r="J176" i="1" s="1"/>
  <c r="R63" i="1"/>
  <c r="R75" i="1"/>
  <c r="R77" i="1"/>
  <c r="R169" i="1" s="1"/>
  <c r="R91" i="1"/>
  <c r="R67" i="1"/>
  <c r="R85" i="1"/>
  <c r="R71" i="1"/>
  <c r="R163" i="1" s="1"/>
  <c r="R102" i="1"/>
  <c r="R99" i="1"/>
  <c r="R69" i="1"/>
  <c r="R101" i="1"/>
  <c r="R100" i="1"/>
  <c r="R95" i="1"/>
  <c r="R87" i="1"/>
  <c r="R93" i="1"/>
  <c r="R80" i="1"/>
  <c r="R172" i="1" s="1"/>
  <c r="R83" i="1"/>
  <c r="R175" i="1" s="1"/>
  <c r="R79" i="1"/>
  <c r="Z79" i="1"/>
  <c r="Z75" i="1"/>
  <c r="Z63" i="1"/>
  <c r="Z67" i="1"/>
  <c r="Z159" i="1" s="1"/>
  <c r="Z91" i="1"/>
  <c r="Z97" i="1"/>
  <c r="Z189" i="1" s="1"/>
  <c r="Z81" i="1"/>
  <c r="Z173" i="1" s="1"/>
  <c r="Z89" i="1"/>
  <c r="Z181" i="1" s="1"/>
  <c r="Z99" i="1"/>
  <c r="Z87" i="1"/>
  <c r="Z83" i="1"/>
  <c r="Z69" i="1"/>
  <c r="Z161" i="1" s="1"/>
  <c r="Z71" i="1"/>
  <c r="Z96" i="1"/>
  <c r="Z101" i="1"/>
  <c r="Z95" i="1"/>
  <c r="Z100" i="1"/>
  <c r="Z85" i="1"/>
  <c r="Z65" i="1"/>
  <c r="Z157" i="1" s="1"/>
  <c r="Z73" i="1"/>
  <c r="AH67" i="1"/>
  <c r="AH159" i="1" s="1"/>
  <c r="AH71" i="1"/>
  <c r="AH163" i="1" s="1"/>
  <c r="AH79" i="1"/>
  <c r="AH77" i="1"/>
  <c r="AH93" i="1"/>
  <c r="AH75" i="1"/>
  <c r="AH63" i="1"/>
  <c r="AH91" i="1"/>
  <c r="AH83" i="1"/>
  <c r="AH61" i="1"/>
  <c r="AH85" i="1"/>
  <c r="AH68" i="1"/>
  <c r="AH95" i="1"/>
  <c r="AH99" i="1"/>
  <c r="AH101" i="1"/>
  <c r="AH87" i="1"/>
  <c r="AP67" i="1"/>
  <c r="AP73" i="1"/>
  <c r="AP165" i="1" s="1"/>
  <c r="AP79" i="1"/>
  <c r="AP81" i="1"/>
  <c r="AP173" i="1" s="1"/>
  <c r="AP87" i="1"/>
  <c r="AP95" i="1"/>
  <c r="AP71" i="1"/>
  <c r="AP91" i="1"/>
  <c r="AP65" i="1"/>
  <c r="AP157" i="1" s="1"/>
  <c r="AP75" i="1"/>
  <c r="AP99" i="1"/>
  <c r="AP101" i="1"/>
  <c r="AP85" i="1"/>
  <c r="AP88" i="1"/>
  <c r="AP180" i="1" s="1"/>
  <c r="AP97" i="1"/>
  <c r="AP63" i="1"/>
  <c r="AP89" i="1"/>
  <c r="AP181" i="1" s="1"/>
  <c r="AP92" i="1"/>
  <c r="AP184" i="1" s="1"/>
  <c r="AP83" i="1"/>
  <c r="AP76" i="1"/>
  <c r="AP96" i="1"/>
  <c r="AP100" i="1"/>
  <c r="E8" i="2"/>
  <c r="O512" i="1"/>
  <c r="AP186" i="1"/>
  <c r="J97" i="1"/>
  <c r="BO22" i="1"/>
  <c r="Q210" i="1" s="1"/>
  <c r="Q165" i="1" s="1"/>
  <c r="I79" i="1"/>
  <c r="I67" i="1"/>
  <c r="I73" i="1"/>
  <c r="I75" i="1"/>
  <c r="I167" i="1" s="1"/>
  <c r="I69" i="1"/>
  <c r="I83" i="1"/>
  <c r="I89" i="1"/>
  <c r="I61" i="1"/>
  <c r="I153" i="1" s="1"/>
  <c r="I65" i="1"/>
  <c r="I71" i="1"/>
  <c r="I77" i="1"/>
  <c r="I169" i="1" s="1"/>
  <c r="I87" i="1"/>
  <c r="I85" i="1"/>
  <c r="I91" i="1"/>
  <c r="I63" i="1"/>
  <c r="I155" i="1" s="1"/>
  <c r="I81" i="1"/>
  <c r="I93" i="1"/>
  <c r="I97" i="1"/>
  <c r="I95" i="1"/>
  <c r="I101" i="1"/>
  <c r="I99" i="1"/>
  <c r="Y65" i="1"/>
  <c r="Y71" i="1"/>
  <c r="Y163" i="1" s="1"/>
  <c r="Y61" i="1"/>
  <c r="Y153" i="1" s="1"/>
  <c r="Y69" i="1"/>
  <c r="Y77" i="1"/>
  <c r="Y75" i="1"/>
  <c r="Y63" i="1"/>
  <c r="Y155" i="1" s="1"/>
  <c r="Y67" i="1"/>
  <c r="Y73" i="1"/>
  <c r="Y87" i="1"/>
  <c r="Y93" i="1"/>
  <c r="Y95" i="1"/>
  <c r="Y81" i="1"/>
  <c r="Y89" i="1"/>
  <c r="Y181" i="1" s="1"/>
  <c r="Y99" i="1"/>
  <c r="Y85" i="1"/>
  <c r="Y83" i="1"/>
  <c r="Y97" i="1"/>
  <c r="Y189" i="1" s="1"/>
  <c r="Y101" i="1"/>
  <c r="Y79" i="1"/>
  <c r="Y91" i="1"/>
  <c r="AO75" i="1"/>
  <c r="AO69" i="1"/>
  <c r="AO161" i="1" s="1"/>
  <c r="AO63" i="1"/>
  <c r="AO67" i="1"/>
  <c r="AO159" i="1" s="1"/>
  <c r="AO85" i="1"/>
  <c r="AO81" i="1"/>
  <c r="AO87" i="1"/>
  <c r="AO83" i="1"/>
  <c r="AO97" i="1"/>
  <c r="AO189" i="1" s="1"/>
  <c r="AO61" i="1"/>
  <c r="AO89" i="1"/>
  <c r="AO77" i="1"/>
  <c r="AO169" i="1" s="1"/>
  <c r="AO99" i="1"/>
  <c r="AO101" i="1"/>
  <c r="AO79" i="1"/>
  <c r="AO93" i="1"/>
  <c r="AO65" i="1"/>
  <c r="AO157" i="1" s="1"/>
  <c r="AO73" i="1"/>
  <c r="AO165" i="1" s="1"/>
  <c r="AO95" i="1"/>
  <c r="AO71" i="1"/>
  <c r="Y60" i="1"/>
  <c r="Y152" i="1" s="1"/>
  <c r="AI532" i="1"/>
  <c r="AO91" i="1"/>
  <c r="Q60" i="1"/>
  <c r="AO60" i="1"/>
  <c r="AO152" i="1" s="1"/>
  <c r="I64" i="1"/>
  <c r="I156" i="1" s="1"/>
  <c r="Y64" i="1"/>
  <c r="Y156" i="1" s="1"/>
  <c r="AG64" i="1"/>
  <c r="AG156" i="1" s="1"/>
  <c r="I68" i="1"/>
  <c r="I160" i="1" s="1"/>
  <c r="Y68" i="1"/>
  <c r="Y160" i="1" s="1"/>
  <c r="AO68" i="1"/>
  <c r="I72" i="1"/>
  <c r="I164" i="1" s="1"/>
  <c r="Y72" i="1"/>
  <c r="Y164" i="1" s="1"/>
  <c r="AO72" i="1"/>
  <c r="AO164" i="1" s="1"/>
  <c r="Q76" i="1"/>
  <c r="AG76" i="1"/>
  <c r="AG168" i="1" s="1"/>
  <c r="Q80" i="1"/>
  <c r="AG80" i="1"/>
  <c r="Q84" i="1"/>
  <c r="AG84" i="1"/>
  <c r="AG176" i="1" s="1"/>
  <c r="Q88" i="1"/>
  <c r="AO88" i="1"/>
  <c r="AO180" i="1" s="1"/>
  <c r="Q92" i="1"/>
  <c r="AG92" i="1"/>
  <c r="AO96" i="1"/>
  <c r="AG100" i="1"/>
  <c r="E502" i="1"/>
  <c r="Q79" i="1"/>
  <c r="Q61" i="1"/>
  <c r="Q69" i="1"/>
  <c r="Q77" i="1"/>
  <c r="Q169" i="1" s="1"/>
  <c r="Q65" i="1"/>
  <c r="Q71" i="1"/>
  <c r="Q81" i="1"/>
  <c r="Q63" i="1"/>
  <c r="Q75" i="1"/>
  <c r="Q83" i="1"/>
  <c r="Q91" i="1"/>
  <c r="Q97" i="1"/>
  <c r="Q189" i="1" s="1"/>
  <c r="Q99" i="1"/>
  <c r="Q87" i="1"/>
  <c r="Q89" i="1"/>
  <c r="Q95" i="1"/>
  <c r="Q67" i="1"/>
  <c r="Q101" i="1"/>
  <c r="Q102" i="1"/>
  <c r="Q93" i="1"/>
  <c r="Q85" i="1"/>
  <c r="Q73" i="1"/>
  <c r="AG73" i="1"/>
  <c r="AG75" i="1"/>
  <c r="AG81" i="1"/>
  <c r="AG69" i="1"/>
  <c r="AG61" i="1"/>
  <c r="AG153" i="1" s="1"/>
  <c r="AG85" i="1"/>
  <c r="AG67" i="1"/>
  <c r="AG79" i="1"/>
  <c r="AG63" i="1"/>
  <c r="AG155" i="1" s="1"/>
  <c r="AG83" i="1"/>
  <c r="AG175" i="1" s="1"/>
  <c r="AG87" i="1"/>
  <c r="AG71" i="1"/>
  <c r="AG89" i="1"/>
  <c r="AG95" i="1"/>
  <c r="AG65" i="1"/>
  <c r="AG157" i="1" s="1"/>
  <c r="AG91" i="1"/>
  <c r="AG77" i="1"/>
  <c r="AG169" i="1" s="1"/>
  <c r="AG97" i="1"/>
  <c r="AG189" i="1" s="1"/>
  <c r="AG101" i="1"/>
  <c r="AG99" i="1"/>
  <c r="AG93" i="1"/>
  <c r="E28" i="2"/>
  <c r="I60" i="1"/>
  <c r="AG60" i="1"/>
  <c r="AG152" i="1" s="1"/>
  <c r="Q64" i="1"/>
  <c r="Q156" i="1" s="1"/>
  <c r="AO64" i="1"/>
  <c r="AO156" i="1" s="1"/>
  <c r="Q68" i="1"/>
  <c r="Q160" i="1" s="1"/>
  <c r="AG68" i="1"/>
  <c r="Q72" i="1"/>
  <c r="Q164" i="1" s="1"/>
  <c r="AG72" i="1"/>
  <c r="I76" i="1"/>
  <c r="Y76" i="1"/>
  <c r="AO76" i="1"/>
  <c r="I80" i="1"/>
  <c r="Y80" i="1"/>
  <c r="AO80" i="1"/>
  <c r="AO172" i="1" s="1"/>
  <c r="I84" i="1"/>
  <c r="Y84" i="1"/>
  <c r="AO84" i="1"/>
  <c r="I88" i="1"/>
  <c r="I180" i="1" s="1"/>
  <c r="Y88" i="1"/>
  <c r="Y180" i="1" s="1"/>
  <c r="AG88" i="1"/>
  <c r="I92" i="1"/>
  <c r="Y92" i="1"/>
  <c r="AO92" i="1"/>
  <c r="AO184" i="1" s="1"/>
  <c r="I96" i="1"/>
  <c r="Q96" i="1"/>
  <c r="Y96" i="1"/>
  <c r="AG96" i="1"/>
  <c r="I100" i="1"/>
  <c r="Q100" i="1"/>
  <c r="Y100" i="1"/>
  <c r="AO100" i="1"/>
  <c r="E75" i="1"/>
  <c r="E63" i="1"/>
  <c r="E73" i="1"/>
  <c r="E165" i="1" s="1"/>
  <c r="E67" i="1"/>
  <c r="E159" i="1" s="1"/>
  <c r="E83" i="1"/>
  <c r="E87" i="1"/>
  <c r="E89" i="1"/>
  <c r="E79" i="1"/>
  <c r="E171" i="1" s="1"/>
  <c r="E85" i="1"/>
  <c r="E91" i="1"/>
  <c r="E97" i="1"/>
  <c r="E189" i="1" s="1"/>
  <c r="E65" i="1"/>
  <c r="E157" i="1" s="1"/>
  <c r="E69" i="1"/>
  <c r="E161" i="1" s="1"/>
  <c r="E101" i="1"/>
  <c r="E77" i="1"/>
  <c r="E169" i="1" s="1"/>
  <c r="E93" i="1"/>
  <c r="E185" i="1" s="1"/>
  <c r="E99" i="1"/>
  <c r="E81" i="1"/>
  <c r="E173" i="1" s="1"/>
  <c r="E95" i="1"/>
  <c r="E71" i="1"/>
  <c r="M61" i="1"/>
  <c r="M75" i="1"/>
  <c r="M63" i="1"/>
  <c r="M79" i="1"/>
  <c r="M171" i="1" s="1"/>
  <c r="M73" i="1"/>
  <c r="M69" i="1"/>
  <c r="M87" i="1"/>
  <c r="M83" i="1"/>
  <c r="M89" i="1"/>
  <c r="M181" i="1" s="1"/>
  <c r="M77" i="1"/>
  <c r="M97" i="1"/>
  <c r="M101" i="1"/>
  <c r="M71" i="1"/>
  <c r="M93" i="1"/>
  <c r="M81" i="1"/>
  <c r="M173" i="1" s="1"/>
  <c r="M65" i="1"/>
  <c r="M157" i="1" s="1"/>
  <c r="M85" i="1"/>
  <c r="M99" i="1"/>
  <c r="M95" i="1"/>
  <c r="M91" i="1"/>
  <c r="M67" i="1"/>
  <c r="U69" i="1"/>
  <c r="U77" i="1"/>
  <c r="U169" i="1" s="1"/>
  <c r="U63" i="1"/>
  <c r="U155" i="1" s="1"/>
  <c r="U65" i="1"/>
  <c r="U79" i="1"/>
  <c r="U73" i="1"/>
  <c r="U81" i="1"/>
  <c r="U173" i="1" s="1"/>
  <c r="U91" i="1"/>
  <c r="U67" i="1"/>
  <c r="U83" i="1"/>
  <c r="U71" i="1"/>
  <c r="U99" i="1"/>
  <c r="U93" i="1"/>
  <c r="U75" i="1"/>
  <c r="U167" i="1" s="1"/>
  <c r="U97" i="1"/>
  <c r="U189" i="1" s="1"/>
  <c r="U85" i="1"/>
  <c r="U87" i="1"/>
  <c r="U95" i="1"/>
  <c r="U101" i="1"/>
  <c r="U193" i="1" s="1"/>
  <c r="U89" i="1"/>
  <c r="AC69" i="1"/>
  <c r="AC79" i="1"/>
  <c r="AC171" i="1" s="1"/>
  <c r="AC65" i="1"/>
  <c r="AC157" i="1" s="1"/>
  <c r="AC71" i="1"/>
  <c r="AC73" i="1"/>
  <c r="AC83" i="1"/>
  <c r="AC87" i="1"/>
  <c r="AC93" i="1"/>
  <c r="AC95" i="1"/>
  <c r="AC77" i="1"/>
  <c r="AC169" i="1" s="1"/>
  <c r="AC91" i="1"/>
  <c r="AC61" i="1"/>
  <c r="AC101" i="1"/>
  <c r="AC63" i="1"/>
  <c r="AC155" i="1" s="1"/>
  <c r="AC89" i="1"/>
  <c r="AC99" i="1"/>
  <c r="AC67" i="1"/>
  <c r="AC159" i="1" s="1"/>
  <c r="AC85" i="1"/>
  <c r="AC177" i="1" s="1"/>
  <c r="AC81" i="1"/>
  <c r="AC97" i="1"/>
  <c r="AC75" i="1"/>
  <c r="AK67" i="1"/>
  <c r="AK71" i="1"/>
  <c r="AK73" i="1"/>
  <c r="AK79" i="1"/>
  <c r="AK75" i="1"/>
  <c r="AK83" i="1"/>
  <c r="AK87" i="1"/>
  <c r="AK89" i="1"/>
  <c r="AK65" i="1"/>
  <c r="AK77" i="1"/>
  <c r="AK85" i="1"/>
  <c r="AK63" i="1"/>
  <c r="AK61" i="1"/>
  <c r="AK153" i="1" s="1"/>
  <c r="AK69" i="1"/>
  <c r="AK161" i="1" s="1"/>
  <c r="AK95" i="1"/>
  <c r="AK97" i="1"/>
  <c r="AK81" i="1"/>
  <c r="AK173" i="1" s="1"/>
  <c r="AK99" i="1"/>
  <c r="AK101" i="1"/>
  <c r="AK91" i="1"/>
  <c r="AK93" i="1"/>
  <c r="AS67" i="1"/>
  <c r="AS159" i="1" s="1"/>
  <c r="AS73" i="1"/>
  <c r="AS61" i="1"/>
  <c r="AS75" i="1"/>
  <c r="AS167" i="1" s="1"/>
  <c r="AS65" i="1"/>
  <c r="AS71" i="1"/>
  <c r="AS83" i="1"/>
  <c r="AS89" i="1"/>
  <c r="AS63" i="1"/>
  <c r="AS85" i="1"/>
  <c r="AS77" i="1"/>
  <c r="AS169" i="1" s="1"/>
  <c r="AS95" i="1"/>
  <c r="AS87" i="1"/>
  <c r="AS97" i="1"/>
  <c r="AS81" i="1"/>
  <c r="AS79" i="1"/>
  <c r="AS171" i="1" s="1"/>
  <c r="AS101" i="1"/>
  <c r="AS99" i="1"/>
  <c r="AS93" i="1"/>
  <c r="AS69" i="1"/>
  <c r="AS161" i="1" s="1"/>
  <c r="AS91" i="1"/>
  <c r="E24" i="2"/>
  <c r="E22" i="2"/>
  <c r="AH175" i="1"/>
  <c r="J189" i="1"/>
  <c r="D193" i="1"/>
  <c r="AB185" i="1"/>
  <c r="D185" i="1"/>
  <c r="AL184" i="1"/>
  <c r="AO181" i="1"/>
  <c r="Z180" i="1"/>
  <c r="AN167" i="1"/>
  <c r="Z165" i="1"/>
  <c r="J164" i="1"/>
  <c r="W175" i="1"/>
  <c r="H175" i="1"/>
  <c r="U171" i="1"/>
  <c r="Q167" i="1"/>
  <c r="AR165" i="1"/>
  <c r="AB165" i="1"/>
  <c r="AO160" i="1"/>
  <c r="AP159" i="1"/>
  <c r="R159" i="1"/>
  <c r="I159" i="1"/>
  <c r="L153" i="1"/>
  <c r="AS152" i="1"/>
  <c r="AC152" i="1"/>
  <c r="V152" i="1"/>
  <c r="AL176" i="1"/>
  <c r="AM175" i="1"/>
  <c r="O161" i="1"/>
  <c r="AG159" i="1"/>
  <c r="Y159" i="1"/>
  <c r="Q159" i="1"/>
  <c r="H159" i="1"/>
  <c r="AP158" i="1"/>
  <c r="AH158" i="1"/>
  <c r="AR157" i="1"/>
  <c r="AJ157" i="1"/>
  <c r="AB157" i="1"/>
  <c r="T157" i="1"/>
  <c r="L157" i="1"/>
  <c r="AM155" i="1"/>
  <c r="H155" i="1"/>
  <c r="AG154" i="1"/>
  <c r="Q154" i="1"/>
  <c r="J154" i="1"/>
  <c r="AI153" i="1"/>
  <c r="AG184" i="1"/>
  <c r="Q184" i="1"/>
  <c r="L181" i="1"/>
  <c r="AD180" i="1"/>
  <c r="F180" i="1"/>
  <c r="AG173" i="1"/>
  <c r="I172" i="1"/>
  <c r="AQ171" i="1"/>
  <c r="AI171" i="1"/>
  <c r="AA171" i="1"/>
  <c r="T169" i="1"/>
  <c r="L169" i="1"/>
  <c r="D169" i="1"/>
  <c r="Y165" i="1"/>
  <c r="R158" i="1"/>
  <c r="AP182" i="1"/>
  <c r="T180" i="1"/>
  <c r="AP176" i="1"/>
  <c r="Q176" i="1"/>
  <c r="AQ175" i="1"/>
  <c r="AP171" i="1"/>
  <c r="Z171" i="1"/>
  <c r="Q171" i="1"/>
  <c r="J170" i="1"/>
  <c r="AR169" i="1"/>
  <c r="AJ169" i="1"/>
  <c r="AB169" i="1"/>
  <c r="AG164" i="1"/>
  <c r="AP163" i="1"/>
  <c r="Z163" i="1"/>
  <c r="J163" i="1"/>
  <c r="AC161" i="1"/>
  <c r="L161" i="1"/>
  <c r="AD160" i="1"/>
  <c r="N160" i="1"/>
  <c r="AM159" i="1"/>
  <c r="O159" i="1"/>
  <c r="AN171" i="1"/>
  <c r="X171" i="1"/>
  <c r="O171" i="1"/>
  <c r="G171" i="1"/>
  <c r="AH169" i="1"/>
  <c r="Z186" i="1"/>
  <c r="J186" i="1"/>
  <c r="V176" i="1"/>
  <c r="F157" i="1"/>
  <c r="AP155" i="1"/>
  <c r="AH155" i="1"/>
  <c r="S155" i="1"/>
  <c r="K155" i="1"/>
  <c r="Q152" i="1"/>
  <c r="R155" i="1"/>
  <c r="J155" i="1"/>
  <c r="F153" i="1"/>
  <c r="BO41" i="1"/>
  <c r="AJ229" i="1" s="1"/>
  <c r="AJ184" i="1" s="1"/>
  <c r="AE180" i="1"/>
  <c r="W156" i="1"/>
  <c r="I181" i="1"/>
  <c r="S175" i="1"/>
  <c r="AG171" i="1"/>
  <c r="AP170" i="1"/>
  <c r="Z170" i="1"/>
  <c r="AP164" i="1"/>
  <c r="AH164" i="1"/>
  <c r="AQ163" i="1"/>
  <c r="AI163" i="1"/>
  <c r="AA163" i="1"/>
  <c r="S163" i="1"/>
  <c r="K163" i="1"/>
  <c r="AS162" i="1"/>
  <c r="AC162" i="1"/>
  <c r="F160" i="1"/>
  <c r="AN159" i="1"/>
  <c r="X159" i="1"/>
  <c r="S158" i="1"/>
  <c r="AN155" i="1"/>
  <c r="X155" i="1"/>
  <c r="AP154" i="1"/>
  <c r="Z154" i="1"/>
  <c r="AR153" i="1"/>
  <c r="AB153" i="1"/>
  <c r="U153" i="1"/>
  <c r="M153" i="1"/>
  <c r="D153" i="1"/>
  <c r="AD152" i="1"/>
  <c r="F176" i="1"/>
  <c r="Q175" i="1"/>
  <c r="T173" i="1"/>
  <c r="D173" i="1"/>
  <c r="AD172" i="1"/>
  <c r="AE171" i="1"/>
  <c r="AP168" i="1"/>
  <c r="AH168" i="1"/>
  <c r="Q168" i="1"/>
  <c r="I168" i="1"/>
  <c r="K167" i="1"/>
  <c r="AK166" i="1"/>
  <c r="M165" i="1"/>
  <c r="AJ161" i="1"/>
  <c r="T161" i="1"/>
  <c r="K161" i="1"/>
  <c r="AK160" i="1"/>
  <c r="AC160" i="1"/>
  <c r="U160" i="1"/>
  <c r="Y158" i="1"/>
  <c r="AQ157" i="1"/>
  <c r="AI157" i="1"/>
  <c r="S157" i="1"/>
  <c r="O155" i="1"/>
  <c r="AR152" i="1"/>
  <c r="J68" i="1"/>
  <c r="J160" i="1" s="1"/>
  <c r="R76" i="1"/>
  <c r="R168" i="1" s="1"/>
  <c r="Z80" i="1"/>
  <c r="R92" i="1"/>
  <c r="AH92" i="1"/>
  <c r="J96" i="1"/>
  <c r="R96" i="1"/>
  <c r="AH96" i="1"/>
  <c r="Y168" i="1"/>
  <c r="AI167" i="1"/>
  <c r="AA167" i="1"/>
  <c r="AC165" i="1"/>
  <c r="F164" i="1"/>
  <c r="I162" i="1"/>
  <c r="AQ161" i="1"/>
  <c r="AA161" i="1"/>
  <c r="AS155" i="1"/>
  <c r="BO49" i="1"/>
  <c r="AR237" i="1" s="1"/>
  <c r="AO162" i="1"/>
  <c r="I161" i="1"/>
  <c r="AS158" i="1"/>
  <c r="AC158" i="1"/>
  <c r="G158" i="1"/>
  <c r="Y157" i="1"/>
  <c r="H157" i="1"/>
  <c r="AR155" i="1"/>
  <c r="AJ155" i="1"/>
  <c r="AO153" i="1"/>
  <c r="U152" i="1"/>
  <c r="M152" i="1"/>
  <c r="E152" i="1"/>
  <c r="AL93" i="1"/>
  <c r="AD71" i="1"/>
  <c r="AD163" i="1" s="1"/>
  <c r="AR181" i="1"/>
  <c r="AL180" i="1"/>
  <c r="Q173" i="1"/>
  <c r="AR171" i="1"/>
  <c r="AB171" i="1"/>
  <c r="S171" i="1"/>
  <c r="K171" i="1"/>
  <c r="N168" i="1"/>
  <c r="AG167" i="1"/>
  <c r="H167" i="1"/>
  <c r="AH166" i="1"/>
  <c r="AQ165" i="1"/>
  <c r="AI165" i="1"/>
  <c r="AA165" i="1"/>
  <c r="S165" i="1"/>
  <c r="K165" i="1"/>
  <c r="Y161" i="1"/>
  <c r="Q161" i="1"/>
  <c r="H161" i="1"/>
  <c r="AH160" i="1"/>
  <c r="AQ159" i="1"/>
  <c r="AI159" i="1"/>
  <c r="J159" i="1"/>
  <c r="AJ158" i="1"/>
  <c r="F158" i="1"/>
  <c r="AI155" i="1"/>
  <c r="M155" i="1"/>
  <c r="D155" i="1"/>
  <c r="AL154" i="1"/>
  <c r="N154" i="1"/>
  <c r="G154" i="1"/>
  <c r="Q153" i="1"/>
  <c r="L152" i="1"/>
  <c r="BR9" i="1"/>
  <c r="AD97" i="1"/>
  <c r="J60" i="1"/>
  <c r="J152" i="1" s="1"/>
  <c r="R60" i="1"/>
  <c r="R152" i="1" s="1"/>
  <c r="Z60" i="1"/>
  <c r="Z152" i="1" s="1"/>
  <c r="AH60" i="1"/>
  <c r="AH152" i="1" s="1"/>
  <c r="AP60" i="1"/>
  <c r="AP152" i="1" s="1"/>
  <c r="J64" i="1"/>
  <c r="J156" i="1" s="1"/>
  <c r="R64" i="1"/>
  <c r="R156" i="1" s="1"/>
  <c r="Z64" i="1"/>
  <c r="Z156" i="1" s="1"/>
  <c r="AH64" i="1"/>
  <c r="AH156" i="1" s="1"/>
  <c r="AP64" i="1"/>
  <c r="AP156" i="1" s="1"/>
  <c r="R68" i="1"/>
  <c r="R160" i="1" s="1"/>
  <c r="Z68" i="1"/>
  <c r="Z160" i="1" s="1"/>
  <c r="AP68" i="1"/>
  <c r="AP160" i="1" s="1"/>
  <c r="J72" i="1"/>
  <c r="R72" i="1"/>
  <c r="R164" i="1" s="1"/>
  <c r="Z72" i="1"/>
  <c r="Z164" i="1" s="1"/>
  <c r="AH72" i="1"/>
  <c r="AP72" i="1"/>
  <c r="AJ167" i="1"/>
  <c r="J76" i="1"/>
  <c r="J168" i="1" s="1"/>
  <c r="Z76" i="1"/>
  <c r="Z168" i="1" s="1"/>
  <c r="AH76" i="1"/>
  <c r="J80" i="1"/>
  <c r="AH80" i="1"/>
  <c r="AH172" i="1" s="1"/>
  <c r="AP80" i="1"/>
  <c r="R84" i="1"/>
  <c r="Z84" i="1"/>
  <c r="Z176" i="1" s="1"/>
  <c r="AH84" i="1"/>
  <c r="AP84" i="1"/>
  <c r="J88" i="1"/>
  <c r="J180" i="1" s="1"/>
  <c r="R88" i="1"/>
  <c r="R180" i="1" s="1"/>
  <c r="Z88" i="1"/>
  <c r="AH88" i="1"/>
  <c r="AH180" i="1" s="1"/>
  <c r="J92" i="1"/>
  <c r="J184" i="1" s="1"/>
  <c r="Z92" i="1"/>
  <c r="Z184" i="1" s="1"/>
  <c r="J100" i="1"/>
  <c r="AH100" i="1"/>
  <c r="F73" i="1"/>
  <c r="F81" i="1"/>
  <c r="F77" i="1"/>
  <c r="F93" i="1"/>
  <c r="F69" i="1"/>
  <c r="F161" i="1" s="1"/>
  <c r="F89" i="1"/>
  <c r="F61" i="1"/>
  <c r="F65" i="1"/>
  <c r="F101" i="1"/>
  <c r="F193" i="1" s="1"/>
  <c r="N73" i="1"/>
  <c r="N81" i="1"/>
  <c r="N69" i="1"/>
  <c r="N161" i="1" s="1"/>
  <c r="N87" i="1"/>
  <c r="N65" i="1"/>
  <c r="N93" i="1"/>
  <c r="N79" i="1"/>
  <c r="N171" i="1" s="1"/>
  <c r="N101" i="1"/>
  <c r="V61" i="1"/>
  <c r="V153" i="1" s="1"/>
  <c r="V69" i="1"/>
  <c r="V161" i="1" s="1"/>
  <c r="V77" i="1"/>
  <c r="V83" i="1"/>
  <c r="V175" i="1" s="1"/>
  <c r="V89" i="1"/>
  <c r="V73" i="1"/>
  <c r="V81" i="1"/>
  <c r="V65" i="1"/>
  <c r="V157" i="1" s="1"/>
  <c r="V67" i="1"/>
  <c r="V159" i="1" s="1"/>
  <c r="V99" i="1"/>
  <c r="V75" i="1"/>
  <c r="V167" i="1" s="1"/>
  <c r="V91" i="1"/>
  <c r="V101" i="1"/>
  <c r="AD77" i="1"/>
  <c r="AD79" i="1"/>
  <c r="AD171" i="1" s="1"/>
  <c r="AD81" i="1"/>
  <c r="AD173" i="1" s="1"/>
  <c r="AD89" i="1"/>
  <c r="AD61" i="1"/>
  <c r="AD153" i="1" s="1"/>
  <c r="AD65" i="1"/>
  <c r="AD101" i="1"/>
  <c r="AD87" i="1"/>
  <c r="AD93" i="1"/>
  <c r="AL69" i="1"/>
  <c r="AL65" i="1"/>
  <c r="AL73" i="1"/>
  <c r="AL165" i="1" s="1"/>
  <c r="AL81" i="1"/>
  <c r="AL61" i="1"/>
  <c r="AL77" i="1"/>
  <c r="AL75" i="1"/>
  <c r="AL167" i="1" s="1"/>
  <c r="AL85" i="1"/>
  <c r="AL89" i="1"/>
  <c r="AL83" i="1"/>
  <c r="AL175" i="1" s="1"/>
  <c r="F99" i="1"/>
  <c r="V85" i="1"/>
  <c r="F75" i="1"/>
  <c r="F167" i="1" s="1"/>
  <c r="AD73" i="1"/>
  <c r="AD165" i="1" s="1"/>
  <c r="N61" i="1"/>
  <c r="N153" i="1" s="1"/>
  <c r="J61" i="1"/>
  <c r="R61" i="1"/>
  <c r="Z61" i="1"/>
  <c r="AP61" i="1"/>
  <c r="AP153" i="1" s="1"/>
  <c r="BK10" i="1"/>
  <c r="BO10" i="1" s="1"/>
  <c r="E198" i="1" s="1"/>
  <c r="E153" i="1" s="1"/>
  <c r="P154" i="1"/>
  <c r="AF154" i="1"/>
  <c r="F63" i="1"/>
  <c r="F155" i="1" s="1"/>
  <c r="N63" i="1"/>
  <c r="N155" i="1" s="1"/>
  <c r="V63" i="1"/>
  <c r="V155" i="1" s="1"/>
  <c r="AD63" i="1"/>
  <c r="AD155" i="1" s="1"/>
  <c r="AL63" i="1"/>
  <c r="AL155" i="1" s="1"/>
  <c r="BM12" i="1"/>
  <c r="BO12" i="1" s="1"/>
  <c r="G200" i="1" s="1"/>
  <c r="J65" i="1"/>
  <c r="J157" i="1" s="1"/>
  <c r="R65" i="1"/>
  <c r="R157" i="1" s="1"/>
  <c r="AH65" i="1"/>
  <c r="AH157" i="1" s="1"/>
  <c r="F67" i="1"/>
  <c r="F159" i="1" s="1"/>
  <c r="AL67" i="1"/>
  <c r="AL159" i="1" s="1"/>
  <c r="AH69" i="1"/>
  <c r="AH161" i="1" s="1"/>
  <c r="AP69" i="1"/>
  <c r="AP161" i="1" s="1"/>
  <c r="K184" i="1"/>
  <c r="H158" i="1"/>
  <c r="N67" i="1"/>
  <c r="N159" i="1" s="1"/>
  <c r="AD67" i="1"/>
  <c r="AD159" i="1" s="1"/>
  <c r="BM16" i="1"/>
  <c r="T160" i="1"/>
  <c r="F71" i="1"/>
  <c r="V71" i="1"/>
  <c r="AL71" i="1"/>
  <c r="BM20" i="1"/>
  <c r="AR164" i="1"/>
  <c r="R73" i="1"/>
  <c r="AH73" i="1"/>
  <c r="AH165" i="1" s="1"/>
  <c r="N75" i="1"/>
  <c r="N167" i="1" s="1"/>
  <c r="AD75" i="1"/>
  <c r="BM24" i="1"/>
  <c r="BO24" i="1" s="1"/>
  <c r="S212" i="1" s="1"/>
  <c r="AJ168" i="1"/>
  <c r="J77" i="1"/>
  <c r="J169" i="1" s="1"/>
  <c r="Z77" i="1"/>
  <c r="Z169" i="1" s="1"/>
  <c r="AP77" i="1"/>
  <c r="AP169" i="1" s="1"/>
  <c r="BK26" i="1"/>
  <c r="BO26" i="1" s="1"/>
  <c r="U214" i="1" s="1"/>
  <c r="F79" i="1"/>
  <c r="F171" i="1" s="1"/>
  <c r="V79" i="1"/>
  <c r="V171" i="1" s="1"/>
  <c r="AL79" i="1"/>
  <c r="BM28" i="1"/>
  <c r="AR172" i="1"/>
  <c r="R81" i="1"/>
  <c r="AH81" i="1"/>
  <c r="AH173" i="1" s="1"/>
  <c r="N83" i="1"/>
  <c r="AD83" i="1"/>
  <c r="BM32" i="1"/>
  <c r="D176" i="1"/>
  <c r="T176" i="1"/>
  <c r="AJ176" i="1"/>
  <c r="F87" i="1"/>
  <c r="V87" i="1"/>
  <c r="AL87" i="1"/>
  <c r="BM36" i="1"/>
  <c r="L180" i="1"/>
  <c r="AB180" i="1"/>
  <c r="AR180" i="1"/>
  <c r="R89" i="1"/>
  <c r="R181" i="1" s="1"/>
  <c r="AH89" i="1"/>
  <c r="AH181" i="1" s="1"/>
  <c r="N91" i="1"/>
  <c r="AD91" i="1"/>
  <c r="BM40" i="1"/>
  <c r="BO40" i="1" s="1"/>
  <c r="AI228" i="1" s="1"/>
  <c r="T184" i="1"/>
  <c r="J93" i="1"/>
  <c r="J185" i="1" s="1"/>
  <c r="Z93" i="1"/>
  <c r="AP93" i="1"/>
  <c r="AP185" i="1" s="1"/>
  <c r="BK42" i="1"/>
  <c r="F95" i="1"/>
  <c r="V95" i="1"/>
  <c r="AL95" i="1"/>
  <c r="R97" i="1"/>
  <c r="R189" i="1" s="1"/>
  <c r="AH97" i="1"/>
  <c r="N99" i="1"/>
  <c r="AD99" i="1"/>
  <c r="BM48" i="1"/>
  <c r="BK50" i="1"/>
  <c r="BO50" i="1" s="1"/>
  <c r="AS238" i="1" s="1"/>
  <c r="P72" i="1"/>
  <c r="AF72" i="1"/>
  <c r="AF164" i="1" s="1"/>
  <c r="W172" i="1"/>
  <c r="AR156" i="1"/>
  <c r="AB164" i="1"/>
  <c r="R173" i="1"/>
  <c r="Z523" i="1"/>
  <c r="E23" i="2"/>
  <c r="E31" i="2"/>
  <c r="AH531" i="1"/>
  <c r="AP539" i="1"/>
  <c r="E39" i="2"/>
  <c r="R165" i="1"/>
  <c r="E15" i="2"/>
  <c r="R515" i="1"/>
  <c r="L156" i="1"/>
  <c r="AN158" i="1"/>
  <c r="J507" i="1"/>
  <c r="E7" i="2"/>
  <c r="D160" i="1"/>
  <c r="AB156" i="1"/>
  <c r="X158" i="1"/>
  <c r="AJ160" i="1"/>
  <c r="L164" i="1"/>
  <c r="AE164" i="1"/>
  <c r="AQ168" i="1"/>
  <c r="AA168" i="1"/>
  <c r="BO44" i="1"/>
  <c r="AM232" i="1" s="1"/>
  <c r="J153" i="1"/>
  <c r="AF93" i="1"/>
  <c r="P93" i="1"/>
  <c r="AF77" i="1"/>
  <c r="AF169" i="1" s="1"/>
  <c r="P77" i="1"/>
  <c r="AF61" i="1"/>
  <c r="P61" i="1"/>
  <c r="P153" i="1" s="1"/>
  <c r="V164" i="1"/>
  <c r="E155" i="1"/>
  <c r="BO33" i="1"/>
  <c r="AB221" i="1" s="1"/>
  <c r="AF100" i="1"/>
  <c r="P100" i="1"/>
  <c r="AF84" i="1"/>
  <c r="P84" i="1"/>
  <c r="AF68" i="1"/>
  <c r="P68" i="1"/>
  <c r="P160" i="1" s="1"/>
  <c r="T167" i="1"/>
  <c r="V165" i="1"/>
  <c r="AF155" i="1"/>
  <c r="AF91" i="1"/>
  <c r="P91" i="1"/>
  <c r="AF75" i="1"/>
  <c r="AF167" i="1" s="1"/>
  <c r="P75" i="1"/>
  <c r="Z153" i="1"/>
  <c r="E158" i="1"/>
  <c r="AM172" i="1"/>
  <c r="AF98" i="1"/>
  <c r="P98" i="1"/>
  <c r="AF82" i="1"/>
  <c r="AF174" i="1" s="1"/>
  <c r="P82" i="1"/>
  <c r="AF66" i="1"/>
  <c r="AF158" i="1" s="1"/>
  <c r="P66" i="1"/>
  <c r="D172" i="1"/>
  <c r="E41" i="2"/>
  <c r="P155" i="1"/>
  <c r="AM156" i="1"/>
  <c r="BO32" i="1"/>
  <c r="AA220" i="1" s="1"/>
  <c r="AF89" i="1"/>
  <c r="P89" i="1"/>
  <c r="P181" i="1" s="1"/>
  <c r="AF73" i="1"/>
  <c r="P73" i="1"/>
  <c r="Z185" i="1"/>
  <c r="Y154" i="1"/>
  <c r="D158" i="1"/>
  <c r="AF96" i="1"/>
  <c r="P96" i="1"/>
  <c r="AH186" i="1"/>
  <c r="O181" i="1"/>
  <c r="AR176" i="1"/>
  <c r="L176" i="1"/>
  <c r="AF80" i="1"/>
  <c r="P80" i="1"/>
  <c r="R170" i="1"/>
  <c r="O165" i="1"/>
  <c r="S161" i="1"/>
  <c r="AR160" i="1"/>
  <c r="W157" i="1"/>
  <c r="G157" i="1"/>
  <c r="AF64" i="1"/>
  <c r="P64" i="1"/>
  <c r="AH154" i="1"/>
  <c r="H152" i="1"/>
  <c r="O164" i="1"/>
  <c r="AI176" i="1"/>
  <c r="AR175" i="1"/>
  <c r="AL171" i="1"/>
  <c r="H163" i="1"/>
  <c r="I154" i="1"/>
  <c r="P152" i="1"/>
  <c r="BO47" i="1"/>
  <c r="AP235" i="1" s="1"/>
  <c r="BO31" i="1"/>
  <c r="Z219" i="1" s="1"/>
  <c r="AF87" i="1"/>
  <c r="P87" i="1"/>
  <c r="AF71" i="1"/>
  <c r="P71" i="1"/>
  <c r="AH189" i="1"/>
  <c r="O152" i="1"/>
  <c r="G156" i="1"/>
  <c r="E4" i="2"/>
  <c r="AF165" i="1"/>
  <c r="P165" i="1"/>
  <c r="AI160" i="1"/>
  <c r="R153" i="1"/>
  <c r="N152" i="1"/>
  <c r="BO46" i="1"/>
  <c r="AO234" i="1" s="1"/>
  <c r="BO20" i="1"/>
  <c r="O208" i="1" s="1"/>
  <c r="AF101" i="1"/>
  <c r="P101" i="1"/>
  <c r="AF85" i="1"/>
  <c r="AF177" i="1" s="1"/>
  <c r="P85" i="1"/>
  <c r="AF69" i="1"/>
  <c r="P69" i="1"/>
  <c r="AB175" i="1"/>
  <c r="L175" i="1"/>
  <c r="S160" i="1"/>
  <c r="AA152" i="1"/>
  <c r="AF92" i="1"/>
  <c r="P92" i="1"/>
  <c r="AF76" i="1"/>
  <c r="AF168" i="1" s="1"/>
  <c r="P76" i="1"/>
  <c r="AF60" i="1"/>
  <c r="P60" i="1"/>
  <c r="E20" i="2"/>
  <c r="AR159" i="1"/>
  <c r="AF99" i="1"/>
  <c r="P99" i="1"/>
  <c r="AF83" i="1"/>
  <c r="P83" i="1"/>
  <c r="AF67" i="1"/>
  <c r="P67" i="1"/>
  <c r="AB159" i="1"/>
  <c r="L159" i="1"/>
  <c r="K152" i="1"/>
  <c r="BO35" i="1"/>
  <c r="AD223" i="1" s="1"/>
  <c r="AD178" i="1" s="1"/>
  <c r="AF90" i="1"/>
  <c r="P90" i="1"/>
  <c r="AF74" i="1"/>
  <c r="AF166" i="1" s="1"/>
  <c r="P74" i="1"/>
  <c r="P166" i="1" s="1"/>
  <c r="AF97" i="1"/>
  <c r="P97" i="1"/>
  <c r="AF81" i="1"/>
  <c r="P81" i="1"/>
  <c r="AF65" i="1"/>
  <c r="AF157" i="1" s="1"/>
  <c r="P65" i="1"/>
  <c r="P157" i="1" s="1"/>
  <c r="P171" i="1"/>
  <c r="BO34" i="1"/>
  <c r="AC222" i="1" s="1"/>
  <c r="AF88" i="1"/>
  <c r="P88" i="1"/>
  <c r="BO27" i="1"/>
  <c r="V215" i="1" s="1"/>
  <c r="BO11" i="1"/>
  <c r="F199" i="1" s="1"/>
  <c r="AN163" i="1"/>
  <c r="AE163" i="1"/>
  <c r="V180" i="1"/>
  <c r="BO37" i="1"/>
  <c r="AF225" i="1" s="1"/>
  <c r="AJ189" i="1"/>
  <c r="N163" i="1"/>
  <c r="M154" i="1"/>
  <c r="AE161" i="1"/>
  <c r="E181" i="1"/>
  <c r="J177" i="1"/>
  <c r="BO30" i="1"/>
  <c r="Y218" i="1" s="1"/>
  <c r="Y173" i="1" s="1"/>
  <c r="BO19" i="1"/>
  <c r="N207" i="1" s="1"/>
  <c r="AG24" i="3"/>
  <c r="AG2" i="3" s="1"/>
  <c r="AJ185" i="1"/>
  <c r="M166" i="1"/>
  <c r="BO45" i="1"/>
  <c r="AN233" i="1" s="1"/>
  <c r="BO29" i="1"/>
  <c r="X217" i="1" s="1"/>
  <c r="AJ181" i="1"/>
  <c r="BO18" i="1"/>
  <c r="M206" i="1" s="1"/>
  <c r="BO43" i="1"/>
  <c r="AL231" i="1" s="1"/>
  <c r="BO17" i="1"/>
  <c r="L205" i="1" s="1"/>
  <c r="AB160" i="1"/>
  <c r="AM157" i="1"/>
  <c r="AO171" i="1"/>
  <c r="AN164" i="1"/>
  <c r="H164" i="1"/>
  <c r="P156" i="1"/>
  <c r="Y171" i="1"/>
  <c r="AH170" i="1"/>
  <c r="AD158" i="1"/>
  <c r="N158" i="1"/>
  <c r="R154" i="1"/>
  <c r="AQ153" i="1"/>
  <c r="AE165" i="1"/>
  <c r="H180" i="1"/>
  <c r="AF156" i="1"/>
  <c r="K153" i="1"/>
  <c r="I171" i="1"/>
  <c r="F166" i="1"/>
  <c r="AL166" i="1"/>
  <c r="U175" i="1"/>
  <c r="AJ172" i="1"/>
  <c r="L172" i="1"/>
  <c r="AE166" i="1"/>
  <c r="F172" i="1"/>
  <c r="AP162" i="1"/>
  <c r="K186" i="1"/>
  <c r="AL172" i="1"/>
  <c r="I165" i="1"/>
  <c r="L177" i="1"/>
  <c r="X173" i="1"/>
  <c r="AI164" i="1"/>
  <c r="S164" i="1"/>
  <c r="J162" i="1"/>
  <c r="L166" i="1"/>
  <c r="L189" i="1"/>
  <c r="S176" i="1"/>
  <c r="AB172" i="1"/>
  <c r="Z166" i="1"/>
  <c r="W163" i="1"/>
  <c r="W162" i="1"/>
  <c r="G162" i="1"/>
  <c r="AB189" i="1"/>
  <c r="AN173" i="1"/>
  <c r="J173" i="1"/>
  <c r="O167" i="1"/>
  <c r="AL163" i="1"/>
  <c r="F162" i="1"/>
  <c r="N175" i="1"/>
  <c r="E177" i="1"/>
  <c r="AD167" i="1"/>
  <c r="R182" i="1"/>
  <c r="AJ173" i="1"/>
  <c r="E193" i="1"/>
  <c r="AP177" i="1"/>
  <c r="AS175" i="1"/>
  <c r="T166" i="1"/>
  <c r="J193" i="1"/>
  <c r="S166" i="1"/>
  <c r="G163" i="1"/>
  <c r="L185" i="1"/>
  <c r="Z177" i="1"/>
  <c r="T172" i="1"/>
  <c r="AG163" i="1"/>
  <c r="Q163" i="1"/>
  <c r="G180" i="1"/>
  <c r="J178" i="1"/>
  <c r="T177" i="1"/>
  <c r="AH167" i="1"/>
  <c r="T163" i="1"/>
  <c r="H172" i="1"/>
  <c r="I175" i="1"/>
  <c r="AP172" i="1"/>
  <c r="Z172" i="1"/>
  <c r="R167" i="1"/>
  <c r="AM167" i="1"/>
  <c r="R161" i="1"/>
  <c r="D190" i="1"/>
  <c r="G190" i="1"/>
  <c r="W190" i="1"/>
  <c r="AM190" i="1"/>
  <c r="X190" i="1"/>
  <c r="AO190" i="1"/>
  <c r="AQ190" i="1"/>
  <c r="J174" i="1"/>
  <c r="AS190" i="1"/>
  <c r="AR189" i="1"/>
  <c r="AG186" i="1"/>
  <c r="AH174" i="1"/>
  <c r="S174" i="1"/>
  <c r="AI174" i="1"/>
  <c r="AJ174" i="1"/>
  <c r="E174" i="1"/>
  <c r="AL174" i="1"/>
  <c r="X174" i="1"/>
  <c r="AO174" i="1"/>
  <c r="AQ174" i="1"/>
  <c r="AB174" i="1"/>
  <c r="AR174" i="1"/>
  <c r="M174" i="1"/>
  <c r="P174" i="1"/>
  <c r="Q174" i="1"/>
  <c r="AC185" i="1"/>
  <c r="K190" i="1"/>
  <c r="O184" i="1"/>
  <c r="J190" i="1"/>
  <c r="D181" i="1"/>
  <c r="AJ190" i="1"/>
  <c r="N174" i="1"/>
  <c r="W182" i="1"/>
  <c r="AM182" i="1"/>
  <c r="H182" i="1"/>
  <c r="AN182" i="1"/>
  <c r="AQ182" i="1"/>
  <c r="AB182" i="1"/>
  <c r="M182" i="1"/>
  <c r="AS182" i="1"/>
  <c r="P182" i="1"/>
  <c r="AF182" i="1"/>
  <c r="AB193" i="1"/>
  <c r="H190" i="1"/>
  <c r="F182" i="1"/>
  <c r="AP174" i="1"/>
  <c r="AB161" i="1"/>
  <c r="U190" i="1"/>
  <c r="T190" i="1"/>
  <c r="K174" i="1"/>
  <c r="D177" i="1"/>
  <c r="AF175" i="1"/>
  <c r="P175" i="1"/>
  <c r="AD174" i="1"/>
  <c r="T165" i="1"/>
  <c r="D165" i="1"/>
  <c r="AI193" i="1"/>
  <c r="S193" i="1"/>
  <c r="AQ189" i="1"/>
  <c r="AO186" i="1"/>
  <c r="AC184" i="1"/>
  <c r="AA181" i="1"/>
  <c r="K181" i="1"/>
  <c r="AK180" i="1"/>
  <c r="U180" i="1"/>
  <c r="E180" i="1"/>
  <c r="Y178" i="1"/>
  <c r="AI177" i="1"/>
  <c r="AS176" i="1"/>
  <c r="AC176" i="1"/>
  <c r="AA173" i="1"/>
  <c r="AK172" i="1"/>
  <c r="E172" i="1"/>
  <c r="AO170" i="1"/>
  <c r="Y170" i="1"/>
  <c r="AI169" i="1"/>
  <c r="AL168" i="1"/>
  <c r="AH193" i="1"/>
  <c r="R193" i="1"/>
  <c r="AH185" i="1"/>
  <c r="AN178" i="1"/>
  <c r="X178" i="1"/>
  <c r="H178" i="1"/>
  <c r="AH177" i="1"/>
  <c r="R177" i="1"/>
  <c r="AN170" i="1"/>
  <c r="X170" i="1"/>
  <c r="H170" i="1"/>
  <c r="AG193" i="1"/>
  <c r="V168" i="1"/>
  <c r="F168" i="1"/>
  <c r="X163" i="1"/>
  <c r="AL186" i="1"/>
  <c r="F170" i="1"/>
  <c r="D182" i="1"/>
  <c r="R178" i="1"/>
  <c r="H171" i="1"/>
  <c r="AE185" i="1"/>
  <c r="I184" i="1"/>
  <c r="AM173" i="1"/>
  <c r="W173" i="1"/>
  <c r="U170" i="1"/>
  <c r="E170" i="1"/>
  <c r="S182" i="1"/>
  <c r="AB181" i="1"/>
  <c r="AB173" i="1"/>
  <c r="AJ186" i="1"/>
  <c r="AN184" i="1"/>
  <c r="H184" i="1"/>
  <c r="X176" i="1"/>
  <c r="AJ170" i="1"/>
  <c r="R162" i="1"/>
  <c r="AR161" i="1"/>
  <c r="AC193" i="1"/>
  <c r="S178" i="1"/>
  <c r="AS177" i="1"/>
  <c r="S170" i="1"/>
  <c r="AD182" i="1"/>
  <c r="N180" i="1"/>
  <c r="N178" i="1"/>
  <c r="AQ193" i="1"/>
  <c r="K193" i="1"/>
  <c r="AI189" i="1"/>
  <c r="S189" i="1"/>
  <c r="E184" i="1"/>
  <c r="AI181" i="1"/>
  <c r="M180" i="1"/>
  <c r="AQ177" i="1"/>
  <c r="AA177" i="1"/>
  <c r="U176" i="1"/>
  <c r="E176" i="1"/>
  <c r="AG170" i="1"/>
  <c r="Q170" i="1"/>
  <c r="AQ169" i="1"/>
  <c r="P186" i="1"/>
  <c r="AF178" i="1"/>
  <c r="P178" i="1"/>
  <c r="AF170" i="1"/>
  <c r="O186" i="1"/>
  <c r="I177" i="1"/>
  <c r="AO178" i="1"/>
  <c r="AF171" i="1"/>
  <c r="X193" i="1"/>
  <c r="AD186" i="1"/>
  <c r="X177" i="1"/>
  <c r="AH176" i="1"/>
  <c r="AD170" i="1"/>
  <c r="N170" i="1"/>
  <c r="D184" i="1"/>
  <c r="W193" i="1"/>
  <c r="AS186" i="1"/>
  <c r="AC186" i="1"/>
  <c r="AM177" i="1"/>
  <c r="G177" i="1"/>
  <c r="AC170" i="1"/>
  <c r="Z182" i="1"/>
  <c r="K182" i="1"/>
  <c r="F174" i="1"/>
  <c r="D168" i="1"/>
  <c r="V193" i="1"/>
  <c r="AD189" i="1"/>
  <c r="N189" i="1"/>
  <c r="AR186" i="1"/>
  <c r="V185" i="1"/>
  <c r="F185" i="1"/>
  <c r="AR178" i="1"/>
  <c r="AL169" i="1"/>
  <c r="J182" i="1"/>
  <c r="K170" i="1"/>
  <c r="AA169" i="1"/>
  <c r="AC181" i="1"/>
  <c r="AQ178" i="1"/>
  <c r="AS173" i="1"/>
  <c r="AQ170" i="1"/>
  <c r="AK169" i="1"/>
  <c r="AC164" i="1"/>
  <c r="AC154" i="1"/>
  <c r="AK181" i="1"/>
  <c r="U159" i="1"/>
  <c r="U181" i="1"/>
  <c r="AS154" i="1"/>
  <c r="AK165" i="1"/>
  <c r="AS156" i="1"/>
  <c r="AK175" i="1"/>
  <c r="M158" i="1"/>
  <c r="AC190" i="1"/>
  <c r="AK155" i="1"/>
  <c r="M156" i="1"/>
  <c r="U185" i="1"/>
  <c r="U165" i="1"/>
  <c r="AS180" i="1"/>
  <c r="M162" i="1"/>
  <c r="AC172" i="1"/>
  <c r="AS164" i="1"/>
  <c r="M164" i="1"/>
  <c r="AK157" i="1"/>
  <c r="AK189" i="1"/>
  <c r="AC180" i="1"/>
  <c r="U157" i="1"/>
  <c r="AC166" i="1"/>
  <c r="S185" i="1"/>
  <c r="W159" i="1"/>
  <c r="AA189" i="1"/>
  <c r="I178" i="1"/>
  <c r="AS168" i="1"/>
  <c r="G159" i="1"/>
  <c r="AO154" i="1"/>
  <c r="K189" i="1"/>
  <c r="AG174" i="1"/>
  <c r="AC168" i="1"/>
  <c r="AG158" i="1"/>
  <c r="S177" i="1"/>
  <c r="U164" i="1"/>
  <c r="E164" i="1"/>
  <c r="AG182" i="1"/>
  <c r="AG190" i="1"/>
  <c r="Q158" i="1"/>
  <c r="W167" i="1"/>
  <c r="Q182" i="1"/>
  <c r="AQ181" i="1"/>
  <c r="I170" i="1"/>
  <c r="S153" i="1"/>
  <c r="Q190" i="1"/>
  <c r="AQ173" i="1"/>
  <c r="AE155" i="1"/>
  <c r="G167" i="1"/>
  <c r="AI161" i="1"/>
  <c r="K173" i="1"/>
  <c r="AS160" i="1"/>
  <c r="K157" i="1"/>
  <c r="S169" i="1"/>
  <c r="AJ152" i="1"/>
  <c r="I174" i="1"/>
  <c r="AG162" i="1"/>
  <c r="AS172" i="1"/>
  <c r="B26" i="3" a="1"/>
  <c r="M26" i="3" s="1"/>
  <c r="M4" i="3" s="1"/>
  <c r="AQ540" i="1"/>
  <c r="M189" i="1"/>
  <c r="S172" i="1"/>
  <c r="D175" i="1"/>
  <c r="F152" i="1"/>
  <c r="BO21" i="1"/>
  <c r="P209" i="1" s="1"/>
  <c r="X189" i="1"/>
  <c r="AF172" i="1"/>
  <c r="AO168" i="1"/>
  <c r="AL161" i="1"/>
  <c r="AF152" i="1"/>
  <c r="AR166" i="1"/>
  <c r="AQ152" i="1"/>
  <c r="L158" i="1"/>
  <c r="AA153" i="1"/>
  <c r="M161" i="1"/>
  <c r="AH171" i="1"/>
  <c r="BO39" i="1"/>
  <c r="AH227" i="1" s="1"/>
  <c r="M176" i="1"/>
  <c r="AS174" i="1"/>
  <c r="K178" i="1"/>
  <c r="AK171" i="1"/>
  <c r="AG166" i="1"/>
  <c r="Q166" i="1"/>
  <c r="AH153" i="1"/>
  <c r="T181" i="1"/>
  <c r="AR163" i="1"/>
  <c r="AP178" i="1"/>
  <c r="Z178" i="1"/>
  <c r="T171" i="1"/>
  <c r="AH162" i="1"/>
  <c r="Q155" i="1"/>
  <c r="BO48" i="1"/>
  <c r="AQ236" i="1" s="1"/>
  <c r="K154" i="1"/>
  <c r="Y186" i="1"/>
  <c r="I186" i="1"/>
  <c r="Y184" i="1"/>
  <c r="Y182" i="1"/>
  <c r="I182" i="1"/>
  <c r="AG181" i="1"/>
  <c r="Q181" i="1"/>
  <c r="AR170" i="1"/>
  <c r="D167" i="1"/>
  <c r="AO163" i="1"/>
  <c r="Q162" i="1"/>
  <c r="M159" i="1"/>
  <c r="BO25" i="1"/>
  <c r="T213" i="1" s="1"/>
  <c r="BO16" i="1"/>
  <c r="K204" i="1" s="1"/>
  <c r="R171" i="1"/>
  <c r="M168" i="1"/>
  <c r="AK167" i="1"/>
  <c r="AS166" i="1"/>
  <c r="AG160" i="1"/>
  <c r="AS157" i="1"/>
  <c r="AM154" i="1"/>
  <c r="BO38" i="1"/>
  <c r="AG226" i="1" s="1"/>
  <c r="AE181" i="1"/>
  <c r="I152" i="1"/>
  <c r="B25" i="3" a="1"/>
  <c r="Y25" i="3" s="1"/>
  <c r="Y3" i="3" s="1"/>
  <c r="G169" i="1"/>
  <c r="L163" i="1"/>
  <c r="G172" i="1"/>
  <c r="AD164" i="1"/>
  <c r="N164" i="1"/>
  <c r="D163" i="1"/>
  <c r="AA157" i="1"/>
  <c r="AS153" i="1"/>
  <c r="AC153" i="1"/>
  <c r="BO42" i="1"/>
  <c r="AK230" i="1" s="1"/>
  <c r="BO15" i="1"/>
  <c r="J203" i="1" s="1"/>
  <c r="T185" i="1"/>
  <c r="N172" i="1"/>
  <c r="N173" i="1"/>
  <c r="AJ165" i="1"/>
  <c r="AK163" i="1"/>
  <c r="D161" i="1"/>
  <c r="AB155" i="1"/>
  <c r="L155" i="1"/>
  <c r="AL152" i="1"/>
  <c r="P159" i="1"/>
  <c r="V172" i="1"/>
  <c r="X168" i="1"/>
  <c r="J166" i="1"/>
  <c r="U161" i="1"/>
  <c r="AQ155" i="1"/>
  <c r="BO28" i="1"/>
  <c r="W216" i="1" s="1"/>
  <c r="BO9" i="1"/>
  <c r="D197" i="1" s="1"/>
  <c r="T174" i="1"/>
  <c r="AR173" i="1"/>
  <c r="L173" i="1"/>
  <c r="K164" i="1"/>
  <c r="M160" i="1"/>
  <c r="AK159" i="1"/>
  <c r="Z155" i="1"/>
  <c r="BO23" i="1"/>
  <c r="R211" i="1" s="1"/>
  <c r="BO14" i="1"/>
  <c r="I202" i="1" s="1"/>
  <c r="K175" i="1"/>
  <c r="AO155" i="1"/>
  <c r="AI152" i="1"/>
  <c r="T152" i="1"/>
  <c r="Z175" i="1"/>
  <c r="R174" i="1"/>
  <c r="M169" i="1"/>
  <c r="Y162" i="1"/>
  <c r="AL157" i="1"/>
  <c r="Q157" i="1"/>
  <c r="U168" i="1"/>
  <c r="M167" i="1"/>
  <c r="V166" i="1"/>
  <c r="D166" i="1"/>
  <c r="X164" i="1"/>
  <c r="AG161" i="1"/>
  <c r="S159" i="1"/>
  <c r="BO36" i="1"/>
  <c r="AE224" i="1" s="1"/>
  <c r="AF24" i="3"/>
  <c r="AF2" i="3" s="1"/>
  <c r="AF176" i="1"/>
  <c r="X175" i="1"/>
  <c r="K169" i="1"/>
  <c r="N165" i="1"/>
  <c r="AQ158" i="1"/>
  <c r="AD154" i="1"/>
  <c r="AL153" i="1"/>
  <c r="Q24" i="3"/>
  <c r="Q2" i="3" s="1"/>
  <c r="T189" i="1"/>
  <c r="AL177" i="1"/>
  <c r="V177" i="1"/>
  <c r="AL164" i="1"/>
  <c r="V162" i="1"/>
  <c r="G160" i="1"/>
  <c r="P24" i="3"/>
  <c r="P2" i="3" s="1"/>
  <c r="L190" i="1"/>
  <c r="AR182" i="1"/>
  <c r="L178" i="1"/>
  <c r="AA154" i="1"/>
  <c r="U177" i="1"/>
  <c r="AD176" i="1"/>
  <c r="N176" i="1"/>
  <c r="J167" i="1"/>
  <c r="AK164" i="1"/>
  <c r="AS163" i="1"/>
  <c r="M163" i="1"/>
  <c r="V160" i="1"/>
  <c r="AO158" i="1"/>
  <c r="AJ153" i="1"/>
  <c r="AE24" i="3"/>
  <c r="AE2" i="3" s="1"/>
  <c r="O24" i="3"/>
  <c r="O2" i="3" s="1"/>
  <c r="AD24" i="3"/>
  <c r="AD2" i="3" s="1"/>
  <c r="N24" i="3"/>
  <c r="N2" i="3" s="1"/>
  <c r="AC24" i="3"/>
  <c r="AC2" i="3" s="1"/>
  <c r="M24" i="3"/>
  <c r="M2" i="3" s="1"/>
  <c r="AB24" i="3"/>
  <c r="AB2" i="3" s="1"/>
  <c r="L24" i="3"/>
  <c r="L2" i="3" s="1"/>
  <c r="AQ24" i="3"/>
  <c r="AQ2" i="3" s="1"/>
  <c r="AA24" i="3"/>
  <c r="AA2" i="3" s="1"/>
  <c r="K24" i="3"/>
  <c r="K2" i="3" s="1"/>
  <c r="AP24" i="3"/>
  <c r="AP2" i="3" s="1"/>
  <c r="AP10" i="3" s="1"/>
  <c r="Z24" i="3"/>
  <c r="Z2" i="3" s="1"/>
  <c r="J24" i="3"/>
  <c r="J2" i="3" s="1"/>
  <c r="AO24" i="3"/>
  <c r="AO2" i="3" s="1"/>
  <c r="Y24" i="3"/>
  <c r="Y2" i="3" s="1"/>
  <c r="I24" i="3"/>
  <c r="I2" i="3" s="1"/>
  <c r="AN24" i="3"/>
  <c r="AN2" i="3" s="1"/>
  <c r="X24" i="3"/>
  <c r="X2" i="3" s="1"/>
  <c r="H24" i="3"/>
  <c r="H2" i="3" s="1"/>
  <c r="AM24" i="3"/>
  <c r="AM2" i="3" s="1"/>
  <c r="W24" i="3"/>
  <c r="W2" i="3" s="1"/>
  <c r="G24" i="3"/>
  <c r="G2" i="3" s="1"/>
  <c r="AL24" i="3"/>
  <c r="AL2" i="3" s="1"/>
  <c r="V24" i="3"/>
  <c r="V2" i="3" s="1"/>
  <c r="F24" i="3"/>
  <c r="F2" i="3" s="1"/>
  <c r="AK24" i="3"/>
  <c r="AK2" i="3" s="1"/>
  <c r="U24" i="3"/>
  <c r="U2" i="3" s="1"/>
  <c r="E24" i="3"/>
  <c r="E2" i="3" s="1"/>
  <c r="AJ24" i="3"/>
  <c r="AJ2" i="3" s="1"/>
  <c r="T24" i="3"/>
  <c r="T2" i="3" s="1"/>
  <c r="D24" i="3"/>
  <c r="D2" i="3" s="1"/>
  <c r="AI24" i="3"/>
  <c r="AI2" i="3" s="1"/>
  <c r="S24" i="3"/>
  <c r="S2" i="3" s="1"/>
  <c r="C24" i="3"/>
  <c r="C2" i="3" s="1"/>
  <c r="AH24" i="3"/>
  <c r="AH2" i="3" s="1"/>
  <c r="R24" i="3"/>
  <c r="R2" i="3" s="1"/>
  <c r="AC26" i="3"/>
  <c r="AC4" i="3" s="1"/>
  <c r="AP26" i="3"/>
  <c r="AP4" i="3" s="1"/>
  <c r="H26" i="3"/>
  <c r="H4" i="3" s="1"/>
  <c r="AM26" i="3"/>
  <c r="AM4" i="3" s="1"/>
  <c r="R26" i="3"/>
  <c r="R4" i="3" s="1"/>
  <c r="I193" i="1"/>
  <c r="G155" i="1"/>
  <c r="T153" i="1"/>
  <c r="X167" i="1"/>
  <c r="AP189" i="1"/>
  <c r="AJ171" i="1"/>
  <c r="AN175" i="1"/>
  <c r="AC163" i="1"/>
  <c r="AD162" i="1"/>
  <c r="AI185" i="1"/>
  <c r="R186" i="1"/>
  <c r="AD190" i="1"/>
  <c r="AP193" i="1"/>
  <c r="I189" i="1"/>
  <c r="AN190" i="1"/>
  <c r="J172" i="1"/>
  <c r="X165" i="1"/>
  <c r="N166" i="1"/>
  <c r="I163" i="1"/>
  <c r="AG165" i="1"/>
  <c r="AO175" i="1"/>
  <c r="AS165" i="1"/>
  <c r="M178" i="1"/>
  <c r="Y169" i="1"/>
  <c r="D240" i="1" l="1" a="1"/>
  <c r="AP278" i="1" s="1"/>
  <c r="AP321" i="1" s="1"/>
  <c r="AP365" i="1" s="1"/>
  <c r="N157" i="1"/>
  <c r="AH26" i="3"/>
  <c r="AH4" i="3" s="1"/>
  <c r="N26" i="3"/>
  <c r="N4" i="3" s="1"/>
  <c r="N10" i="3" s="1"/>
  <c r="N2" i="5" s="1"/>
  <c r="AG269" i="1"/>
  <c r="AG312" i="1" s="1"/>
  <c r="AG356" i="1" s="1"/>
  <c r="AJ26" i="3"/>
  <c r="AJ4" i="3" s="1"/>
  <c r="AE26" i="3"/>
  <c r="AE4" i="3" s="1"/>
  <c r="AD157" i="1"/>
  <c r="AE10" i="3"/>
  <c r="AL26" i="3"/>
  <c r="AL4" i="3" s="1"/>
  <c r="AL10" i="3" s="1"/>
  <c r="AL2" i="5" s="1"/>
  <c r="F165" i="1"/>
  <c r="X260" i="1"/>
  <c r="X303" i="1" s="1"/>
  <c r="X347" i="1" s="1"/>
  <c r="P169" i="1"/>
  <c r="X26" i="3"/>
  <c r="X4" i="3" s="1"/>
  <c r="X10" i="3" s="1"/>
  <c r="X2" i="5" s="1"/>
  <c r="W26" i="3"/>
  <c r="W4" i="3" s="1"/>
  <c r="W10" i="3" s="1"/>
  <c r="W2" i="5" s="1"/>
  <c r="P158" i="1"/>
  <c r="AN26" i="3"/>
  <c r="AN4" i="3" s="1"/>
  <c r="AN10" i="3" s="1"/>
  <c r="AN2" i="5" s="1"/>
  <c r="O163" i="1"/>
  <c r="AA175" i="1"/>
  <c r="J26" i="3"/>
  <c r="J4" i="3" s="1"/>
  <c r="J5" i="3" s="1"/>
  <c r="AF159" i="1"/>
  <c r="P168" i="1"/>
  <c r="Z26" i="3"/>
  <c r="Z4" i="3" s="1"/>
  <c r="Z10" i="3" s="1"/>
  <c r="Z2" i="5" s="1"/>
  <c r="P176" i="1"/>
  <c r="AB26" i="3"/>
  <c r="AB4" i="3" s="1"/>
  <c r="AB10" i="3" s="1"/>
  <c r="AB2" i="5" s="1"/>
  <c r="Z174" i="1"/>
  <c r="AF153" i="1"/>
  <c r="C26" i="3"/>
  <c r="C4" i="3" s="1"/>
  <c r="AD26" i="3"/>
  <c r="AD4" i="3" s="1"/>
  <c r="T26" i="3"/>
  <c r="T4" i="3" s="1"/>
  <c r="O26" i="3"/>
  <c r="O4" i="3" s="1"/>
  <c r="O10" i="3" s="1"/>
  <c r="O2" i="5" s="1"/>
  <c r="AF161" i="1"/>
  <c r="AB176" i="1"/>
  <c r="E26" i="3"/>
  <c r="E4" i="3" s="1"/>
  <c r="P161" i="1"/>
  <c r="AF160" i="1"/>
  <c r="S26" i="3"/>
  <c r="S4" i="3" s="1"/>
  <c r="S10" i="3" s="1"/>
  <c r="S2" i="5" s="1"/>
  <c r="I26" i="3"/>
  <c r="I4" i="3" s="1"/>
  <c r="I10" i="3" s="1"/>
  <c r="I2" i="5" s="1"/>
  <c r="P164" i="1"/>
  <c r="AI26" i="3"/>
  <c r="AI4" i="3" s="1"/>
  <c r="AI10" i="3" s="1"/>
  <c r="AI2" i="5" s="1"/>
  <c r="Y26" i="3"/>
  <c r="Y4" i="3" s="1"/>
  <c r="D26" i="3"/>
  <c r="D4" i="3" s="1"/>
  <c r="AO26" i="3"/>
  <c r="AO4" i="3" s="1"/>
  <c r="AO10" i="3" s="1"/>
  <c r="AO2" i="5" s="1"/>
  <c r="U26" i="3"/>
  <c r="U4" i="3" s="1"/>
  <c r="U10" i="3" s="1"/>
  <c r="U2" i="5" s="1"/>
  <c r="K26" i="3"/>
  <c r="K4" i="3" s="1"/>
  <c r="T10" i="3"/>
  <c r="T2" i="5" s="1"/>
  <c r="S167" i="1"/>
  <c r="AK26" i="3"/>
  <c r="AK4" i="3" s="1"/>
  <c r="AK10" i="3" s="1"/>
  <c r="AK2" i="5" s="1"/>
  <c r="AA26" i="3"/>
  <c r="AA4" i="3" s="1"/>
  <c r="AA10" i="3" s="1"/>
  <c r="AA2" i="5" s="1"/>
  <c r="AJ10" i="3"/>
  <c r="AJ2" i="5" s="1"/>
  <c r="F26" i="3"/>
  <c r="F4" i="3" s="1"/>
  <c r="F10" i="3" s="1"/>
  <c r="F2" i="5" s="1"/>
  <c r="L26" i="3"/>
  <c r="L4" i="3" s="1"/>
  <c r="L10" i="3" s="1"/>
  <c r="L2" i="5" s="1"/>
  <c r="E10" i="3"/>
  <c r="L160" i="1"/>
  <c r="F154" i="1"/>
  <c r="G26" i="3"/>
  <c r="G4" i="3" s="1"/>
  <c r="K10" i="3"/>
  <c r="AD175" i="1"/>
  <c r="U178" i="1"/>
  <c r="AS184" i="1"/>
  <c r="Y185" i="1"/>
  <c r="T193" i="1"/>
  <c r="O162" i="1"/>
  <c r="AR177" i="1"/>
  <c r="Y166" i="1"/>
  <c r="E167" i="1"/>
  <c r="M175" i="1"/>
  <c r="AE162" i="1"/>
  <c r="AJ193" i="1"/>
  <c r="AP166" i="1"/>
  <c r="AA178" i="1"/>
  <c r="E163" i="1"/>
  <c r="AE173" i="1"/>
  <c r="N162" i="1"/>
  <c r="AJ166" i="1"/>
  <c r="AE167" i="1"/>
  <c r="AE189" i="1"/>
  <c r="Y172" i="1"/>
  <c r="AG178" i="1"/>
  <c r="J175" i="1"/>
  <c r="Z167" i="1"/>
  <c r="AB166" i="1"/>
  <c r="AB186" i="1"/>
  <c r="Q177" i="1"/>
  <c r="U186" i="1"/>
  <c r="H166" i="1"/>
  <c r="AR193" i="1"/>
  <c r="H173" i="1"/>
  <c r="K162" i="1"/>
  <c r="I166" i="1"/>
  <c r="AB190" i="1"/>
  <c r="AC174" i="1"/>
  <c r="U163" i="1"/>
  <c r="M190" i="1"/>
  <c r="AI182" i="1"/>
  <c r="V170" i="1"/>
  <c r="AJ178" i="1"/>
  <c r="Y167" i="1"/>
  <c r="AP175" i="1"/>
  <c r="X166" i="1"/>
  <c r="AM163" i="1"/>
  <c r="P163" i="1"/>
  <c r="E175" i="1"/>
  <c r="X172" i="1"/>
  <c r="Q185" i="1"/>
  <c r="AO182" i="1"/>
  <c r="F190" i="1"/>
  <c r="AO167" i="1"/>
  <c r="AN166" i="1"/>
  <c r="O175" i="1"/>
  <c r="AS178" i="1"/>
  <c r="AG185" i="1"/>
  <c r="M184" i="1"/>
  <c r="AK193" i="1"/>
  <c r="Y174" i="1"/>
  <c r="AA190" i="1"/>
  <c r="AA162" i="1"/>
  <c r="G166" i="1"/>
  <c r="AI166" i="1"/>
  <c r="AE175" i="1"/>
  <c r="AO166" i="1"/>
  <c r="AB177" i="1"/>
  <c r="L193" i="1"/>
  <c r="AJ177" i="1"/>
  <c r="W166" i="1"/>
  <c r="Z162" i="1"/>
  <c r="AQ162" i="1"/>
  <c r="Q178" i="1"/>
  <c r="AM166" i="1"/>
  <c r="P162" i="1"/>
  <c r="AO173" i="1"/>
  <c r="AL162" i="1"/>
  <c r="AF163" i="1"/>
  <c r="Q180" i="1"/>
  <c r="AH190" i="1"/>
  <c r="AA172" i="1"/>
  <c r="AF162" i="1"/>
  <c r="AP167" i="1"/>
  <c r="M172" i="1"/>
  <c r="AC182" i="1"/>
  <c r="AL178" i="1"/>
  <c r="M193" i="1"/>
  <c r="P184" i="1"/>
  <c r="AQ172" i="1"/>
  <c r="AJ163" i="1"/>
  <c r="AC175" i="1"/>
  <c r="I173" i="1"/>
  <c r="F163" i="1"/>
  <c r="AC167" i="1"/>
  <c r="AB163" i="1"/>
  <c r="P167" i="1"/>
  <c r="AG180" i="1"/>
  <c r="Y175" i="1"/>
  <c r="Z193" i="1"/>
  <c r="V163" i="1"/>
  <c r="M186" i="1"/>
  <c r="O166" i="1"/>
  <c r="AA170" i="1"/>
  <c r="M170" i="1"/>
  <c r="AB170" i="1"/>
  <c r="AF185" i="1"/>
  <c r="L170" i="1"/>
  <c r="AO193" i="1"/>
  <c r="AI173" i="1"/>
  <c r="AK184" i="1"/>
  <c r="H176" i="1"/>
  <c r="AM178" i="1"/>
  <c r="AJ182" i="1"/>
  <c r="N185" i="1"/>
  <c r="G186" i="1"/>
  <c r="P172" i="1"/>
  <c r="AQ186" i="1"/>
  <c r="Y193" i="1"/>
  <c r="W178" i="1"/>
  <c r="AS189" i="1"/>
  <c r="G185" i="1"/>
  <c r="AN185" i="1"/>
  <c r="P170" i="1"/>
  <c r="V186" i="1"/>
  <c r="P173" i="1"/>
  <c r="AQ185" i="1"/>
  <c r="AF173" i="1"/>
  <c r="G174" i="1"/>
  <c r="U184" i="1"/>
  <c r="AC173" i="1"/>
  <c r="S173" i="1"/>
  <c r="W185" i="1"/>
  <c r="O170" i="1"/>
  <c r="AN176" i="1"/>
  <c r="D186" i="1"/>
  <c r="O185" i="1"/>
  <c r="V190" i="1"/>
  <c r="AP191" i="1"/>
  <c r="Q191" i="1"/>
  <c r="G191" i="1"/>
  <c r="H191" i="1"/>
  <c r="Q186" i="1"/>
  <c r="AN183" i="1"/>
  <c r="D174" i="1"/>
  <c r="AF193" i="1"/>
  <c r="Y176" i="1"/>
  <c r="AA182" i="1"/>
  <c r="AA174" i="1"/>
  <c r="AN172" i="1"/>
  <c r="AM185" i="1"/>
  <c r="AE170" i="1"/>
  <c r="AK176" i="1"/>
  <c r="N181" i="1"/>
  <c r="T182" i="1"/>
  <c r="P193" i="1"/>
  <c r="H169" i="1"/>
  <c r="S181" i="1"/>
  <c r="V181" i="1"/>
  <c r="P189" i="1"/>
  <c r="AO176" i="1"/>
  <c r="E190" i="1"/>
  <c r="H185" i="1"/>
  <c r="E182" i="1"/>
  <c r="AE176" i="1"/>
  <c r="R176" i="1"/>
  <c r="AD177" i="1"/>
  <c r="E186" i="1"/>
  <c r="W186" i="1"/>
  <c r="AD181" i="1"/>
  <c r="AE182" i="1"/>
  <c r="Z190" i="1"/>
  <c r="AE174" i="1"/>
  <c r="AN174" i="1"/>
  <c r="AL181" i="1"/>
  <c r="N177" i="1"/>
  <c r="R190" i="1"/>
  <c r="Y177" i="1"/>
  <c r="AI170" i="1"/>
  <c r="AH187" i="1"/>
  <c r="Z187" i="1"/>
  <c r="L187" i="1"/>
  <c r="M187" i="1"/>
  <c r="F189" i="1"/>
  <c r="O177" i="1"/>
  <c r="AM186" i="1"/>
  <c r="I185" i="1"/>
  <c r="O193" i="1"/>
  <c r="O182" i="1"/>
  <c r="X182" i="1"/>
  <c r="AK190" i="1"/>
  <c r="O174" i="1"/>
  <c r="AP190" i="1"/>
  <c r="AF189" i="1"/>
  <c r="D178" i="1"/>
  <c r="H193" i="1"/>
  <c r="M177" i="1"/>
  <c r="T178" i="1"/>
  <c r="V189" i="1"/>
  <c r="AE177" i="1"/>
  <c r="H174" i="1"/>
  <c r="P185" i="1"/>
  <c r="AI178" i="1"/>
  <c r="U172" i="1"/>
  <c r="AG172" i="1"/>
  <c r="L186" i="1"/>
  <c r="G193" i="1"/>
  <c r="O178" i="1"/>
  <c r="AD169" i="1"/>
  <c r="E178" i="1"/>
  <c r="G189" i="1"/>
  <c r="F178" i="1"/>
  <c r="AN186" i="1"/>
  <c r="AF181" i="1"/>
  <c r="Q193" i="1"/>
  <c r="AM174" i="1"/>
  <c r="N182" i="1"/>
  <c r="AH184" i="1"/>
  <c r="P190" i="1"/>
  <c r="I190" i="1"/>
  <c r="AI190" i="1"/>
  <c r="F177" i="1"/>
  <c r="AN193" i="1"/>
  <c r="AE178" i="1"/>
  <c r="S179" i="1"/>
  <c r="D170" i="1"/>
  <c r="AE179" i="1"/>
  <c r="O169" i="1"/>
  <c r="W189" i="1"/>
  <c r="AL170" i="1"/>
  <c r="G170" i="1"/>
  <c r="X184" i="1"/>
  <c r="G182" i="1"/>
  <c r="W174" i="1"/>
  <c r="AF186" i="1"/>
  <c r="AS193" i="1"/>
  <c r="H186" i="1"/>
  <c r="AE190" i="1"/>
  <c r="S190" i="1"/>
  <c r="AN169" i="1"/>
  <c r="AM193" i="1"/>
  <c r="AD193" i="1"/>
  <c r="AE169" i="1"/>
  <c r="AM189" i="1"/>
  <c r="X185" i="1"/>
  <c r="K185" i="1"/>
  <c r="AD185" i="1"/>
  <c r="AF184" i="1"/>
  <c r="AK178" i="1"/>
  <c r="O190" i="1"/>
  <c r="P177" i="1"/>
  <c r="AN180" i="1"/>
  <c r="AS181" i="1"/>
  <c r="AS170" i="1"/>
  <c r="G173" i="1"/>
  <c r="AF180" i="1"/>
  <c r="W170" i="1"/>
  <c r="P180" i="1"/>
  <c r="AL182" i="1"/>
  <c r="AA185" i="1"/>
  <c r="R185" i="1"/>
  <c r="AI186" i="1"/>
  <c r="AE184" i="1"/>
  <c r="M185" i="1"/>
  <c r="AE193" i="1"/>
  <c r="AM170" i="1"/>
  <c r="V173" i="1"/>
  <c r="V182" i="1"/>
  <c r="AA186" i="1"/>
  <c r="V174" i="1"/>
  <c r="F186" i="1"/>
  <c r="AL185" i="1"/>
  <c r="N190" i="1"/>
  <c r="AF190" i="1"/>
  <c r="AR190" i="1"/>
  <c r="F169" i="1"/>
  <c r="AB178" i="1"/>
  <c r="W177" i="1"/>
  <c r="N169" i="1"/>
  <c r="H177" i="1"/>
  <c r="I176" i="1"/>
  <c r="AK170" i="1"/>
  <c r="G181" i="1"/>
  <c r="T170" i="1"/>
  <c r="V178" i="1"/>
  <c r="G178" i="1"/>
  <c r="Y190" i="1"/>
  <c r="AN177" i="1"/>
  <c r="AC189" i="1"/>
  <c r="K177" i="1"/>
  <c r="T186" i="1"/>
  <c r="AL173" i="1"/>
  <c r="AK177" i="1"/>
  <c r="V169" i="1"/>
  <c r="R184" i="1"/>
  <c r="AE186" i="1"/>
  <c r="AS185" i="1"/>
  <c r="F173" i="1"/>
  <c r="Q172" i="1"/>
  <c r="W181" i="1"/>
  <c r="AG177" i="1"/>
  <c r="X186" i="1"/>
  <c r="N193" i="1"/>
  <c r="AO185" i="1"/>
  <c r="L182" i="1"/>
  <c r="AK182" i="1"/>
  <c r="AL189" i="1"/>
  <c r="F181" i="1"/>
  <c r="L174" i="1"/>
  <c r="AK174" i="1"/>
  <c r="AC178" i="1"/>
  <c r="X180" i="1"/>
  <c r="AL193" i="1"/>
  <c r="X169" i="1"/>
  <c r="AO177" i="1"/>
  <c r="S186" i="1"/>
  <c r="AM181" i="1"/>
  <c r="AK186" i="1"/>
  <c r="AA193" i="1"/>
  <c r="N186" i="1"/>
  <c r="U182" i="1"/>
  <c r="U174" i="1"/>
  <c r="AL190" i="1"/>
  <c r="K25" i="3"/>
  <c r="K3" i="3" s="1"/>
  <c r="K5" i="3" s="1"/>
  <c r="G25" i="3"/>
  <c r="G3" i="3" s="1"/>
  <c r="G5" i="3" s="1"/>
  <c r="D10" i="3"/>
  <c r="D2" i="5" s="1"/>
  <c r="W25" i="3"/>
  <c r="W3" i="3" s="1"/>
  <c r="W5" i="3" s="1"/>
  <c r="Y10" i="3"/>
  <c r="Y2" i="5" s="1"/>
  <c r="AM25" i="3"/>
  <c r="AM3" i="3" s="1"/>
  <c r="AM5" i="3" s="1"/>
  <c r="H25" i="3"/>
  <c r="H3" i="3" s="1"/>
  <c r="H5" i="3" s="1"/>
  <c r="AM2" i="5"/>
  <c r="X25" i="3"/>
  <c r="X3" i="3" s="1"/>
  <c r="X5" i="3" s="1"/>
  <c r="D152" i="1"/>
  <c r="W171" i="1"/>
  <c r="AN25" i="3"/>
  <c r="AN3" i="3" s="1"/>
  <c r="I25" i="3"/>
  <c r="I3" i="3" s="1"/>
  <c r="I5" i="3" s="1"/>
  <c r="K159" i="1"/>
  <c r="R25" i="3"/>
  <c r="R3" i="3" s="1"/>
  <c r="R5" i="3" s="1"/>
  <c r="T168" i="1"/>
  <c r="B26" i="3"/>
  <c r="B4" i="3" s="1"/>
  <c r="B10" i="3" s="1"/>
  <c r="B2" i="5" s="1"/>
  <c r="P26" i="3"/>
  <c r="P4" i="3" s="1"/>
  <c r="P10" i="3" s="1"/>
  <c r="P2" i="5" s="1"/>
  <c r="Q26" i="3"/>
  <c r="Q4" i="3" s="1"/>
  <c r="AF26" i="3"/>
  <c r="AF4" i="3" s="1"/>
  <c r="AF10" i="3" s="1"/>
  <c r="AF2" i="5" s="1"/>
  <c r="AG26" i="3"/>
  <c r="AG4" i="3" s="1"/>
  <c r="AG10" i="3" s="1"/>
  <c r="AG2" i="5" s="1"/>
  <c r="B25" i="3"/>
  <c r="B3" i="3" s="1"/>
  <c r="Q25" i="3"/>
  <c r="Q3" i="3" s="1"/>
  <c r="U25" i="3"/>
  <c r="U3" i="3" s="1"/>
  <c r="V25" i="3"/>
  <c r="V3" i="3" s="1"/>
  <c r="Z25" i="3"/>
  <c r="Z3" i="3" s="1"/>
  <c r="AC25" i="3"/>
  <c r="AC3" i="3" s="1"/>
  <c r="AC5" i="3" s="1"/>
  <c r="AD25" i="3"/>
  <c r="AD3" i="3" s="1"/>
  <c r="AD5" i="3" s="1"/>
  <c r="AE25" i="3"/>
  <c r="AE3" i="3" s="1"/>
  <c r="AF25" i="3"/>
  <c r="AF3" i="3" s="1"/>
  <c r="AF5" i="3" s="1"/>
  <c r="AG25" i="3"/>
  <c r="AG3" i="3" s="1"/>
  <c r="AK25" i="3"/>
  <c r="AK3" i="3" s="1"/>
  <c r="AK5" i="3" s="1"/>
  <c r="AL25" i="3"/>
  <c r="AL3" i="3" s="1"/>
  <c r="AL5" i="3" s="1"/>
  <c r="E25" i="3"/>
  <c r="E3" i="3" s="1"/>
  <c r="E5" i="3" s="1"/>
  <c r="AP25" i="3"/>
  <c r="AP3" i="3" s="1"/>
  <c r="AP5" i="3" s="1"/>
  <c r="J25" i="3"/>
  <c r="J3" i="3" s="1"/>
  <c r="M25" i="3"/>
  <c r="M3" i="3" s="1"/>
  <c r="M5" i="3" s="1"/>
  <c r="N25" i="3"/>
  <c r="N3" i="3" s="1"/>
  <c r="P25" i="3"/>
  <c r="P3" i="3" s="1"/>
  <c r="AO25" i="3"/>
  <c r="AO3" i="3" s="1"/>
  <c r="AO5" i="3" s="1"/>
  <c r="G10" i="3"/>
  <c r="G2" i="5" s="1"/>
  <c r="AI25" i="3"/>
  <c r="AI3" i="3" s="1"/>
  <c r="AQ25" i="3"/>
  <c r="AQ3" i="3" s="1"/>
  <c r="AQ5" i="3" s="1"/>
  <c r="R10" i="3"/>
  <c r="R2" i="5" s="1"/>
  <c r="AM10" i="3"/>
  <c r="J158" i="1"/>
  <c r="AH182" i="1"/>
  <c r="AH25" i="3"/>
  <c r="AH3" i="3" s="1"/>
  <c r="S25" i="3"/>
  <c r="S3" i="3" s="1"/>
  <c r="R166" i="1"/>
  <c r="D25" i="3"/>
  <c r="D3" i="3" s="1"/>
  <c r="L25" i="3"/>
  <c r="L3" i="3" s="1"/>
  <c r="AH10" i="3"/>
  <c r="AH2" i="5" s="1"/>
  <c r="M10" i="3"/>
  <c r="M2" i="5" s="1"/>
  <c r="AK185" i="1"/>
  <c r="AA25" i="3"/>
  <c r="AA3" i="3" s="1"/>
  <c r="T25" i="3"/>
  <c r="T3" i="3" s="1"/>
  <c r="T5" i="3" s="1"/>
  <c r="AB25" i="3"/>
  <c r="AB3" i="3" s="1"/>
  <c r="AB5" i="3" s="1"/>
  <c r="C10" i="3"/>
  <c r="C2" i="5" s="1"/>
  <c r="H10" i="3"/>
  <c r="H2" i="5" s="1"/>
  <c r="AC10" i="3"/>
  <c r="AC2" i="5" s="1"/>
  <c r="I157" i="1"/>
  <c r="C25" i="3"/>
  <c r="C3" i="3" s="1"/>
  <c r="C5" i="3" s="1"/>
  <c r="AJ25" i="3"/>
  <c r="AJ3" i="3" s="1"/>
  <c r="AJ5" i="3" s="1"/>
  <c r="F25" i="3"/>
  <c r="F3" i="3" s="1"/>
  <c r="F5" i="3" s="1"/>
  <c r="O25" i="3"/>
  <c r="O3" i="3" s="1"/>
  <c r="O5" i="3" s="1"/>
  <c r="V26" i="3"/>
  <c r="V4" i="3" s="1"/>
  <c r="AQ26" i="3"/>
  <c r="AQ4" i="3" s="1"/>
  <c r="AQ10" i="3" s="1"/>
  <c r="AQ2" i="5" s="1"/>
  <c r="AD10" i="3"/>
  <c r="AD2" i="5" s="1"/>
  <c r="AP2" i="5"/>
  <c r="K2" i="5"/>
  <c r="E2" i="5"/>
  <c r="AE5" i="3"/>
  <c r="AE2" i="5"/>
  <c r="Y5" i="3"/>
  <c r="S5" i="3"/>
  <c r="AJ272" i="1" l="1"/>
  <c r="AJ315" i="1" s="1"/>
  <c r="AJ359" i="1" s="1"/>
  <c r="V258" i="1"/>
  <c r="V301" i="1" s="1"/>
  <c r="V345" i="1" s="1"/>
  <c r="T256" i="1"/>
  <c r="T299" i="1" s="1"/>
  <c r="T343" i="1" s="1"/>
  <c r="W259" i="1"/>
  <c r="W302" i="1" s="1"/>
  <c r="W346" i="1" s="1"/>
  <c r="I245" i="1"/>
  <c r="I288" i="1" s="1"/>
  <c r="I332" i="1" s="1"/>
  <c r="N5" i="3"/>
  <c r="R254" i="1"/>
  <c r="R297" i="1" s="1"/>
  <c r="R341" i="1" s="1"/>
  <c r="K247" i="1"/>
  <c r="K290" i="1" s="1"/>
  <c r="K334" i="1" s="1"/>
  <c r="D240" i="1"/>
  <c r="D283" i="1" s="1"/>
  <c r="D327" i="1" s="1"/>
  <c r="F242" i="1"/>
  <c r="F285" i="1" s="1"/>
  <c r="F329" i="1" s="1"/>
  <c r="S255" i="1"/>
  <c r="S298" i="1" s="1"/>
  <c r="S342" i="1" s="1"/>
  <c r="O251" i="1"/>
  <c r="O294" i="1" s="1"/>
  <c r="O338" i="1" s="1"/>
  <c r="Z262" i="1"/>
  <c r="Z305" i="1" s="1"/>
  <c r="Z349" i="1" s="1"/>
  <c r="AI271" i="1"/>
  <c r="L248" i="1"/>
  <c r="L291" i="1" s="1"/>
  <c r="L335" i="1" s="1"/>
  <c r="U5" i="3"/>
  <c r="J246" i="1"/>
  <c r="J289" i="1" s="1"/>
  <c r="J333" i="1" s="1"/>
  <c r="AA263" i="1"/>
  <c r="AA306" i="1" s="1"/>
  <c r="AA350" i="1" s="1"/>
  <c r="AS281" i="1"/>
  <c r="AS324" i="1" s="1"/>
  <c r="AS368" i="1" s="1"/>
  <c r="N250" i="1"/>
  <c r="N293" i="1" s="1"/>
  <c r="N337" i="1" s="1"/>
  <c r="AN276" i="1"/>
  <c r="M249" i="1"/>
  <c r="M292" i="1" s="1"/>
  <c r="M336" i="1" s="1"/>
  <c r="AE267" i="1"/>
  <c r="AE310" i="1" s="1"/>
  <c r="AE354" i="1" s="1"/>
  <c r="AK273" i="1"/>
  <c r="AK316" i="1" s="1"/>
  <c r="AK360" i="1" s="1"/>
  <c r="AH5" i="3"/>
  <c r="J10" i="3"/>
  <c r="J2" i="5" s="1"/>
  <c r="AO277" i="1"/>
  <c r="AO320" i="1" s="1"/>
  <c r="AO364" i="1" s="1"/>
  <c r="AF268" i="1"/>
  <c r="AF311" i="1" s="1"/>
  <c r="AF355" i="1" s="1"/>
  <c r="AH270" i="1"/>
  <c r="AH313" i="1" s="1"/>
  <c r="AH357" i="1" s="1"/>
  <c r="P252" i="1"/>
  <c r="P295" i="1" s="1"/>
  <c r="P339" i="1" s="1"/>
  <c r="AC265" i="1"/>
  <c r="AC308" i="1" s="1"/>
  <c r="AC352" i="1" s="1"/>
  <c r="AB264" i="1"/>
  <c r="AB307" i="1" s="1"/>
  <c r="AB351" i="1" s="1"/>
  <c r="AM275" i="1"/>
  <c r="G240" i="1"/>
  <c r="G283" i="1" s="1"/>
  <c r="G327" i="1" s="1"/>
  <c r="P240" i="1"/>
  <c r="P283" i="1" s="1"/>
  <c r="P327" i="1" s="1"/>
  <c r="Y240" i="1"/>
  <c r="Y283" i="1" s="1"/>
  <c r="Y327" i="1" s="1"/>
  <c r="AH240" i="1"/>
  <c r="AH283" i="1" s="1"/>
  <c r="AH327" i="1" s="1"/>
  <c r="AS240" i="1"/>
  <c r="AS283" i="1" s="1"/>
  <c r="AS327" i="1" s="1"/>
  <c r="N241" i="1"/>
  <c r="N284" i="1" s="1"/>
  <c r="N328" i="1" s="1"/>
  <c r="V241" i="1"/>
  <c r="V284" i="1" s="1"/>
  <c r="V328" i="1" s="1"/>
  <c r="AG241" i="1"/>
  <c r="AG284" i="1" s="1"/>
  <c r="AG328" i="1" s="1"/>
  <c r="AQ241" i="1"/>
  <c r="AQ284" i="1" s="1"/>
  <c r="AQ328" i="1" s="1"/>
  <c r="L242" i="1"/>
  <c r="L285" i="1" s="1"/>
  <c r="L329" i="1" s="1"/>
  <c r="V242" i="1"/>
  <c r="V285" i="1" s="1"/>
  <c r="V329" i="1" s="1"/>
  <c r="AG242" i="1"/>
  <c r="AG285" i="1" s="1"/>
  <c r="AG329" i="1" s="1"/>
  <c r="AQ242" i="1"/>
  <c r="AQ285" i="1" s="1"/>
  <c r="AQ329" i="1" s="1"/>
  <c r="L243" i="1"/>
  <c r="L286" i="1" s="1"/>
  <c r="L330" i="1" s="1"/>
  <c r="U243" i="1"/>
  <c r="U286" i="1" s="1"/>
  <c r="U330" i="1" s="1"/>
  <c r="AE243" i="1"/>
  <c r="AE286" i="1" s="1"/>
  <c r="AE330" i="1" s="1"/>
  <c r="AO243" i="1"/>
  <c r="AO286" i="1" s="1"/>
  <c r="AO330" i="1" s="1"/>
  <c r="H244" i="1"/>
  <c r="H287" i="1" s="1"/>
  <c r="H331" i="1" s="1"/>
  <c r="P244" i="1"/>
  <c r="P287" i="1" s="1"/>
  <c r="P331" i="1" s="1"/>
  <c r="X244" i="1"/>
  <c r="X287" i="1" s="1"/>
  <c r="X331" i="1" s="1"/>
  <c r="AF244" i="1"/>
  <c r="AF287" i="1" s="1"/>
  <c r="AF331" i="1" s="1"/>
  <c r="AN244" i="1"/>
  <c r="AN287" i="1" s="1"/>
  <c r="AN331" i="1" s="1"/>
  <c r="G245" i="1"/>
  <c r="G288" i="1" s="1"/>
  <c r="G332" i="1" s="1"/>
  <c r="U245" i="1"/>
  <c r="U288" i="1" s="1"/>
  <c r="U332" i="1" s="1"/>
  <c r="AE245" i="1"/>
  <c r="AE288" i="1" s="1"/>
  <c r="AE332" i="1" s="1"/>
  <c r="AQ245" i="1"/>
  <c r="AQ288" i="1" s="1"/>
  <c r="AQ332" i="1" s="1"/>
  <c r="M240" i="1"/>
  <c r="M283" i="1" s="1"/>
  <c r="M327" i="1" s="1"/>
  <c r="W240" i="1"/>
  <c r="W283" i="1" s="1"/>
  <c r="W327" i="1" s="1"/>
  <c r="AG240" i="1"/>
  <c r="AG283" i="1" s="1"/>
  <c r="AG327" i="1" s="1"/>
  <c r="D241" i="1"/>
  <c r="D284" i="1" s="1"/>
  <c r="D328" i="1" s="1"/>
  <c r="P241" i="1"/>
  <c r="P284" i="1" s="1"/>
  <c r="P328" i="1" s="1"/>
  <c r="AB241" i="1"/>
  <c r="AB284" i="1" s="1"/>
  <c r="AB328" i="1" s="1"/>
  <c r="AL241" i="1"/>
  <c r="AL284" i="1" s="1"/>
  <c r="AL328" i="1" s="1"/>
  <c r="G242" i="1"/>
  <c r="G285" i="1" s="1"/>
  <c r="G329" i="1" s="1"/>
  <c r="T242" i="1"/>
  <c r="T285" i="1" s="1"/>
  <c r="T329" i="1" s="1"/>
  <c r="AE242" i="1"/>
  <c r="AE285" i="1" s="1"/>
  <c r="AE329" i="1" s="1"/>
  <c r="AR242" i="1"/>
  <c r="AR285" i="1" s="1"/>
  <c r="AR329" i="1" s="1"/>
  <c r="O243" i="1"/>
  <c r="O286" i="1" s="1"/>
  <c r="O330" i="1" s="1"/>
  <c r="Y243" i="1"/>
  <c r="Y286" i="1" s="1"/>
  <c r="Y330" i="1" s="1"/>
  <c r="AI243" i="1"/>
  <c r="AI286" i="1" s="1"/>
  <c r="AI330" i="1" s="1"/>
  <c r="E244" i="1"/>
  <c r="E287" i="1" s="1"/>
  <c r="E331" i="1" s="1"/>
  <c r="N244" i="1"/>
  <c r="N287" i="1" s="1"/>
  <c r="N331" i="1" s="1"/>
  <c r="W244" i="1"/>
  <c r="W287" i="1" s="1"/>
  <c r="W331" i="1" s="1"/>
  <c r="AG244" i="1"/>
  <c r="AG287" i="1" s="1"/>
  <c r="AG331" i="1" s="1"/>
  <c r="AP244" i="1"/>
  <c r="AP287" i="1" s="1"/>
  <c r="AP331" i="1" s="1"/>
  <c r="L245" i="1"/>
  <c r="L288" i="1" s="1"/>
  <c r="L332" i="1" s="1"/>
  <c r="Y245" i="1"/>
  <c r="Y288" i="1" s="1"/>
  <c r="Y332" i="1" s="1"/>
  <c r="AM245" i="1"/>
  <c r="AM288" i="1" s="1"/>
  <c r="AM332" i="1" s="1"/>
  <c r="M246" i="1"/>
  <c r="M289" i="1" s="1"/>
  <c r="M333" i="1" s="1"/>
  <c r="Y246" i="1"/>
  <c r="Y289" i="1" s="1"/>
  <c r="Y333" i="1" s="1"/>
  <c r="AH246" i="1"/>
  <c r="AH289" i="1" s="1"/>
  <c r="AH333" i="1" s="1"/>
  <c r="AR246" i="1"/>
  <c r="AR289" i="1" s="1"/>
  <c r="AR333" i="1" s="1"/>
  <c r="O247" i="1"/>
  <c r="O290" i="1" s="1"/>
  <c r="O334" i="1" s="1"/>
  <c r="AB247" i="1"/>
  <c r="AB290" i="1" s="1"/>
  <c r="AB334" i="1" s="1"/>
  <c r="AM247" i="1"/>
  <c r="AM290" i="1" s="1"/>
  <c r="AM334" i="1" s="1"/>
  <c r="J248" i="1"/>
  <c r="J291" i="1" s="1"/>
  <c r="J335" i="1" s="1"/>
  <c r="U248" i="1"/>
  <c r="U291" i="1" s="1"/>
  <c r="U335" i="1" s="1"/>
  <c r="AG248" i="1"/>
  <c r="AG291" i="1" s="1"/>
  <c r="AG335" i="1" s="1"/>
  <c r="AQ248" i="1"/>
  <c r="AQ291" i="1" s="1"/>
  <c r="AQ335" i="1" s="1"/>
  <c r="N249" i="1"/>
  <c r="N292" i="1" s="1"/>
  <c r="N336" i="1" s="1"/>
  <c r="AA249" i="1"/>
  <c r="AA292" i="1" s="1"/>
  <c r="AA336" i="1" s="1"/>
  <c r="AM249" i="1"/>
  <c r="AM292" i="1" s="1"/>
  <c r="AM336" i="1" s="1"/>
  <c r="G250" i="1"/>
  <c r="G293" i="1" s="1"/>
  <c r="G337" i="1" s="1"/>
  <c r="R250" i="1"/>
  <c r="R293" i="1" s="1"/>
  <c r="R337" i="1" s="1"/>
  <c r="AC250" i="1"/>
  <c r="AC293" i="1" s="1"/>
  <c r="AC337" i="1" s="1"/>
  <c r="AQ250" i="1"/>
  <c r="AQ293" i="1" s="1"/>
  <c r="AQ337" i="1" s="1"/>
  <c r="L251" i="1"/>
  <c r="L294" i="1" s="1"/>
  <c r="L338" i="1" s="1"/>
  <c r="X251" i="1"/>
  <c r="X294" i="1" s="1"/>
  <c r="X338" i="1" s="1"/>
  <c r="AK251" i="1"/>
  <c r="AK294" i="1" s="1"/>
  <c r="AK338" i="1" s="1"/>
  <c r="G252" i="1"/>
  <c r="G295" i="1" s="1"/>
  <c r="G339" i="1" s="1"/>
  <c r="R252" i="1"/>
  <c r="R295" i="1" s="1"/>
  <c r="R339" i="1" s="1"/>
  <c r="AE252" i="1"/>
  <c r="AE295" i="1" s="1"/>
  <c r="AE339" i="1" s="1"/>
  <c r="AP252" i="1"/>
  <c r="AP295" i="1" s="1"/>
  <c r="AP339" i="1" s="1"/>
  <c r="L253" i="1"/>
  <c r="L296" i="1" s="1"/>
  <c r="L340" i="1" s="1"/>
  <c r="W253" i="1"/>
  <c r="W296" i="1" s="1"/>
  <c r="W340" i="1" s="1"/>
  <c r="AI253" i="1"/>
  <c r="AI296" i="1" s="1"/>
  <c r="AI340" i="1" s="1"/>
  <c r="AR253" i="1"/>
  <c r="AR296" i="1" s="1"/>
  <c r="AR340" i="1" s="1"/>
  <c r="K254" i="1"/>
  <c r="K297" i="1" s="1"/>
  <c r="K341" i="1" s="1"/>
  <c r="Y254" i="1"/>
  <c r="Y297" i="1" s="1"/>
  <c r="Y341" i="1" s="1"/>
  <c r="AL254" i="1"/>
  <c r="AL297" i="1" s="1"/>
  <c r="AL341" i="1" s="1"/>
  <c r="I255" i="1"/>
  <c r="I298" i="1" s="1"/>
  <c r="I342" i="1" s="1"/>
  <c r="U255" i="1"/>
  <c r="U298" i="1" s="1"/>
  <c r="U342" i="1" s="1"/>
  <c r="AF255" i="1"/>
  <c r="AF298" i="1" s="1"/>
  <c r="AF342" i="1" s="1"/>
  <c r="AQ255" i="1"/>
  <c r="AQ298" i="1" s="1"/>
  <c r="AQ342" i="1" s="1"/>
  <c r="J256" i="1"/>
  <c r="J299" i="1" s="1"/>
  <c r="J343" i="1" s="1"/>
  <c r="X256" i="1"/>
  <c r="X299" i="1" s="1"/>
  <c r="X343" i="1" s="1"/>
  <c r="AH256" i="1"/>
  <c r="AH299" i="1" s="1"/>
  <c r="AH343" i="1" s="1"/>
  <c r="E257" i="1"/>
  <c r="E300" i="1" s="1"/>
  <c r="E344" i="1" s="1"/>
  <c r="O257" i="1"/>
  <c r="O300" i="1" s="1"/>
  <c r="O344" i="1" s="1"/>
  <c r="AB257" i="1"/>
  <c r="AB300" i="1" s="1"/>
  <c r="AB344" i="1" s="1"/>
  <c r="AM257" i="1"/>
  <c r="AM300" i="1" s="1"/>
  <c r="AM344" i="1" s="1"/>
  <c r="I258" i="1"/>
  <c r="I301" i="1" s="1"/>
  <c r="I345" i="1" s="1"/>
  <c r="R258" i="1"/>
  <c r="R301" i="1" s="1"/>
  <c r="R345" i="1" s="1"/>
  <c r="AC258" i="1"/>
  <c r="AC301" i="1" s="1"/>
  <c r="AC345" i="1" s="1"/>
  <c r="AL258" i="1"/>
  <c r="AL301" i="1" s="1"/>
  <c r="AL345" i="1" s="1"/>
  <c r="H259" i="1"/>
  <c r="H302" i="1" s="1"/>
  <c r="H346" i="1" s="1"/>
  <c r="S259" i="1"/>
  <c r="S302" i="1" s="1"/>
  <c r="S346" i="1" s="1"/>
  <c r="AC259" i="1"/>
  <c r="AC302" i="1" s="1"/>
  <c r="AC346" i="1" s="1"/>
  <c r="AP259" i="1"/>
  <c r="AP302" i="1" s="1"/>
  <c r="AP346" i="1" s="1"/>
  <c r="M260" i="1"/>
  <c r="M303" i="1" s="1"/>
  <c r="M347" i="1" s="1"/>
  <c r="W260" i="1"/>
  <c r="W303" i="1" s="1"/>
  <c r="W347" i="1" s="1"/>
  <c r="AH260" i="1"/>
  <c r="AH303" i="1" s="1"/>
  <c r="AH347" i="1" s="1"/>
  <c r="AS260" i="1"/>
  <c r="AS303" i="1" s="1"/>
  <c r="AS347" i="1" s="1"/>
  <c r="N261" i="1"/>
  <c r="N304" i="1" s="1"/>
  <c r="N348" i="1" s="1"/>
  <c r="W261" i="1"/>
  <c r="W304" i="1" s="1"/>
  <c r="W348" i="1" s="1"/>
  <c r="AJ261" i="1"/>
  <c r="AJ304" i="1" s="1"/>
  <c r="AJ348" i="1" s="1"/>
  <c r="G262" i="1"/>
  <c r="G305" i="1" s="1"/>
  <c r="G349" i="1" s="1"/>
  <c r="T262" i="1"/>
  <c r="T305" i="1" s="1"/>
  <c r="T349" i="1" s="1"/>
  <c r="AE262" i="1"/>
  <c r="AE305" i="1" s="1"/>
  <c r="AE349" i="1" s="1"/>
  <c r="AS262" i="1"/>
  <c r="AS305" i="1" s="1"/>
  <c r="AS349" i="1" s="1"/>
  <c r="O263" i="1"/>
  <c r="O306" i="1" s="1"/>
  <c r="O350" i="1" s="1"/>
  <c r="Y263" i="1"/>
  <c r="Y306" i="1" s="1"/>
  <c r="Y350" i="1" s="1"/>
  <c r="AJ263" i="1"/>
  <c r="AJ306" i="1" s="1"/>
  <c r="AJ350" i="1" s="1"/>
  <c r="E264" i="1"/>
  <c r="E307" i="1" s="1"/>
  <c r="E351" i="1" s="1"/>
  <c r="Q264" i="1"/>
  <c r="Q307" i="1" s="1"/>
  <c r="Q351" i="1" s="1"/>
  <c r="AD264" i="1"/>
  <c r="AD307" i="1" s="1"/>
  <c r="AD351" i="1" s="1"/>
  <c r="H265" i="1"/>
  <c r="H308" i="1" s="1"/>
  <c r="H352" i="1" s="1"/>
  <c r="U265" i="1"/>
  <c r="U308" i="1" s="1"/>
  <c r="U352" i="1" s="1"/>
  <c r="AG265" i="1"/>
  <c r="AG308" i="1" s="1"/>
  <c r="AG352" i="1" s="1"/>
  <c r="AR265" i="1"/>
  <c r="AR308" i="1" s="1"/>
  <c r="AR352" i="1" s="1"/>
  <c r="K266" i="1"/>
  <c r="K309" i="1" s="1"/>
  <c r="K353" i="1" s="1"/>
  <c r="W266" i="1"/>
  <c r="W309" i="1" s="1"/>
  <c r="W353" i="1" s="1"/>
  <c r="AH266" i="1"/>
  <c r="AH309" i="1" s="1"/>
  <c r="AH353" i="1" s="1"/>
  <c r="AR266" i="1"/>
  <c r="AR309" i="1" s="1"/>
  <c r="AR353" i="1" s="1"/>
  <c r="K267" i="1"/>
  <c r="K310" i="1" s="1"/>
  <c r="K354" i="1" s="1"/>
  <c r="W267" i="1"/>
  <c r="AH267" i="1"/>
  <c r="F268" i="1"/>
  <c r="F311" i="1" s="1"/>
  <c r="F355" i="1" s="1"/>
  <c r="Q268" i="1"/>
  <c r="Q311" i="1" s="1"/>
  <c r="Q355" i="1" s="1"/>
  <c r="AC268" i="1"/>
  <c r="AC311" i="1" s="1"/>
  <c r="AC355" i="1" s="1"/>
  <c r="AN268" i="1"/>
  <c r="AN311" i="1" s="1"/>
  <c r="AN355" i="1" s="1"/>
  <c r="K269" i="1"/>
  <c r="K312" i="1" s="1"/>
  <c r="K356" i="1" s="1"/>
  <c r="U269" i="1"/>
  <c r="U312" i="1" s="1"/>
  <c r="U356" i="1" s="1"/>
  <c r="AF269" i="1"/>
  <c r="AF312" i="1" s="1"/>
  <c r="AF356" i="1" s="1"/>
  <c r="E270" i="1"/>
  <c r="E313" i="1" s="1"/>
  <c r="E357" i="1" s="1"/>
  <c r="Q270" i="1"/>
  <c r="Q313" i="1" s="1"/>
  <c r="Q357" i="1" s="1"/>
  <c r="AA270" i="1"/>
  <c r="AA313" i="1" s="1"/>
  <c r="AA357" i="1" s="1"/>
  <c r="AL270" i="1"/>
  <c r="AL313" i="1" s="1"/>
  <c r="AL357" i="1" s="1"/>
  <c r="I271" i="1"/>
  <c r="S271" i="1"/>
  <c r="AC271" i="1"/>
  <c r="AC314" i="1" s="1"/>
  <c r="AC358" i="1" s="1"/>
  <c r="AQ271" i="1"/>
  <c r="AQ314" i="1" s="1"/>
  <c r="AQ358" i="1" s="1"/>
  <c r="O272" i="1"/>
  <c r="O315" i="1" s="1"/>
  <c r="O359" i="1" s="1"/>
  <c r="Y272" i="1"/>
  <c r="Y315" i="1" s="1"/>
  <c r="Y359" i="1" s="1"/>
  <c r="AK272" i="1"/>
  <c r="AK315" i="1" s="1"/>
  <c r="AK359" i="1" s="1"/>
  <c r="F273" i="1"/>
  <c r="F316" i="1" s="1"/>
  <c r="F360" i="1" s="1"/>
  <c r="R273" i="1"/>
  <c r="R316" i="1" s="1"/>
  <c r="R360" i="1" s="1"/>
  <c r="AB273" i="1"/>
  <c r="AB316" i="1" s="1"/>
  <c r="AB360" i="1" s="1"/>
  <c r="E274" i="1"/>
  <c r="E317" i="1" s="1"/>
  <c r="E361" i="1" s="1"/>
  <c r="O274" i="1"/>
  <c r="O317" i="1" s="1"/>
  <c r="O361" i="1" s="1"/>
  <c r="Z274" i="1"/>
  <c r="Z317" i="1" s="1"/>
  <c r="Z361" i="1" s="1"/>
  <c r="AK274" i="1"/>
  <c r="AK317" i="1" s="1"/>
  <c r="AK361" i="1" s="1"/>
  <c r="F275" i="1"/>
  <c r="T275" i="1"/>
  <c r="AC275" i="1"/>
  <c r="AP275" i="1"/>
  <c r="M276" i="1"/>
  <c r="W276" i="1"/>
  <c r="AF276" i="1"/>
  <c r="W241" i="1"/>
  <c r="W284" i="1" s="1"/>
  <c r="W328" i="1" s="1"/>
  <c r="N240" i="1"/>
  <c r="N283" i="1" s="1"/>
  <c r="N327" i="1" s="1"/>
  <c r="Z240" i="1"/>
  <c r="Z283" i="1" s="1"/>
  <c r="Z327" i="1" s="1"/>
  <c r="AM240" i="1"/>
  <c r="AM283" i="1" s="1"/>
  <c r="AM327" i="1" s="1"/>
  <c r="J241" i="1"/>
  <c r="J284" i="1" s="1"/>
  <c r="J328" i="1" s="1"/>
  <c r="U241" i="1"/>
  <c r="U284" i="1" s="1"/>
  <c r="U328" i="1" s="1"/>
  <c r="AI241" i="1"/>
  <c r="AI284" i="1" s="1"/>
  <c r="AI328" i="1" s="1"/>
  <c r="E242" i="1"/>
  <c r="E285" i="1" s="1"/>
  <c r="E329" i="1" s="1"/>
  <c r="U242" i="1"/>
  <c r="U285" i="1" s="1"/>
  <c r="U329" i="1" s="1"/>
  <c r="AI242" i="1"/>
  <c r="AI285" i="1" s="1"/>
  <c r="AI329" i="1" s="1"/>
  <c r="H243" i="1"/>
  <c r="H286" i="1" s="1"/>
  <c r="H330" i="1" s="1"/>
  <c r="S243" i="1"/>
  <c r="S286" i="1" s="1"/>
  <c r="S330" i="1" s="1"/>
  <c r="AF243" i="1"/>
  <c r="AF286" i="1" s="1"/>
  <c r="AF330" i="1" s="1"/>
  <c r="AS243" i="1"/>
  <c r="AS286" i="1" s="1"/>
  <c r="AS330" i="1" s="1"/>
  <c r="M244" i="1"/>
  <c r="M287" i="1" s="1"/>
  <c r="M331" i="1" s="1"/>
  <c r="Y244" i="1"/>
  <c r="Y287" i="1" s="1"/>
  <c r="Y331" i="1" s="1"/>
  <c r="AI244" i="1"/>
  <c r="AI287" i="1" s="1"/>
  <c r="AI331" i="1" s="1"/>
  <c r="AS244" i="1"/>
  <c r="AS287" i="1" s="1"/>
  <c r="AS331" i="1" s="1"/>
  <c r="S245" i="1"/>
  <c r="S288" i="1" s="1"/>
  <c r="S332" i="1" s="1"/>
  <c r="AJ245" i="1"/>
  <c r="AJ288" i="1" s="1"/>
  <c r="AJ332" i="1" s="1"/>
  <c r="I246" i="1"/>
  <c r="I289" i="1" s="1"/>
  <c r="I333" i="1" s="1"/>
  <c r="V246" i="1"/>
  <c r="V289" i="1" s="1"/>
  <c r="V333" i="1" s="1"/>
  <c r="AJ246" i="1"/>
  <c r="AJ289" i="1" s="1"/>
  <c r="AJ333" i="1" s="1"/>
  <c r="D247" i="1"/>
  <c r="D290" i="1" s="1"/>
  <c r="D334" i="1" s="1"/>
  <c r="R247" i="1"/>
  <c r="R290" i="1" s="1"/>
  <c r="R334" i="1" s="1"/>
  <c r="AG247" i="1"/>
  <c r="AG290" i="1" s="1"/>
  <c r="AG334" i="1" s="1"/>
  <c r="F248" i="1"/>
  <c r="F291" i="1" s="1"/>
  <c r="F335" i="1" s="1"/>
  <c r="R248" i="1"/>
  <c r="R291" i="1" s="1"/>
  <c r="R335" i="1" s="1"/>
  <c r="AF248" i="1"/>
  <c r="AF291" i="1" s="1"/>
  <c r="AF335" i="1" s="1"/>
  <c r="D249" i="1"/>
  <c r="D292" i="1" s="1"/>
  <c r="D336" i="1" s="1"/>
  <c r="Q249" i="1"/>
  <c r="Q292" i="1" s="1"/>
  <c r="Q336" i="1" s="1"/>
  <c r="AD249" i="1"/>
  <c r="AD292" i="1" s="1"/>
  <c r="AD336" i="1" s="1"/>
  <c r="AR249" i="1"/>
  <c r="AR292" i="1" s="1"/>
  <c r="AR336" i="1" s="1"/>
  <c r="M250" i="1"/>
  <c r="M293" i="1" s="1"/>
  <c r="M337" i="1" s="1"/>
  <c r="AA250" i="1"/>
  <c r="AA293" i="1" s="1"/>
  <c r="AA337" i="1" s="1"/>
  <c r="AO250" i="1"/>
  <c r="AO293" i="1" s="1"/>
  <c r="AO337" i="1" s="1"/>
  <c r="M251" i="1"/>
  <c r="M294" i="1" s="1"/>
  <c r="M338" i="1" s="1"/>
  <c r="AA251" i="1"/>
  <c r="AA294" i="1" s="1"/>
  <c r="AA338" i="1" s="1"/>
  <c r="AP251" i="1"/>
  <c r="AP294" i="1" s="1"/>
  <c r="AP338" i="1" s="1"/>
  <c r="K252" i="1"/>
  <c r="K295" i="1" s="1"/>
  <c r="K339" i="1" s="1"/>
  <c r="Z252" i="1"/>
  <c r="Z295" i="1" s="1"/>
  <c r="Z339" i="1" s="1"/>
  <c r="AN252" i="1"/>
  <c r="AN295" i="1" s="1"/>
  <c r="AN339" i="1" s="1"/>
  <c r="I253" i="1"/>
  <c r="I296" i="1" s="1"/>
  <c r="I340" i="1" s="1"/>
  <c r="X253" i="1"/>
  <c r="X296" i="1" s="1"/>
  <c r="X340" i="1" s="1"/>
  <c r="AK253" i="1"/>
  <c r="AK296" i="1" s="1"/>
  <c r="AK340" i="1" s="1"/>
  <c r="E254" i="1"/>
  <c r="E297" i="1" s="1"/>
  <c r="E341" i="1" s="1"/>
  <c r="S254" i="1"/>
  <c r="S297" i="1" s="1"/>
  <c r="S341" i="1" s="1"/>
  <c r="AI254" i="1"/>
  <c r="AI297" i="1" s="1"/>
  <c r="AI341" i="1" s="1"/>
  <c r="E255" i="1"/>
  <c r="E298" i="1" s="1"/>
  <c r="E342" i="1" s="1"/>
  <c r="T255" i="1"/>
  <c r="T298" i="1" s="1"/>
  <c r="T342" i="1" s="1"/>
  <c r="AG255" i="1"/>
  <c r="AG298" i="1" s="1"/>
  <c r="AG342" i="1" s="1"/>
  <c r="AS255" i="1"/>
  <c r="AS298" i="1" s="1"/>
  <c r="AS342" i="1" s="1"/>
  <c r="Q256" i="1"/>
  <c r="Q299" i="1" s="1"/>
  <c r="Q343" i="1" s="1"/>
  <c r="AC256" i="1"/>
  <c r="AC299" i="1" s="1"/>
  <c r="AC343" i="1" s="1"/>
  <c r="AP256" i="1"/>
  <c r="AP299" i="1" s="1"/>
  <c r="AP343" i="1" s="1"/>
  <c r="M257" i="1"/>
  <c r="M300" i="1" s="1"/>
  <c r="M344" i="1" s="1"/>
  <c r="AA257" i="1"/>
  <c r="AA300" i="1" s="1"/>
  <c r="AA344" i="1" s="1"/>
  <c r="AN257" i="1"/>
  <c r="AN300" i="1" s="1"/>
  <c r="AN344" i="1" s="1"/>
  <c r="K258" i="1"/>
  <c r="K301" i="1" s="1"/>
  <c r="K345" i="1" s="1"/>
  <c r="U258" i="1"/>
  <c r="U301" i="1" s="1"/>
  <c r="U345" i="1" s="1"/>
  <c r="AH258" i="1"/>
  <c r="AH301" i="1" s="1"/>
  <c r="AH345" i="1" s="1"/>
  <c r="D259" i="1"/>
  <c r="D302" i="1" s="1"/>
  <c r="D346" i="1" s="1"/>
  <c r="Q259" i="1"/>
  <c r="Q302" i="1" s="1"/>
  <c r="Q346" i="1" s="1"/>
  <c r="AB259" i="1"/>
  <c r="AB302" i="1" s="1"/>
  <c r="AB346" i="1" s="1"/>
  <c r="AQ259" i="1"/>
  <c r="AQ302" i="1" s="1"/>
  <c r="AQ346" i="1" s="1"/>
  <c r="O260" i="1"/>
  <c r="O303" i="1" s="1"/>
  <c r="O347" i="1" s="1"/>
  <c r="AA260" i="1"/>
  <c r="AA303" i="1" s="1"/>
  <c r="AA347" i="1" s="1"/>
  <c r="AN260" i="1"/>
  <c r="AN303" i="1" s="1"/>
  <c r="AN347" i="1" s="1"/>
  <c r="H261" i="1"/>
  <c r="H304" i="1" s="1"/>
  <c r="H348" i="1" s="1"/>
  <c r="U261" i="1"/>
  <c r="U304" i="1" s="1"/>
  <c r="U348" i="1" s="1"/>
  <c r="AI261" i="1"/>
  <c r="AI304" i="1" s="1"/>
  <c r="AI348" i="1" s="1"/>
  <c r="J262" i="1"/>
  <c r="J305" i="1" s="1"/>
  <c r="J349" i="1" s="1"/>
  <c r="V262" i="1"/>
  <c r="V305" i="1" s="1"/>
  <c r="V349" i="1" s="1"/>
  <c r="AJ262" i="1"/>
  <c r="AJ305" i="1" s="1"/>
  <c r="AJ349" i="1" s="1"/>
  <c r="I263" i="1"/>
  <c r="I306" i="1" s="1"/>
  <c r="I350" i="1" s="1"/>
  <c r="U263" i="1"/>
  <c r="U306" i="1" s="1"/>
  <c r="U350" i="1" s="1"/>
  <c r="AH263" i="1"/>
  <c r="AH306" i="1" s="1"/>
  <c r="AH350" i="1" s="1"/>
  <c r="AS263" i="1"/>
  <c r="AS306" i="1" s="1"/>
  <c r="AS350" i="1" s="1"/>
  <c r="R264" i="1"/>
  <c r="R307" i="1" s="1"/>
  <c r="R351" i="1" s="1"/>
  <c r="AF264" i="1"/>
  <c r="AF307" i="1" s="1"/>
  <c r="AF351" i="1" s="1"/>
  <c r="AS264" i="1"/>
  <c r="AS307" i="1" s="1"/>
  <c r="AS351" i="1" s="1"/>
  <c r="M265" i="1"/>
  <c r="M308" i="1" s="1"/>
  <c r="M352" i="1" s="1"/>
  <c r="AB265" i="1"/>
  <c r="AB308" i="1" s="1"/>
  <c r="AB352" i="1" s="1"/>
  <c r="AO265" i="1"/>
  <c r="AO308" i="1" s="1"/>
  <c r="AO352" i="1" s="1"/>
  <c r="J266" i="1"/>
  <c r="J309" i="1" s="1"/>
  <c r="J353" i="1" s="1"/>
  <c r="Y266" i="1"/>
  <c r="Y309" i="1" s="1"/>
  <c r="Y353" i="1" s="1"/>
  <c r="AJ266" i="1"/>
  <c r="AJ309" i="1" s="1"/>
  <c r="AJ353" i="1" s="1"/>
  <c r="E267" i="1"/>
  <c r="E310" i="1" s="1"/>
  <c r="E354" i="1" s="1"/>
  <c r="Q267" i="1"/>
  <c r="AC267" i="1"/>
  <c r="AQ267" i="1"/>
  <c r="P268" i="1"/>
  <c r="P311" i="1" s="1"/>
  <c r="P355" i="1" s="1"/>
  <c r="AD268" i="1"/>
  <c r="AD311" i="1" s="1"/>
  <c r="AD355" i="1" s="1"/>
  <c r="AP268" i="1"/>
  <c r="AP311" i="1" s="1"/>
  <c r="AP355" i="1" s="1"/>
  <c r="O269" i="1"/>
  <c r="O312" i="1" s="1"/>
  <c r="O356" i="1" s="1"/>
  <c r="AA269" i="1"/>
  <c r="AA312" i="1" s="1"/>
  <c r="AA356" i="1" s="1"/>
  <c r="AN269" i="1"/>
  <c r="AN312" i="1" s="1"/>
  <c r="AN356" i="1" s="1"/>
  <c r="M270" i="1"/>
  <c r="M313" i="1" s="1"/>
  <c r="M357" i="1" s="1"/>
  <c r="Y270" i="1"/>
  <c r="Y313" i="1" s="1"/>
  <c r="Y357" i="1" s="1"/>
  <c r="AM270" i="1"/>
  <c r="AM313" i="1" s="1"/>
  <c r="AM357" i="1" s="1"/>
  <c r="L271" i="1"/>
  <c r="X271" i="1"/>
  <c r="AJ271" i="1"/>
  <c r="AJ314" i="1" s="1"/>
  <c r="AJ358" i="1" s="1"/>
  <c r="J272" i="1"/>
  <c r="J315" i="1" s="1"/>
  <c r="J359" i="1" s="1"/>
  <c r="W272" i="1"/>
  <c r="W315" i="1" s="1"/>
  <c r="W359" i="1" s="1"/>
  <c r="AH272" i="1"/>
  <c r="AH315" i="1" s="1"/>
  <c r="AH359" i="1" s="1"/>
  <c r="H273" i="1"/>
  <c r="H316" i="1" s="1"/>
  <c r="H360" i="1" s="1"/>
  <c r="T273" i="1"/>
  <c r="T316" i="1" s="1"/>
  <c r="T360" i="1" s="1"/>
  <c r="AN273" i="1"/>
  <c r="AN316" i="1" s="1"/>
  <c r="AN360" i="1" s="1"/>
  <c r="J274" i="1"/>
  <c r="J317" i="1" s="1"/>
  <c r="J361" i="1" s="1"/>
  <c r="V274" i="1"/>
  <c r="V317" i="1" s="1"/>
  <c r="V361" i="1" s="1"/>
  <c r="AG274" i="1"/>
  <c r="AG317" i="1" s="1"/>
  <c r="AG361" i="1" s="1"/>
  <c r="E275" i="1"/>
  <c r="U275" i="1"/>
  <c r="AF275" i="1"/>
  <c r="D276" i="1"/>
  <c r="R276" i="1"/>
  <c r="AC276" i="1"/>
  <c r="AS276" i="1"/>
  <c r="P277" i="1"/>
  <c r="P320" i="1" s="1"/>
  <c r="P364" i="1" s="1"/>
  <c r="Z277" i="1"/>
  <c r="Z320" i="1" s="1"/>
  <c r="Z364" i="1" s="1"/>
  <c r="AK277" i="1"/>
  <c r="AK320" i="1" s="1"/>
  <c r="AK364" i="1" s="1"/>
  <c r="H278" i="1"/>
  <c r="H321" i="1" s="1"/>
  <c r="H365" i="1" s="1"/>
  <c r="V278" i="1"/>
  <c r="V321" i="1" s="1"/>
  <c r="V365" i="1" s="1"/>
  <c r="AK278" i="1"/>
  <c r="AK321" i="1" s="1"/>
  <c r="AK365" i="1" s="1"/>
  <c r="K279" i="1"/>
  <c r="K322" i="1" s="1"/>
  <c r="K366" i="1" s="1"/>
  <c r="U279" i="1"/>
  <c r="U322" i="1" s="1"/>
  <c r="U366" i="1" s="1"/>
  <c r="AH279" i="1"/>
  <c r="D280" i="1"/>
  <c r="R280" i="1"/>
  <c r="AB280" i="1"/>
  <c r="AS280" i="1"/>
  <c r="V281" i="1"/>
  <c r="V324" i="1" s="1"/>
  <c r="V368" i="1" s="1"/>
  <c r="AL281" i="1"/>
  <c r="AL324" i="1" s="1"/>
  <c r="AL368" i="1" s="1"/>
  <c r="O240" i="1"/>
  <c r="O283" i="1" s="1"/>
  <c r="O327" i="1" s="1"/>
  <c r="AB240" i="1"/>
  <c r="AB283" i="1" s="1"/>
  <c r="AB327" i="1" s="1"/>
  <c r="AP240" i="1"/>
  <c r="AP283" i="1" s="1"/>
  <c r="AP327" i="1" s="1"/>
  <c r="Q241" i="1"/>
  <c r="Q284" i="1" s="1"/>
  <c r="Q328" i="1" s="1"/>
  <c r="AE241" i="1"/>
  <c r="AE284" i="1" s="1"/>
  <c r="AE328" i="1" s="1"/>
  <c r="AS241" i="1"/>
  <c r="AS284" i="1" s="1"/>
  <c r="AS328" i="1" s="1"/>
  <c r="S242" i="1"/>
  <c r="S285" i="1" s="1"/>
  <c r="S329" i="1" s="1"/>
  <c r="AJ242" i="1"/>
  <c r="AJ285" i="1" s="1"/>
  <c r="AJ329" i="1" s="1"/>
  <c r="J243" i="1"/>
  <c r="J286" i="1" s="1"/>
  <c r="J330" i="1" s="1"/>
  <c r="X243" i="1"/>
  <c r="X286" i="1" s="1"/>
  <c r="X330" i="1" s="1"/>
  <c r="AM243" i="1"/>
  <c r="AM286" i="1" s="1"/>
  <c r="AM330" i="1" s="1"/>
  <c r="J244" i="1"/>
  <c r="J287" i="1" s="1"/>
  <c r="J331" i="1" s="1"/>
  <c r="U244" i="1"/>
  <c r="U287" i="1" s="1"/>
  <c r="U331" i="1" s="1"/>
  <c r="AH244" i="1"/>
  <c r="AH287" i="1" s="1"/>
  <c r="AH331" i="1" s="1"/>
  <c r="D245" i="1"/>
  <c r="D288" i="1" s="1"/>
  <c r="D332" i="1" s="1"/>
  <c r="W245" i="1"/>
  <c r="W288" i="1" s="1"/>
  <c r="W332" i="1" s="1"/>
  <c r="AN245" i="1"/>
  <c r="AN288" i="1" s="1"/>
  <c r="AN332" i="1" s="1"/>
  <c r="Q246" i="1"/>
  <c r="Q289" i="1" s="1"/>
  <c r="Q333" i="1" s="1"/>
  <c r="AD246" i="1"/>
  <c r="AD289" i="1" s="1"/>
  <c r="AD333" i="1" s="1"/>
  <c r="AQ246" i="1"/>
  <c r="AQ289" i="1" s="1"/>
  <c r="AQ333" i="1" s="1"/>
  <c r="Q247" i="1"/>
  <c r="Q290" i="1" s="1"/>
  <c r="Q334" i="1" s="1"/>
  <c r="AH247" i="1"/>
  <c r="AH290" i="1" s="1"/>
  <c r="AH334" i="1" s="1"/>
  <c r="H248" i="1"/>
  <c r="H291" i="1" s="1"/>
  <c r="H335" i="1" s="1"/>
  <c r="X248" i="1"/>
  <c r="X291" i="1" s="1"/>
  <c r="X335" i="1" s="1"/>
  <c r="AL248" i="1"/>
  <c r="AL291" i="1" s="1"/>
  <c r="AL335" i="1" s="1"/>
  <c r="K249" i="1"/>
  <c r="K292" i="1" s="1"/>
  <c r="K336" i="1" s="1"/>
  <c r="AB249" i="1"/>
  <c r="AB292" i="1" s="1"/>
  <c r="AB336" i="1" s="1"/>
  <c r="AQ249" i="1"/>
  <c r="AQ292" i="1" s="1"/>
  <c r="AQ336" i="1" s="1"/>
  <c r="O250" i="1"/>
  <c r="O293" i="1" s="1"/>
  <c r="O337" i="1" s="1"/>
  <c r="AE250" i="1"/>
  <c r="AE293" i="1" s="1"/>
  <c r="AE337" i="1" s="1"/>
  <c r="E251" i="1"/>
  <c r="E294" i="1" s="1"/>
  <c r="E338" i="1" s="1"/>
  <c r="T251" i="1"/>
  <c r="T294" i="1" s="1"/>
  <c r="T338" i="1" s="1"/>
  <c r="AJ251" i="1"/>
  <c r="AJ294" i="1" s="1"/>
  <c r="AJ338" i="1" s="1"/>
  <c r="I252" i="1"/>
  <c r="I295" i="1" s="1"/>
  <c r="I339" i="1" s="1"/>
  <c r="Y252" i="1"/>
  <c r="Y295" i="1" s="1"/>
  <c r="Y339" i="1" s="1"/>
  <c r="AO252" i="1"/>
  <c r="AO295" i="1" s="1"/>
  <c r="AO339" i="1" s="1"/>
  <c r="N253" i="1"/>
  <c r="N296" i="1" s="1"/>
  <c r="N340" i="1" s="1"/>
  <c r="AB253" i="1"/>
  <c r="AB296" i="1" s="1"/>
  <c r="AB340" i="1" s="1"/>
  <c r="AO253" i="1"/>
  <c r="AO296" i="1" s="1"/>
  <c r="AO340" i="1" s="1"/>
  <c r="L254" i="1"/>
  <c r="L297" i="1" s="1"/>
  <c r="L341" i="1" s="1"/>
  <c r="AE254" i="1"/>
  <c r="AE297" i="1" s="1"/>
  <c r="AE341" i="1" s="1"/>
  <c r="D255" i="1"/>
  <c r="D298" i="1" s="1"/>
  <c r="D342" i="1" s="1"/>
  <c r="W255" i="1"/>
  <c r="W298" i="1" s="1"/>
  <c r="W342" i="1" s="1"/>
  <c r="AJ255" i="1"/>
  <c r="AJ298" i="1" s="1"/>
  <c r="AJ342" i="1" s="1"/>
  <c r="G256" i="1"/>
  <c r="G299" i="1" s="1"/>
  <c r="G343" i="1" s="1"/>
  <c r="W256" i="1"/>
  <c r="W299" i="1" s="1"/>
  <c r="W343" i="1" s="1"/>
  <c r="AK256" i="1"/>
  <c r="AK299" i="1" s="1"/>
  <c r="AK343" i="1" s="1"/>
  <c r="K257" i="1"/>
  <c r="K300" i="1" s="1"/>
  <c r="K344" i="1" s="1"/>
  <c r="X257" i="1"/>
  <c r="X300" i="1" s="1"/>
  <c r="X344" i="1" s="1"/>
  <c r="AQ257" i="1"/>
  <c r="AQ300" i="1" s="1"/>
  <c r="AQ344" i="1" s="1"/>
  <c r="M258" i="1"/>
  <c r="M301" i="1" s="1"/>
  <c r="M345" i="1" s="1"/>
  <c r="AA258" i="1"/>
  <c r="AA301" i="1" s="1"/>
  <c r="AA345" i="1" s="1"/>
  <c r="AM258" i="1"/>
  <c r="AM301" i="1" s="1"/>
  <c r="AM345" i="1" s="1"/>
  <c r="L259" i="1"/>
  <c r="L302" i="1" s="1"/>
  <c r="L346" i="1" s="1"/>
  <c r="Z259" i="1"/>
  <c r="Z302" i="1" s="1"/>
  <c r="Z346" i="1" s="1"/>
  <c r="AO259" i="1"/>
  <c r="AO302" i="1" s="1"/>
  <c r="AO346" i="1" s="1"/>
  <c r="P260" i="1"/>
  <c r="P303" i="1" s="1"/>
  <c r="P347" i="1" s="1"/>
  <c r="AD260" i="1"/>
  <c r="AD303" i="1" s="1"/>
  <c r="AD347" i="1" s="1"/>
  <c r="AQ260" i="1"/>
  <c r="AQ303" i="1" s="1"/>
  <c r="AQ347" i="1" s="1"/>
  <c r="P261" i="1"/>
  <c r="P304" i="1" s="1"/>
  <c r="P348" i="1" s="1"/>
  <c r="AE261" i="1"/>
  <c r="AE304" i="1" s="1"/>
  <c r="AE348" i="1" s="1"/>
  <c r="D262" i="1"/>
  <c r="D305" i="1" s="1"/>
  <c r="D349" i="1" s="1"/>
  <c r="U262" i="1"/>
  <c r="U305" i="1" s="1"/>
  <c r="U349" i="1" s="1"/>
  <c r="AK262" i="1"/>
  <c r="AK305" i="1" s="1"/>
  <c r="AK349" i="1" s="1"/>
  <c r="K263" i="1"/>
  <c r="K306" i="1" s="1"/>
  <c r="K350" i="1" s="1"/>
  <c r="Z263" i="1"/>
  <c r="Z306" i="1" s="1"/>
  <c r="Z350" i="1" s="1"/>
  <c r="AO263" i="1"/>
  <c r="AO306" i="1" s="1"/>
  <c r="AO350" i="1" s="1"/>
  <c r="M264" i="1"/>
  <c r="M307" i="1" s="1"/>
  <c r="M351" i="1" s="1"/>
  <c r="AC264" i="1"/>
  <c r="AC307" i="1" s="1"/>
  <c r="AC351" i="1" s="1"/>
  <c r="AP264" i="1"/>
  <c r="AP307" i="1" s="1"/>
  <c r="AP351" i="1" s="1"/>
  <c r="N265" i="1"/>
  <c r="N308" i="1" s="1"/>
  <c r="N352" i="1" s="1"/>
  <c r="AE265" i="1"/>
  <c r="AE308" i="1" s="1"/>
  <c r="AE352" i="1" s="1"/>
  <c r="D266" i="1"/>
  <c r="D309" i="1" s="1"/>
  <c r="D353" i="1" s="1"/>
  <c r="Q266" i="1"/>
  <c r="Q309" i="1" s="1"/>
  <c r="Q353" i="1" s="1"/>
  <c r="AE266" i="1"/>
  <c r="AE309" i="1" s="1"/>
  <c r="AE353" i="1" s="1"/>
  <c r="AS266" i="1"/>
  <c r="AS309" i="1" s="1"/>
  <c r="AS353" i="1" s="1"/>
  <c r="P267" i="1"/>
  <c r="AF267" i="1"/>
  <c r="G268" i="1"/>
  <c r="G311" i="1" s="1"/>
  <c r="G355" i="1" s="1"/>
  <c r="U268" i="1"/>
  <c r="U311" i="1" s="1"/>
  <c r="U355" i="1" s="1"/>
  <c r="AK268" i="1"/>
  <c r="AK311" i="1" s="1"/>
  <c r="AK355" i="1" s="1"/>
  <c r="G269" i="1"/>
  <c r="G312" i="1" s="1"/>
  <c r="G356" i="1" s="1"/>
  <c r="W269" i="1"/>
  <c r="W312" i="1" s="1"/>
  <c r="W356" i="1" s="1"/>
  <c r="AM269" i="1"/>
  <c r="AM312" i="1" s="1"/>
  <c r="AM356" i="1" s="1"/>
  <c r="N270" i="1"/>
  <c r="N313" i="1" s="1"/>
  <c r="N357" i="1" s="1"/>
  <c r="AC270" i="1"/>
  <c r="AC313" i="1" s="1"/>
  <c r="AC357" i="1" s="1"/>
  <c r="AR270" i="1"/>
  <c r="AR313" i="1" s="1"/>
  <c r="AR357" i="1" s="1"/>
  <c r="Q271" i="1"/>
  <c r="AE271" i="1"/>
  <c r="AE314" i="1" s="1"/>
  <c r="AE358" i="1" s="1"/>
  <c r="E272" i="1"/>
  <c r="E315" i="1" s="1"/>
  <c r="E359" i="1" s="1"/>
  <c r="V272" i="1"/>
  <c r="V315" i="1" s="1"/>
  <c r="V359" i="1" s="1"/>
  <c r="AL272" i="1"/>
  <c r="AL315" i="1" s="1"/>
  <c r="AL359" i="1" s="1"/>
  <c r="K273" i="1"/>
  <c r="K316" i="1" s="1"/>
  <c r="K360" i="1" s="1"/>
  <c r="Y273" i="1"/>
  <c r="Y316" i="1" s="1"/>
  <c r="Y360" i="1" s="1"/>
  <c r="AS273" i="1"/>
  <c r="AS316" i="1" s="1"/>
  <c r="AS360" i="1" s="1"/>
  <c r="Q274" i="1"/>
  <c r="Q317" i="1" s="1"/>
  <c r="Q361" i="1" s="1"/>
  <c r="AE274" i="1"/>
  <c r="AE317" i="1" s="1"/>
  <c r="AE361" i="1" s="1"/>
  <c r="D275" i="1"/>
  <c r="D318" i="1" s="1"/>
  <c r="D362" i="1" s="1"/>
  <c r="V275" i="1"/>
  <c r="AJ275" i="1"/>
  <c r="I276" i="1"/>
  <c r="X276" i="1"/>
  <c r="AJ276" i="1"/>
  <c r="K277" i="1"/>
  <c r="K320" i="1" s="1"/>
  <c r="K364" i="1" s="1"/>
  <c r="Y277" i="1"/>
  <c r="Y320" i="1" s="1"/>
  <c r="Y364" i="1" s="1"/>
  <c r="AM277" i="1"/>
  <c r="AM320" i="1" s="1"/>
  <c r="AM364" i="1" s="1"/>
  <c r="M278" i="1"/>
  <c r="M321" i="1" s="1"/>
  <c r="M365" i="1" s="1"/>
  <c r="Z278" i="1"/>
  <c r="Z321" i="1" s="1"/>
  <c r="Z365" i="1" s="1"/>
  <c r="AS278" i="1"/>
  <c r="AS321" i="1" s="1"/>
  <c r="AS365" i="1" s="1"/>
  <c r="R279" i="1"/>
  <c r="AE279" i="1"/>
  <c r="AS279" i="1"/>
  <c r="S280" i="1"/>
  <c r="AF280" i="1"/>
  <c r="H281" i="1"/>
  <c r="H324" i="1" s="1"/>
  <c r="H368" i="1" s="1"/>
  <c r="AD281" i="1"/>
  <c r="AD324" i="1" s="1"/>
  <c r="AD368" i="1" s="1"/>
  <c r="Q240" i="1"/>
  <c r="Q283" i="1" s="1"/>
  <c r="Q327" i="1" s="1"/>
  <c r="AC240" i="1"/>
  <c r="AC283" i="1" s="1"/>
  <c r="AC327" i="1" s="1"/>
  <c r="AR240" i="1"/>
  <c r="AR283" i="1" s="1"/>
  <c r="AR327" i="1" s="1"/>
  <c r="R241" i="1"/>
  <c r="R284" i="1" s="1"/>
  <c r="R328" i="1" s="1"/>
  <c r="AF241" i="1"/>
  <c r="AF284" i="1" s="1"/>
  <c r="AF328" i="1" s="1"/>
  <c r="D242" i="1"/>
  <c r="D285" i="1" s="1"/>
  <c r="D329" i="1" s="1"/>
  <c r="W242" i="1"/>
  <c r="W285" i="1" s="1"/>
  <c r="W329" i="1" s="1"/>
  <c r="AK242" i="1"/>
  <c r="AK285" i="1" s="1"/>
  <c r="AK329" i="1" s="1"/>
  <c r="K243" i="1"/>
  <c r="K286" i="1" s="1"/>
  <c r="K330" i="1" s="1"/>
  <c r="Z243" i="1"/>
  <c r="Z286" i="1" s="1"/>
  <c r="Z330" i="1" s="1"/>
  <c r="AN243" i="1"/>
  <c r="AN286" i="1" s="1"/>
  <c r="AN330" i="1" s="1"/>
  <c r="K244" i="1"/>
  <c r="K287" i="1" s="1"/>
  <c r="K331" i="1" s="1"/>
  <c r="V244" i="1"/>
  <c r="V287" i="1" s="1"/>
  <c r="V331" i="1" s="1"/>
  <c r="AJ244" i="1"/>
  <c r="AJ287" i="1" s="1"/>
  <c r="AJ331" i="1" s="1"/>
  <c r="F245" i="1"/>
  <c r="F288" i="1" s="1"/>
  <c r="F332" i="1" s="1"/>
  <c r="X245" i="1"/>
  <c r="X288" i="1" s="1"/>
  <c r="X332" i="1" s="1"/>
  <c r="AO245" i="1"/>
  <c r="AO288" i="1" s="1"/>
  <c r="AO332" i="1" s="1"/>
  <c r="R246" i="1"/>
  <c r="R289" i="1" s="1"/>
  <c r="R333" i="1" s="1"/>
  <c r="AE246" i="1"/>
  <c r="AE289" i="1" s="1"/>
  <c r="AE333" i="1" s="1"/>
  <c r="AS246" i="1"/>
  <c r="AS289" i="1" s="1"/>
  <c r="AS333" i="1" s="1"/>
  <c r="S247" i="1"/>
  <c r="S290" i="1" s="1"/>
  <c r="S334" i="1" s="1"/>
  <c r="AI247" i="1"/>
  <c r="AI290" i="1" s="1"/>
  <c r="AI334" i="1" s="1"/>
  <c r="K248" i="1"/>
  <c r="K291" i="1" s="1"/>
  <c r="K335" i="1" s="1"/>
  <c r="Y248" i="1"/>
  <c r="Y291" i="1" s="1"/>
  <c r="Y335" i="1" s="1"/>
  <c r="AM248" i="1"/>
  <c r="AM291" i="1" s="1"/>
  <c r="AM335" i="1" s="1"/>
  <c r="L249" i="1"/>
  <c r="L292" i="1" s="1"/>
  <c r="L336" i="1" s="1"/>
  <c r="AC249" i="1"/>
  <c r="AC292" i="1" s="1"/>
  <c r="AC336" i="1" s="1"/>
  <c r="AS249" i="1"/>
  <c r="AS292" i="1" s="1"/>
  <c r="AS336" i="1" s="1"/>
  <c r="Q250" i="1"/>
  <c r="Q293" i="1" s="1"/>
  <c r="Q337" i="1" s="1"/>
  <c r="AH250" i="1"/>
  <c r="AH293" i="1" s="1"/>
  <c r="AH337" i="1" s="1"/>
  <c r="G251" i="1"/>
  <c r="G294" i="1" s="1"/>
  <c r="G338" i="1" s="1"/>
  <c r="U251" i="1"/>
  <c r="U294" i="1" s="1"/>
  <c r="U338" i="1" s="1"/>
  <c r="AM251" i="1"/>
  <c r="AM294" i="1" s="1"/>
  <c r="AM338" i="1" s="1"/>
  <c r="J252" i="1"/>
  <c r="J295" i="1" s="1"/>
  <c r="J339" i="1" s="1"/>
  <c r="AA252" i="1"/>
  <c r="AA295" i="1" s="1"/>
  <c r="AA339" i="1" s="1"/>
  <c r="AQ252" i="1"/>
  <c r="AQ295" i="1" s="1"/>
  <c r="AQ339" i="1" s="1"/>
  <c r="O253" i="1"/>
  <c r="O296" i="1" s="1"/>
  <c r="O340" i="1" s="1"/>
  <c r="AC253" i="1"/>
  <c r="AC296" i="1" s="1"/>
  <c r="AC340" i="1" s="1"/>
  <c r="AQ253" i="1"/>
  <c r="AQ296" i="1" s="1"/>
  <c r="AQ340" i="1" s="1"/>
  <c r="N254" i="1"/>
  <c r="N297" i="1" s="1"/>
  <c r="N341" i="1" s="1"/>
  <c r="AH254" i="1"/>
  <c r="AH297" i="1" s="1"/>
  <c r="AH341" i="1" s="1"/>
  <c r="H255" i="1"/>
  <c r="H298" i="1" s="1"/>
  <c r="H342" i="1" s="1"/>
  <c r="Y255" i="1"/>
  <c r="Y298" i="1" s="1"/>
  <c r="Y342" i="1" s="1"/>
  <c r="AK255" i="1"/>
  <c r="AK298" i="1" s="1"/>
  <c r="AK342" i="1" s="1"/>
  <c r="H256" i="1"/>
  <c r="H299" i="1" s="1"/>
  <c r="H343" i="1" s="1"/>
  <c r="Y256" i="1"/>
  <c r="Y299" i="1" s="1"/>
  <c r="Y343" i="1" s="1"/>
  <c r="AM256" i="1"/>
  <c r="AM299" i="1" s="1"/>
  <c r="AM343" i="1" s="1"/>
  <c r="L257" i="1"/>
  <c r="L300" i="1" s="1"/>
  <c r="L344" i="1" s="1"/>
  <c r="AC257" i="1"/>
  <c r="AC300" i="1" s="1"/>
  <c r="AC344" i="1" s="1"/>
  <c r="AR257" i="1"/>
  <c r="AR300" i="1" s="1"/>
  <c r="AR344" i="1" s="1"/>
  <c r="N258" i="1"/>
  <c r="N301" i="1" s="1"/>
  <c r="N345" i="1" s="1"/>
  <c r="AB258" i="1"/>
  <c r="AB301" i="1" s="1"/>
  <c r="AB345" i="1" s="1"/>
  <c r="AP258" i="1"/>
  <c r="AP301" i="1" s="1"/>
  <c r="AP345" i="1" s="1"/>
  <c r="M259" i="1"/>
  <c r="M302" i="1" s="1"/>
  <c r="M346" i="1" s="1"/>
  <c r="AA259" i="1"/>
  <c r="AA302" i="1" s="1"/>
  <c r="AA346" i="1" s="1"/>
  <c r="E260" i="1"/>
  <c r="E303" i="1" s="1"/>
  <c r="E347" i="1" s="1"/>
  <c r="Q260" i="1"/>
  <c r="Q303" i="1" s="1"/>
  <c r="Q347" i="1" s="1"/>
  <c r="AE260" i="1"/>
  <c r="AE303" i="1" s="1"/>
  <c r="AE347" i="1" s="1"/>
  <c r="D261" i="1"/>
  <c r="D304" i="1" s="1"/>
  <c r="D348" i="1" s="1"/>
  <c r="Q261" i="1"/>
  <c r="Q304" i="1" s="1"/>
  <c r="Q348" i="1" s="1"/>
  <c r="AF261" i="1"/>
  <c r="AF304" i="1" s="1"/>
  <c r="AF348" i="1" s="1"/>
  <c r="E262" i="1"/>
  <c r="E305" i="1" s="1"/>
  <c r="E349" i="1" s="1"/>
  <c r="W262" i="1"/>
  <c r="W305" i="1" s="1"/>
  <c r="W349" i="1" s="1"/>
  <c r="AL262" i="1"/>
  <c r="AL305" i="1" s="1"/>
  <c r="AL349" i="1" s="1"/>
  <c r="M263" i="1"/>
  <c r="M306" i="1" s="1"/>
  <c r="M350" i="1" s="1"/>
  <c r="AC263" i="1"/>
  <c r="AC306" i="1" s="1"/>
  <c r="AC350" i="1" s="1"/>
  <c r="AP263" i="1"/>
  <c r="AP306" i="1" s="1"/>
  <c r="AP350" i="1" s="1"/>
  <c r="O264" i="1"/>
  <c r="O307" i="1" s="1"/>
  <c r="O351" i="1" s="1"/>
  <c r="AE264" i="1"/>
  <c r="AE307" i="1" s="1"/>
  <c r="AE351" i="1" s="1"/>
  <c r="D265" i="1"/>
  <c r="D308" i="1" s="1"/>
  <c r="D352" i="1" s="1"/>
  <c r="P265" i="1"/>
  <c r="P308" i="1" s="1"/>
  <c r="P352" i="1" s="1"/>
  <c r="AI265" i="1"/>
  <c r="AI308" i="1" s="1"/>
  <c r="AI352" i="1" s="1"/>
  <c r="E266" i="1"/>
  <c r="E309" i="1" s="1"/>
  <c r="E353" i="1" s="1"/>
  <c r="R266" i="1"/>
  <c r="R309" i="1" s="1"/>
  <c r="R353" i="1" s="1"/>
  <c r="AG266" i="1"/>
  <c r="AG309" i="1" s="1"/>
  <c r="AG353" i="1" s="1"/>
  <c r="D267" i="1"/>
  <c r="D310" i="1" s="1"/>
  <c r="D354" i="1" s="1"/>
  <c r="R267" i="1"/>
  <c r="AG267" i="1"/>
  <c r="AG310" i="1" s="1"/>
  <c r="AG354" i="1" s="1"/>
  <c r="H268" i="1"/>
  <c r="H311" i="1" s="1"/>
  <c r="H355" i="1" s="1"/>
  <c r="V268" i="1"/>
  <c r="V311" i="1" s="1"/>
  <c r="V355" i="1" s="1"/>
  <c r="AL268" i="1"/>
  <c r="AL311" i="1" s="1"/>
  <c r="AL355" i="1" s="1"/>
  <c r="M269" i="1"/>
  <c r="M312" i="1" s="1"/>
  <c r="M356" i="1" s="1"/>
  <c r="Y269" i="1"/>
  <c r="Y312" i="1" s="1"/>
  <c r="Y356" i="1" s="1"/>
  <c r="AR269" i="1"/>
  <c r="AR312" i="1" s="1"/>
  <c r="AR356" i="1" s="1"/>
  <c r="R270" i="1"/>
  <c r="R313" i="1" s="1"/>
  <c r="R357" i="1" s="1"/>
  <c r="AD270" i="1"/>
  <c r="AD313" i="1" s="1"/>
  <c r="AD357" i="1" s="1"/>
  <c r="AS270" i="1"/>
  <c r="AS313" i="1" s="1"/>
  <c r="AS357" i="1" s="1"/>
  <c r="R271" i="1"/>
  <c r="AG271" i="1"/>
  <c r="F272" i="1"/>
  <c r="F315" i="1" s="1"/>
  <c r="F359" i="1" s="1"/>
  <c r="X272" i="1"/>
  <c r="X315" i="1" s="1"/>
  <c r="X359" i="1" s="1"/>
  <c r="AM272" i="1"/>
  <c r="AM315" i="1" s="1"/>
  <c r="AM359" i="1" s="1"/>
  <c r="L273" i="1"/>
  <c r="L316" i="1" s="1"/>
  <c r="L360" i="1" s="1"/>
  <c r="Z273" i="1"/>
  <c r="Z316" i="1" s="1"/>
  <c r="Z360" i="1" s="1"/>
  <c r="F274" i="1"/>
  <c r="F317" i="1" s="1"/>
  <c r="F361" i="1" s="1"/>
  <c r="S274" i="1"/>
  <c r="S317" i="1" s="1"/>
  <c r="S361" i="1" s="1"/>
  <c r="AF274" i="1"/>
  <c r="AF317" i="1" s="1"/>
  <c r="AF361" i="1" s="1"/>
  <c r="G275" i="1"/>
  <c r="W275" i="1"/>
  <c r="AK275" i="1"/>
  <c r="AK318" i="1" s="1"/>
  <c r="AK362" i="1" s="1"/>
  <c r="K276" i="1"/>
  <c r="Y276" i="1"/>
  <c r="AL276" i="1"/>
  <c r="N277" i="1"/>
  <c r="N320" i="1" s="1"/>
  <c r="N364" i="1" s="1"/>
  <c r="AC277" i="1"/>
  <c r="AC320" i="1" s="1"/>
  <c r="AC364" i="1" s="1"/>
  <c r="AN277" i="1"/>
  <c r="AN320" i="1" s="1"/>
  <c r="AN364" i="1" s="1"/>
  <c r="N278" i="1"/>
  <c r="N321" i="1" s="1"/>
  <c r="N365" i="1" s="1"/>
  <c r="AA278" i="1"/>
  <c r="AA321" i="1" s="1"/>
  <c r="AA365" i="1" s="1"/>
  <c r="D279" i="1"/>
  <c r="D322" i="1" s="1"/>
  <c r="D366" i="1" s="1"/>
  <c r="S279" i="1"/>
  <c r="S322" i="1" s="1"/>
  <c r="S366" i="1" s="1"/>
  <c r="AF279" i="1"/>
  <c r="E280" i="1"/>
  <c r="T280" i="1"/>
  <c r="AH280" i="1"/>
  <c r="L281" i="1"/>
  <c r="L324" i="1" s="1"/>
  <c r="L368" i="1" s="1"/>
  <c r="AE281" i="1"/>
  <c r="AE324" i="1" s="1"/>
  <c r="AE368" i="1" s="1"/>
  <c r="E240" i="1"/>
  <c r="E283" i="1" s="1"/>
  <c r="E327" i="1" s="1"/>
  <c r="S240" i="1"/>
  <c r="S283" i="1" s="1"/>
  <c r="S327" i="1" s="1"/>
  <c r="AE240" i="1"/>
  <c r="AE283" i="1" s="1"/>
  <c r="AE327" i="1" s="1"/>
  <c r="G241" i="1"/>
  <c r="G284" i="1" s="1"/>
  <c r="G328" i="1" s="1"/>
  <c r="T241" i="1"/>
  <c r="T284" i="1" s="1"/>
  <c r="T328" i="1" s="1"/>
  <c r="AK241" i="1"/>
  <c r="AK284" i="1" s="1"/>
  <c r="AK328" i="1" s="1"/>
  <c r="J242" i="1"/>
  <c r="J285" i="1" s="1"/>
  <c r="J329" i="1" s="1"/>
  <c r="AA242" i="1"/>
  <c r="AA285" i="1" s="1"/>
  <c r="AA329" i="1" s="1"/>
  <c r="AM242" i="1"/>
  <c r="AM285" i="1" s="1"/>
  <c r="AM329" i="1" s="1"/>
  <c r="P243" i="1"/>
  <c r="P286" i="1" s="1"/>
  <c r="P330" i="1" s="1"/>
  <c r="AB243" i="1"/>
  <c r="AB286" i="1" s="1"/>
  <c r="AB330" i="1" s="1"/>
  <c r="AR243" i="1"/>
  <c r="AR286" i="1" s="1"/>
  <c r="AR330" i="1" s="1"/>
  <c r="O244" i="1"/>
  <c r="O287" i="1" s="1"/>
  <c r="O331" i="1" s="1"/>
  <c r="AA244" i="1"/>
  <c r="AA287" i="1" s="1"/>
  <c r="AA331" i="1" s="1"/>
  <c r="AL244" i="1"/>
  <c r="AL287" i="1" s="1"/>
  <c r="AL331" i="1" s="1"/>
  <c r="K245" i="1"/>
  <c r="K288" i="1" s="1"/>
  <c r="K332" i="1" s="1"/>
  <c r="AC245" i="1"/>
  <c r="AC288" i="1" s="1"/>
  <c r="AC332" i="1" s="1"/>
  <c r="AS245" i="1"/>
  <c r="AS288" i="1" s="1"/>
  <c r="AS332" i="1" s="1"/>
  <c r="T246" i="1"/>
  <c r="T289" i="1" s="1"/>
  <c r="T333" i="1" s="1"/>
  <c r="AK246" i="1"/>
  <c r="AK289" i="1" s="1"/>
  <c r="AK333" i="1" s="1"/>
  <c r="G247" i="1"/>
  <c r="G290" i="1" s="1"/>
  <c r="G334" i="1" s="1"/>
  <c r="U247" i="1"/>
  <c r="U290" i="1" s="1"/>
  <c r="U334" i="1" s="1"/>
  <c r="AP247" i="1"/>
  <c r="AP290" i="1" s="1"/>
  <c r="AP334" i="1" s="1"/>
  <c r="O248" i="1"/>
  <c r="O291" i="1" s="1"/>
  <c r="O335" i="1" s="1"/>
  <c r="AC248" i="1"/>
  <c r="AC291" i="1" s="1"/>
  <c r="AC335" i="1" s="1"/>
  <c r="AP248" i="1"/>
  <c r="AP291" i="1" s="1"/>
  <c r="AP335" i="1" s="1"/>
  <c r="S249" i="1"/>
  <c r="S292" i="1" s="1"/>
  <c r="S336" i="1" s="1"/>
  <c r="AG249" i="1"/>
  <c r="AG292" i="1" s="1"/>
  <c r="AG336" i="1" s="1"/>
  <c r="F250" i="1"/>
  <c r="F293" i="1" s="1"/>
  <c r="F337" i="1" s="1"/>
  <c r="U250" i="1"/>
  <c r="U293" i="1" s="1"/>
  <c r="U337" i="1" s="1"/>
  <c r="AK250" i="1"/>
  <c r="AK293" i="1" s="1"/>
  <c r="AK337" i="1" s="1"/>
  <c r="J251" i="1"/>
  <c r="J294" i="1" s="1"/>
  <c r="J338" i="1" s="1"/>
  <c r="Z251" i="1"/>
  <c r="Z294" i="1" s="1"/>
  <c r="Z338" i="1" s="1"/>
  <c r="AQ251" i="1"/>
  <c r="AQ294" i="1" s="1"/>
  <c r="AQ338" i="1" s="1"/>
  <c r="O252" i="1"/>
  <c r="O295" i="1" s="1"/>
  <c r="O339" i="1" s="1"/>
  <c r="AF252" i="1"/>
  <c r="AF295" i="1" s="1"/>
  <c r="AF339" i="1" s="1"/>
  <c r="E253" i="1"/>
  <c r="E296" i="1" s="1"/>
  <c r="E340" i="1" s="1"/>
  <c r="T253" i="1"/>
  <c r="T296" i="1" s="1"/>
  <c r="T340" i="1" s="1"/>
  <c r="AF253" i="1"/>
  <c r="AF296" i="1" s="1"/>
  <c r="AF340" i="1" s="1"/>
  <c r="D254" i="1"/>
  <c r="D297" i="1" s="1"/>
  <c r="D341" i="1" s="1"/>
  <c r="T254" i="1"/>
  <c r="T297" i="1" s="1"/>
  <c r="T341" i="1" s="1"/>
  <c r="AK254" i="1"/>
  <c r="AK297" i="1" s="1"/>
  <c r="AK341" i="1" s="1"/>
  <c r="K255" i="1"/>
  <c r="K298" i="1" s="1"/>
  <c r="K342" i="1" s="1"/>
  <c r="AA255" i="1"/>
  <c r="AA298" i="1" s="1"/>
  <c r="AA342" i="1" s="1"/>
  <c r="AN255" i="1"/>
  <c r="AN298" i="1" s="1"/>
  <c r="AN342" i="1" s="1"/>
  <c r="O256" i="1"/>
  <c r="O299" i="1" s="1"/>
  <c r="O343" i="1" s="1"/>
  <c r="AA256" i="1"/>
  <c r="AA299" i="1" s="1"/>
  <c r="AA343" i="1" s="1"/>
  <c r="AQ256" i="1"/>
  <c r="AQ299" i="1" s="1"/>
  <c r="AQ343" i="1" s="1"/>
  <c r="P257" i="1"/>
  <c r="P300" i="1" s="1"/>
  <c r="P344" i="1" s="1"/>
  <c r="AE257" i="1"/>
  <c r="AE300" i="1" s="1"/>
  <c r="AE344" i="1" s="1"/>
  <c r="D258" i="1"/>
  <c r="D301" i="1" s="1"/>
  <c r="D345" i="1" s="1"/>
  <c r="Q258" i="1"/>
  <c r="Q301" i="1" s="1"/>
  <c r="Q345" i="1" s="1"/>
  <c r="AE258" i="1"/>
  <c r="AE301" i="1" s="1"/>
  <c r="AE345" i="1" s="1"/>
  <c r="AS258" i="1"/>
  <c r="AS301" i="1" s="1"/>
  <c r="AS345" i="1" s="1"/>
  <c r="R259" i="1"/>
  <c r="R302" i="1" s="1"/>
  <c r="R346" i="1" s="1"/>
  <c r="AG259" i="1"/>
  <c r="AG302" i="1" s="1"/>
  <c r="AG346" i="1" s="1"/>
  <c r="H260" i="1"/>
  <c r="H303" i="1" s="1"/>
  <c r="H347" i="1" s="1"/>
  <c r="U260" i="1"/>
  <c r="U303" i="1" s="1"/>
  <c r="U347" i="1" s="1"/>
  <c r="AI260" i="1"/>
  <c r="AI303" i="1" s="1"/>
  <c r="AI347" i="1" s="1"/>
  <c r="F261" i="1"/>
  <c r="F304" i="1" s="1"/>
  <c r="F348" i="1" s="1"/>
  <c r="T261" i="1"/>
  <c r="T304" i="1" s="1"/>
  <c r="T348" i="1" s="1"/>
  <c r="AK261" i="1"/>
  <c r="AK304" i="1" s="1"/>
  <c r="AK348" i="1" s="1"/>
  <c r="L262" i="1"/>
  <c r="L305" i="1" s="1"/>
  <c r="L349" i="1" s="1"/>
  <c r="AA262" i="1"/>
  <c r="AA305" i="1" s="1"/>
  <c r="AA349" i="1" s="1"/>
  <c r="AO262" i="1"/>
  <c r="AO305" i="1" s="1"/>
  <c r="AO349" i="1" s="1"/>
  <c r="Q263" i="1"/>
  <c r="Q306" i="1" s="1"/>
  <c r="Q350" i="1" s="1"/>
  <c r="AF263" i="1"/>
  <c r="AF306" i="1" s="1"/>
  <c r="AF350" i="1" s="1"/>
  <c r="AR263" i="1"/>
  <c r="AR306" i="1" s="1"/>
  <c r="AR350" i="1" s="1"/>
  <c r="S264" i="1"/>
  <c r="S307" i="1" s="1"/>
  <c r="S351" i="1" s="1"/>
  <c r="AI264" i="1"/>
  <c r="AI307" i="1" s="1"/>
  <c r="AI351" i="1" s="1"/>
  <c r="F265" i="1"/>
  <c r="F308" i="1" s="1"/>
  <c r="F352" i="1" s="1"/>
  <c r="V265" i="1"/>
  <c r="V308" i="1" s="1"/>
  <c r="V352" i="1" s="1"/>
  <c r="AK265" i="1"/>
  <c r="AK308" i="1" s="1"/>
  <c r="AK352" i="1" s="1"/>
  <c r="G266" i="1"/>
  <c r="G309" i="1" s="1"/>
  <c r="G353" i="1" s="1"/>
  <c r="T266" i="1"/>
  <c r="T309" i="1" s="1"/>
  <c r="T353" i="1" s="1"/>
  <c r="AK266" i="1"/>
  <c r="AK309" i="1" s="1"/>
  <c r="AK353" i="1" s="1"/>
  <c r="H267" i="1"/>
  <c r="U267" i="1"/>
  <c r="AK267" i="1"/>
  <c r="J268" i="1"/>
  <c r="J311" i="1" s="1"/>
  <c r="J355" i="1" s="1"/>
  <c r="Z268" i="1"/>
  <c r="Z311" i="1" s="1"/>
  <c r="Z355" i="1" s="1"/>
  <c r="AO268" i="1"/>
  <c r="AO311" i="1" s="1"/>
  <c r="AO355" i="1" s="1"/>
  <c r="P269" i="1"/>
  <c r="P312" i="1" s="1"/>
  <c r="P356" i="1" s="1"/>
  <c r="AD269" i="1"/>
  <c r="AD312" i="1" s="1"/>
  <c r="AD356" i="1" s="1"/>
  <c r="F270" i="1"/>
  <c r="F313" i="1" s="1"/>
  <c r="F357" i="1" s="1"/>
  <c r="T270" i="1"/>
  <c r="T313" i="1" s="1"/>
  <c r="T357" i="1" s="1"/>
  <c r="AI270" i="1"/>
  <c r="AI313" i="1" s="1"/>
  <c r="AI357" i="1" s="1"/>
  <c r="H271" i="1"/>
  <c r="H314" i="1" s="1"/>
  <c r="H358" i="1" s="1"/>
  <c r="U271" i="1"/>
  <c r="AK271" i="1"/>
  <c r="AK314" i="1" s="1"/>
  <c r="AK358" i="1" s="1"/>
  <c r="N272" i="1"/>
  <c r="N315" i="1" s="1"/>
  <c r="N359" i="1" s="1"/>
  <c r="AC272" i="1"/>
  <c r="AC315" i="1" s="1"/>
  <c r="AC359" i="1" s="1"/>
  <c r="AP272" i="1"/>
  <c r="AP315" i="1" s="1"/>
  <c r="AP359" i="1" s="1"/>
  <c r="O273" i="1"/>
  <c r="O316" i="1" s="1"/>
  <c r="O360" i="1" s="1"/>
  <c r="AD273" i="1"/>
  <c r="AD316" i="1" s="1"/>
  <c r="AD360" i="1" s="1"/>
  <c r="I274" i="1"/>
  <c r="I317" i="1" s="1"/>
  <c r="I361" i="1" s="1"/>
  <c r="W274" i="1"/>
  <c r="W317" i="1" s="1"/>
  <c r="W361" i="1" s="1"/>
  <c r="AM274" i="1"/>
  <c r="AM317" i="1" s="1"/>
  <c r="AM361" i="1" s="1"/>
  <c r="I275" i="1"/>
  <c r="Y275" i="1"/>
  <c r="AO275" i="1"/>
  <c r="AO318" i="1" s="1"/>
  <c r="AO362" i="1" s="1"/>
  <c r="O276" i="1"/>
  <c r="AB276" i="1"/>
  <c r="D277" i="1"/>
  <c r="D320" i="1" s="1"/>
  <c r="D364" i="1" s="1"/>
  <c r="S277" i="1"/>
  <c r="S320" i="1" s="1"/>
  <c r="S364" i="1" s="1"/>
  <c r="AG277" i="1"/>
  <c r="AG320" i="1" s="1"/>
  <c r="AG364" i="1" s="1"/>
  <c r="AS277" i="1"/>
  <c r="AS320" i="1" s="1"/>
  <c r="AS364" i="1" s="1"/>
  <c r="P278" i="1"/>
  <c r="P321" i="1" s="1"/>
  <c r="P365" i="1" s="1"/>
  <c r="AH278" i="1"/>
  <c r="AH321" i="1" s="1"/>
  <c r="AH365" i="1" s="1"/>
  <c r="F279" i="1"/>
  <c r="Z279" i="1"/>
  <c r="AJ279" i="1"/>
  <c r="AJ322" i="1" s="1"/>
  <c r="AJ366" i="1" s="1"/>
  <c r="H280" i="1"/>
  <c r="V280" i="1"/>
  <c r="AN280" i="1"/>
  <c r="O281" i="1"/>
  <c r="O324" i="1" s="1"/>
  <c r="O368" i="1" s="1"/>
  <c r="AG281" i="1"/>
  <c r="AG324" i="1" s="1"/>
  <c r="AG368" i="1" s="1"/>
  <c r="I240" i="1"/>
  <c r="I283" i="1" s="1"/>
  <c r="I327" i="1" s="1"/>
  <c r="T240" i="1"/>
  <c r="T283" i="1" s="1"/>
  <c r="T327" i="1" s="1"/>
  <c r="AI240" i="1"/>
  <c r="AI283" i="1" s="1"/>
  <c r="AI327" i="1" s="1"/>
  <c r="H241" i="1"/>
  <c r="H284" i="1" s="1"/>
  <c r="H328" i="1" s="1"/>
  <c r="X241" i="1"/>
  <c r="X284" i="1" s="1"/>
  <c r="X328" i="1" s="1"/>
  <c r="AM241" i="1"/>
  <c r="AM284" i="1" s="1"/>
  <c r="AM328" i="1" s="1"/>
  <c r="N242" i="1"/>
  <c r="N285" i="1" s="1"/>
  <c r="N329" i="1" s="1"/>
  <c r="AB242" i="1"/>
  <c r="AB285" i="1" s="1"/>
  <c r="AB329" i="1" s="1"/>
  <c r="AP242" i="1"/>
  <c r="AP285" i="1" s="1"/>
  <c r="AP329" i="1" s="1"/>
  <c r="Q243" i="1"/>
  <c r="Q286" i="1" s="1"/>
  <c r="Q330" i="1" s="1"/>
  <c r="AC243" i="1"/>
  <c r="AC286" i="1" s="1"/>
  <c r="AC330" i="1" s="1"/>
  <c r="D244" i="1"/>
  <c r="D287" i="1" s="1"/>
  <c r="D331" i="1" s="1"/>
  <c r="Q244" i="1"/>
  <c r="Q287" i="1" s="1"/>
  <c r="Q331" i="1" s="1"/>
  <c r="AB244" i="1"/>
  <c r="AB287" i="1" s="1"/>
  <c r="AB331" i="1" s="1"/>
  <c r="AM244" i="1"/>
  <c r="AM287" i="1" s="1"/>
  <c r="AM331" i="1" s="1"/>
  <c r="N245" i="1"/>
  <c r="N288" i="1" s="1"/>
  <c r="N332" i="1" s="1"/>
  <c r="AD245" i="1"/>
  <c r="AD288" i="1" s="1"/>
  <c r="AD332" i="1" s="1"/>
  <c r="E246" i="1"/>
  <c r="E289" i="1" s="1"/>
  <c r="E333" i="1" s="1"/>
  <c r="Z246" i="1"/>
  <c r="Z289" i="1" s="1"/>
  <c r="Z333" i="1" s="1"/>
  <c r="AL246" i="1"/>
  <c r="AL289" i="1" s="1"/>
  <c r="AL333" i="1" s="1"/>
  <c r="J247" i="1"/>
  <c r="J290" i="1" s="1"/>
  <c r="J334" i="1" s="1"/>
  <c r="Z247" i="1"/>
  <c r="Z290" i="1" s="1"/>
  <c r="Z334" i="1" s="1"/>
  <c r="AQ247" i="1"/>
  <c r="AQ290" i="1" s="1"/>
  <c r="AQ334" i="1" s="1"/>
  <c r="P248" i="1"/>
  <c r="P291" i="1" s="1"/>
  <c r="P335" i="1" s="1"/>
  <c r="AE248" i="1"/>
  <c r="AE291" i="1" s="1"/>
  <c r="AE335" i="1" s="1"/>
  <c r="E249" i="1"/>
  <c r="E292" i="1" s="1"/>
  <c r="E336" i="1" s="1"/>
  <c r="U249" i="1"/>
  <c r="U292" i="1" s="1"/>
  <c r="U336" i="1" s="1"/>
  <c r="AI249" i="1"/>
  <c r="AI292" i="1" s="1"/>
  <c r="AI336" i="1" s="1"/>
  <c r="I250" i="1"/>
  <c r="I293" i="1" s="1"/>
  <c r="I337" i="1" s="1"/>
  <c r="V250" i="1"/>
  <c r="V293" i="1" s="1"/>
  <c r="V337" i="1" s="1"/>
  <c r="AL250" i="1"/>
  <c r="AL293" i="1" s="1"/>
  <c r="AL337" i="1" s="1"/>
  <c r="K251" i="1"/>
  <c r="K294" i="1" s="1"/>
  <c r="K338" i="1" s="1"/>
  <c r="AF251" i="1"/>
  <c r="AF294" i="1" s="1"/>
  <c r="AF338" i="1" s="1"/>
  <c r="AR251" i="1"/>
  <c r="AR294" i="1" s="1"/>
  <c r="AR338" i="1" s="1"/>
  <c r="Q252" i="1"/>
  <c r="Q295" i="1" s="1"/>
  <c r="Q339" i="1" s="1"/>
  <c r="AH252" i="1"/>
  <c r="AH295" i="1" s="1"/>
  <c r="AH339" i="1" s="1"/>
  <c r="F253" i="1"/>
  <c r="F296" i="1" s="1"/>
  <c r="F340" i="1" s="1"/>
  <c r="U253" i="1"/>
  <c r="U296" i="1" s="1"/>
  <c r="U340" i="1" s="1"/>
  <c r="AJ253" i="1"/>
  <c r="AJ296" i="1" s="1"/>
  <c r="AJ340" i="1" s="1"/>
  <c r="F254" i="1"/>
  <c r="F297" i="1" s="1"/>
  <c r="F341" i="1" s="1"/>
  <c r="U254" i="1"/>
  <c r="U297" i="1" s="1"/>
  <c r="U341" i="1" s="1"/>
  <c r="AO254" i="1"/>
  <c r="AO297" i="1" s="1"/>
  <c r="AO341" i="1" s="1"/>
  <c r="M255" i="1"/>
  <c r="M298" i="1" s="1"/>
  <c r="M342" i="1" s="1"/>
  <c r="AB255" i="1"/>
  <c r="AB298" i="1" s="1"/>
  <c r="AB342" i="1" s="1"/>
  <c r="AO255" i="1"/>
  <c r="AO298" i="1" s="1"/>
  <c r="AO342" i="1" s="1"/>
  <c r="P256" i="1"/>
  <c r="P299" i="1" s="1"/>
  <c r="P343" i="1" s="1"/>
  <c r="AE256" i="1"/>
  <c r="AE299" i="1" s="1"/>
  <c r="AE343" i="1" s="1"/>
  <c r="D257" i="1"/>
  <c r="D300" i="1" s="1"/>
  <c r="D344" i="1" s="1"/>
  <c r="S257" i="1"/>
  <c r="S300" i="1" s="1"/>
  <c r="S344" i="1" s="1"/>
  <c r="AG257" i="1"/>
  <c r="AG300" i="1" s="1"/>
  <c r="AG344" i="1" s="1"/>
  <c r="F258" i="1"/>
  <c r="F301" i="1" s="1"/>
  <c r="F345" i="1" s="1"/>
  <c r="S258" i="1"/>
  <c r="S301" i="1" s="1"/>
  <c r="S345" i="1" s="1"/>
  <c r="AG258" i="1"/>
  <c r="AG301" i="1" s="1"/>
  <c r="AG345" i="1" s="1"/>
  <c r="E259" i="1"/>
  <c r="E302" i="1" s="1"/>
  <c r="E346" i="1" s="1"/>
  <c r="T259" i="1"/>
  <c r="T302" i="1" s="1"/>
  <c r="T346" i="1" s="1"/>
  <c r="AI259" i="1"/>
  <c r="AI302" i="1" s="1"/>
  <c r="AI346" i="1" s="1"/>
  <c r="I260" i="1"/>
  <c r="I303" i="1" s="1"/>
  <c r="I347" i="1" s="1"/>
  <c r="V260" i="1"/>
  <c r="V303" i="1" s="1"/>
  <c r="V347" i="1" s="1"/>
  <c r="AL260" i="1"/>
  <c r="AL303" i="1" s="1"/>
  <c r="AL347" i="1" s="1"/>
  <c r="G261" i="1"/>
  <c r="G304" i="1" s="1"/>
  <c r="G348" i="1" s="1"/>
  <c r="V261" i="1"/>
  <c r="V304" i="1" s="1"/>
  <c r="V348" i="1" s="1"/>
  <c r="AL261" i="1"/>
  <c r="AL304" i="1" s="1"/>
  <c r="AL348" i="1" s="1"/>
  <c r="M262" i="1"/>
  <c r="M305" i="1" s="1"/>
  <c r="M349" i="1" s="1"/>
  <c r="AC262" i="1"/>
  <c r="AC305" i="1" s="1"/>
  <c r="AC349" i="1" s="1"/>
  <c r="E263" i="1"/>
  <c r="E306" i="1" s="1"/>
  <c r="E350" i="1" s="1"/>
  <c r="S263" i="1"/>
  <c r="S306" i="1" s="1"/>
  <c r="S350" i="1" s="1"/>
  <c r="AG263" i="1"/>
  <c r="AG306" i="1" s="1"/>
  <c r="AG350" i="1" s="1"/>
  <c r="F264" i="1"/>
  <c r="F307" i="1" s="1"/>
  <c r="F351" i="1" s="1"/>
  <c r="V264" i="1"/>
  <c r="V307" i="1" s="1"/>
  <c r="V351" i="1" s="1"/>
  <c r="AK264" i="1"/>
  <c r="AK307" i="1" s="1"/>
  <c r="AK351" i="1" s="1"/>
  <c r="G265" i="1"/>
  <c r="G308" i="1" s="1"/>
  <c r="G352" i="1" s="1"/>
  <c r="W265" i="1"/>
  <c r="W308" i="1" s="1"/>
  <c r="W352" i="1" s="1"/>
  <c r="AL265" i="1"/>
  <c r="AL308" i="1" s="1"/>
  <c r="AL352" i="1" s="1"/>
  <c r="I266" i="1"/>
  <c r="I309" i="1" s="1"/>
  <c r="I353" i="1" s="1"/>
  <c r="Z266" i="1"/>
  <c r="Z309" i="1" s="1"/>
  <c r="Z353" i="1" s="1"/>
  <c r="AM266" i="1"/>
  <c r="AM309" i="1" s="1"/>
  <c r="AM353" i="1" s="1"/>
  <c r="I267" i="1"/>
  <c r="I310" i="1" s="1"/>
  <c r="I354" i="1" s="1"/>
  <c r="X267" i="1"/>
  <c r="AM267" i="1"/>
  <c r="K268" i="1"/>
  <c r="K311" i="1" s="1"/>
  <c r="K355" i="1" s="1"/>
  <c r="AA268" i="1"/>
  <c r="AA311" i="1" s="1"/>
  <c r="AA355" i="1" s="1"/>
  <c r="AQ268" i="1"/>
  <c r="AQ311" i="1" s="1"/>
  <c r="AQ355" i="1" s="1"/>
  <c r="Q269" i="1"/>
  <c r="Q312" i="1" s="1"/>
  <c r="Q356" i="1" s="1"/>
  <c r="AE269" i="1"/>
  <c r="AE312" i="1" s="1"/>
  <c r="AE356" i="1" s="1"/>
  <c r="G270" i="1"/>
  <c r="G313" i="1" s="1"/>
  <c r="G357" i="1" s="1"/>
  <c r="U270" i="1"/>
  <c r="U313" i="1" s="1"/>
  <c r="U357" i="1" s="1"/>
  <c r="AJ270" i="1"/>
  <c r="AJ313" i="1" s="1"/>
  <c r="AJ357" i="1" s="1"/>
  <c r="K271" i="1"/>
  <c r="Y271" i="1"/>
  <c r="AO271" i="1"/>
  <c r="P272" i="1"/>
  <c r="P315" i="1" s="1"/>
  <c r="P359" i="1" s="1"/>
  <c r="AD272" i="1"/>
  <c r="AD315" i="1" s="1"/>
  <c r="AD359" i="1" s="1"/>
  <c r="AS272" i="1"/>
  <c r="AS315" i="1" s="1"/>
  <c r="AS359" i="1" s="1"/>
  <c r="P273" i="1"/>
  <c r="P316" i="1" s="1"/>
  <c r="P360" i="1" s="1"/>
  <c r="AL273" i="1"/>
  <c r="AL316" i="1" s="1"/>
  <c r="AL360" i="1" s="1"/>
  <c r="K274" i="1"/>
  <c r="K317" i="1" s="1"/>
  <c r="K361" i="1" s="1"/>
  <c r="Y274" i="1"/>
  <c r="Y317" i="1" s="1"/>
  <c r="Y361" i="1" s="1"/>
  <c r="AO274" i="1"/>
  <c r="AO317" i="1" s="1"/>
  <c r="AO361" i="1" s="1"/>
  <c r="N275" i="1"/>
  <c r="N318" i="1" s="1"/>
  <c r="N362" i="1" s="1"/>
  <c r="AA275" i="1"/>
  <c r="AA318" i="1" s="1"/>
  <c r="AA362" i="1" s="1"/>
  <c r="AR275" i="1"/>
  <c r="AR318" i="1" s="1"/>
  <c r="AR362" i="1" s="1"/>
  <c r="P276" i="1"/>
  <c r="AD276" i="1"/>
  <c r="E277" i="1"/>
  <c r="E320" i="1" s="1"/>
  <c r="E364" i="1" s="1"/>
  <c r="T277" i="1"/>
  <c r="T320" i="1" s="1"/>
  <c r="T364" i="1" s="1"/>
  <c r="AH277" i="1"/>
  <c r="AH320" i="1" s="1"/>
  <c r="AH364" i="1" s="1"/>
  <c r="D278" i="1"/>
  <c r="D321" i="1" s="1"/>
  <c r="D365" i="1" s="1"/>
  <c r="R278" i="1"/>
  <c r="R321" i="1" s="1"/>
  <c r="R365" i="1" s="1"/>
  <c r="AI278" i="1"/>
  <c r="AI321" i="1" s="1"/>
  <c r="AI365" i="1" s="1"/>
  <c r="L279" i="1"/>
  <c r="AA279" i="1"/>
  <c r="AK279" i="1"/>
  <c r="I280" i="1"/>
  <c r="W280" i="1"/>
  <c r="AO280" i="1"/>
  <c r="Q281" i="1"/>
  <c r="Q324" i="1" s="1"/>
  <c r="Q368" i="1" s="1"/>
  <c r="AM281" i="1"/>
  <c r="AM324" i="1" s="1"/>
  <c r="AM368" i="1" s="1"/>
  <c r="J240" i="1"/>
  <c r="J283" i="1" s="1"/>
  <c r="J327" i="1" s="1"/>
  <c r="AK240" i="1"/>
  <c r="AK283" i="1" s="1"/>
  <c r="AK327" i="1" s="1"/>
  <c r="Y241" i="1"/>
  <c r="Y284" i="1" s="1"/>
  <c r="Y328" i="1" s="1"/>
  <c r="O242" i="1"/>
  <c r="O285" i="1" s="1"/>
  <c r="O329" i="1" s="1"/>
  <c r="AS242" i="1"/>
  <c r="AS285" i="1" s="1"/>
  <c r="AS329" i="1" s="1"/>
  <c r="AG243" i="1"/>
  <c r="AG286" i="1" s="1"/>
  <c r="AG330" i="1" s="1"/>
  <c r="R244" i="1"/>
  <c r="R287" i="1" s="1"/>
  <c r="R331" i="1" s="1"/>
  <c r="AO244" i="1"/>
  <c r="AO287" i="1" s="1"/>
  <c r="AO331" i="1" s="1"/>
  <c r="AG245" i="1"/>
  <c r="AG288" i="1" s="1"/>
  <c r="AG332" i="1" s="1"/>
  <c r="AA246" i="1"/>
  <c r="AA289" i="1" s="1"/>
  <c r="AA333" i="1" s="1"/>
  <c r="L247" i="1"/>
  <c r="L290" i="1" s="1"/>
  <c r="L334" i="1" s="1"/>
  <c r="AR247" i="1"/>
  <c r="AR290" i="1" s="1"/>
  <c r="AR334" i="1" s="1"/>
  <c r="AH248" i="1"/>
  <c r="AH291" i="1" s="1"/>
  <c r="AH335" i="1" s="1"/>
  <c r="V249" i="1"/>
  <c r="V292" i="1" s="1"/>
  <c r="V336" i="1" s="1"/>
  <c r="J250" i="1"/>
  <c r="J293" i="1" s="1"/>
  <c r="J337" i="1" s="1"/>
  <c r="AM250" i="1"/>
  <c r="AM293" i="1" s="1"/>
  <c r="AM337" i="1" s="1"/>
  <c r="AG251" i="1"/>
  <c r="AG294" i="1" s="1"/>
  <c r="AG338" i="1" s="1"/>
  <c r="S252" i="1"/>
  <c r="S295" i="1" s="1"/>
  <c r="S339" i="1" s="1"/>
  <c r="G253" i="1"/>
  <c r="G296" i="1" s="1"/>
  <c r="G340" i="1" s="1"/>
  <c r="AL253" i="1"/>
  <c r="AL296" i="1" s="1"/>
  <c r="AL340" i="1" s="1"/>
  <c r="V254" i="1"/>
  <c r="V297" i="1" s="1"/>
  <c r="V341" i="1" s="1"/>
  <c r="P255" i="1"/>
  <c r="P298" i="1" s="1"/>
  <c r="P342" i="1" s="1"/>
  <c r="AR255" i="1"/>
  <c r="AR298" i="1" s="1"/>
  <c r="AR342" i="1" s="1"/>
  <c r="AF256" i="1"/>
  <c r="AF299" i="1" s="1"/>
  <c r="AF343" i="1" s="1"/>
  <c r="T257" i="1"/>
  <c r="T300" i="1" s="1"/>
  <c r="T344" i="1" s="1"/>
  <c r="G258" i="1"/>
  <c r="G301" i="1" s="1"/>
  <c r="G345" i="1" s="1"/>
  <c r="AI258" i="1"/>
  <c r="AI301" i="1" s="1"/>
  <c r="AI345" i="1" s="1"/>
  <c r="U259" i="1"/>
  <c r="U302" i="1" s="1"/>
  <c r="U346" i="1" s="1"/>
  <c r="J260" i="1"/>
  <c r="J303" i="1" s="1"/>
  <c r="J347" i="1" s="1"/>
  <c r="AM260" i="1"/>
  <c r="AM303" i="1" s="1"/>
  <c r="AM347" i="1" s="1"/>
  <c r="AB261" i="1"/>
  <c r="AB304" i="1" s="1"/>
  <c r="AB348" i="1" s="1"/>
  <c r="N262" i="1"/>
  <c r="N305" i="1" s="1"/>
  <c r="N349" i="1" s="1"/>
  <c r="G263" i="1"/>
  <c r="G306" i="1" s="1"/>
  <c r="G350" i="1" s="1"/>
  <c r="AI263" i="1"/>
  <c r="AI306" i="1" s="1"/>
  <c r="AI350" i="1" s="1"/>
  <c r="W264" i="1"/>
  <c r="W307" i="1" s="1"/>
  <c r="W351" i="1" s="1"/>
  <c r="I265" i="1"/>
  <c r="I308" i="1" s="1"/>
  <c r="I352" i="1" s="1"/>
  <c r="AN265" i="1"/>
  <c r="AN308" i="1" s="1"/>
  <c r="AN352" i="1" s="1"/>
  <c r="AA266" i="1"/>
  <c r="AA309" i="1" s="1"/>
  <c r="AA353" i="1" s="1"/>
  <c r="J267" i="1"/>
  <c r="J310" i="1" s="1"/>
  <c r="J354" i="1" s="1"/>
  <c r="AN267" i="1"/>
  <c r="AN310" i="1" s="1"/>
  <c r="AN354" i="1" s="1"/>
  <c r="AE268" i="1"/>
  <c r="AE311" i="1" s="1"/>
  <c r="AE355" i="1" s="1"/>
  <c r="S269" i="1"/>
  <c r="S312" i="1" s="1"/>
  <c r="S356" i="1" s="1"/>
  <c r="I270" i="1"/>
  <c r="I313" i="1" s="1"/>
  <c r="I357" i="1" s="1"/>
  <c r="AK270" i="1"/>
  <c r="AK313" i="1" s="1"/>
  <c r="AK357" i="1" s="1"/>
  <c r="Z271" i="1"/>
  <c r="Q272" i="1"/>
  <c r="Q315" i="1" s="1"/>
  <c r="Q359" i="1" s="1"/>
  <c r="D273" i="1"/>
  <c r="D316" i="1" s="1"/>
  <c r="D360" i="1" s="1"/>
  <c r="AO273" i="1"/>
  <c r="AO316" i="1" s="1"/>
  <c r="AO360" i="1" s="1"/>
  <c r="AA274" i="1"/>
  <c r="AA317" i="1" s="1"/>
  <c r="AA361" i="1" s="1"/>
  <c r="P275" i="1"/>
  <c r="AS275" i="1"/>
  <c r="AE276" i="1"/>
  <c r="U277" i="1"/>
  <c r="U320" i="1" s="1"/>
  <c r="U364" i="1" s="1"/>
  <c r="F278" i="1"/>
  <c r="F321" i="1" s="1"/>
  <c r="F365" i="1" s="1"/>
  <c r="AL278" i="1"/>
  <c r="AL321" i="1" s="1"/>
  <c r="AL365" i="1" s="1"/>
  <c r="AB279" i="1"/>
  <c r="AB322" i="1" s="1"/>
  <c r="AB366" i="1" s="1"/>
  <c r="K280" i="1"/>
  <c r="AP280" i="1"/>
  <c r="AN281" i="1"/>
  <c r="AN324" i="1" s="1"/>
  <c r="AN368" i="1" s="1"/>
  <c r="AR280" i="1"/>
  <c r="AB272" i="1"/>
  <c r="AB315" i="1" s="1"/>
  <c r="AB359" i="1" s="1"/>
  <c r="X270" i="1"/>
  <c r="X313" i="1" s="1"/>
  <c r="X357" i="1" s="1"/>
  <c r="R269" i="1"/>
  <c r="R312" i="1" s="1"/>
  <c r="R356" i="1" s="1"/>
  <c r="AL267" i="1"/>
  <c r="AL310" i="1" s="1"/>
  <c r="AL354" i="1" s="1"/>
  <c r="R265" i="1"/>
  <c r="R308" i="1" s="1"/>
  <c r="R352" i="1" s="1"/>
  <c r="AD263" i="1"/>
  <c r="AD306" i="1" s="1"/>
  <c r="AD350" i="1" s="1"/>
  <c r="AH261" i="1"/>
  <c r="AH304" i="1" s="1"/>
  <c r="AH348" i="1" s="1"/>
  <c r="AK281" i="1"/>
  <c r="AK324" i="1" s="1"/>
  <c r="AK368" i="1" s="1"/>
  <c r="T248" i="1"/>
  <c r="T291" i="1" s="1"/>
  <c r="T335" i="1" s="1"/>
  <c r="R245" i="1"/>
  <c r="R288" i="1" s="1"/>
  <c r="R332" i="1" s="1"/>
  <c r="H242" i="1"/>
  <c r="H285" i="1" s="1"/>
  <c r="H329" i="1" s="1"/>
  <c r="AN258" i="1"/>
  <c r="AN301" i="1" s="1"/>
  <c r="AN345" i="1" s="1"/>
  <c r="L256" i="1"/>
  <c r="L299" i="1" s="1"/>
  <c r="L343" i="1" s="1"/>
  <c r="X254" i="1"/>
  <c r="X297" i="1" s="1"/>
  <c r="X341" i="1" s="1"/>
  <c r="AL251" i="1"/>
  <c r="AL294" i="1" s="1"/>
  <c r="AL338" i="1" s="1"/>
  <c r="AH249" i="1"/>
  <c r="AH292" i="1" s="1"/>
  <c r="AH336" i="1" s="1"/>
  <c r="X278" i="1"/>
  <c r="X321" i="1" s="1"/>
  <c r="X365" i="1" s="1"/>
  <c r="AO267" i="1"/>
  <c r="AG264" i="1"/>
  <c r="AG307" i="1" s="1"/>
  <c r="AG351" i="1" s="1"/>
  <c r="J281" i="1"/>
  <c r="J324" i="1" s="1"/>
  <c r="J368" i="1" s="1"/>
  <c r="T272" i="1"/>
  <c r="T315" i="1" s="1"/>
  <c r="T359" i="1" s="1"/>
  <c r="P270" i="1"/>
  <c r="P313" i="1" s="1"/>
  <c r="P357" i="1" s="1"/>
  <c r="J265" i="1"/>
  <c r="J308" i="1" s="1"/>
  <c r="J352" i="1" s="1"/>
  <c r="N263" i="1"/>
  <c r="N306" i="1" s="1"/>
  <c r="N350" i="1" s="1"/>
  <c r="AC281" i="1"/>
  <c r="AC324" i="1" s="1"/>
  <c r="AC368" i="1" s="1"/>
  <c r="D248" i="1"/>
  <c r="D291" i="1" s="1"/>
  <c r="D335" i="1" s="1"/>
  <c r="F247" i="1"/>
  <c r="F290" i="1" s="1"/>
  <c r="F334" i="1" s="1"/>
  <c r="AL259" i="1"/>
  <c r="AL302" i="1" s="1"/>
  <c r="AL346" i="1" s="1"/>
  <c r="AF258" i="1"/>
  <c r="AF301" i="1" s="1"/>
  <c r="AF345" i="1" s="1"/>
  <c r="D256" i="1"/>
  <c r="D299" i="1" s="1"/>
  <c r="D343" i="1" s="1"/>
  <c r="H254" i="1"/>
  <c r="H297" i="1" s="1"/>
  <c r="H341" i="1" s="1"/>
  <c r="AD251" i="1"/>
  <c r="AD294" i="1" s="1"/>
  <c r="AD338" i="1" s="1"/>
  <c r="Z249" i="1"/>
  <c r="Z292" i="1" s="1"/>
  <c r="Z336" i="1" s="1"/>
  <c r="AR262" i="1"/>
  <c r="AR305" i="1" s="1"/>
  <c r="AR349" i="1" s="1"/>
  <c r="R263" i="1"/>
  <c r="R306" i="1" s="1"/>
  <c r="R350" i="1" s="1"/>
  <c r="U264" i="1"/>
  <c r="U307" i="1" s="1"/>
  <c r="U351" i="1" s="1"/>
  <c r="AQ258" i="1"/>
  <c r="AQ301" i="1" s="1"/>
  <c r="AQ345" i="1" s="1"/>
  <c r="AB262" i="1"/>
  <c r="AB305" i="1" s="1"/>
  <c r="AB349" i="1" s="1"/>
  <c r="L240" i="1"/>
  <c r="L283" i="1" s="1"/>
  <c r="L327" i="1" s="1"/>
  <c r="AO240" i="1"/>
  <c r="AO283" i="1" s="1"/>
  <c r="AO327" i="1" s="1"/>
  <c r="AD241" i="1"/>
  <c r="AD284" i="1" s="1"/>
  <c r="AD328" i="1" s="1"/>
  <c r="R242" i="1"/>
  <c r="R285" i="1" s="1"/>
  <c r="R329" i="1" s="1"/>
  <c r="I243" i="1"/>
  <c r="I286" i="1" s="1"/>
  <c r="I330" i="1" s="1"/>
  <c r="T244" i="1"/>
  <c r="T287" i="1" s="1"/>
  <c r="T331" i="1" s="1"/>
  <c r="AR244" i="1"/>
  <c r="AR287" i="1" s="1"/>
  <c r="AR331" i="1" s="1"/>
  <c r="AL245" i="1"/>
  <c r="AL288" i="1" s="1"/>
  <c r="AL332" i="1" s="1"/>
  <c r="AC246" i="1"/>
  <c r="AC289" i="1" s="1"/>
  <c r="AC333" i="1" s="1"/>
  <c r="G248" i="1"/>
  <c r="G291" i="1" s="1"/>
  <c r="G335" i="1" s="1"/>
  <c r="AK248" i="1"/>
  <c r="AK291" i="1" s="1"/>
  <c r="AK335" i="1" s="1"/>
  <c r="Y249" i="1"/>
  <c r="Y292" i="1" s="1"/>
  <c r="Y336" i="1" s="1"/>
  <c r="L250" i="1"/>
  <c r="L293" i="1" s="1"/>
  <c r="L337" i="1" s="1"/>
  <c r="AS250" i="1"/>
  <c r="AS293" i="1" s="1"/>
  <c r="AS337" i="1" s="1"/>
  <c r="X252" i="1"/>
  <c r="X295" i="1" s="1"/>
  <c r="X339" i="1" s="1"/>
  <c r="M253" i="1"/>
  <c r="M296" i="1" s="1"/>
  <c r="M340" i="1" s="1"/>
  <c r="AN253" i="1"/>
  <c r="AN296" i="1" s="1"/>
  <c r="AN340" i="1" s="1"/>
  <c r="AC254" i="1"/>
  <c r="AC297" i="1" s="1"/>
  <c r="AC341" i="1" s="1"/>
  <c r="R255" i="1"/>
  <c r="R298" i="1" s="1"/>
  <c r="R342" i="1" s="1"/>
  <c r="AI256" i="1"/>
  <c r="AI299" i="1" s="1"/>
  <c r="AI343" i="1" s="1"/>
  <c r="W257" i="1"/>
  <c r="W300" i="1" s="1"/>
  <c r="W344" i="1" s="1"/>
  <c r="L258" i="1"/>
  <c r="L301" i="1" s="1"/>
  <c r="L345" i="1" s="1"/>
  <c r="AK258" i="1"/>
  <c r="AK301" i="1" s="1"/>
  <c r="AK345" i="1" s="1"/>
  <c r="Y259" i="1"/>
  <c r="Y302" i="1" s="1"/>
  <c r="Y346" i="1" s="1"/>
  <c r="AP260" i="1"/>
  <c r="AP303" i="1" s="1"/>
  <c r="AP347" i="1" s="1"/>
  <c r="AD261" i="1"/>
  <c r="AD304" i="1" s="1"/>
  <c r="AD348" i="1" s="1"/>
  <c r="S262" i="1"/>
  <c r="S305" i="1" s="1"/>
  <c r="S349" i="1" s="1"/>
  <c r="AM263" i="1"/>
  <c r="AM306" i="1" s="1"/>
  <c r="AM350" i="1" s="1"/>
  <c r="AA264" i="1"/>
  <c r="AA307" i="1" s="1"/>
  <c r="AA351" i="1" s="1"/>
  <c r="AS265" i="1"/>
  <c r="AS308" i="1" s="1"/>
  <c r="AS352" i="1" s="1"/>
  <c r="AC266" i="1"/>
  <c r="AC309" i="1" s="1"/>
  <c r="AC353" i="1" s="1"/>
  <c r="AR267" i="1"/>
  <c r="V269" i="1"/>
  <c r="V312" i="1" s="1"/>
  <c r="V356" i="1" s="1"/>
  <c r="AP270" i="1"/>
  <c r="AP313" i="1" s="1"/>
  <c r="AP357" i="1" s="1"/>
  <c r="S272" i="1"/>
  <c r="S315" i="1" s="1"/>
  <c r="S359" i="1" s="1"/>
  <c r="AQ273" i="1"/>
  <c r="AQ316" i="1" s="1"/>
  <c r="AQ360" i="1" s="1"/>
  <c r="R275" i="1"/>
  <c r="R318" i="1" s="1"/>
  <c r="R362" i="1" s="1"/>
  <c r="AI276" i="1"/>
  <c r="W277" i="1"/>
  <c r="W320" i="1" s="1"/>
  <c r="W364" i="1" s="1"/>
  <c r="AR278" i="1"/>
  <c r="AR321" i="1" s="1"/>
  <c r="AR365" i="1" s="1"/>
  <c r="N280" i="1"/>
  <c r="AR281" i="1"/>
  <c r="AR324" i="1" s="1"/>
  <c r="AR368" i="1" s="1"/>
  <c r="R281" i="1"/>
  <c r="R324" i="1" s="1"/>
  <c r="R368" i="1" s="1"/>
  <c r="H270" i="1"/>
  <c r="H313" i="1" s="1"/>
  <c r="H357" i="1" s="1"/>
  <c r="J269" i="1"/>
  <c r="J312" i="1" s="1"/>
  <c r="J356" i="1" s="1"/>
  <c r="N267" i="1"/>
  <c r="N310" i="1" s="1"/>
  <c r="N354" i="1" s="1"/>
  <c r="AR264" i="1"/>
  <c r="AR307" i="1" s="1"/>
  <c r="AR351" i="1" s="1"/>
  <c r="AN262" i="1"/>
  <c r="AN305" i="1" s="1"/>
  <c r="AN349" i="1" s="1"/>
  <c r="U281" i="1"/>
  <c r="U324" i="1" s="1"/>
  <c r="U368" i="1" s="1"/>
  <c r="H246" i="1"/>
  <c r="H289" i="1" s="1"/>
  <c r="H333" i="1" s="1"/>
  <c r="AD255" i="1"/>
  <c r="AD298" i="1" s="1"/>
  <c r="AD342" i="1" s="1"/>
  <c r="AH253" i="1"/>
  <c r="AH296" i="1" s="1"/>
  <c r="AH340" i="1" s="1"/>
  <c r="AB252" i="1"/>
  <c r="AB295" i="1" s="1"/>
  <c r="AB339" i="1" s="1"/>
  <c r="R249" i="1"/>
  <c r="R292" i="1" s="1"/>
  <c r="R336" i="1" s="1"/>
  <c r="K275" i="1"/>
  <c r="AF257" i="1"/>
  <c r="AF300" i="1" s="1"/>
  <c r="AF344" i="1" s="1"/>
  <c r="N271" i="1"/>
  <c r="N314" i="1" s="1"/>
  <c r="N358" i="1" s="1"/>
  <c r="L268" i="1"/>
  <c r="L311" i="1" s="1"/>
  <c r="L355" i="1" s="1"/>
  <c r="P266" i="1"/>
  <c r="P309" i="1" s="1"/>
  <c r="P353" i="1" s="1"/>
  <c r="L264" i="1"/>
  <c r="L307" i="1" s="1"/>
  <c r="L351" i="1" s="1"/>
  <c r="AR260" i="1"/>
  <c r="AR303" i="1" s="1"/>
  <c r="AR347" i="1" s="1"/>
  <c r="AR248" i="1"/>
  <c r="AR291" i="1" s="1"/>
  <c r="AR335" i="1" s="1"/>
  <c r="AD243" i="1"/>
  <c r="AD286" i="1" s="1"/>
  <c r="AD330" i="1" s="1"/>
  <c r="Z257" i="1"/>
  <c r="Z300" i="1" s="1"/>
  <c r="Z344" i="1" s="1"/>
  <c r="F255" i="1"/>
  <c r="F298" i="1" s="1"/>
  <c r="F342" i="1" s="1"/>
  <c r="L252" i="1"/>
  <c r="L295" i="1" s="1"/>
  <c r="L339" i="1" s="1"/>
  <c r="O241" i="1"/>
  <c r="O284" i="1" s="1"/>
  <c r="O328" i="1" s="1"/>
  <c r="W243" i="1"/>
  <c r="W286" i="1" s="1"/>
  <c r="W330" i="1" s="1"/>
  <c r="AE244" i="1"/>
  <c r="AE287" i="1" s="1"/>
  <c r="AE331" i="1" s="1"/>
  <c r="O246" i="1"/>
  <c r="O289" i="1" s="1"/>
  <c r="O333" i="1" s="1"/>
  <c r="AF247" i="1"/>
  <c r="AF290" i="1" s="1"/>
  <c r="AF334" i="1" s="1"/>
  <c r="I249" i="1"/>
  <c r="I292" i="1" s="1"/>
  <c r="I336" i="1" s="1"/>
  <c r="AB250" i="1"/>
  <c r="AB293" i="1" s="1"/>
  <c r="AB337" i="1" s="1"/>
  <c r="H252" i="1"/>
  <c r="H295" i="1" s="1"/>
  <c r="H339" i="1" s="1"/>
  <c r="AA253" i="1"/>
  <c r="AA296" i="1" s="1"/>
  <c r="AA340" i="1" s="1"/>
  <c r="AS254" i="1"/>
  <c r="AS297" i="1" s="1"/>
  <c r="AS341" i="1" s="1"/>
  <c r="U256" i="1"/>
  <c r="U299" i="1" s="1"/>
  <c r="U343" i="1" s="1"/>
  <c r="AL257" i="1"/>
  <c r="AL300" i="1" s="1"/>
  <c r="AL344" i="1" s="1"/>
  <c r="K259" i="1"/>
  <c r="K302" i="1" s="1"/>
  <c r="K346" i="1" s="1"/>
  <c r="AC260" i="1"/>
  <c r="AC303" i="1" s="1"/>
  <c r="AC347" i="1" s="1"/>
  <c r="AR261" i="1"/>
  <c r="AR304" i="1" s="1"/>
  <c r="AR348" i="1" s="1"/>
  <c r="X263" i="1"/>
  <c r="X306" i="1" s="1"/>
  <c r="X350" i="1" s="1"/>
  <c r="AN264" i="1"/>
  <c r="AN307" i="1" s="1"/>
  <c r="AN351" i="1" s="1"/>
  <c r="O266" i="1"/>
  <c r="O309" i="1" s="1"/>
  <c r="O353" i="1" s="1"/>
  <c r="AA267" i="1"/>
  <c r="F269" i="1"/>
  <c r="F312" i="1" s="1"/>
  <c r="F356" i="1" s="1"/>
  <c r="AL269" i="1"/>
  <c r="AL312" i="1" s="1"/>
  <c r="AL356" i="1" s="1"/>
  <c r="AB270" i="1"/>
  <c r="AB313" i="1" s="1"/>
  <c r="AB357" i="1" s="1"/>
  <c r="AS271" i="1"/>
  <c r="X273" i="1"/>
  <c r="X316" i="1" s="1"/>
  <c r="X360" i="1" s="1"/>
  <c r="AR274" i="1"/>
  <c r="AR317" i="1" s="1"/>
  <c r="AR361" i="1" s="1"/>
  <c r="V276" i="1"/>
  <c r="AE280" i="1"/>
  <c r="AN270" i="1"/>
  <c r="AN313" i="1" s="1"/>
  <c r="AN357" i="1" s="1"/>
  <c r="AJ248" i="1"/>
  <c r="AJ291" i="1" s="1"/>
  <c r="AJ335" i="1" s="1"/>
  <c r="N259" i="1"/>
  <c r="N302" i="1" s="1"/>
  <c r="N346" i="1" s="1"/>
  <c r="H250" i="1"/>
  <c r="H293" i="1" s="1"/>
  <c r="H337" i="1" s="1"/>
  <c r="AS261" i="1"/>
  <c r="AS304" i="1" s="1"/>
  <c r="AS348" i="1" s="1"/>
  <c r="K240" i="1"/>
  <c r="K283" i="1" s="1"/>
  <c r="K327" i="1" s="1"/>
  <c r="AN240" i="1"/>
  <c r="AN283" i="1" s="1"/>
  <c r="AN327" i="1" s="1"/>
  <c r="AC241" i="1"/>
  <c r="AC284" i="1" s="1"/>
  <c r="AC328" i="1" s="1"/>
  <c r="Q242" i="1"/>
  <c r="Q285" i="1" s="1"/>
  <c r="Q329" i="1" s="1"/>
  <c r="D243" i="1"/>
  <c r="D286" i="1" s="1"/>
  <c r="D330" i="1" s="1"/>
  <c r="AH243" i="1"/>
  <c r="AH286" i="1" s="1"/>
  <c r="AH330" i="1" s="1"/>
  <c r="S244" i="1"/>
  <c r="S287" i="1" s="1"/>
  <c r="S331" i="1" s="1"/>
  <c r="AQ244" i="1"/>
  <c r="AQ287" i="1" s="1"/>
  <c r="AQ331" i="1" s="1"/>
  <c r="AK245" i="1"/>
  <c r="AK288" i="1" s="1"/>
  <c r="AK332" i="1" s="1"/>
  <c r="AB246" i="1"/>
  <c r="AB289" i="1" s="1"/>
  <c r="AB333" i="1" s="1"/>
  <c r="M247" i="1"/>
  <c r="M290" i="1" s="1"/>
  <c r="M334" i="1" s="1"/>
  <c r="AS247" i="1"/>
  <c r="AS290" i="1" s="1"/>
  <c r="AS334" i="1" s="1"/>
  <c r="AI248" i="1"/>
  <c r="AI291" i="1" s="1"/>
  <c r="AI335" i="1" s="1"/>
  <c r="W249" i="1"/>
  <c r="W292" i="1" s="1"/>
  <c r="W336" i="1" s="1"/>
  <c r="K250" i="1"/>
  <c r="K293" i="1" s="1"/>
  <c r="K337" i="1" s="1"/>
  <c r="AR250" i="1"/>
  <c r="AR293" i="1" s="1"/>
  <c r="AR337" i="1" s="1"/>
  <c r="AH251" i="1"/>
  <c r="AH294" i="1" s="1"/>
  <c r="AH338" i="1" s="1"/>
  <c r="W252" i="1"/>
  <c r="W295" i="1" s="1"/>
  <c r="W339" i="1" s="1"/>
  <c r="H253" i="1"/>
  <c r="H296" i="1" s="1"/>
  <c r="H340" i="1" s="1"/>
  <c r="AM253" i="1"/>
  <c r="AM296" i="1" s="1"/>
  <c r="AM340" i="1" s="1"/>
  <c r="AB254" i="1"/>
  <c r="AB297" i="1" s="1"/>
  <c r="AB341" i="1" s="1"/>
  <c r="Q255" i="1"/>
  <c r="Q298" i="1" s="1"/>
  <c r="Q342" i="1" s="1"/>
  <c r="E256" i="1"/>
  <c r="E299" i="1" s="1"/>
  <c r="E343" i="1" s="1"/>
  <c r="AG256" i="1"/>
  <c r="AG299" i="1" s="1"/>
  <c r="AG343" i="1" s="1"/>
  <c r="V257" i="1"/>
  <c r="V300" i="1" s="1"/>
  <c r="V344" i="1" s="1"/>
  <c r="J258" i="1"/>
  <c r="J301" i="1" s="1"/>
  <c r="J345" i="1" s="1"/>
  <c r="AJ258" i="1"/>
  <c r="AJ301" i="1" s="1"/>
  <c r="AJ345" i="1" s="1"/>
  <c r="X259" i="1"/>
  <c r="X302" i="1" s="1"/>
  <c r="X346" i="1" s="1"/>
  <c r="K260" i="1"/>
  <c r="K303" i="1" s="1"/>
  <c r="K347" i="1" s="1"/>
  <c r="AO260" i="1"/>
  <c r="AO303" i="1" s="1"/>
  <c r="AO347" i="1" s="1"/>
  <c r="AC261" i="1"/>
  <c r="AC304" i="1" s="1"/>
  <c r="AC348" i="1" s="1"/>
  <c r="R262" i="1"/>
  <c r="R305" i="1" s="1"/>
  <c r="R349" i="1" s="1"/>
  <c r="H263" i="1"/>
  <c r="H306" i="1" s="1"/>
  <c r="H350" i="1" s="1"/>
  <c r="AK263" i="1"/>
  <c r="AK306" i="1" s="1"/>
  <c r="AK350" i="1" s="1"/>
  <c r="Y264" i="1"/>
  <c r="Y307" i="1" s="1"/>
  <c r="Y351" i="1" s="1"/>
  <c r="K265" i="1"/>
  <c r="K308" i="1" s="1"/>
  <c r="K352" i="1" s="1"/>
  <c r="AQ265" i="1"/>
  <c r="AQ308" i="1" s="1"/>
  <c r="AQ352" i="1" s="1"/>
  <c r="AB266" i="1"/>
  <c r="AB309" i="1" s="1"/>
  <c r="AB353" i="1" s="1"/>
  <c r="M267" i="1"/>
  <c r="M310" i="1" s="1"/>
  <c r="M354" i="1" s="1"/>
  <c r="AP267" i="1"/>
  <c r="AG268" i="1"/>
  <c r="AG311" i="1" s="1"/>
  <c r="AG355" i="1" s="1"/>
  <c r="T269" i="1"/>
  <c r="T312" i="1" s="1"/>
  <c r="T356" i="1" s="1"/>
  <c r="K270" i="1"/>
  <c r="K313" i="1" s="1"/>
  <c r="K357" i="1" s="1"/>
  <c r="AO270" i="1"/>
  <c r="AO313" i="1" s="1"/>
  <c r="AO357" i="1" s="1"/>
  <c r="AA271" i="1"/>
  <c r="R272" i="1"/>
  <c r="R315" i="1" s="1"/>
  <c r="R359" i="1" s="1"/>
  <c r="E273" i="1"/>
  <c r="E316" i="1" s="1"/>
  <c r="E360" i="1" s="1"/>
  <c r="AP273" i="1"/>
  <c r="AP316" i="1" s="1"/>
  <c r="AP360" i="1" s="1"/>
  <c r="AC274" i="1"/>
  <c r="AC317" i="1" s="1"/>
  <c r="AC361" i="1" s="1"/>
  <c r="Q275" i="1"/>
  <c r="G276" i="1"/>
  <c r="AH276" i="1"/>
  <c r="V277" i="1"/>
  <c r="V320" i="1" s="1"/>
  <c r="V364" i="1" s="1"/>
  <c r="G278" i="1"/>
  <c r="G321" i="1" s="1"/>
  <c r="G365" i="1" s="1"/>
  <c r="AN278" i="1"/>
  <c r="AN321" i="1" s="1"/>
  <c r="AN365" i="1" s="1"/>
  <c r="AC279" i="1"/>
  <c r="M280" i="1"/>
  <c r="F281" i="1"/>
  <c r="F324" i="1" s="1"/>
  <c r="F368" i="1" s="1"/>
  <c r="AO281" i="1"/>
  <c r="AO324" i="1" s="1"/>
  <c r="AO368" i="1" s="1"/>
  <c r="V267" i="1"/>
  <c r="V310" i="1" s="1"/>
  <c r="V354" i="1" s="1"/>
  <c r="AJ252" i="1"/>
  <c r="AJ295" i="1" s="1"/>
  <c r="AJ339" i="1" s="1"/>
  <c r="AK243" i="1"/>
  <c r="AK286" i="1" s="1"/>
  <c r="AK330" i="1" s="1"/>
  <c r="P247" i="1"/>
  <c r="P290" i="1" s="1"/>
  <c r="P334" i="1" s="1"/>
  <c r="AI251" i="1"/>
  <c r="AI294" i="1" s="1"/>
  <c r="AI338" i="1" s="1"/>
  <c r="F256" i="1"/>
  <c r="F299" i="1" s="1"/>
  <c r="F343" i="1" s="1"/>
  <c r="N260" i="1"/>
  <c r="N303" i="1" s="1"/>
  <c r="N347" i="1" s="1"/>
  <c r="J263" i="1"/>
  <c r="J306" i="1" s="1"/>
  <c r="J350" i="1" s="1"/>
  <c r="L265" i="1"/>
  <c r="L308" i="1" s="1"/>
  <c r="L352" i="1" s="1"/>
  <c r="O267" i="1"/>
  <c r="AI268" i="1"/>
  <c r="AI311" i="1" s="1"/>
  <c r="AI355" i="1" s="1"/>
  <c r="L270" i="1"/>
  <c r="L313" i="1" s="1"/>
  <c r="L357" i="1" s="1"/>
  <c r="AB271" i="1"/>
  <c r="I273" i="1"/>
  <c r="I316" i="1" s="1"/>
  <c r="I360" i="1" s="1"/>
  <c r="AD274" i="1"/>
  <c r="AD317" i="1" s="1"/>
  <c r="AD361" i="1" s="1"/>
  <c r="H276" i="1"/>
  <c r="J278" i="1"/>
  <c r="J321" i="1" s="1"/>
  <c r="J365" i="1" s="1"/>
  <c r="AD279" i="1"/>
  <c r="G281" i="1"/>
  <c r="G324" i="1" s="1"/>
  <c r="G368" i="1" s="1"/>
  <c r="D272" i="1"/>
  <c r="D315" i="1" s="1"/>
  <c r="D359" i="1" s="1"/>
  <c r="Z261" i="1"/>
  <c r="Z304" i="1" s="1"/>
  <c r="Z348" i="1" s="1"/>
  <c r="J245" i="1"/>
  <c r="J288" i="1" s="1"/>
  <c r="J332" i="1" s="1"/>
  <c r="X258" i="1"/>
  <c r="X301" i="1" s="1"/>
  <c r="X345" i="1" s="1"/>
  <c r="V251" i="1"/>
  <c r="V294" i="1" s="1"/>
  <c r="V338" i="1" s="1"/>
  <c r="AJ267" i="1"/>
  <c r="AR241" i="1"/>
  <c r="AR284" i="1" s="1"/>
  <c r="AR328" i="1" s="1"/>
  <c r="AP265" i="1"/>
  <c r="AP308" i="1" s="1"/>
  <c r="AP352" i="1" s="1"/>
  <c r="AB260" i="1"/>
  <c r="AB303" i="1" s="1"/>
  <c r="AB347" i="1" s="1"/>
  <c r="AF265" i="1"/>
  <c r="AF308" i="1" s="1"/>
  <c r="AF352" i="1" s="1"/>
  <c r="AD240" i="1"/>
  <c r="AD283" i="1" s="1"/>
  <c r="AD327" i="1" s="1"/>
  <c r="AL242" i="1"/>
  <c r="AL285" i="1" s="1"/>
  <c r="AL329" i="1" s="1"/>
  <c r="AK244" i="1"/>
  <c r="AK287" i="1" s="1"/>
  <c r="AK331" i="1" s="1"/>
  <c r="E247" i="1"/>
  <c r="E290" i="1" s="1"/>
  <c r="E334" i="1" s="1"/>
  <c r="P249" i="1"/>
  <c r="P292" i="1" s="1"/>
  <c r="P336" i="1" s="1"/>
  <c r="W251" i="1"/>
  <c r="W294" i="1" s="1"/>
  <c r="W338" i="1" s="1"/>
  <c r="AE253" i="1"/>
  <c r="AE296" i="1" s="1"/>
  <c r="AE340" i="1" s="1"/>
  <c r="AM255" i="1"/>
  <c r="AM298" i="1" s="1"/>
  <c r="AM342" i="1" s="1"/>
  <c r="AS257" i="1"/>
  <c r="AS300" i="1" s="1"/>
  <c r="AS344" i="1" s="1"/>
  <c r="P259" i="1"/>
  <c r="P302" i="1" s="1"/>
  <c r="P346" i="1" s="1"/>
  <c r="S261" i="1"/>
  <c r="S304" i="1" s="1"/>
  <c r="S348" i="1" s="1"/>
  <c r="AE263" i="1"/>
  <c r="AE306" i="1" s="1"/>
  <c r="AE350" i="1" s="1"/>
  <c r="AJ265" i="1"/>
  <c r="AJ308" i="1" s="1"/>
  <c r="AJ352" i="1" s="1"/>
  <c r="G267" i="1"/>
  <c r="N269" i="1"/>
  <c r="N312" i="1" s="1"/>
  <c r="N356" i="1" s="1"/>
  <c r="T271" i="1"/>
  <c r="AO272" i="1"/>
  <c r="AO315" i="1" s="1"/>
  <c r="AO359" i="1" s="1"/>
  <c r="H275" i="1"/>
  <c r="H318" i="1" s="1"/>
  <c r="H362" i="1" s="1"/>
  <c r="AA276" i="1"/>
  <c r="AF278" i="1"/>
  <c r="AF321" i="1" s="1"/>
  <c r="AF365" i="1" s="1"/>
  <c r="F280" i="1"/>
  <c r="Z265" i="1"/>
  <c r="Z308" i="1" s="1"/>
  <c r="Z352" i="1" s="1"/>
  <c r="AR252" i="1"/>
  <c r="AR295" i="1" s="1"/>
  <c r="AR339" i="1" s="1"/>
  <c r="R240" i="1"/>
  <c r="R283" i="1" s="1"/>
  <c r="R327" i="1" s="1"/>
  <c r="F241" i="1"/>
  <c r="F284" i="1" s="1"/>
  <c r="F328" i="1" s="1"/>
  <c r="AH241" i="1"/>
  <c r="AH284" i="1" s="1"/>
  <c r="AH328" i="1" s="1"/>
  <c r="Y242" i="1"/>
  <c r="Y285" i="1" s="1"/>
  <c r="Y329" i="1" s="1"/>
  <c r="M243" i="1"/>
  <c r="M286" i="1" s="1"/>
  <c r="M330" i="1" s="1"/>
  <c r="AQ243" i="1"/>
  <c r="AQ286" i="1" s="1"/>
  <c r="AQ330" i="1" s="1"/>
  <c r="Z244" i="1"/>
  <c r="Z287" i="1" s="1"/>
  <c r="Z331" i="1" s="1"/>
  <c r="H245" i="1"/>
  <c r="H288" i="1" s="1"/>
  <c r="H332" i="1" s="1"/>
  <c r="AR245" i="1"/>
  <c r="AR288" i="1" s="1"/>
  <c r="AR332" i="1" s="1"/>
  <c r="AG246" i="1"/>
  <c r="AG289" i="1" s="1"/>
  <c r="AG333" i="1" s="1"/>
  <c r="T247" i="1"/>
  <c r="T290" i="1" s="1"/>
  <c r="T334" i="1" s="1"/>
  <c r="M248" i="1"/>
  <c r="M291" i="1" s="1"/>
  <c r="M335" i="1" s="1"/>
  <c r="AO248" i="1"/>
  <c r="AO291" i="1" s="1"/>
  <c r="AO335" i="1" s="1"/>
  <c r="AF249" i="1"/>
  <c r="AF292" i="1" s="1"/>
  <c r="AF336" i="1" s="1"/>
  <c r="S250" i="1"/>
  <c r="S293" i="1" s="1"/>
  <c r="S337" i="1" s="1"/>
  <c r="H251" i="1"/>
  <c r="H294" i="1" s="1"/>
  <c r="H338" i="1" s="1"/>
  <c r="AO251" i="1"/>
  <c r="AO294" i="1" s="1"/>
  <c r="AO338" i="1" s="1"/>
  <c r="AC252" i="1"/>
  <c r="AC295" i="1" s="1"/>
  <c r="AC339" i="1" s="1"/>
  <c r="P253" i="1"/>
  <c r="P296" i="1" s="1"/>
  <c r="P340" i="1" s="1"/>
  <c r="AS253" i="1"/>
  <c r="AS296" i="1" s="1"/>
  <c r="AS340" i="1" s="1"/>
  <c r="AJ254" i="1"/>
  <c r="AJ297" i="1" s="1"/>
  <c r="AJ341" i="1" s="1"/>
  <c r="Z255" i="1"/>
  <c r="Z298" i="1" s="1"/>
  <c r="Z342" i="1" s="1"/>
  <c r="I256" i="1"/>
  <c r="I299" i="1" s="1"/>
  <c r="I343" i="1" s="1"/>
  <c r="AN256" i="1"/>
  <c r="AN299" i="1" s="1"/>
  <c r="AN343" i="1" s="1"/>
  <c r="AD257" i="1"/>
  <c r="AD300" i="1" s="1"/>
  <c r="AD344" i="1" s="1"/>
  <c r="O258" i="1"/>
  <c r="O301" i="1" s="1"/>
  <c r="O345" i="1" s="1"/>
  <c r="AR258" i="1"/>
  <c r="AR301" i="1" s="1"/>
  <c r="AR345" i="1" s="1"/>
  <c r="AF259" i="1"/>
  <c r="AF302" i="1" s="1"/>
  <c r="AF346" i="1" s="1"/>
  <c r="R260" i="1"/>
  <c r="R303" i="1" s="1"/>
  <c r="R347" i="1" s="1"/>
  <c r="E261" i="1"/>
  <c r="E304" i="1" s="1"/>
  <c r="E348" i="1" s="1"/>
  <c r="AG261" i="1"/>
  <c r="AG304" i="1" s="1"/>
  <c r="AG348" i="1" s="1"/>
  <c r="Y262" i="1"/>
  <c r="Y305" i="1" s="1"/>
  <c r="Y349" i="1" s="1"/>
  <c r="P263" i="1"/>
  <c r="P306" i="1" s="1"/>
  <c r="P350" i="1" s="1"/>
  <c r="AQ263" i="1"/>
  <c r="AQ306" i="1" s="1"/>
  <c r="AQ350" i="1" s="1"/>
  <c r="AH264" i="1"/>
  <c r="AH307" i="1" s="1"/>
  <c r="AH351" i="1" s="1"/>
  <c r="S265" i="1"/>
  <c r="S308" i="1" s="1"/>
  <c r="S352" i="1" s="1"/>
  <c r="F266" i="1"/>
  <c r="F309" i="1" s="1"/>
  <c r="F353" i="1" s="1"/>
  <c r="AI266" i="1"/>
  <c r="AI309" i="1" s="1"/>
  <c r="AI353" i="1" s="1"/>
  <c r="T267" i="1"/>
  <c r="I268" i="1"/>
  <c r="I311" i="1" s="1"/>
  <c r="I355" i="1" s="1"/>
  <c r="AM268" i="1"/>
  <c r="AM311" i="1" s="1"/>
  <c r="AM355" i="1" s="1"/>
  <c r="AB269" i="1"/>
  <c r="AB312" i="1" s="1"/>
  <c r="AB356" i="1" s="1"/>
  <c r="S270" i="1"/>
  <c r="S313" i="1" s="1"/>
  <c r="S357" i="1" s="1"/>
  <c r="E271" i="1"/>
  <c r="E314" i="1" s="1"/>
  <c r="E358" i="1" s="1"/>
  <c r="AH271" i="1"/>
  <c r="AH314" i="1" s="1"/>
  <c r="AH358" i="1" s="1"/>
  <c r="Z272" i="1"/>
  <c r="Z315" i="1" s="1"/>
  <c r="Z359" i="1" s="1"/>
  <c r="M273" i="1"/>
  <c r="M316" i="1" s="1"/>
  <c r="M360" i="1" s="1"/>
  <c r="G274" i="1"/>
  <c r="G317" i="1" s="1"/>
  <c r="G361" i="1" s="1"/>
  <c r="AJ274" i="1"/>
  <c r="AJ317" i="1" s="1"/>
  <c r="AJ361" i="1" s="1"/>
  <c r="X275" i="1"/>
  <c r="N276" i="1"/>
  <c r="AM276" i="1"/>
  <c r="AD277" i="1"/>
  <c r="AD320" i="1" s="1"/>
  <c r="AD364" i="1" s="1"/>
  <c r="O278" i="1"/>
  <c r="O321" i="1" s="1"/>
  <c r="O365" i="1" s="1"/>
  <c r="E279" i="1"/>
  <c r="AI279" i="1"/>
  <c r="AI322" i="1" s="1"/>
  <c r="AI366" i="1" s="1"/>
  <c r="U280" i="1"/>
  <c r="N281" i="1"/>
  <c r="N324" i="1" s="1"/>
  <c r="N368" i="1" s="1"/>
  <c r="AH281" i="1"/>
  <c r="AH324" i="1" s="1"/>
  <c r="AH368" i="1" s="1"/>
  <c r="AL271" i="1"/>
  <c r="AL314" i="1" s="1"/>
  <c r="AL358" i="1" s="1"/>
  <c r="AR268" i="1"/>
  <c r="AR311" i="1" s="1"/>
  <c r="AR355" i="1" s="1"/>
  <c r="F267" i="1"/>
  <c r="AJ264" i="1"/>
  <c r="AJ307" i="1" s="1"/>
  <c r="AJ351" i="1" s="1"/>
  <c r="X262" i="1"/>
  <c r="X305" i="1" s="1"/>
  <c r="X349" i="1" s="1"/>
  <c r="R261" i="1"/>
  <c r="R304" i="1" s="1"/>
  <c r="R348" i="1" s="1"/>
  <c r="M281" i="1"/>
  <c r="M324" i="1" s="1"/>
  <c r="M368" i="1" s="1"/>
  <c r="AL247" i="1"/>
  <c r="AL290" i="1" s="1"/>
  <c r="AL334" i="1" s="1"/>
  <c r="AL243" i="1"/>
  <c r="AL286" i="1" s="1"/>
  <c r="AL330" i="1" s="1"/>
  <c r="AD259" i="1"/>
  <c r="AD302" i="1" s="1"/>
  <c r="AD346" i="1" s="1"/>
  <c r="P258" i="1"/>
  <c r="P301" i="1" s="1"/>
  <c r="P345" i="1" s="1"/>
  <c r="V255" i="1"/>
  <c r="V298" i="1" s="1"/>
  <c r="V342" i="1" s="1"/>
  <c r="R253" i="1"/>
  <c r="R296" i="1" s="1"/>
  <c r="R340" i="1" s="1"/>
  <c r="N251" i="1"/>
  <c r="N294" i="1" s="1"/>
  <c r="N338" i="1" s="1"/>
  <c r="AR273" i="1"/>
  <c r="AR316" i="1" s="1"/>
  <c r="AR360" i="1" s="1"/>
  <c r="AP276" i="1"/>
  <c r="J271" i="1"/>
  <c r="J314" i="1" s="1"/>
  <c r="J358" i="1" s="1"/>
  <c r="AB251" i="1"/>
  <c r="AB294" i="1" s="1"/>
  <c r="AB338" i="1" s="1"/>
  <c r="AO241" i="1"/>
  <c r="AO284" i="1" s="1"/>
  <c r="AO328" i="1" s="1"/>
  <c r="AD244" i="1"/>
  <c r="AD287" i="1" s="1"/>
  <c r="AD331" i="1" s="1"/>
  <c r="AO246" i="1"/>
  <c r="AO289" i="1" s="1"/>
  <c r="AO333" i="1" s="1"/>
  <c r="S248" i="1"/>
  <c r="S291" i="1" s="1"/>
  <c r="S335" i="1" s="1"/>
  <c r="AN249" i="1"/>
  <c r="AN292" i="1" s="1"/>
  <c r="AN336" i="1" s="1"/>
  <c r="R251" i="1"/>
  <c r="R294" i="1" s="1"/>
  <c r="R338" i="1" s="1"/>
  <c r="AK252" i="1"/>
  <c r="AK295" i="1" s="1"/>
  <c r="AK339" i="1" s="1"/>
  <c r="I254" i="1"/>
  <c r="I297" i="1" s="1"/>
  <c r="I341" i="1" s="1"/>
  <c r="AE255" i="1"/>
  <c r="AE298" i="1" s="1"/>
  <c r="AE342" i="1" s="1"/>
  <c r="G257" i="1"/>
  <c r="G300" i="1" s="1"/>
  <c r="G344" i="1" s="1"/>
  <c r="W258" i="1"/>
  <c r="W301" i="1" s="1"/>
  <c r="W345" i="1" s="1"/>
  <c r="AM259" i="1"/>
  <c r="AM302" i="1" s="1"/>
  <c r="AM346" i="1" s="1"/>
  <c r="M261" i="1"/>
  <c r="M304" i="1" s="1"/>
  <c r="M348" i="1" s="1"/>
  <c r="AG262" i="1"/>
  <c r="AG305" i="1" s="1"/>
  <c r="AG349" i="1" s="1"/>
  <c r="I264" i="1"/>
  <c r="I307" i="1" s="1"/>
  <c r="I351" i="1" s="1"/>
  <c r="AA265" i="1"/>
  <c r="AA308" i="1" s="1"/>
  <c r="AA352" i="1" s="1"/>
  <c r="AP266" i="1"/>
  <c r="AP309" i="1" s="1"/>
  <c r="AP353" i="1" s="1"/>
  <c r="Z267" i="1"/>
  <c r="D269" i="1"/>
  <c r="D312" i="1" s="1"/>
  <c r="D356" i="1" s="1"/>
  <c r="W270" i="1"/>
  <c r="W313" i="1" s="1"/>
  <c r="W357" i="1" s="1"/>
  <c r="AR271" i="1"/>
  <c r="V273" i="1"/>
  <c r="V316" i="1" s="1"/>
  <c r="V360" i="1" s="1"/>
  <c r="AQ274" i="1"/>
  <c r="AQ317" i="1" s="1"/>
  <c r="AQ361" i="1" s="1"/>
  <c r="T276" i="1"/>
  <c r="AJ277" i="1"/>
  <c r="AJ320" i="1" s="1"/>
  <c r="AJ364" i="1" s="1"/>
  <c r="N279" i="1"/>
  <c r="Y280" i="1"/>
  <c r="H262" i="1"/>
  <c r="H305" i="1" s="1"/>
  <c r="H349" i="1" s="1"/>
  <c r="T265" i="1"/>
  <c r="T308" i="1" s="1"/>
  <c r="T352" i="1" s="1"/>
  <c r="I272" i="1"/>
  <c r="I315" i="1" s="1"/>
  <c r="I359" i="1" s="1"/>
  <c r="AA247" i="1"/>
  <c r="AA290" i="1" s="1"/>
  <c r="AA334" i="1" s="1"/>
  <c r="AA240" i="1"/>
  <c r="AA283" i="1" s="1"/>
  <c r="AA327" i="1" s="1"/>
  <c r="AH242" i="1"/>
  <c r="AH285" i="1" s="1"/>
  <c r="AH329" i="1" s="1"/>
  <c r="I244" i="1"/>
  <c r="I287" i="1" s="1"/>
  <c r="I331" i="1" s="1"/>
  <c r="V245" i="1"/>
  <c r="V288" i="1" s="1"/>
  <c r="V332" i="1" s="1"/>
  <c r="AP246" i="1"/>
  <c r="AP289" i="1" s="1"/>
  <c r="AP333" i="1" s="1"/>
  <c r="V248" i="1"/>
  <c r="V291" i="1" s="1"/>
  <c r="V335" i="1" s="1"/>
  <c r="AO249" i="1"/>
  <c r="AO292" i="1" s="1"/>
  <c r="AO336" i="1" s="1"/>
  <c r="S251" i="1"/>
  <c r="S294" i="1" s="1"/>
  <c r="S338" i="1" s="1"/>
  <c r="AM252" i="1"/>
  <c r="AM295" i="1" s="1"/>
  <c r="AM339" i="1" s="1"/>
  <c r="J254" i="1"/>
  <c r="J297" i="1" s="1"/>
  <c r="J341" i="1" s="1"/>
  <c r="AI255" i="1"/>
  <c r="AI298" i="1" s="1"/>
  <c r="AI342" i="1" s="1"/>
  <c r="H257" i="1"/>
  <c r="H300" i="1" s="1"/>
  <c r="H344" i="1" s="1"/>
  <c r="Z258" i="1"/>
  <c r="Z301" i="1" s="1"/>
  <c r="Z345" i="1" s="1"/>
  <c r="AN259" i="1"/>
  <c r="AN302" i="1" s="1"/>
  <c r="AN346" i="1" s="1"/>
  <c r="O261" i="1"/>
  <c r="O304" i="1" s="1"/>
  <c r="O348" i="1" s="1"/>
  <c r="AI262" i="1"/>
  <c r="AI305" i="1" s="1"/>
  <c r="AI349" i="1" s="1"/>
  <c r="K264" i="1"/>
  <c r="K307" i="1" s="1"/>
  <c r="K351" i="1" s="1"/>
  <c r="AD265" i="1"/>
  <c r="AD308" i="1" s="1"/>
  <c r="AD352" i="1" s="1"/>
  <c r="AQ266" i="1"/>
  <c r="AQ309" i="1" s="1"/>
  <c r="AQ353" i="1" s="1"/>
  <c r="P271" i="1"/>
  <c r="AG272" i="1"/>
  <c r="AG315" i="1" s="1"/>
  <c r="AG359" i="1" s="1"/>
  <c r="P274" i="1"/>
  <c r="P317" i="1" s="1"/>
  <c r="P361" i="1" s="1"/>
  <c r="AG275" i="1"/>
  <c r="J277" i="1"/>
  <c r="J320" i="1" s="1"/>
  <c r="J364" i="1" s="1"/>
  <c r="Y278" i="1"/>
  <c r="Y321" i="1" s="1"/>
  <c r="Y365" i="1" s="1"/>
  <c r="O279" i="1"/>
  <c r="AR279" i="1"/>
  <c r="AA281" i="1"/>
  <c r="AA324" i="1" s="1"/>
  <c r="AA368" i="1" s="1"/>
  <c r="AR272" i="1"/>
  <c r="AR315" i="1" s="1"/>
  <c r="AR359" i="1" s="1"/>
  <c r="D264" i="1"/>
  <c r="D307" i="1" s="1"/>
  <c r="D351" i="1" s="1"/>
  <c r="V247" i="1"/>
  <c r="V290" i="1" s="1"/>
  <c r="V334" i="1" s="1"/>
  <c r="J257" i="1"/>
  <c r="J300" i="1" s="1"/>
  <c r="J344" i="1" s="1"/>
  <c r="Z254" i="1"/>
  <c r="Z297" i="1" s="1"/>
  <c r="Z341" i="1" s="1"/>
  <c r="S241" i="1"/>
  <c r="S284" i="1" s="1"/>
  <c r="S328" i="1" s="1"/>
  <c r="AA243" i="1"/>
  <c r="AA286" i="1" s="1"/>
  <c r="AA330" i="1" s="1"/>
  <c r="AB245" i="1"/>
  <c r="AB288" i="1" s="1"/>
  <c r="AB332" i="1" s="1"/>
  <c r="AJ247" i="1"/>
  <c r="AJ290" i="1" s="1"/>
  <c r="AJ334" i="1" s="1"/>
  <c r="E250" i="1"/>
  <c r="E293" i="1" s="1"/>
  <c r="E337" i="1" s="1"/>
  <c r="M252" i="1"/>
  <c r="M295" i="1" s="1"/>
  <c r="M339" i="1" s="1"/>
  <c r="Q254" i="1"/>
  <c r="Q297" i="1" s="1"/>
  <c r="Q341" i="1" s="1"/>
  <c r="N257" i="1"/>
  <c r="N300" i="1" s="1"/>
  <c r="N344" i="1" s="1"/>
  <c r="G260" i="1"/>
  <c r="G303" i="1" s="1"/>
  <c r="G347" i="1" s="1"/>
  <c r="AM262" i="1"/>
  <c r="AM305" i="1" s="1"/>
  <c r="AM349" i="1" s="1"/>
  <c r="E265" i="1"/>
  <c r="E308" i="1" s="1"/>
  <c r="E352" i="1" s="1"/>
  <c r="AI267" i="1"/>
  <c r="AG270" i="1"/>
  <c r="AG313" i="1" s="1"/>
  <c r="AG357" i="1" s="1"/>
  <c r="AA273" i="1"/>
  <c r="AA316" i="1" s="1"/>
  <c r="AA360" i="1" s="1"/>
  <c r="R277" i="1"/>
  <c r="R320" i="1" s="1"/>
  <c r="R364" i="1" s="1"/>
  <c r="AL280" i="1"/>
  <c r="Z269" i="1"/>
  <c r="Z312" i="1" s="1"/>
  <c r="Z356" i="1" s="1"/>
  <c r="D268" i="1"/>
  <c r="D311" i="1" s="1"/>
  <c r="D355" i="1" s="1"/>
  <c r="AL263" i="1"/>
  <c r="AL306" i="1" s="1"/>
  <c r="AL350" i="1" s="1"/>
  <c r="AP261" i="1"/>
  <c r="AP304" i="1" s="1"/>
  <c r="AP348" i="1" s="1"/>
  <c r="AB248" i="1"/>
  <c r="AB291" i="1" s="1"/>
  <c r="AB335" i="1" s="1"/>
  <c r="N247" i="1"/>
  <c r="N290" i="1" s="1"/>
  <c r="N334" i="1" s="1"/>
  <c r="AF254" i="1"/>
  <c r="AF297" i="1" s="1"/>
  <c r="AF341" i="1" s="1"/>
  <c r="AP249" i="1"/>
  <c r="AP292" i="1" s="1"/>
  <c r="AP336" i="1" s="1"/>
  <c r="Y268" i="1"/>
  <c r="Y311" i="1" s="1"/>
  <c r="Y355" i="1" s="1"/>
  <c r="U240" i="1"/>
  <c r="U283" i="1" s="1"/>
  <c r="U327" i="1" s="1"/>
  <c r="K241" i="1"/>
  <c r="K284" i="1" s="1"/>
  <c r="K328" i="1" s="1"/>
  <c r="AN241" i="1"/>
  <c r="AN284" i="1" s="1"/>
  <c r="AN328" i="1" s="1"/>
  <c r="AC242" i="1"/>
  <c r="AC285" i="1" s="1"/>
  <c r="AC329" i="1" s="1"/>
  <c r="R243" i="1"/>
  <c r="R286" i="1" s="1"/>
  <c r="R330" i="1" s="1"/>
  <c r="F244" i="1"/>
  <c r="F287" i="1" s="1"/>
  <c r="F331" i="1" s="1"/>
  <c r="AC244" i="1"/>
  <c r="AC287" i="1" s="1"/>
  <c r="AC331" i="1" s="1"/>
  <c r="O245" i="1"/>
  <c r="O288" i="1" s="1"/>
  <c r="O332" i="1" s="1"/>
  <c r="K246" i="1"/>
  <c r="K289" i="1" s="1"/>
  <c r="K333" i="1" s="1"/>
  <c r="AM246" i="1"/>
  <c r="AM289" i="1" s="1"/>
  <c r="AM333" i="1" s="1"/>
  <c r="AC247" i="1"/>
  <c r="AC290" i="1" s="1"/>
  <c r="AC334" i="1" s="1"/>
  <c r="Q248" i="1"/>
  <c r="Q291" i="1" s="1"/>
  <c r="Q335" i="1" s="1"/>
  <c r="F249" i="1"/>
  <c r="F292" i="1" s="1"/>
  <c r="F336" i="1" s="1"/>
  <c r="AK249" i="1"/>
  <c r="AK292" i="1" s="1"/>
  <c r="AK336" i="1" s="1"/>
  <c r="W250" i="1"/>
  <c r="W293" i="1" s="1"/>
  <c r="W337" i="1" s="1"/>
  <c r="P251" i="1"/>
  <c r="P294" i="1" s="1"/>
  <c r="P338" i="1" s="1"/>
  <c r="AS251" i="1"/>
  <c r="AS294" i="1" s="1"/>
  <c r="AS338" i="1" s="1"/>
  <c r="AI252" i="1"/>
  <c r="AI295" i="1" s="1"/>
  <c r="AI339" i="1" s="1"/>
  <c r="V253" i="1"/>
  <c r="V296" i="1" s="1"/>
  <c r="V340" i="1" s="1"/>
  <c r="G254" i="1"/>
  <c r="G297" i="1" s="1"/>
  <c r="G341" i="1" s="1"/>
  <c r="AP254" i="1"/>
  <c r="AP297" i="1" s="1"/>
  <c r="AP341" i="1" s="1"/>
  <c r="AC255" i="1"/>
  <c r="AC298" i="1" s="1"/>
  <c r="AC342" i="1" s="1"/>
  <c r="R256" i="1"/>
  <c r="R299" i="1" s="1"/>
  <c r="R343" i="1" s="1"/>
  <c r="F257" i="1"/>
  <c r="F300" i="1" s="1"/>
  <c r="F344" i="1" s="1"/>
  <c r="AI257" i="1"/>
  <c r="AI300" i="1" s="1"/>
  <c r="AI344" i="1" s="1"/>
  <c r="T258" i="1"/>
  <c r="T301" i="1" s="1"/>
  <c r="T345" i="1" s="1"/>
  <c r="G259" i="1"/>
  <c r="G302" i="1" s="1"/>
  <c r="G346" i="1" s="1"/>
  <c r="AJ259" i="1"/>
  <c r="AJ302" i="1" s="1"/>
  <c r="AJ346" i="1" s="1"/>
  <c r="Y260" i="1"/>
  <c r="Y303" i="1" s="1"/>
  <c r="Y347" i="1" s="1"/>
  <c r="L261" i="1"/>
  <c r="L304" i="1" s="1"/>
  <c r="L348" i="1" s="1"/>
  <c r="AM261" i="1"/>
  <c r="AM304" i="1" s="1"/>
  <c r="AM348" i="1" s="1"/>
  <c r="AD262" i="1"/>
  <c r="AD305" i="1" s="1"/>
  <c r="AD349" i="1" s="1"/>
  <c r="T263" i="1"/>
  <c r="T306" i="1" s="1"/>
  <c r="T350" i="1" s="1"/>
  <c r="G264" i="1"/>
  <c r="G307" i="1" s="1"/>
  <c r="G351" i="1" s="1"/>
  <c r="AL264" i="1"/>
  <c r="AL307" i="1" s="1"/>
  <c r="AL351" i="1" s="1"/>
  <c r="X265" i="1"/>
  <c r="X308" i="1" s="1"/>
  <c r="X352" i="1" s="1"/>
  <c r="L266" i="1"/>
  <c r="L309" i="1" s="1"/>
  <c r="L353" i="1" s="1"/>
  <c r="AO266" i="1"/>
  <c r="AO309" i="1" s="1"/>
  <c r="AO353" i="1" s="1"/>
  <c r="Y267" i="1"/>
  <c r="Y310" i="1" s="1"/>
  <c r="Y354" i="1" s="1"/>
  <c r="M268" i="1"/>
  <c r="M311" i="1" s="1"/>
  <c r="M355" i="1" s="1"/>
  <c r="AS268" i="1"/>
  <c r="AS311" i="1" s="1"/>
  <c r="AS355" i="1" s="1"/>
  <c r="AI269" i="1"/>
  <c r="AI312" i="1" s="1"/>
  <c r="AI356" i="1" s="1"/>
  <c r="V270" i="1"/>
  <c r="V313" i="1" s="1"/>
  <c r="V357" i="1" s="1"/>
  <c r="M271" i="1"/>
  <c r="AP271" i="1"/>
  <c r="AP314" i="1" s="1"/>
  <c r="AP358" i="1" s="1"/>
  <c r="AE272" i="1"/>
  <c r="AE315" i="1" s="1"/>
  <c r="AE359" i="1" s="1"/>
  <c r="S273" i="1"/>
  <c r="S316" i="1" s="1"/>
  <c r="S360" i="1" s="1"/>
  <c r="L274" i="1"/>
  <c r="L317" i="1" s="1"/>
  <c r="L361" i="1" s="1"/>
  <c r="AP274" i="1"/>
  <c r="AP317" i="1" s="1"/>
  <c r="AP361" i="1" s="1"/>
  <c r="AB275" i="1"/>
  <c r="AB318" i="1" s="1"/>
  <c r="AB362" i="1" s="1"/>
  <c r="S276" i="1"/>
  <c r="F277" i="1"/>
  <c r="F320" i="1" s="1"/>
  <c r="F364" i="1" s="1"/>
  <c r="AI277" i="1"/>
  <c r="AI320" i="1" s="1"/>
  <c r="AI364" i="1" s="1"/>
  <c r="T278" i="1"/>
  <c r="T321" i="1" s="1"/>
  <c r="T365" i="1" s="1"/>
  <c r="M279" i="1"/>
  <c r="M322" i="1" s="1"/>
  <c r="M366" i="1" s="1"/>
  <c r="AL279" i="1"/>
  <c r="X280" i="1"/>
  <c r="Y281" i="1"/>
  <c r="Y324" i="1" s="1"/>
  <c r="Y368" i="1" s="1"/>
  <c r="J273" i="1"/>
  <c r="J316" i="1" s="1"/>
  <c r="J360" i="1" s="1"/>
  <c r="AD271" i="1"/>
  <c r="AP269" i="1"/>
  <c r="AP312" i="1" s="1"/>
  <c r="AP356" i="1" s="1"/>
  <c r="AB268" i="1"/>
  <c r="AB311" i="1" s="1"/>
  <c r="AB355" i="1" s="1"/>
  <c r="AF266" i="1"/>
  <c r="AF309" i="1" s="1"/>
  <c r="AF353" i="1" s="1"/>
  <c r="T264" i="1"/>
  <c r="T307" i="1" s="1"/>
  <c r="T351" i="1" s="1"/>
  <c r="P262" i="1"/>
  <c r="P305" i="1" s="1"/>
  <c r="P349" i="1" s="1"/>
  <c r="J261" i="1"/>
  <c r="J304" i="1" s="1"/>
  <c r="J348" i="1" s="1"/>
  <c r="J249" i="1"/>
  <c r="J292" i="1" s="1"/>
  <c r="J336" i="1" s="1"/>
  <c r="AD247" i="1"/>
  <c r="AD290" i="1" s="1"/>
  <c r="AD334" i="1" s="1"/>
  <c r="AP245" i="1"/>
  <c r="AP288" i="1" s="1"/>
  <c r="AP332" i="1" s="1"/>
  <c r="V259" i="1"/>
  <c r="V302" i="1" s="1"/>
  <c r="V346" i="1" s="1"/>
  <c r="AP257" i="1"/>
  <c r="AP300" i="1" s="1"/>
  <c r="AP344" i="1" s="1"/>
  <c r="N255" i="1"/>
  <c r="N298" i="1" s="1"/>
  <c r="N342" i="1" s="1"/>
  <c r="T252" i="1"/>
  <c r="T295" i="1" s="1"/>
  <c r="T339" i="1" s="1"/>
  <c r="F251" i="1"/>
  <c r="F294" i="1" s="1"/>
  <c r="F338" i="1" s="1"/>
  <c r="AF273" i="1"/>
  <c r="AF316" i="1" s="1"/>
  <c r="AF360" i="1" s="1"/>
  <c r="I279" i="1"/>
  <c r="P281" i="1"/>
  <c r="P324" i="1" s="1"/>
  <c r="P368" i="1" s="1"/>
  <c r="X240" i="1"/>
  <c r="X283" i="1" s="1"/>
  <c r="X327" i="1" s="1"/>
  <c r="M241" i="1"/>
  <c r="M284" i="1" s="1"/>
  <c r="M328" i="1" s="1"/>
  <c r="AD242" i="1"/>
  <c r="AD285" i="1" s="1"/>
  <c r="AD329" i="1" s="1"/>
  <c r="T243" i="1"/>
  <c r="T286" i="1" s="1"/>
  <c r="T330" i="1" s="1"/>
  <c r="G244" i="1"/>
  <c r="G287" i="1" s="1"/>
  <c r="G331" i="1" s="1"/>
  <c r="Q245" i="1"/>
  <c r="Q288" i="1" s="1"/>
  <c r="Q332" i="1" s="1"/>
  <c r="N246" i="1"/>
  <c r="N289" i="1" s="1"/>
  <c r="N333" i="1" s="1"/>
  <c r="AE247" i="1"/>
  <c r="AE290" i="1" s="1"/>
  <c r="AE334" i="1" s="1"/>
  <c r="H249" i="1"/>
  <c r="H292" i="1" s="1"/>
  <c r="H336" i="1" s="1"/>
  <c r="Y250" i="1"/>
  <c r="Y293" i="1" s="1"/>
  <c r="Y337" i="1" s="1"/>
  <c r="F252" i="1"/>
  <c r="F295" i="1" s="1"/>
  <c r="F339" i="1" s="1"/>
  <c r="Y253" i="1"/>
  <c r="Y296" i="1" s="1"/>
  <c r="Y340" i="1" s="1"/>
  <c r="AQ254" i="1"/>
  <c r="AQ297" i="1" s="1"/>
  <c r="AQ341" i="1" s="1"/>
  <c r="S256" i="1"/>
  <c r="S299" i="1" s="1"/>
  <c r="S343" i="1" s="1"/>
  <c r="AJ257" i="1"/>
  <c r="AJ300" i="1" s="1"/>
  <c r="AJ344" i="1" s="1"/>
  <c r="J259" i="1"/>
  <c r="J302" i="1" s="1"/>
  <c r="J346" i="1" s="1"/>
  <c r="Z260" i="1"/>
  <c r="Z303" i="1" s="1"/>
  <c r="Z347" i="1" s="1"/>
  <c r="AN261" i="1"/>
  <c r="AN304" i="1" s="1"/>
  <c r="AN348" i="1" s="1"/>
  <c r="W263" i="1"/>
  <c r="W306" i="1" s="1"/>
  <c r="W350" i="1" s="1"/>
  <c r="AM264" i="1"/>
  <c r="AM307" i="1" s="1"/>
  <c r="AM351" i="1" s="1"/>
  <c r="N266" i="1"/>
  <c r="N309" i="1" s="1"/>
  <c r="N353" i="1" s="1"/>
  <c r="S268" i="1"/>
  <c r="S311" i="1" s="1"/>
  <c r="S355" i="1" s="1"/>
  <c r="AK269" i="1"/>
  <c r="AK312" i="1" s="1"/>
  <c r="AK356" i="1" s="1"/>
  <c r="O271" i="1"/>
  <c r="O314" i="1" s="1"/>
  <c r="O358" i="1" s="1"/>
  <c r="AF272" i="1"/>
  <c r="AF315" i="1" s="1"/>
  <c r="AF359" i="1" s="1"/>
  <c r="N274" i="1"/>
  <c r="N317" i="1" s="1"/>
  <c r="N361" i="1" s="1"/>
  <c r="AE275" i="1"/>
  <c r="G277" i="1"/>
  <c r="G320" i="1" s="1"/>
  <c r="G364" i="1" s="1"/>
  <c r="W278" i="1"/>
  <c r="W321" i="1" s="1"/>
  <c r="W365" i="1" s="1"/>
  <c r="AM279" i="1"/>
  <c r="Z281" i="1"/>
  <c r="Z324" i="1" s="1"/>
  <c r="Z368" i="1" s="1"/>
  <c r="AH269" i="1"/>
  <c r="AH312" i="1" s="1"/>
  <c r="AH356" i="1" s="1"/>
  <c r="AH245" i="1"/>
  <c r="AH288" i="1" s="1"/>
  <c r="AH332" i="1" s="1"/>
  <c r="J253" i="1"/>
  <c r="J296" i="1" s="1"/>
  <c r="J340" i="1" s="1"/>
  <c r="F243" i="1"/>
  <c r="F286" i="1" s="1"/>
  <c r="F330" i="1" s="1"/>
  <c r="AN254" i="1"/>
  <c r="AN297" i="1" s="1"/>
  <c r="AN341" i="1" s="1"/>
  <c r="I242" i="1"/>
  <c r="I285" i="1" s="1"/>
  <c r="I329" i="1" s="1"/>
  <c r="L244" i="1"/>
  <c r="L287" i="1" s="1"/>
  <c r="L331" i="1" s="1"/>
  <c r="S246" i="1"/>
  <c r="S289" i="1" s="1"/>
  <c r="S333" i="1" s="1"/>
  <c r="AA248" i="1"/>
  <c r="AA291" i="1" s="1"/>
  <c r="AA335" i="1" s="1"/>
  <c r="AI250" i="1"/>
  <c r="AI293" i="1" s="1"/>
  <c r="AI337" i="1" s="1"/>
  <c r="D253" i="1"/>
  <c r="D296" i="1" s="1"/>
  <c r="D340" i="1" s="1"/>
  <c r="J255" i="1"/>
  <c r="J298" i="1" s="1"/>
  <c r="J342" i="1" s="1"/>
  <c r="Z256" i="1"/>
  <c r="Z299" i="1" s="1"/>
  <c r="Z343" i="1" s="1"/>
  <c r="AD258" i="1"/>
  <c r="AD301" i="1" s="1"/>
  <c r="AD345" i="1" s="1"/>
  <c r="AG260" i="1"/>
  <c r="AG303" i="1" s="1"/>
  <c r="AG347" i="1" s="1"/>
  <c r="K262" i="1"/>
  <c r="K305" i="1" s="1"/>
  <c r="K349" i="1" s="1"/>
  <c r="P264" i="1"/>
  <c r="P307" i="1" s="1"/>
  <c r="P351" i="1" s="1"/>
  <c r="S266" i="1"/>
  <c r="S309" i="1" s="1"/>
  <c r="S353" i="1" s="1"/>
  <c r="W268" i="1"/>
  <c r="W311" i="1" s="1"/>
  <c r="W355" i="1" s="1"/>
  <c r="AS269" i="1"/>
  <c r="AS312" i="1" s="1"/>
  <c r="AS356" i="1" s="1"/>
  <c r="K272" i="1"/>
  <c r="K315" i="1" s="1"/>
  <c r="K359" i="1" s="1"/>
  <c r="U274" i="1"/>
  <c r="U317" i="1" s="1"/>
  <c r="U361" i="1" s="1"/>
  <c r="AN275" i="1"/>
  <c r="AR277" i="1"/>
  <c r="AR320" i="1" s="1"/>
  <c r="AR364" i="1" s="1"/>
  <c r="T279" i="1"/>
  <c r="T322" i="1" s="1"/>
  <c r="T366" i="1" s="1"/>
  <c r="AF281" i="1"/>
  <c r="AF324" i="1" s="1"/>
  <c r="AF368" i="1" s="1"/>
  <c r="AF270" i="1"/>
  <c r="AF313" i="1" s="1"/>
  <c r="AF357" i="1" s="1"/>
  <c r="L260" i="1"/>
  <c r="L303" i="1" s="1"/>
  <c r="L347" i="1" s="1"/>
  <c r="Z245" i="1"/>
  <c r="Z288" i="1" s="1"/>
  <c r="Z332" i="1" s="1"/>
  <c r="F259" i="1"/>
  <c r="F302" i="1" s="1"/>
  <c r="F346" i="1" s="1"/>
  <c r="AJ256" i="1"/>
  <c r="AJ299" i="1" s="1"/>
  <c r="AJ343" i="1" s="1"/>
  <c r="D252" i="1"/>
  <c r="D295" i="1" s="1"/>
  <c r="D339" i="1" s="1"/>
  <c r="Y265" i="1"/>
  <c r="Y308" i="1" s="1"/>
  <c r="Y352" i="1" s="1"/>
  <c r="AS274" i="1"/>
  <c r="AS317" i="1" s="1"/>
  <c r="AS361" i="1" s="1"/>
  <c r="D274" i="1"/>
  <c r="D317" i="1" s="1"/>
  <c r="D361" i="1" s="1"/>
  <c r="J279" i="1"/>
  <c r="AG278" i="1"/>
  <c r="AG321" i="1" s="1"/>
  <c r="AG365" i="1" s="1"/>
  <c r="T281" i="1"/>
  <c r="T324" i="1" s="1"/>
  <c r="T368" i="1" s="1"/>
  <c r="AG276" i="1"/>
  <c r="O255" i="1"/>
  <c r="O298" i="1" s="1"/>
  <c r="O342" i="1" s="1"/>
  <c r="K261" i="1"/>
  <c r="K304" i="1" s="1"/>
  <c r="K348" i="1" s="1"/>
  <c r="AK259" i="1"/>
  <c r="AK302" i="1" s="1"/>
  <c r="AK346" i="1" s="1"/>
  <c r="AS256" i="1"/>
  <c r="AS299" i="1" s="1"/>
  <c r="AS343" i="1" s="1"/>
  <c r="AO258" i="1"/>
  <c r="AO301" i="1" s="1"/>
  <c r="AO345" i="1" s="1"/>
  <c r="O277" i="1"/>
  <c r="O320" i="1" s="1"/>
  <c r="O364" i="1" s="1"/>
  <c r="AD252" i="1"/>
  <c r="AD295" i="1" s="1"/>
  <c r="AD339" i="1" s="1"/>
  <c r="O265" i="1"/>
  <c r="O308" i="1" s="1"/>
  <c r="O352" i="1" s="1"/>
  <c r="W248" i="1"/>
  <c r="W291" i="1" s="1"/>
  <c r="W335" i="1" s="1"/>
  <c r="AL240" i="1"/>
  <c r="AL283" i="1" s="1"/>
  <c r="AL327" i="1" s="1"/>
  <c r="P242" i="1"/>
  <c r="P285" i="1" s="1"/>
  <c r="P329" i="1" s="1"/>
  <c r="N252" i="1"/>
  <c r="N295" i="1" s="1"/>
  <c r="N339" i="1" s="1"/>
  <c r="AO279" i="1"/>
  <c r="Z270" i="1"/>
  <c r="Z313" i="1" s="1"/>
  <c r="Z357" i="1" s="1"/>
  <c r="X266" i="1"/>
  <c r="X309" i="1" s="1"/>
  <c r="X353" i="1" s="1"/>
  <c r="AN250" i="1"/>
  <c r="AN293" i="1" s="1"/>
  <c r="AN337" i="1" s="1"/>
  <c r="Z264" i="1"/>
  <c r="Z307" i="1" s="1"/>
  <c r="Z351" i="1" s="1"/>
  <c r="H269" i="1"/>
  <c r="H312" i="1" s="1"/>
  <c r="H356" i="1" s="1"/>
  <c r="D281" i="1"/>
  <c r="D324" i="1" s="1"/>
  <c r="D368" i="1" s="1"/>
  <c r="N243" i="1"/>
  <c r="N286" i="1" s="1"/>
  <c r="N330" i="1" s="1"/>
  <c r="AB263" i="1"/>
  <c r="AB306" i="1" s="1"/>
  <c r="AB350" i="1" s="1"/>
  <c r="R268" i="1"/>
  <c r="R311" i="1" s="1"/>
  <c r="R355" i="1" s="1"/>
  <c r="E245" i="1"/>
  <c r="E288" i="1" s="1"/>
  <c r="E332" i="1" s="1"/>
  <c r="G271" i="1"/>
  <c r="D271" i="1"/>
  <c r="W271" i="1"/>
  <c r="H274" i="1"/>
  <c r="H317" i="1" s="1"/>
  <c r="H361" i="1" s="1"/>
  <c r="M254" i="1"/>
  <c r="M297" i="1" s="1"/>
  <c r="M341" i="1" s="1"/>
  <c r="X281" i="1"/>
  <c r="X324" i="1" s="1"/>
  <c r="X368" i="1" s="1"/>
  <c r="O280" i="1"/>
  <c r="AQ277" i="1"/>
  <c r="AQ320" i="1" s="1"/>
  <c r="AQ364" i="1" s="1"/>
  <c r="AC280" i="1"/>
  <c r="J275" i="1"/>
  <c r="AM271" i="1"/>
  <c r="AM314" i="1" s="1"/>
  <c r="AM358" i="1" s="1"/>
  <c r="D260" i="1"/>
  <c r="D303" i="1" s="1"/>
  <c r="D347" i="1" s="1"/>
  <c r="G249" i="1"/>
  <c r="G292" i="1" s="1"/>
  <c r="G336" i="1" s="1"/>
  <c r="Q262" i="1"/>
  <c r="Q305" i="1" s="1"/>
  <c r="Q349" i="1" s="1"/>
  <c r="D251" i="1"/>
  <c r="D294" i="1" s="1"/>
  <c r="D338" i="1" s="1"/>
  <c r="E276" i="1"/>
  <c r="AD256" i="1"/>
  <c r="AD299" i="1" s="1"/>
  <c r="AD343" i="1" s="1"/>
  <c r="I259" i="1"/>
  <c r="I302" i="1" s="1"/>
  <c r="I346" i="1" s="1"/>
  <c r="AI281" i="1"/>
  <c r="AI324" i="1" s="1"/>
  <c r="AI368" i="1" s="1"/>
  <c r="AS267" i="1"/>
  <c r="AS310" i="1" s="1"/>
  <c r="AS354" i="1" s="1"/>
  <c r="H264" i="1"/>
  <c r="H307" i="1" s="1"/>
  <c r="H351" i="1" s="1"/>
  <c r="W254" i="1"/>
  <c r="W297" i="1" s="1"/>
  <c r="W341" i="1" s="1"/>
  <c r="AJ241" i="1"/>
  <c r="AJ284" i="1" s="1"/>
  <c r="AJ328" i="1" s="1"/>
  <c r="AS248" i="1"/>
  <c r="AS291" i="1" s="1"/>
  <c r="AS335" i="1" s="1"/>
  <c r="Q251" i="1"/>
  <c r="Q294" i="1" s="1"/>
  <c r="Q338" i="1" s="1"/>
  <c r="P246" i="1"/>
  <c r="P289" i="1" s="1"/>
  <c r="P333" i="1" s="1"/>
  <c r="V243" i="1"/>
  <c r="V286" i="1" s="1"/>
  <c r="V330" i="1" s="1"/>
  <c r="AQ278" i="1"/>
  <c r="AQ321" i="1" s="1"/>
  <c r="AQ365" i="1" s="1"/>
  <c r="AJ269" i="1"/>
  <c r="AJ312" i="1" s="1"/>
  <c r="AJ356" i="1" s="1"/>
  <c r="Q265" i="1"/>
  <c r="Q308" i="1" s="1"/>
  <c r="Q352" i="1" s="1"/>
  <c r="P250" i="1"/>
  <c r="P293" i="1" s="1"/>
  <c r="P337" i="1" s="1"/>
  <c r="P245" i="1"/>
  <c r="P288" i="1" s="1"/>
  <c r="P332" i="1" s="1"/>
  <c r="E281" i="1"/>
  <c r="E324" i="1" s="1"/>
  <c r="E368" i="1" s="1"/>
  <c r="AG273" i="1"/>
  <c r="AG316" i="1" s="1"/>
  <c r="AG360" i="1" s="1"/>
  <c r="AD280" i="1"/>
  <c r="W279" i="1"/>
  <c r="Q280" i="1"/>
  <c r="G280" i="1"/>
  <c r="V279" i="1"/>
  <c r="AI274" i="1"/>
  <c r="AI317" i="1" s="1"/>
  <c r="AI361" i="1" s="1"/>
  <c r="V271" i="1"/>
  <c r="U266" i="1"/>
  <c r="U309" i="1" s="1"/>
  <c r="U353" i="1" s="1"/>
  <c r="AQ261" i="1"/>
  <c r="AQ304" i="1" s="1"/>
  <c r="AQ348" i="1" s="1"/>
  <c r="AE249" i="1"/>
  <c r="AE292" i="1" s="1"/>
  <c r="AE336" i="1" s="1"/>
  <c r="AL275" i="1"/>
  <c r="AL318" i="1" s="1"/>
  <c r="AL362" i="1" s="1"/>
  <c r="V256" i="1"/>
  <c r="V299" i="1" s="1"/>
  <c r="V343" i="1" s="1"/>
  <c r="M274" i="1"/>
  <c r="M317" i="1" s="1"/>
  <c r="M361" i="1" s="1"/>
  <c r="AI275" i="1"/>
  <c r="AI318" i="1" s="1"/>
  <c r="AI362" i="1" s="1"/>
  <c r="AL277" i="1"/>
  <c r="AL320" i="1" s="1"/>
  <c r="AL364" i="1" s="1"/>
  <c r="S275" i="1"/>
  <c r="L278" i="1"/>
  <c r="L321" i="1" s="1"/>
  <c r="L365" i="1" s="1"/>
  <c r="AG280" i="1"/>
  <c r="L277" i="1"/>
  <c r="L320" i="1" s="1"/>
  <c r="L364" i="1" s="1"/>
  <c r="D246" i="1"/>
  <c r="D289" i="1" s="1"/>
  <c r="D333" i="1" s="1"/>
  <c r="P279" i="1"/>
  <c r="AJ281" i="1"/>
  <c r="AJ324" i="1" s="1"/>
  <c r="AJ368" i="1" s="1"/>
  <c r="AF277" i="1"/>
  <c r="AF320" i="1" s="1"/>
  <c r="AF364" i="1" s="1"/>
  <c r="O270" i="1"/>
  <c r="O313" i="1" s="1"/>
  <c r="O357" i="1" s="1"/>
  <c r="X255" i="1"/>
  <c r="X298" i="1" s="1"/>
  <c r="X342" i="1" s="1"/>
  <c r="AS259" i="1"/>
  <c r="AS302" i="1" s="1"/>
  <c r="AS346" i="1" s="1"/>
  <c r="AO247" i="1"/>
  <c r="AO290" i="1" s="1"/>
  <c r="AO334" i="1" s="1"/>
  <c r="AO261" i="1"/>
  <c r="AO304" i="1" s="1"/>
  <c r="AO348" i="1" s="1"/>
  <c r="O254" i="1"/>
  <c r="O297" i="1" s="1"/>
  <c r="O341" i="1" s="1"/>
  <c r="AF271" i="1"/>
  <c r="AF314" i="1" s="1"/>
  <c r="AF358" i="1" s="1"/>
  <c r="T250" i="1"/>
  <c r="T293" i="1" s="1"/>
  <c r="T337" i="1" s="1"/>
  <c r="W247" i="1"/>
  <c r="W290" i="1" s="1"/>
  <c r="W334" i="1" s="1"/>
  <c r="M242" i="1"/>
  <c r="M285" i="1" s="1"/>
  <c r="M329" i="1" s="1"/>
  <c r="AE277" i="1"/>
  <c r="AE320" i="1" s="1"/>
  <c r="AE364" i="1" s="1"/>
  <c r="AL252" i="1"/>
  <c r="AL295" i="1" s="1"/>
  <c r="AL339" i="1" s="1"/>
  <c r="V266" i="1"/>
  <c r="V309" i="1" s="1"/>
  <c r="V353" i="1" s="1"/>
  <c r="I251" i="1"/>
  <c r="I294" i="1" s="1"/>
  <c r="I338" i="1" s="1"/>
  <c r="X242" i="1"/>
  <c r="X285" i="1" s="1"/>
  <c r="X329" i="1" s="1"/>
  <c r="P280" i="1"/>
  <c r="G273" i="1"/>
  <c r="G316" i="1" s="1"/>
  <c r="G360" i="1" s="1"/>
  <c r="AN266" i="1"/>
  <c r="AN309" i="1" s="1"/>
  <c r="AN353" i="1" s="1"/>
  <c r="I261" i="1"/>
  <c r="I304" i="1" s="1"/>
  <c r="I348" i="1" s="1"/>
  <c r="U252" i="1"/>
  <c r="U295" i="1" s="1"/>
  <c r="U339" i="1" s="1"/>
  <c r="T268" i="1"/>
  <c r="T311" i="1" s="1"/>
  <c r="T355" i="1" s="1"/>
  <c r="AJ268" i="1"/>
  <c r="AJ311" i="1" s="1"/>
  <c r="AJ355" i="1" s="1"/>
  <c r="G272" i="1"/>
  <c r="G315" i="1" s="1"/>
  <c r="G359" i="1" s="1"/>
  <c r="W246" i="1"/>
  <c r="W289" i="1" s="1"/>
  <c r="W333" i="1" s="1"/>
  <c r="Z242" i="1"/>
  <c r="Z285" i="1" s="1"/>
  <c r="Z329" i="1" s="1"/>
  <c r="AI245" i="1"/>
  <c r="AI288" i="1" s="1"/>
  <c r="AI332" i="1" s="1"/>
  <c r="E278" i="1"/>
  <c r="E321" i="1" s="1"/>
  <c r="E365" i="1" s="1"/>
  <c r="AJ278" i="1"/>
  <c r="AJ321" i="1" s="1"/>
  <c r="AJ365" i="1" s="1"/>
  <c r="T274" i="1"/>
  <c r="T317" i="1" s="1"/>
  <c r="T361" i="1" s="1"/>
  <c r="I278" i="1"/>
  <c r="I321" i="1" s="1"/>
  <c r="I365" i="1" s="1"/>
  <c r="AQ275" i="1"/>
  <c r="AE270" i="1"/>
  <c r="AE313" i="1" s="1"/>
  <c r="AE357" i="1" s="1"/>
  <c r="AH255" i="1"/>
  <c r="AH298" i="1" s="1"/>
  <c r="AH342" i="1" s="1"/>
  <c r="AG253" i="1"/>
  <c r="AG296" i="1" s="1"/>
  <c r="AG340" i="1" s="1"/>
  <c r="AF246" i="1"/>
  <c r="AF289" i="1" s="1"/>
  <c r="AF333" i="1" s="1"/>
  <c r="I257" i="1"/>
  <c r="I300" i="1" s="1"/>
  <c r="I344" i="1" s="1"/>
  <c r="AH274" i="1"/>
  <c r="AH317" i="1" s="1"/>
  <c r="AH361" i="1" s="1"/>
  <c r="H240" i="1"/>
  <c r="H283" i="1" s="1"/>
  <c r="H327" i="1" s="1"/>
  <c r="AL266" i="1"/>
  <c r="AL309" i="1" s="1"/>
  <c r="AL353" i="1" s="1"/>
  <c r="AM254" i="1"/>
  <c r="AM297" i="1" s="1"/>
  <c r="AM341" i="1" s="1"/>
  <c r="AK247" i="1"/>
  <c r="AK290" i="1" s="1"/>
  <c r="AK334" i="1" s="1"/>
  <c r="W281" i="1"/>
  <c r="W324" i="1" s="1"/>
  <c r="W368" i="1" s="1"/>
  <c r="Y247" i="1"/>
  <c r="Y290" i="1" s="1"/>
  <c r="Y334" i="1" s="1"/>
  <c r="K253" i="1"/>
  <c r="K296" i="1" s="1"/>
  <c r="K340" i="1" s="1"/>
  <c r="AN247" i="1"/>
  <c r="AN290" i="1" s="1"/>
  <c r="AN334" i="1" s="1"/>
  <c r="L272" i="1"/>
  <c r="L315" i="1" s="1"/>
  <c r="L359" i="1" s="1"/>
  <c r="V263" i="1"/>
  <c r="V306" i="1" s="1"/>
  <c r="V350" i="1" s="1"/>
  <c r="AN248" i="1"/>
  <c r="AN291" i="1" s="1"/>
  <c r="AN335" i="1" s="1"/>
  <c r="D250" i="1"/>
  <c r="D293" i="1" s="1"/>
  <c r="D337" i="1" s="1"/>
  <c r="H247" i="1"/>
  <c r="H290" i="1" s="1"/>
  <c r="H334" i="1" s="1"/>
  <c r="AL274" i="1"/>
  <c r="AL317" i="1" s="1"/>
  <c r="AL361" i="1" s="1"/>
  <c r="AH275" i="1"/>
  <c r="AH318" i="1" s="1"/>
  <c r="AH362" i="1" s="1"/>
  <c r="AR254" i="1"/>
  <c r="AR297" i="1" s="1"/>
  <c r="AR341" i="1" s="1"/>
  <c r="I281" i="1"/>
  <c r="I324" i="1" s="1"/>
  <c r="I368" i="1" s="1"/>
  <c r="AQ262" i="1"/>
  <c r="AQ305" i="1" s="1"/>
  <c r="AQ349" i="1" s="1"/>
  <c r="AI273" i="1"/>
  <c r="AI316" i="1" s="1"/>
  <c r="AI360" i="1" s="1"/>
  <c r="AO278" i="1"/>
  <c r="AO321" i="1" s="1"/>
  <c r="AO365" i="1" s="1"/>
  <c r="X246" i="1"/>
  <c r="X289" i="1" s="1"/>
  <c r="X333" i="1" s="1"/>
  <c r="AG279" i="1"/>
  <c r="E268" i="1"/>
  <c r="E311" i="1" s="1"/>
  <c r="E355" i="1" s="1"/>
  <c r="L269" i="1"/>
  <c r="L312" i="1" s="1"/>
  <c r="L356" i="1" s="1"/>
  <c r="G279" i="1"/>
  <c r="G322" i="1" s="1"/>
  <c r="G366" i="1" s="1"/>
  <c r="AI280" i="1"/>
  <c r="AP281" i="1"/>
  <c r="AP324" i="1" s="1"/>
  <c r="AP368" i="1" s="1"/>
  <c r="AC278" i="1"/>
  <c r="AC321" i="1" s="1"/>
  <c r="AC365" i="1" s="1"/>
  <c r="U273" i="1"/>
  <c r="U316" i="1" s="1"/>
  <c r="U360" i="1" s="1"/>
  <c r="Q279" i="1"/>
  <c r="Q322" i="1" s="1"/>
  <c r="Q366" i="1" s="1"/>
  <c r="AR276" i="1"/>
  <c r="AA261" i="1"/>
  <c r="AA304" i="1" s="1"/>
  <c r="AA348" i="1" s="1"/>
  <c r="U276" i="1"/>
  <c r="N264" i="1"/>
  <c r="N307" i="1" s="1"/>
  <c r="N351" i="1" s="1"/>
  <c r="AN251" i="1"/>
  <c r="AN294" i="1" s="1"/>
  <c r="AN338" i="1" s="1"/>
  <c r="AD267" i="1"/>
  <c r="T249" i="1"/>
  <c r="T292" i="1" s="1"/>
  <c r="T336" i="1" s="1"/>
  <c r="N248" i="1"/>
  <c r="N291" i="1" s="1"/>
  <c r="N335" i="1" s="1"/>
  <c r="G246" i="1"/>
  <c r="G289" i="1" s="1"/>
  <c r="G333" i="1" s="1"/>
  <c r="V240" i="1"/>
  <c r="V283" i="1" s="1"/>
  <c r="V327" i="1" s="1"/>
  <c r="T245" i="1"/>
  <c r="T288" i="1" s="1"/>
  <c r="T332" i="1" s="1"/>
  <c r="L263" i="1"/>
  <c r="L306" i="1" s="1"/>
  <c r="L350" i="1" s="1"/>
  <c r="X277" i="1"/>
  <c r="X320" i="1" s="1"/>
  <c r="X364" i="1" s="1"/>
  <c r="AQ240" i="1"/>
  <c r="AQ283" i="1" s="1"/>
  <c r="AQ327" i="1" s="1"/>
  <c r="AB278" i="1"/>
  <c r="AB321" i="1" s="1"/>
  <c r="AB365" i="1" s="1"/>
  <c r="AC273" i="1"/>
  <c r="AC316" i="1" s="1"/>
  <c r="AC360" i="1" s="1"/>
  <c r="AJ273" i="1"/>
  <c r="AJ316" i="1" s="1"/>
  <c r="AJ360" i="1" s="1"/>
  <c r="AH262" i="1"/>
  <c r="AH305" i="1" s="1"/>
  <c r="AH349" i="1" s="1"/>
  <c r="AO264" i="1"/>
  <c r="AO307" i="1" s="1"/>
  <c r="AO351" i="1" s="1"/>
  <c r="AN242" i="1"/>
  <c r="AN285" i="1" s="1"/>
  <c r="AN329" i="1" s="1"/>
  <c r="E243" i="1"/>
  <c r="E286" i="1" s="1"/>
  <c r="E330" i="1" s="1"/>
  <c r="AJ249" i="1"/>
  <c r="AJ292" i="1" s="1"/>
  <c r="AJ336" i="1" s="1"/>
  <c r="X247" i="1"/>
  <c r="X290" i="1" s="1"/>
  <c r="X334" i="1" s="1"/>
  <c r="R257" i="1"/>
  <c r="R300" i="1" s="1"/>
  <c r="R344" i="1" s="1"/>
  <c r="AH257" i="1"/>
  <c r="AH300" i="1" s="1"/>
  <c r="AH344" i="1" s="1"/>
  <c r="Z248" i="1"/>
  <c r="Z291" i="1" s="1"/>
  <c r="Z335" i="1" s="1"/>
  <c r="Q253" i="1"/>
  <c r="Q296" i="1" s="1"/>
  <c r="Q340" i="1" s="1"/>
  <c r="L276" i="1"/>
  <c r="AA241" i="1"/>
  <c r="AA284" i="1" s="1"/>
  <c r="AA328" i="1" s="1"/>
  <c r="O268" i="1"/>
  <c r="O311" i="1" s="1"/>
  <c r="O355" i="1" s="1"/>
  <c r="O275" i="1"/>
  <c r="O318" i="1" s="1"/>
  <c r="O362" i="1" s="1"/>
  <c r="AK276" i="1"/>
  <c r="S278" i="1"/>
  <c r="S321" i="1" s="1"/>
  <c r="S365" i="1" s="1"/>
  <c r="U246" i="1"/>
  <c r="U289" i="1" s="1"/>
  <c r="U333" i="1" s="1"/>
  <c r="AF262" i="1"/>
  <c r="AF305" i="1" s="1"/>
  <c r="AF349" i="1" s="1"/>
  <c r="X264" i="1"/>
  <c r="X307" i="1" s="1"/>
  <c r="X351" i="1" s="1"/>
  <c r="AO257" i="1"/>
  <c r="AO300" i="1" s="1"/>
  <c r="AO344" i="1" s="1"/>
  <c r="AD253" i="1"/>
  <c r="AD296" i="1" s="1"/>
  <c r="AD340" i="1" s="1"/>
  <c r="AF242" i="1"/>
  <c r="AF285" i="1" s="1"/>
  <c r="AF329" i="1" s="1"/>
  <c r="Y279" i="1"/>
  <c r="Y322" i="1" s="1"/>
  <c r="Y366" i="1" s="1"/>
  <c r="AQ272" i="1"/>
  <c r="AQ315" i="1" s="1"/>
  <c r="AQ359" i="1" s="1"/>
  <c r="AP241" i="1"/>
  <c r="AP284" i="1" s="1"/>
  <c r="AP328" i="1" s="1"/>
  <c r="M245" i="1"/>
  <c r="M288" i="1" s="1"/>
  <c r="M332" i="1" s="1"/>
  <c r="X274" i="1"/>
  <c r="X317" i="1" s="1"/>
  <c r="X361" i="1" s="1"/>
  <c r="AB277" i="1"/>
  <c r="AB320" i="1" s="1"/>
  <c r="AB364" i="1" s="1"/>
  <c r="AJ260" i="1"/>
  <c r="AJ303" i="1" s="1"/>
  <c r="AJ347" i="1" s="1"/>
  <c r="AD275" i="1"/>
  <c r="AD318" i="1" s="1"/>
  <c r="AD362" i="1" s="1"/>
  <c r="O262" i="1"/>
  <c r="O305" i="1" s="1"/>
  <c r="O349" i="1" s="1"/>
  <c r="AM273" i="1"/>
  <c r="AM316" i="1" s="1"/>
  <c r="AM360" i="1" s="1"/>
  <c r="F262" i="1"/>
  <c r="F305" i="1" s="1"/>
  <c r="F349" i="1" s="1"/>
  <c r="AQ281" i="1"/>
  <c r="AQ324" i="1" s="1"/>
  <c r="AQ368" i="1" s="1"/>
  <c r="K242" i="1"/>
  <c r="K285" i="1" s="1"/>
  <c r="K329" i="1" s="1"/>
  <c r="Y257" i="1"/>
  <c r="Y300" i="1" s="1"/>
  <c r="Y344" i="1" s="1"/>
  <c r="AP250" i="1"/>
  <c r="AP293" i="1" s="1"/>
  <c r="AP337" i="1" s="1"/>
  <c r="AA277" i="1"/>
  <c r="AA320" i="1" s="1"/>
  <c r="AA364" i="1" s="1"/>
  <c r="H266" i="1"/>
  <c r="H309" i="1" s="1"/>
  <c r="H353" i="1" s="1"/>
  <c r="Z253" i="1"/>
  <c r="Z296" i="1" s="1"/>
  <c r="Z340" i="1" s="1"/>
  <c r="L241" i="1"/>
  <c r="L284" i="1" s="1"/>
  <c r="L328" i="1" s="1"/>
  <c r="I241" i="1"/>
  <c r="I284" i="1" s="1"/>
  <c r="I328" i="1" s="1"/>
  <c r="J280" i="1"/>
  <c r="AM265" i="1"/>
  <c r="AM308" i="1" s="1"/>
  <c r="AM352" i="1" s="1"/>
  <c r="AL249" i="1"/>
  <c r="AL292" i="1" s="1"/>
  <c r="AL336" i="1" s="1"/>
  <c r="K278" i="1"/>
  <c r="K321" i="1" s="1"/>
  <c r="K365" i="1" s="1"/>
  <c r="AB281" i="1"/>
  <c r="AB324" i="1" s="1"/>
  <c r="AB368" i="1" s="1"/>
  <c r="G243" i="1"/>
  <c r="G286" i="1" s="1"/>
  <c r="G330" i="1" s="1"/>
  <c r="R274" i="1"/>
  <c r="R317" i="1" s="1"/>
  <c r="R361" i="1" s="1"/>
  <c r="L275" i="1"/>
  <c r="L318" i="1" s="1"/>
  <c r="L362" i="1" s="1"/>
  <c r="H277" i="1"/>
  <c r="H320" i="1" s="1"/>
  <c r="H364" i="1" s="1"/>
  <c r="AB274" i="1"/>
  <c r="AB317" i="1" s="1"/>
  <c r="AB361" i="1" s="1"/>
  <c r="AN279" i="1"/>
  <c r="AM278" i="1"/>
  <c r="AM321" i="1" s="1"/>
  <c r="AM365" i="1" s="1"/>
  <c r="AO242" i="1"/>
  <c r="AO285" i="1" s="1"/>
  <c r="AO329" i="1" s="1"/>
  <c r="Y258" i="1"/>
  <c r="Y301" i="1" s="1"/>
  <c r="Y345" i="1" s="1"/>
  <c r="K281" i="1"/>
  <c r="K324" i="1" s="1"/>
  <c r="K368" i="1" s="1"/>
  <c r="W273" i="1"/>
  <c r="W316" i="1" s="1"/>
  <c r="W360" i="1" s="1"/>
  <c r="K256" i="1"/>
  <c r="K299" i="1" s="1"/>
  <c r="K343" i="1" s="1"/>
  <c r="Z280" i="1"/>
  <c r="AR259" i="1"/>
  <c r="AR302" i="1" s="1"/>
  <c r="AR346" i="1" s="1"/>
  <c r="H279" i="1"/>
  <c r="H322" i="1" s="1"/>
  <c r="H366" i="1" s="1"/>
  <c r="AE278" i="1"/>
  <c r="AE321" i="1" s="1"/>
  <c r="AE365" i="1" s="1"/>
  <c r="AQ269" i="1"/>
  <c r="AQ312" i="1" s="1"/>
  <c r="AQ356" i="1" s="1"/>
  <c r="L280" i="1"/>
  <c r="AA245" i="1"/>
  <c r="AA288" i="1" s="1"/>
  <c r="AA332" i="1" s="1"/>
  <c r="I248" i="1"/>
  <c r="I291" i="1" s="1"/>
  <c r="I335" i="1" s="1"/>
  <c r="AQ264" i="1"/>
  <c r="AQ307" i="1" s="1"/>
  <c r="AQ351" i="1" s="1"/>
  <c r="AB256" i="1"/>
  <c r="AB299" i="1" s="1"/>
  <c r="AB343" i="1" s="1"/>
  <c r="AH268" i="1"/>
  <c r="AH311" i="1" s="1"/>
  <c r="AH355" i="1" s="1"/>
  <c r="AG250" i="1"/>
  <c r="AG293" i="1" s="1"/>
  <c r="AG337" i="1" s="1"/>
  <c r="L246" i="1"/>
  <c r="L289" i="1" s="1"/>
  <c r="L333" i="1" s="1"/>
  <c r="U257" i="1"/>
  <c r="U300" i="1" s="1"/>
  <c r="U344" i="1" s="1"/>
  <c r="AN272" i="1"/>
  <c r="AN315" i="1" s="1"/>
  <c r="AN359" i="1" s="1"/>
  <c r="Z275" i="1"/>
  <c r="Z318" i="1" s="1"/>
  <c r="Z362" i="1" s="1"/>
  <c r="D270" i="1"/>
  <c r="D313" i="1" s="1"/>
  <c r="D357" i="1" s="1"/>
  <c r="AQ279" i="1"/>
  <c r="AQ322" i="1" s="1"/>
  <c r="AQ366" i="1" s="1"/>
  <c r="AN263" i="1"/>
  <c r="AN306" i="1" s="1"/>
  <c r="AN350" i="1" s="1"/>
  <c r="M275" i="1"/>
  <c r="M318" i="1" s="1"/>
  <c r="M362" i="1" s="1"/>
  <c r="AH273" i="1"/>
  <c r="AH316" i="1" s="1"/>
  <c r="AH360" i="1" s="1"/>
  <c r="AC251" i="1"/>
  <c r="AC294" i="1" s="1"/>
  <c r="AC338" i="1" s="1"/>
  <c r="Q277" i="1"/>
  <c r="Q320" i="1" s="1"/>
  <c r="Q364" i="1" s="1"/>
  <c r="AQ276" i="1"/>
  <c r="Q273" i="1"/>
  <c r="Q316" i="1" s="1"/>
  <c r="Q360" i="1" s="1"/>
  <c r="AM280" i="1"/>
  <c r="AK280" i="1"/>
  <c r="M266" i="1"/>
  <c r="M309" i="1" s="1"/>
  <c r="M353" i="1" s="1"/>
  <c r="AK260" i="1"/>
  <c r="AK303" i="1" s="1"/>
  <c r="AK347" i="1" s="1"/>
  <c r="X249" i="1"/>
  <c r="X292" i="1" s="1"/>
  <c r="X336" i="1" s="1"/>
  <c r="AN274" i="1"/>
  <c r="AN317" i="1" s="1"/>
  <c r="AN361" i="1" s="1"/>
  <c r="N273" i="1"/>
  <c r="N316" i="1" s="1"/>
  <c r="N360" i="1" s="1"/>
  <c r="E248" i="1"/>
  <c r="E291" i="1" s="1"/>
  <c r="E335" i="1" s="1"/>
  <c r="S281" i="1"/>
  <c r="S324" i="1" s="1"/>
  <c r="S368" i="1" s="1"/>
  <c r="Y251" i="1"/>
  <c r="Y294" i="1" s="1"/>
  <c r="Y338" i="1" s="1"/>
  <c r="AJ240" i="1"/>
  <c r="AJ283" i="1" s="1"/>
  <c r="AJ327" i="1" s="1"/>
  <c r="Z250" i="1"/>
  <c r="Z293" i="1" s="1"/>
  <c r="Z337" i="1" s="1"/>
  <c r="AE251" i="1"/>
  <c r="AE294" i="1" s="1"/>
  <c r="AE338" i="1" s="1"/>
  <c r="AE273" i="1"/>
  <c r="AE316" i="1" s="1"/>
  <c r="AE360" i="1" s="1"/>
  <c r="AH265" i="1"/>
  <c r="AH308" i="1" s="1"/>
  <c r="AH352" i="1" s="1"/>
  <c r="AF245" i="1"/>
  <c r="AF288" i="1" s="1"/>
  <c r="AF332" i="1" s="1"/>
  <c r="AL255" i="1"/>
  <c r="AL298" i="1" s="1"/>
  <c r="AL342" i="1" s="1"/>
  <c r="Z241" i="1"/>
  <c r="Z284" i="1" s="1"/>
  <c r="Z328" i="1" s="1"/>
  <c r="O249" i="1"/>
  <c r="O292" i="1" s="1"/>
  <c r="O336" i="1" s="1"/>
  <c r="L255" i="1"/>
  <c r="L298" i="1" s="1"/>
  <c r="L342" i="1" s="1"/>
  <c r="I262" i="1"/>
  <c r="I305" i="1" s="1"/>
  <c r="I349" i="1" s="1"/>
  <c r="M277" i="1"/>
  <c r="M320" i="1" s="1"/>
  <c r="M364" i="1" s="1"/>
  <c r="AF260" i="1"/>
  <c r="AF303" i="1" s="1"/>
  <c r="AF347" i="1" s="1"/>
  <c r="I269" i="1"/>
  <c r="I312" i="1" s="1"/>
  <c r="I356" i="1" s="1"/>
  <c r="I247" i="1"/>
  <c r="I290" i="1" s="1"/>
  <c r="I334" i="1" s="1"/>
  <c r="AN271" i="1"/>
  <c r="AD250" i="1"/>
  <c r="AD293" i="1" s="1"/>
  <c r="AD337" i="1" s="1"/>
  <c r="I277" i="1"/>
  <c r="I320" i="1" s="1"/>
  <c r="I364" i="1" s="1"/>
  <c r="AL256" i="1"/>
  <c r="AL299" i="1" s="1"/>
  <c r="AL343" i="1" s="1"/>
  <c r="AP262" i="1"/>
  <c r="AP305" i="1" s="1"/>
  <c r="AP349" i="1" s="1"/>
  <c r="Z276" i="1"/>
  <c r="J276" i="1"/>
  <c r="U272" i="1"/>
  <c r="U315" i="1" s="1"/>
  <c r="U359" i="1" s="1"/>
  <c r="T260" i="1"/>
  <c r="T303" i="1" s="1"/>
  <c r="T347" i="1" s="1"/>
  <c r="E258" i="1"/>
  <c r="E301" i="1" s="1"/>
  <c r="E345" i="1" s="1"/>
  <c r="X261" i="1"/>
  <c r="X304" i="1" s="1"/>
  <c r="X348" i="1" s="1"/>
  <c r="V252" i="1"/>
  <c r="V295" i="1" s="1"/>
  <c r="V339" i="1" s="1"/>
  <c r="AS252" i="1"/>
  <c r="AS295" i="1" s="1"/>
  <c r="AS339" i="1" s="1"/>
  <c r="X269" i="1"/>
  <c r="X312" i="1" s="1"/>
  <c r="X356" i="1" s="1"/>
  <c r="AD248" i="1"/>
  <c r="AD291" i="1" s="1"/>
  <c r="AD335" i="1" s="1"/>
  <c r="AP243" i="1"/>
  <c r="AP286" i="1" s="1"/>
  <c r="AP330" i="1" s="1"/>
  <c r="D263" i="1"/>
  <c r="D306" i="1" s="1"/>
  <c r="D350" i="1" s="1"/>
  <c r="H272" i="1"/>
  <c r="H315" i="1" s="1"/>
  <c r="H359" i="1" s="1"/>
  <c r="AC269" i="1"/>
  <c r="AC312" i="1" s="1"/>
  <c r="AC356" i="1" s="1"/>
  <c r="AD278" i="1"/>
  <c r="AD321" i="1" s="1"/>
  <c r="AD365" i="1" s="1"/>
  <c r="X268" i="1"/>
  <c r="X311" i="1" s="1"/>
  <c r="X355" i="1" s="1"/>
  <c r="E269" i="1"/>
  <c r="E312" i="1" s="1"/>
  <c r="E356" i="1" s="1"/>
  <c r="X279" i="1"/>
  <c r="M272" i="1"/>
  <c r="M315" i="1" s="1"/>
  <c r="M359" i="1" s="1"/>
  <c r="G255" i="1"/>
  <c r="G298" i="1" s="1"/>
  <c r="G342" i="1" s="1"/>
  <c r="M256" i="1"/>
  <c r="M299" i="1" s="1"/>
  <c r="M343" i="1" s="1"/>
  <c r="H258" i="1"/>
  <c r="H301" i="1" s="1"/>
  <c r="H345" i="1" s="1"/>
  <c r="E252" i="1"/>
  <c r="E295" i="1" s="1"/>
  <c r="E339" i="1" s="1"/>
  <c r="AB267" i="1"/>
  <c r="J270" i="1"/>
  <c r="J313" i="1" s="1"/>
  <c r="J357" i="1" s="1"/>
  <c r="J264" i="1"/>
  <c r="J307" i="1" s="1"/>
  <c r="J351" i="1" s="1"/>
  <c r="AF250" i="1"/>
  <c r="AF293" i="1" s="1"/>
  <c r="AF337" i="1" s="1"/>
  <c r="AA272" i="1"/>
  <c r="AA315" i="1" s="1"/>
  <c r="AA359" i="1" s="1"/>
  <c r="F246" i="1"/>
  <c r="F289" i="1" s="1"/>
  <c r="F333" i="1" s="1"/>
  <c r="AJ243" i="1"/>
  <c r="AJ286" i="1" s="1"/>
  <c r="AJ330" i="1" s="1"/>
  <c r="AE259" i="1"/>
  <c r="AE302" i="1" s="1"/>
  <c r="AE346" i="1" s="1"/>
  <c r="F263" i="1"/>
  <c r="F306" i="1" s="1"/>
  <c r="F350" i="1" s="1"/>
  <c r="AF240" i="1"/>
  <c r="AF283" i="1" s="1"/>
  <c r="AF327" i="1" s="1"/>
  <c r="AD266" i="1"/>
  <c r="AD309" i="1" s="1"/>
  <c r="AD353" i="1" s="1"/>
  <c r="AH259" i="1"/>
  <c r="AH302" i="1" s="1"/>
  <c r="AH346" i="1" s="1"/>
  <c r="N268" i="1"/>
  <c r="N311" i="1" s="1"/>
  <c r="N355" i="1" s="1"/>
  <c r="S267" i="1"/>
  <c r="S310" i="1" s="1"/>
  <c r="S354" i="1" s="1"/>
  <c r="AA254" i="1"/>
  <c r="AA297" i="1" s="1"/>
  <c r="AA341" i="1" s="1"/>
  <c r="AJ280" i="1"/>
  <c r="AK257" i="1"/>
  <c r="AK300" i="1" s="1"/>
  <c r="AK344" i="1" s="1"/>
  <c r="AQ270" i="1"/>
  <c r="AQ313" i="1" s="1"/>
  <c r="AQ357" i="1" s="1"/>
  <c r="AP277" i="1"/>
  <c r="AP320" i="1" s="1"/>
  <c r="AP364" i="1" s="1"/>
  <c r="AP279" i="1"/>
  <c r="F276" i="1"/>
  <c r="AG252" i="1"/>
  <c r="AG295" i="1" s="1"/>
  <c r="AG339" i="1" s="1"/>
  <c r="AA280" i="1"/>
  <c r="U278" i="1"/>
  <c r="U321" i="1" s="1"/>
  <c r="U365" i="1" s="1"/>
  <c r="AQ280" i="1"/>
  <c r="AD254" i="1"/>
  <c r="AD297" i="1" s="1"/>
  <c r="AD341" i="1" s="1"/>
  <c r="Q278" i="1"/>
  <c r="Q321" i="1" s="1"/>
  <c r="Q365" i="1" s="1"/>
  <c r="Q276" i="1"/>
  <c r="F271" i="1"/>
  <c r="AG254" i="1"/>
  <c r="AG297" i="1" s="1"/>
  <c r="AG341" i="1" s="1"/>
  <c r="AP255" i="1"/>
  <c r="AP298" i="1" s="1"/>
  <c r="AP342" i="1" s="1"/>
  <c r="AN246" i="1"/>
  <c r="AN289" i="1" s="1"/>
  <c r="AN333" i="1" s="1"/>
  <c r="AO276" i="1"/>
  <c r="L267" i="1"/>
  <c r="L310" i="1" s="1"/>
  <c r="L354" i="1" s="1"/>
  <c r="X250" i="1"/>
  <c r="X293" i="1" s="1"/>
  <c r="X337" i="1" s="1"/>
  <c r="E241" i="1"/>
  <c r="E284" i="1" s="1"/>
  <c r="E328" i="1" s="1"/>
  <c r="AO269" i="1"/>
  <c r="AO312" i="1" s="1"/>
  <c r="AO356" i="1" s="1"/>
  <c r="Q257" i="1"/>
  <c r="Q300" i="1" s="1"/>
  <c r="Q344" i="1" s="1"/>
  <c r="O259" i="1"/>
  <c r="O302" i="1" s="1"/>
  <c r="O346" i="1" s="1"/>
  <c r="AI246" i="1"/>
  <c r="AI289" i="1" s="1"/>
  <c r="AI333" i="1" s="1"/>
  <c r="AR256" i="1"/>
  <c r="AR299" i="1" s="1"/>
  <c r="AR343" i="1" s="1"/>
  <c r="AP253" i="1"/>
  <c r="AP296" i="1" s="1"/>
  <c r="AP340" i="1" s="1"/>
  <c r="P254" i="1"/>
  <c r="P297" i="1" s="1"/>
  <c r="P341" i="1" s="1"/>
  <c r="AJ250" i="1"/>
  <c r="AJ293" i="1" s="1"/>
  <c r="AJ337" i="1" s="1"/>
  <c r="N256" i="1"/>
  <c r="N299" i="1" s="1"/>
  <c r="N343" i="1" s="1"/>
  <c r="S253" i="1"/>
  <c r="S296" i="1" s="1"/>
  <c r="S340" i="1" s="1"/>
  <c r="AI272" i="1"/>
  <c r="AI315" i="1" s="1"/>
  <c r="AI359" i="1" s="1"/>
  <c r="S260" i="1"/>
  <c r="S303" i="1" s="1"/>
  <c r="S347" i="1" s="1"/>
  <c r="F240" i="1"/>
  <c r="F283" i="1" s="1"/>
  <c r="F327" i="1" s="1"/>
  <c r="AO256" i="1"/>
  <c r="AO299" i="1" s="1"/>
  <c r="AO343" i="1" s="1"/>
  <c r="Y261" i="1"/>
  <c r="Y304" i="1" s="1"/>
  <c r="Y348" i="1" s="1"/>
  <c r="F260" i="1"/>
  <c r="F303" i="1" s="1"/>
  <c r="F347" i="1" s="1"/>
  <c r="AA5" i="3"/>
  <c r="AI5" i="3"/>
  <c r="Z5" i="3"/>
  <c r="L5" i="3"/>
  <c r="AN5" i="3"/>
  <c r="B5" i="3"/>
  <c r="P5" i="3"/>
  <c r="V5" i="3"/>
  <c r="AG5" i="3"/>
  <c r="V10" i="3"/>
  <c r="V2" i="5" s="1"/>
  <c r="AQ191" i="1"/>
  <c r="R187" i="1"/>
  <c r="AC179" i="1"/>
  <c r="AC310" i="1"/>
  <c r="AC354" i="1" s="1"/>
  <c r="W179" i="1"/>
  <c r="W310" i="1"/>
  <c r="W354" i="1" s="1"/>
  <c r="Q179" i="1"/>
  <c r="Q310" i="1"/>
  <c r="Q354" i="1" s="1"/>
  <c r="N187" i="1"/>
  <c r="AM187" i="1"/>
  <c r="AM318" i="1"/>
  <c r="AM362" i="1" s="1"/>
  <c r="AG318" i="1"/>
  <c r="AG362" i="1" s="1"/>
  <c r="AG187" i="1"/>
  <c r="R314" i="1"/>
  <c r="R358" i="1" s="1"/>
  <c r="R183" i="1"/>
  <c r="AP183" i="1"/>
  <c r="V191" i="1"/>
  <c r="V322" i="1"/>
  <c r="V366" i="1" s="1"/>
  <c r="AD322" i="1"/>
  <c r="AD366" i="1" s="1"/>
  <c r="AD191" i="1"/>
  <c r="I191" i="1"/>
  <c r="I322" i="1"/>
  <c r="I366" i="1" s="1"/>
  <c r="AS179" i="1"/>
  <c r="M179" i="1"/>
  <c r="G310" i="1"/>
  <c r="G354" i="1" s="1"/>
  <c r="G179" i="1"/>
  <c r="AF179" i="1"/>
  <c r="AF310" i="1"/>
  <c r="AF354" i="1" s="1"/>
  <c r="AS318" i="1"/>
  <c r="AS362" i="1" s="1"/>
  <c r="AS187" i="1"/>
  <c r="W187" i="1"/>
  <c r="W318" i="1"/>
  <c r="W362" i="1" s="1"/>
  <c r="Q318" i="1"/>
  <c r="Q362" i="1" s="1"/>
  <c r="Q187" i="1"/>
  <c r="AM183" i="1"/>
  <c r="AG183" i="1"/>
  <c r="AG314" i="1"/>
  <c r="AG358" i="1" s="1"/>
  <c r="Z314" i="1"/>
  <c r="Z358" i="1" s="1"/>
  <c r="Z183" i="1"/>
  <c r="F191" i="1"/>
  <c r="F322" i="1"/>
  <c r="F366" i="1" s="1"/>
  <c r="N191" i="1"/>
  <c r="N322" i="1"/>
  <c r="N366" i="1" s="1"/>
  <c r="AR310" i="1"/>
  <c r="AR354" i="1" s="1"/>
  <c r="AR179" i="1"/>
  <c r="AL179" i="1"/>
  <c r="P310" i="1"/>
  <c r="P354" i="1" s="1"/>
  <c r="P179" i="1"/>
  <c r="AC187" i="1"/>
  <c r="AC318" i="1"/>
  <c r="AC362" i="1" s="1"/>
  <c r="G318" i="1"/>
  <c r="G362" i="1" s="1"/>
  <c r="G187" i="1"/>
  <c r="W183" i="1"/>
  <c r="W314" i="1"/>
  <c r="W358" i="1" s="1"/>
  <c r="Q314" i="1"/>
  <c r="Q358" i="1" s="1"/>
  <c r="Q183" i="1"/>
  <c r="J183" i="1"/>
  <c r="AK322" i="1"/>
  <c r="AK366" i="1" s="1"/>
  <c r="AK191" i="1"/>
  <c r="AS191" i="1"/>
  <c r="AS322" i="1"/>
  <c r="AS366" i="1" s="1"/>
  <c r="AB310" i="1"/>
  <c r="AB354" i="1" s="1"/>
  <c r="AB179" i="1"/>
  <c r="V179" i="1"/>
  <c r="AL187" i="1"/>
  <c r="G183" i="1"/>
  <c r="G314" i="1"/>
  <c r="G358" i="1" s="1"/>
  <c r="AE183" i="1"/>
  <c r="AO183" i="1"/>
  <c r="AO314" i="1"/>
  <c r="AO358" i="1" s="1"/>
  <c r="U191" i="1"/>
  <c r="AC322" i="1"/>
  <c r="AC366" i="1" s="1"/>
  <c r="AC191" i="1"/>
  <c r="K314" i="1"/>
  <c r="K358" i="1" s="1"/>
  <c r="K183" i="1"/>
  <c r="L179" i="1"/>
  <c r="F179" i="1"/>
  <c r="F310" i="1"/>
  <c r="F354" i="1" s="1"/>
  <c r="AR187" i="1"/>
  <c r="V187" i="1"/>
  <c r="V318" i="1"/>
  <c r="V362" i="1" s="1"/>
  <c r="AL183" i="1"/>
  <c r="O183" i="1"/>
  <c r="Y314" i="1"/>
  <c r="Y358" i="1" s="1"/>
  <c r="Y183" i="1"/>
  <c r="E191" i="1"/>
  <c r="E322" i="1"/>
  <c r="E366" i="1" s="1"/>
  <c r="M191" i="1"/>
  <c r="I318" i="1"/>
  <c r="I362" i="1" s="1"/>
  <c r="I187" i="1"/>
  <c r="AQ179" i="1"/>
  <c r="AQ310" i="1"/>
  <c r="AQ354" i="1" s="1"/>
  <c r="AK310" i="1"/>
  <c r="AK354" i="1" s="1"/>
  <c r="AK179" i="1"/>
  <c r="AB187" i="1"/>
  <c r="F318" i="1"/>
  <c r="F362" i="1" s="1"/>
  <c r="F187" i="1"/>
  <c r="V183" i="1"/>
  <c r="V314" i="1"/>
  <c r="V358" i="1" s="1"/>
  <c r="AD183" i="1"/>
  <c r="AD314" i="1"/>
  <c r="AD358" i="1" s="1"/>
  <c r="I314" i="1"/>
  <c r="I358" i="1" s="1"/>
  <c r="I183" i="1"/>
  <c r="AJ191" i="1"/>
  <c r="AR322" i="1"/>
  <c r="AR366" i="1" s="1"/>
  <c r="AR191" i="1"/>
  <c r="AA310" i="1"/>
  <c r="AA354" i="1" s="1"/>
  <c r="AA179" i="1"/>
  <c r="U310" i="1"/>
  <c r="U354" i="1" s="1"/>
  <c r="U179" i="1"/>
  <c r="AK187" i="1"/>
  <c r="F183" i="1"/>
  <c r="F314" i="1"/>
  <c r="F358" i="1" s="1"/>
  <c r="N183" i="1"/>
  <c r="T191" i="1"/>
  <c r="AB191" i="1"/>
  <c r="AG179" i="1"/>
  <c r="AL191" i="1"/>
  <c r="AL322" i="1"/>
  <c r="AL366" i="1" s="1"/>
  <c r="H310" i="1"/>
  <c r="H354" i="1" s="1"/>
  <c r="H179" i="1"/>
  <c r="K179" i="1"/>
  <c r="E179" i="1"/>
  <c r="AQ318" i="1"/>
  <c r="AQ362" i="1" s="1"/>
  <c r="AQ187" i="1"/>
  <c r="U318" i="1"/>
  <c r="U362" i="1" s="1"/>
  <c r="U187" i="1"/>
  <c r="AK183" i="1"/>
  <c r="AS183" i="1"/>
  <c r="AS314" i="1"/>
  <c r="AS358" i="1" s="1"/>
  <c r="P191" i="1"/>
  <c r="P322" i="1"/>
  <c r="P366" i="1" s="1"/>
  <c r="D191" i="1"/>
  <c r="L322" i="1"/>
  <c r="L366" i="1" s="1"/>
  <c r="L191" i="1"/>
  <c r="AP310" i="1"/>
  <c r="AP354" i="1" s="1"/>
  <c r="AP179" i="1"/>
  <c r="AJ310" i="1"/>
  <c r="AJ354" i="1" s="1"/>
  <c r="AJ179" i="1"/>
  <c r="AN318" i="1"/>
  <c r="AN362" i="1" s="1"/>
  <c r="AN187" i="1"/>
  <c r="AA187" i="1"/>
  <c r="E187" i="1"/>
  <c r="E318" i="1"/>
  <c r="E362" i="1" s="1"/>
  <c r="U314" i="1"/>
  <c r="U358" i="1" s="1"/>
  <c r="U183" i="1"/>
  <c r="AC183" i="1"/>
  <c r="AI191" i="1"/>
  <c r="K187" i="1"/>
  <c r="K318" i="1"/>
  <c r="K362" i="1" s="1"/>
  <c r="AN191" i="1"/>
  <c r="AN322" i="1"/>
  <c r="AN366" i="1" s="1"/>
  <c r="S191" i="1"/>
  <c r="Y191" i="1"/>
  <c r="AN179" i="1"/>
  <c r="AJ187" i="1"/>
  <c r="AJ318" i="1"/>
  <c r="AJ362" i="1" s="1"/>
  <c r="AA322" i="1"/>
  <c r="AA366" i="1" s="1"/>
  <c r="AA191" i="1"/>
  <c r="X310" i="1"/>
  <c r="X354" i="1" s="1"/>
  <c r="X179" i="1"/>
  <c r="J179" i="1"/>
  <c r="D179" i="1"/>
  <c r="X187" i="1"/>
  <c r="X318" i="1"/>
  <c r="X362" i="1" s="1"/>
  <c r="AP318" i="1"/>
  <c r="AP362" i="1" s="1"/>
  <c r="AP187" i="1"/>
  <c r="T318" i="1"/>
  <c r="T362" i="1" s="1"/>
  <c r="T187" i="1"/>
  <c r="AF183" i="1"/>
  <c r="AJ183" i="1"/>
  <c r="AR314" i="1"/>
  <c r="AR358" i="1" s="1"/>
  <c r="AR183" i="1"/>
  <c r="AF322" i="1"/>
  <c r="AF366" i="1" s="1"/>
  <c r="AF191" i="1"/>
  <c r="AH322" i="1"/>
  <c r="AH366" i="1" s="1"/>
  <c r="AH191" i="1"/>
  <c r="K191" i="1"/>
  <c r="AM310" i="1"/>
  <c r="AM354" i="1" s="1"/>
  <c r="AM179" i="1"/>
  <c r="T179" i="1"/>
  <c r="T310" i="1"/>
  <c r="T354" i="1" s="1"/>
  <c r="AI310" i="1"/>
  <c r="AI354" i="1" s="1"/>
  <c r="AI179" i="1"/>
  <c r="P318" i="1"/>
  <c r="P362" i="1" s="1"/>
  <c r="P187" i="1"/>
  <c r="D187" i="1"/>
  <c r="X314" i="1"/>
  <c r="X358" i="1" s="1"/>
  <c r="X183" i="1"/>
  <c r="T314" i="1"/>
  <c r="T358" i="1" s="1"/>
  <c r="T183" i="1"/>
  <c r="AB314" i="1"/>
  <c r="AB358" i="1" s="1"/>
  <c r="AB183" i="1"/>
  <c r="X322" i="1"/>
  <c r="X366" i="1" s="1"/>
  <c r="X191" i="1"/>
  <c r="R322" i="1"/>
  <c r="R366" i="1" s="1"/>
  <c r="R191" i="1"/>
  <c r="O191" i="1"/>
  <c r="O322" i="1"/>
  <c r="O366" i="1" s="1"/>
  <c r="E183" i="1"/>
  <c r="O310" i="1"/>
  <c r="O354" i="1" s="1"/>
  <c r="O179" i="1"/>
  <c r="AO179" i="1"/>
  <c r="AO310" i="1"/>
  <c r="AO354" i="1" s="1"/>
  <c r="H187" i="1"/>
  <c r="J318" i="1"/>
  <c r="J362" i="1" s="1"/>
  <c r="J187" i="1"/>
  <c r="AI187" i="1"/>
  <c r="P314" i="1"/>
  <c r="P358" i="1" s="1"/>
  <c r="P183" i="1"/>
  <c r="D183" i="1"/>
  <c r="D314" i="1"/>
  <c r="D358" i="1" s="1"/>
  <c r="L314" i="1"/>
  <c r="L358" i="1" s="1"/>
  <c r="L183" i="1"/>
  <c r="AM191" i="1"/>
  <c r="AM322" i="1"/>
  <c r="AM366" i="1" s="1"/>
  <c r="AG191" i="1"/>
  <c r="AG322" i="1"/>
  <c r="AG366" i="1" s="1"/>
  <c r="Z322" i="1"/>
  <c r="Z366" i="1" s="1"/>
  <c r="Z191" i="1"/>
  <c r="AD187" i="1"/>
  <c r="AH183" i="1"/>
  <c r="Z179" i="1"/>
  <c r="Z310" i="1"/>
  <c r="Z354" i="1" s="1"/>
  <c r="AF318" i="1"/>
  <c r="AF362" i="1" s="1"/>
  <c r="AF187" i="1"/>
  <c r="M314" i="1"/>
  <c r="M358" i="1" s="1"/>
  <c r="M183" i="1"/>
  <c r="AD179" i="1"/>
  <c r="AD310" i="1"/>
  <c r="AD354" i="1" s="1"/>
  <c r="Y179" i="1"/>
  <c r="AH310" i="1"/>
  <c r="AH354" i="1" s="1"/>
  <c r="AH179" i="1"/>
  <c r="AE187" i="1"/>
  <c r="AE318" i="1"/>
  <c r="AE362" i="1" s="1"/>
  <c r="AO187" i="1"/>
  <c r="S318" i="1"/>
  <c r="S362" i="1" s="1"/>
  <c r="S187" i="1"/>
  <c r="AN314" i="1"/>
  <c r="AN358" i="1" s="1"/>
  <c r="H183" i="1"/>
  <c r="AI314" i="1"/>
  <c r="AI358" i="1" s="1"/>
  <c r="AI183" i="1"/>
  <c r="AQ183" i="1"/>
  <c r="W191" i="1"/>
  <c r="W322" i="1"/>
  <c r="W366" i="1" s="1"/>
  <c r="J322" i="1"/>
  <c r="J366" i="1" s="1"/>
  <c r="J191" i="1"/>
  <c r="N179" i="1"/>
  <c r="I179" i="1"/>
  <c r="R310" i="1"/>
  <c r="R354" i="1" s="1"/>
  <c r="R179" i="1"/>
  <c r="O187" i="1"/>
  <c r="Y318" i="1"/>
  <c r="Y362" i="1" s="1"/>
  <c r="Y187" i="1"/>
  <c r="AP322" i="1"/>
  <c r="AP366" i="1" s="1"/>
  <c r="S314" i="1"/>
  <c r="S358" i="1" s="1"/>
  <c r="S183" i="1"/>
  <c r="AA314" i="1"/>
  <c r="AA358" i="1" s="1"/>
  <c r="AA183" i="1"/>
  <c r="AE191" i="1"/>
  <c r="AE322" i="1"/>
  <c r="AE366" i="1" s="1"/>
  <c r="AO191" i="1"/>
  <c r="AO322" i="1"/>
  <c r="AO366" i="1" s="1"/>
  <c r="D5" i="3"/>
  <c r="Q5" i="3"/>
  <c r="Q10" i="3"/>
  <c r="Q2" i="5" s="1"/>
  <c r="N323" i="1" l="1"/>
  <c r="N367" i="1" s="1"/>
  <c r="N192" i="1"/>
  <c r="I192" i="1"/>
  <c r="I323" i="1"/>
  <c r="I367" i="1" s="1"/>
  <c r="R192" i="1"/>
  <c r="R323" i="1"/>
  <c r="R367" i="1" s="1"/>
  <c r="F188" i="1"/>
  <c r="F319" i="1"/>
  <c r="F363" i="1" s="1"/>
  <c r="AF319" i="1"/>
  <c r="AF363" i="1" s="1"/>
  <c r="AF188" i="1"/>
  <c r="AO319" i="1"/>
  <c r="AO363" i="1" s="1"/>
  <c r="AO188" i="1"/>
  <c r="AP323" i="1"/>
  <c r="AP367" i="1" s="1"/>
  <c r="AP192" i="1"/>
  <c r="T192" i="1"/>
  <c r="T323" i="1"/>
  <c r="T367" i="1" s="1"/>
  <c r="AH319" i="1"/>
  <c r="AH363" i="1" s="1"/>
  <c r="AH188" i="1"/>
  <c r="AA188" i="1"/>
  <c r="AA319" i="1"/>
  <c r="AA363" i="1" s="1"/>
  <c r="F323" i="1"/>
  <c r="F367" i="1" s="1"/>
  <c r="F192" i="1"/>
  <c r="AN192" i="1"/>
  <c r="AN323" i="1"/>
  <c r="AN367" i="1" s="1"/>
  <c r="AG192" i="1"/>
  <c r="AG323" i="1"/>
  <c r="AG367" i="1" s="1"/>
  <c r="P319" i="1"/>
  <c r="P363" i="1" s="1"/>
  <c r="P188" i="1"/>
  <c r="Y319" i="1"/>
  <c r="Y363" i="1" s="1"/>
  <c r="Y188" i="1"/>
  <c r="AS323" i="1"/>
  <c r="AS367" i="1" s="1"/>
  <c r="AS192" i="1"/>
  <c r="X192" i="1"/>
  <c r="X323" i="1"/>
  <c r="X367" i="1" s="1"/>
  <c r="Q323" i="1"/>
  <c r="Q367" i="1" s="1"/>
  <c r="Q192" i="1"/>
  <c r="AL188" i="1"/>
  <c r="AL319" i="1"/>
  <c r="AL363" i="1" s="1"/>
  <c r="AE188" i="1"/>
  <c r="AE319" i="1"/>
  <c r="AE363" i="1" s="1"/>
  <c r="I319" i="1"/>
  <c r="I363" i="1" s="1"/>
  <c r="I188" i="1"/>
  <c r="AC192" i="1"/>
  <c r="AC323" i="1"/>
  <c r="AC367" i="1" s="1"/>
  <c r="H323" i="1"/>
  <c r="H367" i="1" s="1"/>
  <c r="H192" i="1"/>
  <c r="AF323" i="1"/>
  <c r="AF367" i="1" s="1"/>
  <c r="AF192" i="1"/>
  <c r="AK188" i="1"/>
  <c r="AK319" i="1"/>
  <c r="AK363" i="1" s="1"/>
  <c r="O188" i="1"/>
  <c r="O319" i="1"/>
  <c r="O363" i="1" s="1"/>
  <c r="AN319" i="1"/>
  <c r="AN363" i="1" s="1"/>
  <c r="AN188" i="1"/>
  <c r="M192" i="1"/>
  <c r="M323" i="1"/>
  <c r="M367" i="1" s="1"/>
  <c r="AM192" i="1"/>
  <c r="AM323" i="1"/>
  <c r="AM367" i="1" s="1"/>
  <c r="P192" i="1"/>
  <c r="P323" i="1"/>
  <c r="P367" i="1" s="1"/>
  <c r="U319" i="1"/>
  <c r="U363" i="1" s="1"/>
  <c r="U188" i="1"/>
  <c r="AS188" i="1"/>
  <c r="AS319" i="1"/>
  <c r="AS363" i="1" s="1"/>
  <c r="X319" i="1"/>
  <c r="X363" i="1" s="1"/>
  <c r="X188" i="1"/>
  <c r="AR192" i="1"/>
  <c r="AR323" i="1"/>
  <c r="AR367" i="1" s="1"/>
  <c r="W323" i="1"/>
  <c r="W367" i="1" s="1"/>
  <c r="W192" i="1"/>
  <c r="AE192" i="1"/>
  <c r="AE323" i="1"/>
  <c r="AE367" i="1" s="1"/>
  <c r="E319" i="1"/>
  <c r="E363" i="1" s="1"/>
  <c r="E188" i="1"/>
  <c r="AC188" i="1"/>
  <c r="AC319" i="1"/>
  <c r="AC363" i="1" s="1"/>
  <c r="H188" i="1"/>
  <c r="H319" i="1"/>
  <c r="H363" i="1" s="1"/>
  <c r="AB323" i="1"/>
  <c r="AB367" i="1" s="1"/>
  <c r="AB192" i="1"/>
  <c r="G323" i="1"/>
  <c r="G367" i="1" s="1"/>
  <c r="G192" i="1"/>
  <c r="O192" i="1"/>
  <c r="O323" i="1"/>
  <c r="O367" i="1" s="1"/>
  <c r="AJ319" i="1"/>
  <c r="AJ363" i="1" s="1"/>
  <c r="AJ188" i="1"/>
  <c r="M319" i="1"/>
  <c r="M363" i="1" s="1"/>
  <c r="M188" i="1"/>
  <c r="AM319" i="1"/>
  <c r="AM363" i="1" s="1"/>
  <c r="AM188" i="1"/>
  <c r="L192" i="1"/>
  <c r="L323" i="1"/>
  <c r="L367" i="1" s="1"/>
  <c r="AK323" i="1"/>
  <c r="AK367" i="1" s="1"/>
  <c r="AK192" i="1"/>
  <c r="T188" i="1"/>
  <c r="T319" i="1"/>
  <c r="T363" i="1" s="1"/>
  <c r="AR188" i="1"/>
  <c r="AR319" i="1"/>
  <c r="AR363" i="1" s="1"/>
  <c r="W319" i="1"/>
  <c r="W363" i="1" s="1"/>
  <c r="W188" i="1"/>
  <c r="AQ323" i="1"/>
  <c r="AQ367" i="1" s="1"/>
  <c r="AQ192" i="1"/>
  <c r="U192" i="1"/>
  <c r="U323" i="1"/>
  <c r="U367" i="1" s="1"/>
  <c r="D188" i="1"/>
  <c r="D319" i="1"/>
  <c r="D363" i="1" s="1"/>
  <c r="D415" i="1" s="1" a="1"/>
  <c r="AB319" i="1"/>
  <c r="AB363" i="1" s="1"/>
  <c r="AB188" i="1"/>
  <c r="G319" i="1"/>
  <c r="G363" i="1" s="1"/>
  <c r="D371" i="1" s="1" a="1"/>
  <c r="G188" i="1"/>
  <c r="AA192" i="1"/>
  <c r="AA323" i="1"/>
  <c r="AA367" i="1" s="1"/>
  <c r="E323" i="1"/>
  <c r="E367" i="1" s="1"/>
  <c r="E192" i="1"/>
  <c r="AI319" i="1"/>
  <c r="AI363" i="1" s="1"/>
  <c r="AI188" i="1"/>
  <c r="L188" i="1"/>
  <c r="L319" i="1"/>
  <c r="L363" i="1" s="1"/>
  <c r="K323" i="1"/>
  <c r="K367" i="1" s="1"/>
  <c r="K192" i="1"/>
  <c r="AJ192" i="1"/>
  <c r="AJ323" i="1"/>
  <c r="AJ367" i="1" s="1"/>
  <c r="S319" i="1"/>
  <c r="S363" i="1" s="1"/>
  <c r="S188" i="1"/>
  <c r="AQ319" i="1"/>
  <c r="AQ363" i="1" s="1"/>
  <c r="AQ188" i="1"/>
  <c r="Z192" i="1"/>
  <c r="Z323" i="1"/>
  <c r="Z367" i="1" s="1"/>
  <c r="D323" i="1"/>
  <c r="D367" i="1" s="1"/>
  <c r="D192" i="1"/>
  <c r="R319" i="1"/>
  <c r="R363" i="1" s="1"/>
  <c r="R188" i="1"/>
  <c r="K319" i="1"/>
  <c r="K363" i="1" s="1"/>
  <c r="K188" i="1"/>
  <c r="AL192" i="1"/>
  <c r="AL323" i="1"/>
  <c r="AL367" i="1" s="1"/>
  <c r="J192" i="1"/>
  <c r="J323" i="1"/>
  <c r="J367" i="1" s="1"/>
  <c r="AI192" i="1"/>
  <c r="AI323" i="1"/>
  <c r="AI367" i="1" s="1"/>
  <c r="AD188" i="1"/>
  <c r="AD319" i="1"/>
  <c r="AD363" i="1" s="1"/>
  <c r="AP188" i="1"/>
  <c r="AP319" i="1"/>
  <c r="AP363" i="1" s="1"/>
  <c r="AD323" i="1"/>
  <c r="AD367" i="1" s="1"/>
  <c r="AD192" i="1"/>
  <c r="AO323" i="1"/>
  <c r="AO367" i="1" s="1"/>
  <c r="AO192" i="1"/>
  <c r="S323" i="1"/>
  <c r="S367" i="1" s="1"/>
  <c r="S192" i="1"/>
  <c r="V319" i="1"/>
  <c r="V363" i="1" s="1"/>
  <c r="V188" i="1"/>
  <c r="AG188" i="1"/>
  <c r="AG319" i="1"/>
  <c r="AG363" i="1" s="1"/>
  <c r="Z319" i="1"/>
  <c r="Z363" i="1" s="1"/>
  <c r="Z188" i="1"/>
  <c r="V192" i="1"/>
  <c r="V323" i="1"/>
  <c r="V367" i="1" s="1"/>
  <c r="Y323" i="1"/>
  <c r="Y367" i="1" s="1"/>
  <c r="Y192" i="1"/>
  <c r="AH323" i="1"/>
  <c r="AH367" i="1" s="1"/>
  <c r="AH192" i="1"/>
  <c r="N188" i="1"/>
  <c r="N319" i="1"/>
  <c r="N363" i="1" s="1"/>
  <c r="Q319" i="1"/>
  <c r="Q363" i="1" s="1"/>
  <c r="Q188" i="1"/>
  <c r="J188" i="1"/>
  <c r="J319" i="1"/>
  <c r="J363" i="1" s="1"/>
  <c r="AN417" i="1" l="1"/>
  <c r="F440" i="1"/>
  <c r="AB429" i="1"/>
  <c r="Z421" i="1"/>
  <c r="AC416" i="1"/>
  <c r="Y417" i="1"/>
  <c r="O415" i="1"/>
  <c r="R422" i="1"/>
  <c r="M422" i="1"/>
  <c r="AG417" i="1"/>
  <c r="G456" i="1"/>
  <c r="M428" i="1"/>
  <c r="H450" i="1"/>
  <c r="Z440" i="1"/>
  <c r="V415" i="1"/>
  <c r="AG425" i="1"/>
  <c r="W415" i="1"/>
  <c r="K454" i="1"/>
  <c r="AS419" i="1"/>
  <c r="S419" i="1"/>
  <c r="AI428" i="1"/>
  <c r="I416" i="1"/>
  <c r="R427" i="1"/>
  <c r="AS439" i="1"/>
  <c r="Y421" i="1"/>
  <c r="O448" i="1"/>
  <c r="R420" i="1"/>
  <c r="AC432" i="1"/>
  <c r="AK456" i="1"/>
  <c r="AS443" i="1"/>
  <c r="Z417" i="1"/>
  <c r="U437" i="1"/>
  <c r="AI425" i="1"/>
  <c r="O420" i="1"/>
  <c r="AC452" i="1"/>
  <c r="AQ440" i="1"/>
  <c r="AC456" i="1"/>
  <c r="AL454" i="1"/>
  <c r="AH447" i="1"/>
  <c r="P430" i="1"/>
  <c r="H441" i="1"/>
  <c r="H447" i="1"/>
  <c r="L433" i="1"/>
  <c r="K446" i="1"/>
  <c r="AB417" i="1"/>
  <c r="AH432" i="1"/>
  <c r="G415" i="1"/>
  <c r="W443" i="1"/>
  <c r="AH454" i="1"/>
  <c r="F419" i="1"/>
  <c r="O425" i="1"/>
  <c r="N442" i="1"/>
  <c r="L432" i="1"/>
  <c r="AL431" i="1"/>
  <c r="AP428" i="1"/>
  <c r="AC417" i="1"/>
  <c r="AD444" i="1"/>
  <c r="Z439" i="1"/>
  <c r="P427" i="1"/>
  <c r="H422" i="1"/>
  <c r="AG443" i="1"/>
  <c r="AJ415" i="1"/>
  <c r="AE440" i="1"/>
  <c r="U440" i="1"/>
  <c r="H420" i="1"/>
  <c r="W440" i="1"/>
  <c r="AJ425" i="1"/>
  <c r="AL447" i="1"/>
  <c r="AD418" i="1"/>
  <c r="AF415" i="1"/>
  <c r="O429" i="1"/>
  <c r="AL427" i="1"/>
  <c r="X418" i="1"/>
  <c r="AP448" i="1"/>
  <c r="AG447" i="1"/>
  <c r="AE455" i="1"/>
  <c r="AR425" i="1"/>
  <c r="D449" i="1"/>
  <c r="E428" i="1"/>
  <c r="V416" i="1"/>
  <c r="R428" i="1"/>
  <c r="AE436" i="1"/>
  <c r="AB453" i="1"/>
  <c r="AA416" i="1"/>
  <c r="P440" i="1"/>
  <c r="L416" i="1"/>
  <c r="AI421" i="1"/>
  <c r="AO418" i="1"/>
  <c r="AH436" i="1"/>
  <c r="AN416" i="1"/>
  <c r="T423" i="1"/>
  <c r="AJ420" i="1"/>
  <c r="AR452" i="1"/>
  <c r="S434" i="1"/>
  <c r="AO447" i="1"/>
  <c r="AP438" i="1"/>
  <c r="AF445" i="1"/>
  <c r="P452" i="1"/>
  <c r="R454" i="1"/>
  <c r="O443" i="1"/>
  <c r="D426" i="1"/>
  <c r="AK423" i="1"/>
  <c r="Z418" i="1"/>
  <c r="AA444" i="1"/>
  <c r="V425" i="1"/>
  <c r="AK446" i="1"/>
  <c r="AJ437" i="1"/>
  <c r="AG455" i="1"/>
  <c r="K434" i="1"/>
  <c r="W419" i="1"/>
  <c r="AF427" i="1"/>
  <c r="AC441" i="1"/>
  <c r="M438" i="1"/>
  <c r="X440" i="1"/>
  <c r="H433" i="1"/>
  <c r="Y450" i="1"/>
  <c r="D453" i="1"/>
  <c r="U426" i="1"/>
  <c r="AD420" i="1"/>
  <c r="O445" i="1"/>
  <c r="AN424" i="1"/>
  <c r="AI431" i="1"/>
  <c r="T417" i="1"/>
  <c r="AE439" i="1"/>
  <c r="F439" i="1"/>
  <c r="Q436" i="1"/>
  <c r="AE429" i="1"/>
  <c r="AP450" i="1"/>
  <c r="AF430" i="1"/>
  <c r="M429" i="1"/>
  <c r="J436" i="1"/>
  <c r="F443" i="1"/>
  <c r="D451" i="1"/>
  <c r="AR429" i="1"/>
  <c r="AS448" i="1"/>
  <c r="AL434" i="1"/>
  <c r="T426" i="1"/>
  <c r="D427" i="1"/>
  <c r="J444" i="1"/>
  <c r="R446" i="1"/>
  <c r="AR419" i="1"/>
  <c r="N443" i="1"/>
  <c r="R419" i="1"/>
  <c r="L451" i="1"/>
  <c r="AM425" i="1"/>
  <c r="AK420" i="1"/>
  <c r="AF422" i="1"/>
  <c r="E439" i="1"/>
  <c r="AK433" i="1"/>
  <c r="AA423" i="1"/>
  <c r="S450" i="1"/>
  <c r="Q425" i="1"/>
  <c r="AE421" i="1"/>
  <c r="AQ430" i="1"/>
  <c r="AN453" i="1"/>
  <c r="AJ447" i="1"/>
  <c r="W449" i="1"/>
  <c r="Q431" i="1"/>
  <c r="AI416" i="1"/>
  <c r="AI427" i="1"/>
  <c r="AQ436" i="1"/>
  <c r="Y447" i="1"/>
  <c r="H439" i="1"/>
  <c r="AO422" i="1"/>
  <c r="AM439" i="1"/>
  <c r="E443" i="1"/>
  <c r="AP417" i="1"/>
  <c r="M441" i="1"/>
  <c r="J419" i="1"/>
  <c r="U432" i="1"/>
  <c r="AB449" i="1"/>
  <c r="AK449" i="1"/>
  <c r="AB423" i="1"/>
  <c r="V435" i="1"/>
  <c r="I426" i="1"/>
  <c r="T450" i="1"/>
  <c r="AF426" i="1"/>
  <c r="Z423" i="1"/>
  <c r="AR415" i="1"/>
  <c r="AN447" i="1"/>
  <c r="K450" i="1"/>
  <c r="AF421" i="1"/>
  <c r="P450" i="1"/>
  <c r="J425" i="1"/>
  <c r="N424" i="1"/>
  <c r="X441" i="1"/>
  <c r="J432" i="1"/>
  <c r="M450" i="1"/>
  <c r="AA424" i="1"/>
  <c r="Z424" i="1"/>
  <c r="AB415" i="1"/>
  <c r="AQ446" i="1"/>
  <c r="AS450" i="1"/>
  <c r="Y449" i="1"/>
  <c r="G444" i="1"/>
  <c r="AJ429" i="1"/>
  <c r="AD415" i="1"/>
  <c r="E430" i="1"/>
  <c r="AE450" i="1"/>
  <c r="X420" i="1"/>
  <c r="O418" i="1"/>
  <c r="AS453" i="1"/>
  <c r="G429" i="1"/>
  <c r="H454" i="1"/>
  <c r="I429" i="1"/>
  <c r="AL438" i="1"/>
  <c r="AC435" i="1"/>
  <c r="AQ443" i="1"/>
  <c r="I452" i="1"/>
  <c r="D436" i="1"/>
  <c r="AJ440" i="1"/>
  <c r="S417" i="1"/>
  <c r="AH439" i="1"/>
  <c r="AB452" i="1"/>
  <c r="AG418" i="1"/>
  <c r="AM433" i="1"/>
  <c r="F448" i="1"/>
  <c r="O419" i="1"/>
  <c r="AF428" i="1"/>
  <c r="Y441" i="1"/>
  <c r="H425" i="1"/>
  <c r="P435" i="1"/>
  <c r="R449" i="1"/>
  <c r="W428" i="1"/>
  <c r="O430" i="1"/>
  <c r="AG420" i="1"/>
  <c r="AK425" i="1"/>
  <c r="Q447" i="1"/>
  <c r="AJ430" i="1"/>
  <c r="AG423" i="1"/>
  <c r="M437" i="1"/>
  <c r="AM419" i="1"/>
  <c r="AR428" i="1"/>
  <c r="AQ426" i="1"/>
  <c r="AS436" i="1"/>
  <c r="M424" i="1"/>
  <c r="J423" i="1"/>
  <c r="S436" i="1"/>
  <c r="AJ422" i="1"/>
  <c r="AS449" i="1"/>
  <c r="AN415" i="1"/>
  <c r="AA443" i="1"/>
  <c r="AS416" i="1"/>
  <c r="AM456" i="1"/>
  <c r="AG427" i="1"/>
  <c r="AS442" i="1"/>
  <c r="AH443" i="1"/>
  <c r="N425" i="1"/>
  <c r="AO420" i="1"/>
  <c r="AB444" i="1"/>
  <c r="D450" i="1"/>
  <c r="AM441" i="1"/>
  <c r="M415" i="1"/>
  <c r="AG416" i="1"/>
  <c r="AF416" i="1"/>
  <c r="AO441" i="1"/>
  <c r="U434" i="1"/>
  <c r="D416" i="1"/>
  <c r="AS423" i="1"/>
  <c r="Z437" i="1"/>
  <c r="AB446" i="1"/>
  <c r="AJ432" i="1"/>
  <c r="AH427" i="1"/>
  <c r="T427" i="1"/>
  <c r="Z452" i="1"/>
  <c r="AC453" i="1"/>
  <c r="AQ421" i="1"/>
  <c r="P428" i="1"/>
  <c r="S439" i="1"/>
  <c r="T433" i="1"/>
  <c r="I446" i="1"/>
  <c r="Y431" i="1"/>
  <c r="AI420" i="1"/>
  <c r="AD431" i="1"/>
  <c r="O417" i="1"/>
  <c r="V453" i="1"/>
  <c r="AI441" i="1"/>
  <c r="H427" i="1"/>
  <c r="AR416" i="1"/>
  <c r="AP441" i="1"/>
  <c r="AE454" i="1"/>
  <c r="Z416" i="1"/>
  <c r="AM431" i="1"/>
  <c r="H437" i="1"/>
  <c r="N447" i="1"/>
  <c r="U455" i="1"/>
  <c r="L418" i="1"/>
  <c r="Q430" i="1"/>
  <c r="F445" i="1"/>
  <c r="AJ433" i="1"/>
  <c r="AH442" i="1"/>
  <c r="AC424" i="1"/>
  <c r="Q434" i="1"/>
  <c r="N430" i="1"/>
  <c r="K448" i="1"/>
  <c r="M432" i="1"/>
  <c r="G433" i="1"/>
  <c r="O455" i="1"/>
  <c r="N419" i="1"/>
  <c r="AP427" i="1"/>
  <c r="AF419" i="1"/>
  <c r="X433" i="1"/>
  <c r="Q442" i="1"/>
  <c r="U449" i="1"/>
  <c r="AG430" i="1"/>
  <c r="X456" i="1"/>
  <c r="R415" i="1"/>
  <c r="AP415" i="1"/>
  <c r="R434" i="1"/>
  <c r="K438" i="1"/>
  <c r="AD456" i="1"/>
  <c r="AQ423" i="1"/>
  <c r="E422" i="1"/>
  <c r="I419" i="1"/>
  <c r="AR427" i="1"/>
  <c r="AM436" i="1"/>
  <c r="AN419" i="1"/>
  <c r="AI423" i="1"/>
  <c r="AQ420" i="1"/>
  <c r="M421" i="1"/>
  <c r="I417" i="1"/>
  <c r="AS437" i="1"/>
  <c r="AH425" i="1"/>
  <c r="U438" i="1"/>
  <c r="L427" i="1"/>
  <c r="W454" i="1"/>
  <c r="I421" i="1"/>
  <c r="AI429" i="1"/>
  <c r="AF439" i="1"/>
  <c r="S437" i="1"/>
  <c r="E456" i="1"/>
  <c r="I433" i="1"/>
  <c r="G423" i="1"/>
  <c r="S446" i="1"/>
  <c r="Z454" i="1"/>
  <c r="AR443" i="1"/>
  <c r="U422" i="1"/>
  <c r="L449" i="1"/>
  <c r="X453" i="1"/>
  <c r="AM451" i="1"/>
  <c r="R437" i="1"/>
  <c r="AN440" i="1"/>
  <c r="AN452" i="1"/>
  <c r="W416" i="1"/>
  <c r="S424" i="1"/>
  <c r="O437" i="1"/>
  <c r="T444" i="1"/>
  <c r="X455" i="1"/>
  <c r="Q453" i="1"/>
  <c r="AD419" i="1"/>
  <c r="J431" i="1"/>
  <c r="AM428" i="1"/>
  <c r="AR439" i="1"/>
  <c r="D429" i="1"/>
  <c r="K416" i="1"/>
  <c r="AC433" i="1"/>
  <c r="W435" i="1"/>
  <c r="AK453" i="1"/>
  <c r="AF438" i="1"/>
  <c r="AI443" i="1"/>
  <c r="D434" i="1"/>
  <c r="Y416" i="1"/>
  <c r="AR442" i="1"/>
  <c r="T455" i="1"/>
  <c r="AG450" i="1"/>
  <c r="F428" i="1"/>
  <c r="AD428" i="1"/>
  <c r="AE452" i="1"/>
  <c r="X423" i="1"/>
  <c r="AC436" i="1"/>
  <c r="X439" i="1"/>
  <c r="AO435" i="1"/>
  <c r="G428" i="1"/>
  <c r="L445" i="1"/>
  <c r="AK424" i="1"/>
  <c r="AS441" i="1"/>
  <c r="AE420" i="1"/>
  <c r="AE423" i="1"/>
  <c r="Q433" i="1"/>
  <c r="G436" i="1"/>
  <c r="V444" i="1"/>
  <c r="O435" i="1"/>
  <c r="AK418" i="1"/>
  <c r="I415" i="1"/>
  <c r="Z425" i="1"/>
  <c r="W452" i="1"/>
  <c r="AH419" i="1"/>
  <c r="D423" i="1"/>
  <c r="AN444" i="1"/>
  <c r="W427" i="1"/>
  <c r="AP445" i="1"/>
  <c r="U418" i="1"/>
  <c r="AJ444" i="1"/>
  <c r="AR424" i="1"/>
  <c r="V443" i="1"/>
  <c r="Q435" i="1"/>
  <c r="AQ449" i="1"/>
  <c r="AF450" i="1"/>
  <c r="P447" i="1"/>
  <c r="Z449" i="1"/>
  <c r="S418" i="1"/>
  <c r="O452" i="1"/>
  <c r="AM443" i="1"/>
  <c r="W441" i="1"/>
  <c r="AC442" i="1"/>
  <c r="K455" i="1"/>
  <c r="H430" i="1"/>
  <c r="Y432" i="1"/>
  <c r="U456" i="1"/>
  <c r="AO433" i="1"/>
  <c r="AC446" i="1"/>
  <c r="AJ451" i="1"/>
  <c r="AC425" i="1"/>
  <c r="Q423" i="1"/>
  <c r="AG434" i="1"/>
  <c r="V434" i="1"/>
  <c r="G419" i="1"/>
  <c r="L428" i="1"/>
  <c r="AA431" i="1"/>
  <c r="P444" i="1"/>
  <c r="AK438" i="1"/>
  <c r="G440" i="1"/>
  <c r="T432" i="1"/>
  <c r="AL444" i="1"/>
  <c r="Z445" i="1"/>
  <c r="Q426" i="1"/>
  <c r="AR455" i="1"/>
  <c r="E450" i="1"/>
  <c r="AS421" i="1"/>
  <c r="AC448" i="1"/>
  <c r="Y453" i="1"/>
  <c r="K426" i="1"/>
  <c r="V433" i="1"/>
  <c r="AK455" i="1"/>
  <c r="AA440" i="1"/>
  <c r="W417" i="1"/>
  <c r="AC439" i="1"/>
  <c r="AD416" i="1"/>
  <c r="J447" i="1"/>
  <c r="Q438" i="1"/>
  <c r="E455" i="1"/>
  <c r="X449" i="1"/>
  <c r="AG432" i="1"/>
  <c r="O431" i="1"/>
  <c r="K428" i="1"/>
  <c r="Q446" i="1"/>
  <c r="X448" i="1"/>
  <c r="Q419" i="1"/>
  <c r="Y446" i="1"/>
  <c r="AS429" i="1"/>
  <c r="AA430" i="1"/>
  <c r="AQ447" i="1"/>
  <c r="AD417" i="1"/>
  <c r="H428" i="1"/>
  <c r="U441" i="1"/>
  <c r="M435" i="1"/>
  <c r="AI436" i="1"/>
  <c r="AM418" i="1"/>
  <c r="F415" i="1"/>
  <c r="Q440" i="1"/>
  <c r="AO451" i="1"/>
  <c r="S428" i="1"/>
  <c r="X437" i="1"/>
  <c r="AO429" i="1"/>
  <c r="Y430" i="1"/>
  <c r="T421" i="1"/>
  <c r="I443" i="1"/>
  <c r="AL429" i="1"/>
  <c r="AG415" i="1"/>
  <c r="AF454" i="1"/>
  <c r="E441" i="1"/>
  <c r="Q432" i="1"/>
  <c r="AL418" i="1"/>
  <c r="AF423" i="1"/>
  <c r="AE418" i="1"/>
  <c r="Q424" i="1"/>
  <c r="AL451" i="1"/>
  <c r="K447" i="1"/>
  <c r="L455" i="1"/>
  <c r="P416" i="1"/>
  <c r="I451" i="1"/>
  <c r="AO456" i="1"/>
  <c r="O446" i="1"/>
  <c r="D425" i="1"/>
  <c r="W433" i="1"/>
  <c r="G434" i="1"/>
  <c r="AQ429" i="1"/>
  <c r="K433" i="1"/>
  <c r="K422" i="1"/>
  <c r="T415" i="1"/>
  <c r="Y448" i="1"/>
  <c r="H446" i="1"/>
  <c r="H456" i="1"/>
  <c r="AB445" i="1"/>
  <c r="AB432" i="1"/>
  <c r="AR431" i="1"/>
  <c r="T424" i="1"/>
  <c r="R439" i="1"/>
  <c r="AQ422" i="1"/>
  <c r="Q428" i="1"/>
  <c r="K419" i="1"/>
  <c r="R442" i="1"/>
  <c r="D420" i="1"/>
  <c r="U427" i="1"/>
  <c r="AG435" i="1"/>
  <c r="J455" i="1"/>
  <c r="Z429" i="1"/>
  <c r="AI432" i="1"/>
  <c r="AQ450" i="1"/>
  <c r="Z427" i="1"/>
  <c r="AJ455" i="1"/>
  <c r="O421" i="1"/>
  <c r="W447" i="1"/>
  <c r="V429" i="1"/>
  <c r="X425" i="1"/>
  <c r="J438" i="1"/>
  <c r="AK426" i="1"/>
  <c r="AR447" i="1"/>
  <c r="O450" i="1"/>
  <c r="D430" i="1"/>
  <c r="H434" i="1"/>
  <c r="Z448" i="1"/>
  <c r="AD455" i="1"/>
  <c r="E454" i="1"/>
  <c r="L442" i="1"/>
  <c r="AR438" i="1"/>
  <c r="AR418" i="1"/>
  <c r="R432" i="1"/>
  <c r="AB439" i="1"/>
  <c r="U428" i="1"/>
  <c r="AO417" i="1"/>
  <c r="AB426" i="1"/>
  <c r="S454" i="1"/>
  <c r="AQ454" i="1"/>
  <c r="W426" i="1"/>
  <c r="R430" i="1"/>
  <c r="T420" i="1"/>
  <c r="L422" i="1"/>
  <c r="AR426" i="1"/>
  <c r="L421" i="1"/>
  <c r="AA439" i="1"/>
  <c r="U420" i="1"/>
  <c r="D432" i="1"/>
  <c r="S421" i="1"/>
  <c r="D431" i="1"/>
  <c r="H444" i="1"/>
  <c r="G418" i="1"/>
  <c r="AQ417" i="1"/>
  <c r="I439" i="1"/>
  <c r="L446" i="1"/>
  <c r="D438" i="1"/>
  <c r="O424" i="1"/>
  <c r="J442" i="1"/>
  <c r="N431" i="1"/>
  <c r="P431" i="1"/>
  <c r="Q422" i="1"/>
  <c r="AF452" i="1"/>
  <c r="H418" i="1"/>
  <c r="AP443" i="1"/>
  <c r="AK428" i="1"/>
  <c r="AF437" i="1"/>
  <c r="AA435" i="1"/>
  <c r="W421" i="1"/>
  <c r="AI451" i="1"/>
  <c r="F429" i="1"/>
  <c r="H448" i="1"/>
  <c r="J416" i="1"/>
  <c r="AM435" i="1"/>
  <c r="H443" i="1"/>
  <c r="F444" i="1"/>
  <c r="Z426" i="1"/>
  <c r="O438" i="1"/>
  <c r="I438" i="1"/>
  <c r="T436" i="1"/>
  <c r="AO444" i="1"/>
  <c r="Q455" i="1"/>
  <c r="AO431" i="1"/>
  <c r="AR454" i="1"/>
  <c r="U417" i="1"/>
  <c r="AI417" i="1"/>
  <c r="AA452" i="1"/>
  <c r="AO428" i="1"/>
  <c r="AI426" i="1"/>
  <c r="H416" i="1"/>
  <c r="U439" i="1"/>
  <c r="AB440" i="1"/>
  <c r="AN422" i="1"/>
  <c r="AS418" i="1"/>
  <c r="K437" i="1"/>
  <c r="X434" i="1"/>
  <c r="AG454" i="1"/>
  <c r="AL443" i="1"/>
  <c r="J452" i="1"/>
  <c r="AD449" i="1"/>
  <c r="X444" i="1"/>
  <c r="N415" i="1"/>
  <c r="AG437" i="1"/>
  <c r="AE446" i="1"/>
  <c r="K424" i="1"/>
  <c r="Y419" i="1"/>
  <c r="AD437" i="1"/>
  <c r="X454" i="1"/>
  <c r="Y415" i="1"/>
  <c r="AE443" i="1"/>
  <c r="I454" i="1"/>
  <c r="AQ456" i="1"/>
  <c r="AD439" i="1"/>
  <c r="W431" i="1"/>
  <c r="AH449" i="1"/>
  <c r="AA442" i="1"/>
  <c r="AH453" i="1"/>
  <c r="E432" i="1"/>
  <c r="AG444" i="1"/>
  <c r="S435" i="1"/>
  <c r="R440" i="1"/>
  <c r="AA415" i="1"/>
  <c r="Q418" i="1"/>
  <c r="Q456" i="1"/>
  <c r="O432" i="1"/>
  <c r="W420" i="1"/>
  <c r="E418" i="1"/>
  <c r="R444" i="1"/>
  <c r="E417" i="1"/>
  <c r="E448" i="1"/>
  <c r="Y435" i="1"/>
  <c r="AG448" i="1"/>
  <c r="AN431" i="1"/>
  <c r="AK454" i="1"/>
  <c r="N450" i="1"/>
  <c r="Y427" i="1"/>
  <c r="I431" i="1"/>
  <c r="AQ431" i="1"/>
  <c r="AA432" i="1"/>
  <c r="H419" i="1"/>
  <c r="AA455" i="1"/>
  <c r="AM421" i="1"/>
  <c r="Z422" i="1"/>
  <c r="U451" i="1"/>
  <c r="AS435" i="1"/>
  <c r="I425" i="1"/>
  <c r="U443" i="1"/>
  <c r="P415" i="1"/>
  <c r="S423" i="1"/>
  <c r="E419" i="1"/>
  <c r="AM444" i="1"/>
  <c r="K431" i="1"/>
  <c r="J454" i="1"/>
  <c r="L415" i="1"/>
  <c r="H423" i="1"/>
  <c r="J430" i="1"/>
  <c r="J421" i="1"/>
  <c r="T429" i="1"/>
  <c r="AL455" i="1"/>
  <c r="AI422" i="1"/>
  <c r="AO437" i="1"/>
  <c r="W445" i="1"/>
  <c r="AH448" i="1"/>
  <c r="Z443" i="1"/>
  <c r="U424" i="1"/>
  <c r="AJ431" i="1"/>
  <c r="AE434" i="1"/>
  <c r="AK415" i="1"/>
  <c r="L420" i="1"/>
  <c r="AK441" i="1"/>
  <c r="AD436" i="1"/>
  <c r="Z419" i="1"/>
  <c r="AA421" i="1"/>
  <c r="AQ437" i="1"/>
  <c r="AG429" i="1"/>
  <c r="AA418" i="1"/>
  <c r="AO438" i="1"/>
  <c r="W423" i="1"/>
  <c r="S425" i="1"/>
  <c r="AM447" i="1"/>
  <c r="AL453" i="1"/>
  <c r="V452" i="1"/>
  <c r="V447" i="1"/>
  <c r="AN423" i="1"/>
  <c r="R429" i="1"/>
  <c r="X436" i="1"/>
  <c r="AK451" i="1"/>
  <c r="AG442" i="1"/>
  <c r="W438" i="1"/>
  <c r="K449" i="1"/>
  <c r="M420" i="1"/>
  <c r="P445" i="1"/>
  <c r="R435" i="1"/>
  <c r="AL441" i="1"/>
  <c r="H438" i="1"/>
  <c r="I447" i="1"/>
  <c r="AF456" i="1"/>
  <c r="D435" i="1"/>
  <c r="AD421" i="1"/>
  <c r="N433" i="1"/>
  <c r="D445" i="1"/>
  <c r="S445" i="1"/>
  <c r="M419" i="1"/>
  <c r="H431" i="1"/>
  <c r="T422" i="1"/>
  <c r="V428" i="1"/>
  <c r="AE456" i="1"/>
  <c r="S453" i="1"/>
  <c r="AB433" i="1"/>
  <c r="I422" i="1"/>
  <c r="J420" i="1"/>
  <c r="AO446" i="1"/>
  <c r="AI440" i="1"/>
  <c r="N432" i="1"/>
  <c r="S438" i="1"/>
  <c r="AM423" i="1"/>
  <c r="I427" i="1"/>
  <c r="P417" i="1"/>
  <c r="O439" i="1"/>
  <c r="J422" i="1"/>
  <c r="AS420" i="1"/>
  <c r="AK439" i="1"/>
  <c r="U423" i="1"/>
  <c r="U445" i="1"/>
  <c r="Z433" i="1"/>
  <c r="G451" i="1"/>
  <c r="AR451" i="1"/>
  <c r="Q441" i="1"/>
  <c r="Z428" i="1"/>
  <c r="AO454" i="1"/>
  <c r="AB443" i="1"/>
  <c r="AC438" i="1"/>
  <c r="AC455" i="1"/>
  <c r="AE445" i="1"/>
  <c r="AO432" i="1"/>
  <c r="AF442" i="1"/>
  <c r="AO440" i="1"/>
  <c r="U453" i="1"/>
  <c r="I437" i="1"/>
  <c r="F452" i="1"/>
  <c r="F437" i="1"/>
  <c r="AF431" i="1"/>
  <c r="AA426" i="1"/>
  <c r="X435" i="1"/>
  <c r="AB424" i="1"/>
  <c r="Z444" i="1"/>
  <c r="AO421" i="1"/>
  <c r="J435" i="1"/>
  <c r="M447" i="1"/>
  <c r="M451" i="1"/>
  <c r="AE438" i="1"/>
  <c r="Y429" i="1"/>
  <c r="AI454" i="1"/>
  <c r="L440" i="1"/>
  <c r="AJ419" i="1"/>
  <c r="AS432" i="1"/>
  <c r="O453" i="1"/>
  <c r="AL450" i="1"/>
  <c r="I430" i="1"/>
  <c r="AA454" i="1"/>
  <c r="R451" i="1"/>
  <c r="X432" i="1"/>
  <c r="AB436" i="1"/>
  <c r="N416" i="1"/>
  <c r="AG453" i="1"/>
  <c r="AS425" i="1"/>
  <c r="AE448" i="1"/>
  <c r="AL423" i="1"/>
  <c r="L443" i="1"/>
  <c r="Q443" i="1"/>
  <c r="J433" i="1"/>
  <c r="K429" i="1"/>
  <c r="AA436" i="1"/>
  <c r="P441" i="1"/>
  <c r="O422" i="1"/>
  <c r="AO426" i="1"/>
  <c r="AO455" i="1"/>
  <c r="AK440" i="1"/>
  <c r="O427" i="1"/>
  <c r="U450" i="1"/>
  <c r="I444" i="1"/>
  <c r="AH435" i="1"/>
  <c r="R443" i="1"/>
  <c r="S431" i="1"/>
  <c r="E433" i="1"/>
  <c r="AE424" i="1"/>
  <c r="G448" i="1"/>
  <c r="E420" i="1"/>
  <c r="AK432" i="1"/>
  <c r="AL424" i="1"/>
  <c r="AP421" i="1"/>
  <c r="I428" i="1"/>
  <c r="H453" i="1"/>
  <c r="M426" i="1"/>
  <c r="AD446" i="1"/>
  <c r="AM426" i="1"/>
  <c r="AE444" i="1"/>
  <c r="AH416" i="1"/>
  <c r="Q416" i="1"/>
  <c r="AG424" i="1"/>
  <c r="E429" i="1"/>
  <c r="U433" i="1"/>
  <c r="N448" i="1"/>
  <c r="K442" i="1"/>
  <c r="AF449" i="1"/>
  <c r="AF440" i="1"/>
  <c r="AC445" i="1"/>
  <c r="V454" i="1"/>
  <c r="AE453" i="1"/>
  <c r="E452" i="1"/>
  <c r="D424" i="1"/>
  <c r="P419" i="1"/>
  <c r="AC450" i="1"/>
  <c r="AJ436" i="1"/>
  <c r="V423" i="1"/>
  <c r="AC419" i="1"/>
  <c r="AQ428" i="1"/>
  <c r="V418" i="1"/>
  <c r="R418" i="1"/>
  <c r="P436" i="1"/>
  <c r="AL426" i="1"/>
  <c r="E431" i="1"/>
  <c r="W456" i="1"/>
  <c r="G441" i="1"/>
  <c r="AP419" i="1"/>
  <c r="I442" i="1"/>
  <c r="AC444" i="1"/>
  <c r="U446" i="1"/>
  <c r="AG446" i="1"/>
  <c r="F417" i="1"/>
  <c r="AK417" i="1"/>
  <c r="X431" i="1"/>
  <c r="Y440" i="1"/>
  <c r="Z432" i="1"/>
  <c r="F451" i="1"/>
  <c r="T437" i="1"/>
  <c r="AM445" i="1"/>
  <c r="P454" i="1"/>
  <c r="AL440" i="1"/>
  <c r="J426" i="1"/>
  <c r="X417" i="1"/>
  <c r="AI445" i="1"/>
  <c r="AP451" i="1"/>
  <c r="E437" i="1"/>
  <c r="AH433" i="1"/>
  <c r="AE447" i="1"/>
  <c r="AP420" i="1"/>
  <c r="AA429" i="1"/>
  <c r="J451" i="1"/>
  <c r="T454" i="1"/>
  <c r="Y422" i="1"/>
  <c r="L434" i="1"/>
  <c r="AP452" i="1"/>
  <c r="Q449" i="1"/>
  <c r="AI424" i="1"/>
  <c r="AR441" i="1"/>
  <c r="AR423" i="1"/>
  <c r="AM448" i="1"/>
  <c r="AB448" i="1"/>
  <c r="I420" i="1"/>
  <c r="E449" i="1"/>
  <c r="AF444" i="1"/>
  <c r="V424" i="1"/>
  <c r="P424" i="1"/>
  <c r="E445" i="1"/>
  <c r="AF418" i="1"/>
  <c r="AH428" i="1"/>
  <c r="AC421" i="1"/>
  <c r="AL425" i="1"/>
  <c r="D455" i="1"/>
  <c r="AS415" i="1"/>
  <c r="F442" i="1"/>
  <c r="H429" i="1"/>
  <c r="V436" i="1"/>
  <c r="Q421" i="1"/>
  <c r="V419" i="1"/>
  <c r="K441" i="1"/>
  <c r="L447" i="1"/>
  <c r="AQ433" i="1"/>
  <c r="AC434" i="1"/>
  <c r="R426" i="1"/>
  <c r="F433" i="1"/>
  <c r="AR435" i="1"/>
  <c r="N449" i="1"/>
  <c r="V430" i="1"/>
  <c r="E453" i="1"/>
  <c r="AJ426" i="1"/>
  <c r="AP429" i="1"/>
  <c r="H426" i="1"/>
  <c r="AH418" i="1"/>
  <c r="F447" i="1"/>
  <c r="X443" i="1"/>
  <c r="AJ427" i="1"/>
  <c r="AA450" i="1"/>
  <c r="AP456" i="1"/>
  <c r="AS417" i="1"/>
  <c r="O426" i="1"/>
  <c r="S420" i="1"/>
  <c r="AS438" i="1"/>
  <c r="AN429" i="1"/>
  <c r="K440" i="1"/>
  <c r="S456" i="1"/>
  <c r="G446" i="1"/>
  <c r="O416" i="1"/>
  <c r="AS424" i="1"/>
  <c r="G438" i="1"/>
  <c r="AO449" i="1"/>
  <c r="S451" i="1"/>
  <c r="L425" i="1"/>
  <c r="F431" i="1"/>
  <c r="AB454" i="1"/>
  <c r="AD422" i="1"/>
  <c r="AD452" i="1"/>
  <c r="U435" i="1"/>
  <c r="V420" i="1"/>
  <c r="AN442" i="1"/>
  <c r="AR444" i="1"/>
  <c r="AC451" i="1"/>
  <c r="AM437" i="1"/>
  <c r="P449" i="1"/>
  <c r="AN432" i="1"/>
  <c r="H435" i="1"/>
  <c r="G422" i="1"/>
  <c r="P443" i="1"/>
  <c r="AI439" i="1"/>
  <c r="AO423" i="1"/>
  <c r="AJ449" i="1"/>
  <c r="AN443" i="1"/>
  <c r="V456" i="1"/>
  <c r="E440" i="1"/>
  <c r="AS430" i="1"/>
  <c r="F446" i="1"/>
  <c r="AQ442" i="1"/>
  <c r="S441" i="1"/>
  <c r="R452" i="1"/>
  <c r="T446" i="1"/>
  <c r="Y439" i="1"/>
  <c r="AP422" i="1"/>
  <c r="AN421" i="1"/>
  <c r="L456" i="1"/>
  <c r="H424" i="1"/>
  <c r="AF435" i="1"/>
  <c r="AQ432" i="1"/>
  <c r="D422" i="1"/>
  <c r="S415" i="1"/>
  <c r="AC418" i="1"/>
  <c r="X442" i="1"/>
  <c r="AE417" i="1"/>
  <c r="AL452" i="1"/>
  <c r="G417" i="1"/>
  <c r="O428" i="1"/>
  <c r="AA451" i="1"/>
  <c r="J415" i="1"/>
  <c r="AM416" i="1"/>
  <c r="F422" i="1"/>
  <c r="W444" i="1"/>
  <c r="D433" i="1"/>
  <c r="AM417" i="1"/>
  <c r="AG426" i="1"/>
  <c r="T453" i="1"/>
  <c r="F424" i="1"/>
  <c r="AH415" i="1"/>
  <c r="S443" i="1"/>
  <c r="N417" i="1"/>
  <c r="AN439" i="1"/>
  <c r="D447" i="1"/>
  <c r="Q444" i="1"/>
  <c r="AK430" i="1"/>
  <c r="N441" i="1"/>
  <c r="E415" i="1"/>
  <c r="AN441" i="1"/>
  <c r="F426" i="1"/>
  <c r="F425" i="1"/>
  <c r="N455" i="1"/>
  <c r="W439" i="1"/>
  <c r="AA419" i="1"/>
  <c r="AI435" i="1"/>
  <c r="AM430" i="1"/>
  <c r="N453" i="1"/>
  <c r="G452" i="1"/>
  <c r="X426" i="1"/>
  <c r="L424" i="1"/>
  <c r="AP433" i="1"/>
  <c r="AP436" i="1"/>
  <c r="E425" i="1"/>
  <c r="X422" i="1"/>
  <c r="I453" i="1"/>
  <c r="AH450" i="1"/>
  <c r="Z456" i="1"/>
  <c r="K417" i="1"/>
  <c r="AR440" i="1"/>
  <c r="E423" i="1"/>
  <c r="AI418" i="1"/>
  <c r="E436" i="1"/>
  <c r="G447" i="1"/>
  <c r="AJ454" i="1"/>
  <c r="S429" i="1"/>
  <c r="AK447" i="1"/>
  <c r="I445" i="1"/>
  <c r="AC437" i="1"/>
  <c r="AB416" i="1"/>
  <c r="F453" i="1"/>
  <c r="S430" i="1"/>
  <c r="AO419" i="1"/>
  <c r="AR417" i="1"/>
  <c r="P439" i="1"/>
  <c r="Z434" i="1"/>
  <c r="U425" i="1"/>
  <c r="W434" i="1"/>
  <c r="D418" i="1"/>
  <c r="AK437" i="1"/>
  <c r="V450" i="1"/>
  <c r="O433" i="1"/>
  <c r="AS434" i="1"/>
  <c r="AG451" i="1"/>
  <c r="AR437" i="1"/>
  <c r="P426" i="1"/>
  <c r="W422" i="1"/>
  <c r="G432" i="1"/>
  <c r="AA438" i="1"/>
  <c r="E416" i="1"/>
  <c r="AQ418" i="1"/>
  <c r="J424" i="1"/>
  <c r="D446" i="1"/>
  <c r="Q420" i="1"/>
  <c r="Y420" i="1"/>
  <c r="AE432" i="1"/>
  <c r="P456" i="1"/>
  <c r="AD453" i="1"/>
  <c r="Y455" i="1"/>
  <c r="AL430" i="1"/>
  <c r="R436" i="1"/>
  <c r="AL433" i="1"/>
  <c r="AR433" i="1"/>
  <c r="AJ424" i="1"/>
  <c r="S416" i="1"/>
  <c r="K427" i="1"/>
  <c r="AC422" i="1"/>
  <c r="AM446" i="1"/>
  <c r="O434" i="1"/>
  <c r="AB455" i="1"/>
  <c r="AD432" i="1"/>
  <c r="AK443" i="1"/>
  <c r="AQ441" i="1"/>
  <c r="AB441" i="1"/>
  <c r="AH452" i="1"/>
  <c r="AK429" i="1"/>
  <c r="U430" i="1"/>
  <c r="AN445" i="1"/>
  <c r="AS444" i="1"/>
  <c r="N422" i="1"/>
  <c r="AC429" i="1"/>
  <c r="E442" i="1"/>
  <c r="AI447" i="1"/>
  <c r="N421" i="1"/>
  <c r="H421" i="1"/>
  <c r="L426" i="1"/>
  <c r="J434" i="1"/>
  <c r="V445" i="1"/>
  <c r="AA422" i="1"/>
  <c r="J446" i="1"/>
  <c r="U431" i="1"/>
  <c r="AJ435" i="1"/>
  <c r="AN446" i="1"/>
  <c r="AI453" i="1"/>
  <c r="S432" i="1"/>
  <c r="T428" i="1"/>
  <c r="AF436" i="1"/>
  <c r="R417" i="1"/>
  <c r="AO427" i="1"/>
  <c r="S447" i="1"/>
  <c r="AD442" i="1"/>
  <c r="I449" i="1"/>
  <c r="AD429" i="1"/>
  <c r="D417" i="1"/>
  <c r="R424" i="1"/>
  <c r="G431" i="1"/>
  <c r="Z455" i="1"/>
  <c r="N451" i="1"/>
  <c r="AB419" i="1"/>
  <c r="AB438" i="1"/>
  <c r="T416" i="1"/>
  <c r="G421" i="1"/>
  <c r="AI415" i="1"/>
  <c r="W436" i="1"/>
  <c r="AQ424" i="1"/>
  <c r="AL417" i="1"/>
  <c r="AF417" i="1"/>
  <c r="AC415" i="1"/>
  <c r="N444" i="1"/>
  <c r="AE426" i="1"/>
  <c r="W418" i="1"/>
  <c r="AI450" i="1"/>
  <c r="AP430" i="1"/>
  <c r="M425" i="1"/>
  <c r="K432" i="1"/>
  <c r="K430" i="1"/>
  <c r="AQ425" i="1"/>
  <c r="E447" i="1"/>
  <c r="AP446" i="1"/>
  <c r="AD430" i="1"/>
  <c r="AM452" i="1"/>
  <c r="M443" i="1"/>
  <c r="AG419" i="1"/>
  <c r="N427" i="1"/>
  <c r="N456" i="1"/>
  <c r="AP440" i="1"/>
  <c r="N420" i="1"/>
  <c r="D439" i="1"/>
  <c r="AF429" i="1"/>
  <c r="G425" i="1"/>
  <c r="M442" i="1"/>
  <c r="M455" i="1"/>
  <c r="T434" i="1"/>
  <c r="AI434" i="1"/>
  <c r="L454" i="1"/>
  <c r="X452" i="1"/>
  <c r="L419" i="1"/>
  <c r="AF420" i="1"/>
  <c r="AB428" i="1"/>
  <c r="AG452" i="1"/>
  <c r="W453" i="1"/>
  <c r="AA437" i="1"/>
  <c r="AO425" i="1"/>
  <c r="AS440" i="1"/>
  <c r="Q415" i="1"/>
  <c r="O447" i="1"/>
  <c r="Y424" i="1"/>
  <c r="AO445" i="1"/>
  <c r="AN428" i="1"/>
  <c r="Y452" i="1"/>
  <c r="AL432" i="1"/>
  <c r="Y454" i="1"/>
  <c r="AN434" i="1"/>
  <c r="K418" i="1"/>
  <c r="AJ456" i="1"/>
  <c r="AF424" i="1"/>
  <c r="Q445" i="1"/>
  <c r="S449" i="1"/>
  <c r="O442" i="1"/>
  <c r="X416" i="1"/>
  <c r="AJ434" i="1"/>
  <c r="T441" i="1"/>
  <c r="AK419" i="1"/>
  <c r="AO439" i="1"/>
  <c r="AF447" i="1"/>
  <c r="Z415" i="1"/>
  <c r="P455" i="1"/>
  <c r="Q452" i="1"/>
  <c r="W429" i="1"/>
  <c r="V441" i="1"/>
  <c r="K443" i="1"/>
  <c r="G445" i="1"/>
  <c r="T430" i="1"/>
  <c r="AD443" i="1"/>
  <c r="Z450" i="1"/>
  <c r="Y423" i="1"/>
  <c r="E427" i="1"/>
  <c r="AH445" i="1"/>
  <c r="AG438" i="1"/>
  <c r="AH430" i="1"/>
  <c r="T456" i="1"/>
  <c r="G449" i="1"/>
  <c r="R416" i="1"/>
  <c r="AP447" i="1"/>
  <c r="Q427" i="1"/>
  <c r="T449" i="1"/>
  <c r="V421" i="1"/>
  <c r="M436" i="1"/>
  <c r="AN430" i="1"/>
  <c r="AP449" i="1"/>
  <c r="AI437" i="1"/>
  <c r="I432" i="1"/>
  <c r="AS422" i="1"/>
  <c r="AR456" i="1"/>
  <c r="AP439" i="1"/>
  <c r="E426" i="1"/>
  <c r="R441" i="1"/>
  <c r="AA428" i="1"/>
  <c r="D421" i="1"/>
  <c r="I436" i="1"/>
  <c r="V431" i="1"/>
  <c r="L435" i="1"/>
  <c r="L431" i="1"/>
  <c r="T445" i="1"/>
  <c r="N440" i="1"/>
  <c r="Y426" i="1"/>
  <c r="T447" i="1"/>
  <c r="AK452" i="1"/>
  <c r="AD451" i="1"/>
  <c r="AC423" i="1"/>
  <c r="E434" i="1"/>
  <c r="AE451" i="1"/>
  <c r="F421" i="1"/>
  <c r="T418" i="1"/>
  <c r="F416" i="1"/>
  <c r="R421" i="1"/>
  <c r="AP423" i="1"/>
  <c r="S442" i="1"/>
  <c r="G453" i="1"/>
  <c r="AC431" i="1"/>
  <c r="AJ453" i="1"/>
  <c r="N438" i="1"/>
  <c r="AM454" i="1"/>
  <c r="AK436" i="1"/>
  <c r="AD454" i="1"/>
  <c r="P453" i="1"/>
  <c r="R450" i="1"/>
  <c r="AK427" i="1"/>
  <c r="AA448" i="1"/>
  <c r="V449" i="1"/>
  <c r="J417" i="1"/>
  <c r="H417" i="1"/>
  <c r="AS445" i="1"/>
  <c r="Z447" i="1"/>
  <c r="AS427" i="1"/>
  <c r="AN435" i="1"/>
  <c r="T452" i="1"/>
  <c r="D428" i="1"/>
  <c r="R433" i="1"/>
  <c r="AJ428" i="1"/>
  <c r="AQ444" i="1"/>
  <c r="G426" i="1"/>
  <c r="AC454" i="1"/>
  <c r="D443" i="1"/>
  <c r="AI438" i="1"/>
  <c r="AS447" i="1"/>
  <c r="Y443" i="1"/>
  <c r="AJ445" i="1"/>
  <c r="AN418" i="1"/>
  <c r="AG436" i="1"/>
  <c r="AP416" i="1"/>
  <c r="J441" i="1"/>
  <c r="AR446" i="1"/>
  <c r="F454" i="1"/>
  <c r="AN448" i="1"/>
  <c r="K451" i="1"/>
  <c r="M449" i="1"/>
  <c r="T448" i="1"/>
  <c r="Z430" i="1"/>
  <c r="V427" i="1"/>
  <c r="H452" i="1"/>
  <c r="H445" i="1"/>
  <c r="AG449" i="1"/>
  <c r="AE437" i="1"/>
  <c r="AD445" i="1"/>
  <c r="L423" i="1"/>
  <c r="G435" i="1"/>
  <c r="AC430" i="1"/>
  <c r="AP431" i="1"/>
  <c r="F456" i="1"/>
  <c r="AJ421" i="1"/>
  <c r="AP437" i="1"/>
  <c r="N446" i="1"/>
  <c r="AH420" i="1"/>
  <c r="AL428" i="1"/>
  <c r="AQ452" i="1"/>
  <c r="J439" i="1"/>
  <c r="M454" i="1"/>
  <c r="AB442" i="1"/>
  <c r="AG422" i="1"/>
  <c r="AN449" i="1"/>
  <c r="AH440" i="1"/>
  <c r="X419" i="1"/>
  <c r="AK435" i="1"/>
  <c r="F441" i="1"/>
  <c r="AP418" i="1"/>
  <c r="M453" i="1"/>
  <c r="F435" i="1"/>
  <c r="AJ418" i="1"/>
  <c r="AN437" i="1"/>
  <c r="R456" i="1"/>
  <c r="X428" i="1"/>
  <c r="AP455" i="1"/>
  <c r="AK431" i="1"/>
  <c r="K453" i="1"/>
  <c r="V432" i="1"/>
  <c r="AO434" i="1"/>
  <c r="Q437" i="1"/>
  <c r="AJ448" i="1"/>
  <c r="AB425" i="1"/>
  <c r="F434" i="1"/>
  <c r="N423" i="1"/>
  <c r="O456" i="1"/>
  <c r="I440" i="1"/>
  <c r="H442" i="1"/>
  <c r="AQ434" i="1"/>
  <c r="D444" i="1"/>
  <c r="AG433" i="1"/>
  <c r="Y436" i="1"/>
  <c r="AH446" i="1"/>
  <c r="AM449" i="1"/>
  <c r="AO424" i="1"/>
  <c r="D440" i="1"/>
  <c r="AG456" i="1"/>
  <c r="AH441" i="1"/>
  <c r="G454" i="1"/>
  <c r="AL416" i="1"/>
  <c r="P418" i="1"/>
  <c r="F436" i="1"/>
  <c r="AC420" i="1"/>
  <c r="X446" i="1"/>
  <c r="Y434" i="1"/>
  <c r="AM440" i="1"/>
  <c r="P433" i="1"/>
  <c r="K436" i="1"/>
  <c r="P448" i="1"/>
  <c r="AQ448" i="1"/>
  <c r="I448" i="1"/>
  <c r="U444" i="1"/>
  <c r="K421" i="1"/>
  <c r="U419" i="1"/>
  <c r="J429" i="1"/>
  <c r="S427" i="1"/>
  <c r="AH438" i="1"/>
  <c r="S426" i="1"/>
  <c r="AO453" i="1"/>
  <c r="N452" i="1"/>
  <c r="W446" i="1"/>
  <c r="AN454" i="1"/>
  <c r="W430" i="1"/>
  <c r="V439" i="1"/>
  <c r="AN438" i="1"/>
  <c r="D415" i="1"/>
  <c r="L436" i="1"/>
  <c r="F418" i="1"/>
  <c r="M418" i="1"/>
  <c r="Z435" i="1"/>
  <c r="T443" i="1"/>
  <c r="S448" i="1"/>
  <c r="M427" i="1"/>
  <c r="AB427" i="1"/>
  <c r="AA453" i="1"/>
  <c r="Y428" i="1"/>
  <c r="G439" i="1"/>
  <c r="X424" i="1"/>
  <c r="O449" i="1"/>
  <c r="G455" i="1"/>
  <c r="AR434" i="1"/>
  <c r="AN433" i="1"/>
  <c r="Z420" i="1"/>
  <c r="P451" i="1"/>
  <c r="O436" i="1"/>
  <c r="AI430" i="1"/>
  <c r="U415" i="1"/>
  <c r="AO448" i="1"/>
  <c r="AR422" i="1"/>
  <c r="H432" i="1"/>
  <c r="G443" i="1"/>
  <c r="U454" i="1"/>
  <c r="AS431" i="1"/>
  <c r="O441" i="1"/>
  <c r="AG445" i="1"/>
  <c r="AN456" i="1"/>
  <c r="M423" i="1"/>
  <c r="AM429" i="1"/>
  <c r="X415" i="1"/>
  <c r="AP434" i="1"/>
  <c r="AS455" i="1"/>
  <c r="AE433" i="1"/>
  <c r="AD435" i="1"/>
  <c r="J440" i="1"/>
  <c r="AF453" i="1"/>
  <c r="AB456" i="1"/>
  <c r="V417" i="1"/>
  <c r="D454" i="1"/>
  <c r="M433" i="1"/>
  <c r="AL420" i="1"/>
  <c r="AR420" i="1"/>
  <c r="AO443" i="1"/>
  <c r="AE425" i="1"/>
  <c r="S444" i="1"/>
  <c r="K445" i="1"/>
  <c r="T451" i="1"/>
  <c r="AR450" i="1"/>
  <c r="W451" i="1"/>
  <c r="X429" i="1"/>
  <c r="AQ416" i="1"/>
  <c r="F430" i="1"/>
  <c r="Y444" i="1"/>
  <c r="X438" i="1"/>
  <c r="W437" i="1"/>
  <c r="H449" i="1"/>
  <c r="AA417" i="1"/>
  <c r="AB430" i="1"/>
  <c r="AA446" i="1"/>
  <c r="J418" i="1"/>
  <c r="AR445" i="1"/>
  <c r="AJ423" i="1"/>
  <c r="AL449" i="1"/>
  <c r="L430" i="1"/>
  <c r="V440" i="1"/>
  <c r="AR453" i="1"/>
  <c r="P446" i="1"/>
  <c r="AQ435" i="1"/>
  <c r="H440" i="1"/>
  <c r="AP453" i="1"/>
  <c r="F438" i="1"/>
  <c r="AF451" i="1"/>
  <c r="AL442" i="1"/>
  <c r="V426" i="1"/>
  <c r="AK450" i="1"/>
  <c r="P421" i="1"/>
  <c r="N434" i="1"/>
  <c r="AQ427" i="1"/>
  <c r="AM422" i="1"/>
  <c r="AD425" i="1"/>
  <c r="AO430" i="1"/>
  <c r="AR448" i="1"/>
  <c r="AO436" i="1"/>
  <c r="AH451" i="1"/>
  <c r="I423" i="1"/>
  <c r="M452" i="1"/>
  <c r="M417" i="1"/>
  <c r="Q448" i="1"/>
  <c r="D442" i="1"/>
  <c r="AS454" i="1"/>
  <c r="AA445" i="1"/>
  <c r="AP432" i="1"/>
  <c r="S433" i="1"/>
  <c r="Z451" i="1"/>
  <c r="AM420" i="1"/>
  <c r="AO442" i="1"/>
  <c r="E438" i="1"/>
  <c r="W425" i="1"/>
  <c r="AB435" i="1"/>
  <c r="N436" i="1"/>
  <c r="AA420" i="1"/>
  <c r="V422" i="1"/>
  <c r="AD447" i="1"/>
  <c r="AE431" i="1"/>
  <c r="AB418" i="1"/>
  <c r="AB434" i="1"/>
  <c r="AH434" i="1"/>
  <c r="AN426" i="1"/>
  <c r="I441" i="1"/>
  <c r="AH456" i="1"/>
  <c r="AH437" i="1"/>
  <c r="R445" i="1"/>
  <c r="U421" i="1"/>
  <c r="AL421" i="1"/>
  <c r="L450" i="1"/>
  <c r="N445" i="1"/>
  <c r="AB437" i="1"/>
  <c r="V446" i="1"/>
  <c r="P429" i="1"/>
  <c r="L438" i="1"/>
  <c r="Z436" i="1"/>
  <c r="AE419" i="1"/>
  <c r="AH444" i="1"/>
  <c r="N428" i="1"/>
  <c r="AE449" i="1"/>
  <c r="AK422" i="1"/>
  <c r="Y437" i="1"/>
  <c r="Y451" i="1"/>
  <c r="AS451" i="1"/>
  <c r="T440" i="1"/>
  <c r="AR430" i="1"/>
  <c r="AK421" i="1"/>
  <c r="M446" i="1"/>
  <c r="AP454" i="1"/>
  <c r="AJ416" i="1"/>
  <c r="V437" i="1"/>
  <c r="AJ446" i="1"/>
  <c r="X445" i="1"/>
  <c r="E421" i="1"/>
  <c r="AF434" i="1"/>
  <c r="AJ438" i="1"/>
  <c r="AS426" i="1"/>
  <c r="AC427" i="1"/>
  <c r="M444" i="1"/>
  <c r="X421" i="1"/>
  <c r="P432" i="1"/>
  <c r="N426" i="1"/>
  <c r="AQ439" i="1"/>
  <c r="AE415" i="1"/>
  <c r="T425" i="1"/>
  <c r="X430" i="1"/>
  <c r="F455" i="1"/>
  <c r="Z441" i="1"/>
  <c r="X451" i="1"/>
  <c r="V451" i="1"/>
  <c r="AK434" i="1"/>
  <c r="Q417" i="1"/>
  <c r="E451" i="1"/>
  <c r="R423" i="1"/>
  <c r="N454" i="1"/>
  <c r="J445" i="1"/>
  <c r="U442" i="1"/>
  <c r="AM438" i="1"/>
  <c r="M431" i="1"/>
  <c r="AH421" i="1"/>
  <c r="I434" i="1"/>
  <c r="AP424" i="1"/>
  <c r="V442" i="1"/>
  <c r="AB422" i="1"/>
  <c r="AK442" i="1"/>
  <c r="O423" i="1"/>
  <c r="Y456" i="1"/>
  <c r="Q454" i="1"/>
  <c r="G437" i="1"/>
  <c r="AC426" i="1"/>
  <c r="AO450" i="1"/>
  <c r="AQ455" i="1"/>
  <c r="P434" i="1"/>
  <c r="AF425" i="1"/>
  <c r="AR449" i="1"/>
  <c r="AO416" i="1"/>
  <c r="AA427" i="1"/>
  <c r="F449" i="1"/>
  <c r="AA433" i="1"/>
  <c r="AQ451" i="1"/>
  <c r="K420" i="1"/>
  <c r="AB421" i="1"/>
  <c r="X427" i="1"/>
  <c r="R448" i="1"/>
  <c r="G442" i="1"/>
  <c r="Q450" i="1"/>
  <c r="V455" i="1"/>
  <c r="AA449" i="1"/>
  <c r="AE428" i="1"/>
  <c r="R455" i="1"/>
  <c r="AF433" i="1"/>
  <c r="AP435" i="1"/>
  <c r="U447" i="1"/>
  <c r="X447" i="1"/>
  <c r="S455" i="1"/>
  <c r="K423" i="1"/>
  <c r="J427" i="1"/>
  <c r="V448" i="1"/>
  <c r="G420" i="1"/>
  <c r="Y442" i="1"/>
  <c r="K439" i="1"/>
  <c r="AS446" i="1"/>
  <c r="AL415" i="1"/>
  <c r="S440" i="1"/>
  <c r="P425" i="1"/>
  <c r="AC449" i="1"/>
  <c r="AH426" i="1"/>
  <c r="L452" i="1"/>
  <c r="AQ438" i="1"/>
  <c r="H436" i="1"/>
  <c r="W455" i="1"/>
  <c r="D452" i="1"/>
  <c r="AM432" i="1"/>
  <c r="AD423" i="1"/>
  <c r="I455" i="1"/>
  <c r="AJ443" i="1"/>
  <c r="N429" i="1"/>
  <c r="AD424" i="1"/>
  <c r="AG421" i="1"/>
  <c r="D448" i="1"/>
  <c r="AB420" i="1"/>
  <c r="M440" i="1"/>
  <c r="S452" i="1"/>
  <c r="Q451" i="1"/>
  <c r="R438" i="1"/>
  <c r="AP442" i="1"/>
  <c r="AD450" i="1"/>
  <c r="AI433" i="1"/>
  <c r="G450" i="1"/>
  <c r="AD433" i="1"/>
  <c r="P423" i="1"/>
  <c r="U416" i="1"/>
  <c r="AA434" i="1"/>
  <c r="AA456" i="1"/>
  <c r="F450" i="1"/>
  <c r="W448" i="1"/>
  <c r="R431" i="1"/>
  <c r="AK416" i="1"/>
  <c r="M434" i="1"/>
  <c r="AF446" i="1"/>
  <c r="AJ441" i="1"/>
  <c r="Y425" i="1"/>
  <c r="E435" i="1"/>
  <c r="AJ452" i="1"/>
  <c r="R425" i="1"/>
  <c r="H455" i="1"/>
  <c r="F423" i="1"/>
  <c r="AG431" i="1"/>
  <c r="AL437" i="1"/>
  <c r="L448" i="1"/>
  <c r="M448" i="1"/>
  <c r="AB447" i="1"/>
  <c r="AE427" i="1"/>
  <c r="O444" i="1"/>
  <c r="AJ442" i="1"/>
  <c r="AD440" i="1"/>
  <c r="I456" i="1"/>
  <c r="E424" i="1"/>
  <c r="U448" i="1"/>
  <c r="AL435" i="1"/>
  <c r="AL439" i="1"/>
  <c r="AE416" i="1"/>
  <c r="K415" i="1"/>
  <c r="U436" i="1"/>
  <c r="E446" i="1"/>
  <c r="Y445" i="1"/>
  <c r="AN450" i="1"/>
  <c r="AN420" i="1"/>
  <c r="M445" i="1"/>
  <c r="T419" i="1"/>
  <c r="W442" i="1"/>
  <c r="R453" i="1"/>
  <c r="AH417" i="1"/>
  <c r="P442" i="1"/>
  <c r="AI448" i="1"/>
  <c r="J443" i="1"/>
  <c r="AI446" i="1"/>
  <c r="AE435" i="1"/>
  <c r="AL445" i="1"/>
  <c r="L441" i="1"/>
  <c r="Z442" i="1"/>
  <c r="G427" i="1"/>
  <c r="AO415" i="1"/>
  <c r="AN455" i="1"/>
  <c r="AB451" i="1"/>
  <c r="AG441" i="1"/>
  <c r="AG440" i="1"/>
  <c r="T435" i="1"/>
  <c r="Z438" i="1"/>
  <c r="AB431" i="1"/>
  <c r="Q429" i="1"/>
  <c r="AF455" i="1"/>
  <c r="AC440" i="1"/>
  <c r="AN436" i="1"/>
  <c r="AN451" i="1"/>
  <c r="J450" i="1"/>
  <c r="AR421" i="1"/>
  <c r="AM453" i="1"/>
  <c r="AC428" i="1"/>
  <c r="E444" i="1"/>
  <c r="AL446" i="1"/>
  <c r="U452" i="1"/>
  <c r="G430" i="1"/>
  <c r="G424" i="1"/>
  <c r="AR432" i="1"/>
  <c r="W450" i="1"/>
  <c r="AP444" i="1"/>
  <c r="AS452" i="1"/>
  <c r="AI419" i="1"/>
  <c r="AF448" i="1"/>
  <c r="AH455" i="1"/>
  <c r="AQ415" i="1"/>
  <c r="AD448" i="1"/>
  <c r="AK444" i="1"/>
  <c r="L429" i="1"/>
  <c r="J448" i="1"/>
  <c r="AI444" i="1"/>
  <c r="D437" i="1"/>
  <c r="N437" i="1"/>
  <c r="K456" i="1"/>
  <c r="AB450" i="1"/>
  <c r="AQ419" i="1"/>
  <c r="AD427" i="1"/>
  <c r="AL422" i="1"/>
  <c r="T439" i="1"/>
  <c r="AR436" i="1"/>
  <c r="AG439" i="1"/>
  <c r="T431" i="1"/>
  <c r="AC443" i="1"/>
  <c r="X450" i="1"/>
  <c r="F427" i="1"/>
  <c r="AI455" i="1"/>
  <c r="AO452" i="1"/>
  <c r="AE430" i="1"/>
  <c r="P422" i="1"/>
  <c r="J453" i="1"/>
  <c r="AD438" i="1"/>
  <c r="AM427" i="1"/>
  <c r="AQ445" i="1"/>
  <c r="W432" i="1"/>
  <c r="D419" i="1"/>
  <c r="M439" i="1"/>
  <c r="AC447" i="1"/>
  <c r="L437" i="1"/>
  <c r="AK445" i="1"/>
  <c r="AI452" i="1"/>
  <c r="Q439" i="1"/>
  <c r="P438" i="1"/>
  <c r="K452" i="1"/>
  <c r="O451" i="1"/>
  <c r="T442" i="1"/>
  <c r="AD434" i="1"/>
  <c r="AM415" i="1"/>
  <c r="AH429" i="1"/>
  <c r="AA447" i="1"/>
  <c r="AM442" i="1"/>
  <c r="H415" i="1"/>
  <c r="Y433" i="1"/>
  <c r="AS433" i="1"/>
  <c r="AI449" i="1"/>
  <c r="AD441" i="1"/>
  <c r="K444" i="1"/>
  <c r="J456" i="1"/>
  <c r="F420" i="1"/>
  <c r="D456" i="1"/>
  <c r="R447" i="1"/>
  <c r="S422" i="1"/>
  <c r="M430" i="1"/>
  <c r="AE422" i="1"/>
  <c r="U429" i="1"/>
  <c r="H451" i="1"/>
  <c r="AA425" i="1"/>
  <c r="AM424" i="1"/>
  <c r="W424" i="1"/>
  <c r="V438" i="1"/>
  <c r="Z453" i="1"/>
  <c r="AJ450" i="1"/>
  <c r="AH431" i="1"/>
  <c r="AJ439" i="1"/>
  <c r="Y438" i="1"/>
  <c r="K435" i="1"/>
  <c r="F432" i="1"/>
  <c r="AA441" i="1"/>
  <c r="J449" i="1"/>
  <c r="Y418" i="1"/>
  <c r="AG428" i="1"/>
  <c r="AL419" i="1"/>
  <c r="P420" i="1"/>
  <c r="I424" i="1"/>
  <c r="AE441" i="1"/>
  <c r="AD426" i="1"/>
  <c r="I450" i="1"/>
  <c r="AP425" i="1"/>
  <c r="Z431" i="1"/>
  <c r="Z446" i="1"/>
  <c r="N439" i="1"/>
  <c r="M416" i="1"/>
  <c r="AM455" i="1"/>
  <c r="AN425" i="1"/>
  <c r="AS456" i="1"/>
  <c r="AE442" i="1"/>
  <c r="AI442" i="1"/>
  <c r="M456" i="1"/>
  <c r="J437" i="1"/>
  <c r="AF443" i="1"/>
  <c r="N435" i="1"/>
  <c r="AN427" i="1"/>
  <c r="AH424" i="1"/>
  <c r="AL456" i="1"/>
  <c r="AM434" i="1"/>
  <c r="I435" i="1"/>
  <c r="D441" i="1"/>
  <c r="G416" i="1"/>
  <c r="AH422" i="1"/>
  <c r="AP426" i="1"/>
  <c r="AQ453" i="1"/>
  <c r="L439" i="1"/>
  <c r="T438" i="1"/>
  <c r="AF432" i="1"/>
  <c r="AL448" i="1"/>
  <c r="AS428" i="1"/>
  <c r="O440" i="1"/>
  <c r="AM450" i="1"/>
  <c r="AH423" i="1"/>
  <c r="AK448" i="1"/>
  <c r="K425" i="1"/>
  <c r="J428" i="1"/>
  <c r="L453" i="1"/>
  <c r="N418" i="1"/>
  <c r="I418" i="1"/>
  <c r="L417" i="1"/>
  <c r="O454" i="1"/>
  <c r="AL436" i="1"/>
  <c r="AI456" i="1"/>
  <c r="AJ417" i="1"/>
  <c r="AF441" i="1"/>
  <c r="P437" i="1"/>
  <c r="L444" i="1"/>
  <c r="AM384" i="1"/>
  <c r="AB384" i="1"/>
  <c r="AS394" i="1"/>
  <c r="AK386" i="1"/>
  <c r="V374" i="1"/>
  <c r="AP388" i="1"/>
  <c r="AS371" i="1"/>
  <c r="AE402" i="1"/>
  <c r="H386" i="1"/>
  <c r="D400" i="1"/>
  <c r="W380" i="1"/>
  <c r="H380" i="1"/>
  <c r="AF396" i="1"/>
  <c r="S386" i="1"/>
  <c r="AJ373" i="1"/>
  <c r="AL404" i="1"/>
  <c r="Y378" i="1"/>
  <c r="V392" i="1"/>
  <c r="P397" i="1"/>
  <c r="N398" i="1"/>
  <c r="AR383" i="1"/>
  <c r="H403" i="1"/>
  <c r="L397" i="1"/>
  <c r="P379" i="1"/>
  <c r="AI395" i="1"/>
  <c r="S398" i="1"/>
  <c r="AL396" i="1"/>
  <c r="M411" i="1"/>
  <c r="H409" i="1"/>
  <c r="AI384" i="1"/>
  <c r="W399" i="1"/>
  <c r="AB380" i="1"/>
  <c r="K381" i="1"/>
  <c r="AJ377" i="1"/>
  <c r="Z403" i="1"/>
  <c r="AJ389" i="1"/>
  <c r="AH403" i="1"/>
  <c r="AR380" i="1"/>
  <c r="AC381" i="1"/>
  <c r="AH374" i="1"/>
  <c r="AK388" i="1"/>
  <c r="AM388" i="1"/>
  <c r="D394" i="1"/>
  <c r="L384" i="1"/>
  <c r="F385" i="1"/>
  <c r="Z381" i="1"/>
  <c r="I387" i="1"/>
  <c r="V405" i="1"/>
  <c r="H375" i="1"/>
  <c r="D390" i="1"/>
  <c r="AK377" i="1"/>
  <c r="AF393" i="1"/>
  <c r="AC403" i="1"/>
  <c r="AJ381" i="1"/>
  <c r="AE386" i="1"/>
  <c r="AI380" i="1"/>
  <c r="N371" i="1"/>
  <c r="X371" i="1"/>
  <c r="J379" i="1"/>
  <c r="U409" i="1"/>
  <c r="N380" i="1"/>
  <c r="E387" i="1"/>
  <c r="I393" i="1"/>
  <c r="AM389" i="1"/>
  <c r="AG374" i="1"/>
  <c r="AR403" i="1"/>
  <c r="R372" i="1"/>
  <c r="E398" i="1"/>
  <c r="I397" i="1"/>
  <c r="AD398" i="1"/>
  <c r="AF397" i="1"/>
  <c r="Y380" i="1"/>
  <c r="Y386" i="1"/>
  <c r="AB393" i="1"/>
  <c r="AA382" i="1"/>
  <c r="AA379" i="1"/>
  <c r="AB405" i="1"/>
  <c r="X378" i="1"/>
  <c r="AJ392" i="1"/>
  <c r="H395" i="1"/>
  <c r="AS382" i="1"/>
  <c r="P383" i="1"/>
  <c r="W398" i="1"/>
  <c r="AP379" i="1"/>
  <c r="X390" i="1"/>
  <c r="AC375" i="1"/>
  <c r="M394" i="1"/>
  <c r="Q374" i="1"/>
  <c r="T411" i="1"/>
  <c r="AB385" i="1"/>
  <c r="AJ387" i="1"/>
  <c r="AJ406" i="1"/>
  <c r="W405" i="1"/>
  <c r="AI383" i="1"/>
  <c r="AI406" i="1"/>
  <c r="U382" i="1"/>
  <c r="L405" i="1"/>
  <c r="Y383" i="1"/>
  <c r="AD395" i="1"/>
  <c r="AA388" i="1"/>
  <c r="V380" i="1"/>
  <c r="M373" i="1"/>
  <c r="AO380" i="1"/>
  <c r="AD399" i="1"/>
  <c r="H384" i="1"/>
  <c r="K390" i="1"/>
  <c r="F411" i="1"/>
  <c r="AH390" i="1"/>
  <c r="AM379" i="1"/>
  <c r="I406" i="1"/>
  <c r="H381" i="1"/>
  <c r="AJ399" i="1"/>
  <c r="D398" i="1"/>
  <c r="AP393" i="1"/>
  <c r="N382" i="1"/>
  <c r="G389" i="1"/>
  <c r="F390" i="1"/>
  <c r="AI409" i="1"/>
  <c r="AI405" i="1"/>
  <c r="L395" i="1"/>
  <c r="J403" i="1"/>
  <c r="AL372" i="1"/>
  <c r="AH387" i="1"/>
  <c r="I385" i="1"/>
  <c r="AF390" i="1"/>
  <c r="Z373" i="1"/>
  <c r="AK382" i="1"/>
  <c r="X403" i="1"/>
  <c r="R393" i="1"/>
  <c r="K402" i="1"/>
  <c r="K401" i="1"/>
  <c r="AG401" i="1"/>
  <c r="AR411" i="1"/>
  <c r="T390" i="1"/>
  <c r="E377" i="1"/>
  <c r="AP392" i="1"/>
  <c r="D384" i="1"/>
  <c r="AE407" i="1"/>
  <c r="AJ410" i="1"/>
  <c r="AF382" i="1"/>
  <c r="AF388" i="1"/>
  <c r="U373" i="1"/>
  <c r="K407" i="1"/>
  <c r="Q390" i="1"/>
  <c r="AH385" i="1"/>
  <c r="H371" i="1"/>
  <c r="L401" i="1"/>
  <c r="AK390" i="1"/>
  <c r="AM385" i="1"/>
  <c r="E391" i="1"/>
  <c r="V375" i="1"/>
  <c r="AE383" i="1"/>
  <c r="R396" i="1"/>
  <c r="AC371" i="1"/>
  <c r="AM382" i="1"/>
  <c r="I404" i="1"/>
  <c r="AR396" i="1"/>
  <c r="N373" i="1"/>
  <c r="G393" i="1"/>
  <c r="X411" i="1"/>
  <c r="O396" i="1"/>
  <c r="AI385" i="1"/>
  <c r="W385" i="1"/>
  <c r="W374" i="1"/>
  <c r="AK412" i="1"/>
  <c r="K371" i="1"/>
  <c r="AP403" i="1"/>
  <c r="AP397" i="1"/>
  <c r="AN372" i="1"/>
  <c r="AM374" i="1"/>
  <c r="F386" i="1"/>
  <c r="AA373" i="1"/>
  <c r="X401" i="1"/>
  <c r="AR372" i="1"/>
  <c r="E402" i="1"/>
  <c r="F405" i="1"/>
  <c r="H374" i="1"/>
  <c r="D388" i="1"/>
  <c r="U384" i="1"/>
  <c r="AN407" i="1"/>
  <c r="Z385" i="1"/>
  <c r="AA389" i="1"/>
  <c r="AI378" i="1"/>
  <c r="I396" i="1"/>
  <c r="AE410" i="1"/>
  <c r="F374" i="1"/>
  <c r="E393" i="1"/>
  <c r="AG397" i="1"/>
  <c r="U378" i="1"/>
  <c r="AA411" i="1"/>
  <c r="AM401" i="1"/>
  <c r="AF391" i="1"/>
  <c r="O371" i="1"/>
  <c r="R408" i="1"/>
  <c r="AM408" i="1"/>
  <c r="P384" i="1"/>
  <c r="G398" i="1"/>
  <c r="V389" i="1"/>
  <c r="AE405" i="1"/>
  <c r="X399" i="1"/>
  <c r="AS398" i="1"/>
  <c r="AO401" i="1"/>
  <c r="AI412" i="1"/>
  <c r="F403" i="1"/>
  <c r="Z386" i="1"/>
  <c r="F400" i="1"/>
  <c r="Y377" i="1"/>
  <c r="AF411" i="1"/>
  <c r="K396" i="1"/>
  <c r="P391" i="1"/>
  <c r="E382" i="1"/>
  <c r="AH373" i="1"/>
  <c r="I376" i="1"/>
  <c r="F371" i="1"/>
  <c r="X388" i="1"/>
  <c r="F373" i="1"/>
  <c r="S402" i="1"/>
  <c r="X374" i="1"/>
  <c r="X398" i="1"/>
  <c r="AR379" i="1"/>
  <c r="AO379" i="1"/>
  <c r="S396" i="1"/>
  <c r="J386" i="1"/>
  <c r="G380" i="1"/>
  <c r="AP387" i="1"/>
  <c r="AR377" i="1"/>
  <c r="I390" i="1"/>
  <c r="D397" i="1"/>
  <c r="AL381" i="1"/>
  <c r="S381" i="1"/>
  <c r="D380" i="1"/>
  <c r="H398" i="1"/>
  <c r="P385" i="1"/>
  <c r="V395" i="1"/>
  <c r="AQ404" i="1"/>
  <c r="AO374" i="1"/>
  <c r="AG389" i="1"/>
  <c r="V372" i="1"/>
  <c r="S377" i="1"/>
  <c r="U372" i="1"/>
  <c r="M381" i="1"/>
  <c r="AP384" i="1"/>
  <c r="Z380" i="1"/>
  <c r="D392" i="1"/>
  <c r="AL403" i="1"/>
  <c r="AC378" i="1"/>
  <c r="L408" i="1"/>
  <c r="AG379" i="1"/>
  <c r="Z393" i="1"/>
  <c r="W393" i="1"/>
  <c r="Y389" i="1"/>
  <c r="AR412" i="1"/>
  <c r="AF403" i="1"/>
  <c r="R398" i="1"/>
  <c r="AI388" i="1"/>
  <c r="AN396" i="1"/>
  <c r="AS393" i="1"/>
  <c r="U397" i="1"/>
  <c r="T412" i="1"/>
  <c r="AN400" i="1"/>
  <c r="J397" i="1"/>
  <c r="AF405" i="1"/>
  <c r="AH395" i="1"/>
  <c r="AH379" i="1"/>
  <c r="X379" i="1"/>
  <c r="U396" i="1"/>
  <c r="Y408" i="1"/>
  <c r="AA406" i="1"/>
  <c r="AI408" i="1"/>
  <c r="AB389" i="1"/>
  <c r="D382" i="1"/>
  <c r="Z390" i="1"/>
  <c r="J381" i="1"/>
  <c r="Y391" i="1"/>
  <c r="AN382" i="1"/>
  <c r="W388" i="1"/>
  <c r="AG383" i="1"/>
  <c r="AA387" i="1"/>
  <c r="T406" i="1"/>
  <c r="Z375" i="1"/>
  <c r="H383" i="1"/>
  <c r="L379" i="1"/>
  <c r="AN381" i="1"/>
  <c r="AF404" i="1"/>
  <c r="AR382" i="1"/>
  <c r="M400" i="1"/>
  <c r="R388" i="1"/>
  <c r="AK379" i="1"/>
  <c r="AP371" i="1"/>
  <c r="R380" i="1"/>
  <c r="AG403" i="1"/>
  <c r="Z383" i="1"/>
  <c r="AO389" i="1"/>
  <c r="AB408" i="1"/>
  <c r="V390" i="1"/>
  <c r="AQ383" i="1"/>
  <c r="AQ397" i="1"/>
  <c r="AA380" i="1"/>
  <c r="AA399" i="1"/>
  <c r="AI397" i="1"/>
  <c r="I407" i="1"/>
  <c r="V384" i="1"/>
  <c r="Q404" i="1"/>
  <c r="N411" i="1"/>
  <c r="I377" i="1"/>
  <c r="N392" i="1"/>
  <c r="O372" i="1"/>
  <c r="AH401" i="1"/>
  <c r="AP394" i="1"/>
  <c r="M375" i="1"/>
  <c r="I384" i="1"/>
  <c r="AA393" i="1"/>
  <c r="AJ372" i="1"/>
  <c r="V387" i="1"/>
  <c r="I372" i="1"/>
  <c r="AB381" i="1"/>
  <c r="G374" i="1"/>
  <c r="Z378" i="1"/>
  <c r="AA400" i="1"/>
  <c r="AJ411" i="1"/>
  <c r="F389" i="1"/>
  <c r="M388" i="1"/>
  <c r="AL379" i="1"/>
  <c r="AL383" i="1"/>
  <c r="W407" i="1"/>
  <c r="Z409" i="1"/>
  <c r="AC383" i="1"/>
  <c r="D389" i="1"/>
  <c r="L373" i="1"/>
  <c r="AS406" i="1"/>
  <c r="G390" i="1"/>
  <c r="AA381" i="1"/>
  <c r="X392" i="1"/>
  <c r="AG392" i="1"/>
  <c r="Y390" i="1"/>
  <c r="AD385" i="1"/>
  <c r="AJ390" i="1"/>
  <c r="AN391" i="1"/>
  <c r="T392" i="1"/>
  <c r="AJ395" i="1"/>
  <c r="T371" i="1"/>
  <c r="Q382" i="1"/>
  <c r="P401" i="1"/>
  <c r="I394" i="1"/>
  <c r="K386" i="1"/>
  <c r="AD390" i="1"/>
  <c r="F377" i="1"/>
  <c r="AN406" i="1"/>
  <c r="AF383" i="1"/>
  <c r="AJ371" i="1"/>
  <c r="AB379" i="1"/>
  <c r="G391" i="1"/>
  <c r="AA397" i="1"/>
  <c r="E380" i="1"/>
  <c r="X376" i="1"/>
  <c r="Q379" i="1"/>
  <c r="AS399" i="1"/>
  <c r="AI390" i="1"/>
  <c r="AR401" i="1"/>
  <c r="AG387" i="1"/>
  <c r="AL371" i="1"/>
  <c r="AJ401" i="1"/>
  <c r="F404" i="1"/>
  <c r="R412" i="1"/>
  <c r="O386" i="1"/>
  <c r="K384" i="1"/>
  <c r="AF407" i="1"/>
  <c r="R385" i="1"/>
  <c r="E408" i="1"/>
  <c r="N395" i="1"/>
  <c r="AM395" i="1"/>
  <c r="O410" i="1"/>
  <c r="AM373" i="1"/>
  <c r="AA407" i="1"/>
  <c r="AJ396" i="1"/>
  <c r="AL387" i="1"/>
  <c r="S411" i="1"/>
  <c r="AD401" i="1"/>
  <c r="S391" i="1"/>
  <c r="S387" i="1"/>
  <c r="AS384" i="1"/>
  <c r="W408" i="1"/>
  <c r="G384" i="1"/>
  <c r="Y397" i="1"/>
  <c r="F372" i="1"/>
  <c r="J383" i="1"/>
  <c r="E403" i="1"/>
  <c r="AM381" i="1"/>
  <c r="AG394" i="1"/>
  <c r="AS372" i="1"/>
  <c r="O400" i="1"/>
  <c r="T391" i="1"/>
  <c r="Y404" i="1"/>
  <c r="O382" i="1"/>
  <c r="AO396" i="1"/>
  <c r="X372" i="1"/>
  <c r="D377" i="1"/>
  <c r="AI371" i="1"/>
  <c r="S371" i="1"/>
  <c r="N387" i="1"/>
  <c r="Q373" i="1"/>
  <c r="V383" i="1"/>
  <c r="AM372" i="1"/>
  <c r="G402" i="1"/>
  <c r="R373" i="1"/>
  <c r="D404" i="1"/>
  <c r="G375" i="1"/>
  <c r="AF379" i="1"/>
  <c r="H396" i="1"/>
  <c r="AQ385" i="1"/>
  <c r="N408" i="1"/>
  <c r="N388" i="1"/>
  <c r="T377" i="1"/>
  <c r="AO386" i="1"/>
  <c r="AG396" i="1"/>
  <c r="U411" i="1"/>
  <c r="AS389" i="1"/>
  <c r="AI379" i="1"/>
  <c r="E396" i="1"/>
  <c r="AM378" i="1"/>
  <c r="AQ411" i="1"/>
  <c r="O402" i="1"/>
  <c r="E375" i="1"/>
  <c r="D410" i="1"/>
  <c r="AH408" i="1"/>
  <c r="AC409" i="1"/>
  <c r="AH384" i="1"/>
  <c r="D405" i="1"/>
  <c r="AE371" i="1"/>
  <c r="F401" i="1"/>
  <c r="E400" i="1"/>
  <c r="AG378" i="1"/>
  <c r="V402" i="1"/>
  <c r="K379" i="1"/>
  <c r="G372" i="1"/>
  <c r="AE401" i="1"/>
  <c r="AP386" i="1"/>
  <c r="N379" i="1"/>
  <c r="H400" i="1"/>
  <c r="AA378" i="1"/>
  <c r="M399" i="1"/>
  <c r="H379" i="1"/>
  <c r="T372" i="1"/>
  <c r="AI374" i="1"/>
  <c r="AE374" i="1"/>
  <c r="S389" i="1"/>
  <c r="M372" i="1"/>
  <c r="AN373" i="1"/>
  <c r="AD387" i="1"/>
  <c r="AE380" i="1"/>
  <c r="AL382" i="1"/>
  <c r="Q380" i="1"/>
  <c r="AS396" i="1"/>
  <c r="Q378" i="1"/>
  <c r="E378" i="1"/>
  <c r="AF406" i="1"/>
  <c r="I379" i="1"/>
  <c r="K394" i="1"/>
  <c r="F380" i="1"/>
  <c r="K372" i="1"/>
  <c r="S412" i="1"/>
  <c r="T403" i="1"/>
  <c r="AJ397" i="1"/>
  <c r="Y379" i="1"/>
  <c r="M384" i="1"/>
  <c r="L382" i="1"/>
  <c r="H397" i="1"/>
  <c r="AL411" i="1"/>
  <c r="P409" i="1"/>
  <c r="AK408" i="1"/>
  <c r="AL406" i="1"/>
  <c r="H406" i="1"/>
  <c r="AL412" i="1"/>
  <c r="H376" i="1"/>
  <c r="K378" i="1"/>
  <c r="AQ374" i="1"/>
  <c r="L407" i="1"/>
  <c r="Y406" i="1"/>
  <c r="F388" i="1"/>
  <c r="G406" i="1"/>
  <c r="U379" i="1"/>
  <c r="AB376" i="1"/>
  <c r="E388" i="1"/>
  <c r="R378" i="1"/>
  <c r="T374" i="1"/>
  <c r="AS373" i="1"/>
  <c r="AB411" i="1"/>
  <c r="Q387" i="1"/>
  <c r="AC402" i="1"/>
  <c r="AB371" i="1"/>
  <c r="F408" i="1"/>
  <c r="V396" i="1"/>
  <c r="L400" i="1"/>
  <c r="F402" i="1"/>
  <c r="AA410" i="1"/>
  <c r="Y387" i="1"/>
  <c r="Y398" i="1"/>
  <c r="D385" i="1"/>
  <c r="V411" i="1"/>
  <c r="AL389" i="1"/>
  <c r="AG400" i="1"/>
  <c r="O394" i="1"/>
  <c r="K411" i="1"/>
  <c r="M387" i="1"/>
  <c r="W384" i="1"/>
  <c r="AP381" i="1"/>
  <c r="J394" i="1"/>
  <c r="Z411" i="1"/>
  <c r="E371" i="1"/>
  <c r="K408" i="1"/>
  <c r="Y375" i="1"/>
  <c r="W377" i="1"/>
  <c r="AP375" i="1"/>
  <c r="L396" i="1"/>
  <c r="Z398" i="1"/>
  <c r="AE389" i="1"/>
  <c r="J376" i="1"/>
  <c r="AN386" i="1"/>
  <c r="O398" i="1"/>
  <c r="AC405" i="1"/>
  <c r="S384" i="1"/>
  <c r="S397" i="1"/>
  <c r="AE372" i="1"/>
  <c r="AA394" i="1"/>
  <c r="Y407" i="1"/>
  <c r="T405" i="1"/>
  <c r="AM405" i="1"/>
  <c r="J393" i="1"/>
  <c r="Y373" i="1"/>
  <c r="AP401" i="1"/>
  <c r="U374" i="1"/>
  <c r="Q377" i="1"/>
  <c r="X404" i="1"/>
  <c r="AN411" i="1"/>
  <c r="AM387" i="1"/>
  <c r="N409" i="1"/>
  <c r="AE406" i="1"/>
  <c r="AC394" i="1"/>
  <c r="H372" i="1"/>
  <c r="R410" i="1"/>
  <c r="V412" i="1"/>
  <c r="Y381" i="1"/>
  <c r="AH407" i="1"/>
  <c r="H385" i="1"/>
  <c r="X375" i="1"/>
  <c r="AI372" i="1"/>
  <c r="AS375" i="1"/>
  <c r="AG382" i="1"/>
  <c r="Z402" i="1"/>
  <c r="Z392" i="1"/>
  <c r="V382" i="1"/>
  <c r="AQ381" i="1"/>
  <c r="X400" i="1"/>
  <c r="K395" i="1"/>
  <c r="AF374" i="1"/>
  <c r="W386" i="1"/>
  <c r="U392" i="1"/>
  <c r="AR398" i="1"/>
  <c r="E397" i="1"/>
  <c r="V401" i="1"/>
  <c r="AQ384" i="1"/>
  <c r="X373" i="1"/>
  <c r="AD380" i="1"/>
  <c r="M410" i="1"/>
  <c r="L387" i="1"/>
  <c r="Z407" i="1"/>
  <c r="U371" i="1"/>
  <c r="AD371" i="1"/>
  <c r="Z379" i="1"/>
  <c r="U388" i="1"/>
  <c r="AJ379" i="1"/>
  <c r="AO393" i="1"/>
  <c r="I412" i="1"/>
  <c r="V397" i="1"/>
  <c r="D372" i="1"/>
  <c r="W397" i="1"/>
  <c r="AM402" i="1"/>
  <c r="T401" i="1"/>
  <c r="D395" i="1"/>
  <c r="W410" i="1"/>
  <c r="D411" i="1"/>
  <c r="E374" i="1"/>
  <c r="AF408" i="1"/>
  <c r="L385" i="1"/>
  <c r="D408" i="1"/>
  <c r="AL407" i="1"/>
  <c r="AC400" i="1"/>
  <c r="Q381" i="1"/>
  <c r="AR384" i="1"/>
  <c r="O397" i="1"/>
  <c r="E386" i="1"/>
  <c r="J375" i="1"/>
  <c r="AD372" i="1"/>
  <c r="AR371" i="1"/>
  <c r="AG405" i="1"/>
  <c r="D381" i="1"/>
  <c r="AK402" i="1"/>
  <c r="N404" i="1"/>
  <c r="AI381" i="1"/>
  <c r="AB386" i="1"/>
  <c r="AF372" i="1"/>
  <c r="J406" i="1"/>
  <c r="AG391" i="1"/>
  <c r="AC411" i="1"/>
  <c r="M377" i="1"/>
  <c r="AO403" i="1"/>
  <c r="G407" i="1"/>
  <c r="AG381" i="1"/>
  <c r="P410" i="1"/>
  <c r="W387" i="1"/>
  <c r="AJ380" i="1"/>
  <c r="T381" i="1"/>
  <c r="G408" i="1"/>
  <c r="O399" i="1"/>
  <c r="AQ386" i="1"/>
  <c r="AA385" i="1"/>
  <c r="AH399" i="1"/>
  <c r="AC382" i="1"/>
  <c r="D406" i="1"/>
  <c r="L394" i="1"/>
  <c r="AO410" i="1"/>
  <c r="R409" i="1"/>
  <c r="AI400" i="1"/>
  <c r="AD388" i="1"/>
  <c r="Q402" i="1"/>
  <c r="AE397" i="1"/>
  <c r="AL374" i="1"/>
  <c r="G404" i="1"/>
  <c r="R390" i="1"/>
  <c r="N399" i="1"/>
  <c r="L391" i="1"/>
  <c r="T378" i="1"/>
  <c r="Y393" i="1"/>
  <c r="AM386" i="1"/>
  <c r="AB374" i="1"/>
  <c r="AL388" i="1"/>
  <c r="M374" i="1"/>
  <c r="G405" i="1"/>
  <c r="S372" i="1"/>
  <c r="W379" i="1"/>
  <c r="AB404" i="1"/>
  <c r="X409" i="1"/>
  <c r="K410" i="1"/>
  <c r="S385" i="1"/>
  <c r="R386" i="1"/>
  <c r="AP407" i="1"/>
  <c r="S388" i="1"/>
  <c r="M403" i="1"/>
  <c r="O404" i="1"/>
  <c r="AI376" i="1"/>
  <c r="AE379" i="1"/>
  <c r="AQ373" i="1"/>
  <c r="P407" i="1"/>
  <c r="AQ393" i="1"/>
  <c r="J407" i="1"/>
  <c r="E384" i="1"/>
  <c r="U403" i="1"/>
  <c r="AA402" i="1"/>
  <c r="E409" i="1"/>
  <c r="AG386" i="1"/>
  <c r="S395" i="1"/>
  <c r="S409" i="1"/>
  <c r="AM394" i="1"/>
  <c r="J374" i="1"/>
  <c r="H404" i="1"/>
  <c r="I408" i="1"/>
  <c r="U408" i="1"/>
  <c r="AQ379" i="1"/>
  <c r="AO382" i="1"/>
  <c r="AO376" i="1"/>
  <c r="Q399" i="1"/>
  <c r="R387" i="1"/>
  <c r="AJ378" i="1"/>
  <c r="AS411" i="1"/>
  <c r="S407" i="1"/>
  <c r="U405" i="1"/>
  <c r="AL391" i="1"/>
  <c r="AP396" i="1"/>
  <c r="AM375" i="1"/>
  <c r="H401" i="1"/>
  <c r="AG410" i="1"/>
  <c r="AQ371" i="1"/>
  <c r="AD389" i="1"/>
  <c r="Q372" i="1"/>
  <c r="L412" i="1"/>
  <c r="AF409" i="1"/>
  <c r="M382" i="1"/>
  <c r="AG399" i="1"/>
  <c r="AD391" i="1"/>
  <c r="AK393" i="1"/>
  <c r="AJ382" i="1"/>
  <c r="AO388" i="1"/>
  <c r="AQ389" i="1"/>
  <c r="N372" i="1"/>
  <c r="AO375" i="1"/>
  <c r="AD377" i="1"/>
  <c r="Y376" i="1"/>
  <c r="P388" i="1"/>
  <c r="W400" i="1"/>
  <c r="S394" i="1"/>
  <c r="L411" i="1"/>
  <c r="AB382" i="1"/>
  <c r="T379" i="1"/>
  <c r="AH397" i="1"/>
  <c r="AE387" i="1"/>
  <c r="AK372" i="1"/>
  <c r="AH398" i="1"/>
  <c r="AD402" i="1"/>
  <c r="W376" i="1"/>
  <c r="Z394" i="1"/>
  <c r="Z406" i="1"/>
  <c r="AM403" i="1"/>
  <c r="H411" i="1"/>
  <c r="Y411" i="1"/>
  <c r="AS407" i="1"/>
  <c r="AC406" i="1"/>
  <c r="X385" i="1"/>
  <c r="N384" i="1"/>
  <c r="AN375" i="1"/>
  <c r="AN412" i="1"/>
  <c r="AN401" i="1"/>
  <c r="AK378" i="1"/>
  <c r="E379" i="1"/>
  <c r="E392" i="1"/>
  <c r="N376" i="1"/>
  <c r="AO407" i="1"/>
  <c r="AR373" i="1"/>
  <c r="S375" i="1"/>
  <c r="AK409" i="1"/>
  <c r="AS386" i="1"/>
  <c r="AK398" i="1"/>
  <c r="J389" i="1"/>
  <c r="AQ395" i="1"/>
  <c r="I409" i="1"/>
  <c r="AS405" i="1"/>
  <c r="AR386" i="1"/>
  <c r="AA371" i="1"/>
  <c r="J404" i="1"/>
  <c r="Q371" i="1"/>
  <c r="AC395" i="1"/>
  <c r="P411" i="1"/>
  <c r="AH380" i="1"/>
  <c r="AC384" i="1"/>
  <c r="X395" i="1"/>
  <c r="AO406" i="1"/>
  <c r="X377" i="1"/>
  <c r="F399" i="1"/>
  <c r="F412" i="1"/>
  <c r="Q397" i="1"/>
  <c r="AL386" i="1"/>
  <c r="AR400" i="1"/>
  <c r="AK401" i="1"/>
  <c r="P381" i="1"/>
  <c r="X387" i="1"/>
  <c r="AF410" i="1"/>
  <c r="U401" i="1"/>
  <c r="O373" i="1"/>
  <c r="AP408" i="1"/>
  <c r="Q410" i="1"/>
  <c r="J410" i="1"/>
  <c r="AH394" i="1"/>
  <c r="AN394" i="1"/>
  <c r="AL377" i="1"/>
  <c r="AC412" i="1"/>
  <c r="AG412" i="1"/>
  <c r="Y401" i="1"/>
  <c r="S393" i="1"/>
  <c r="R382" i="1"/>
  <c r="E385" i="1"/>
  <c r="AO373" i="1"/>
  <c r="T393" i="1"/>
  <c r="Y399" i="1"/>
  <c r="K400" i="1"/>
  <c r="AC404" i="1"/>
  <c r="T388" i="1"/>
  <c r="AD379" i="1"/>
  <c r="T376" i="1"/>
  <c r="W403" i="1"/>
  <c r="U380" i="1"/>
  <c r="H382" i="1"/>
  <c r="AI375" i="1"/>
  <c r="AH391" i="1"/>
  <c r="E412" i="1"/>
  <c r="AF392" i="1"/>
  <c r="F392" i="1"/>
  <c r="AE395" i="1"/>
  <c r="Z377" i="1"/>
  <c r="Z382" i="1"/>
  <c r="M390" i="1"/>
  <c r="AK399" i="1"/>
  <c r="AI394" i="1"/>
  <c r="AM400" i="1"/>
  <c r="O392" i="1"/>
  <c r="J378" i="1"/>
  <c r="T386" i="1"/>
  <c r="AR393" i="1"/>
  <c r="Y403" i="1"/>
  <c r="AR391" i="1"/>
  <c r="AR385" i="1"/>
  <c r="Z372" i="1"/>
  <c r="K389" i="1"/>
  <c r="E405" i="1"/>
  <c r="T399" i="1"/>
  <c r="E381" i="1"/>
  <c r="AE382" i="1"/>
  <c r="Q401" i="1"/>
  <c r="AC390" i="1"/>
  <c r="AA408" i="1"/>
  <c r="L374" i="1"/>
  <c r="AO385" i="1"/>
  <c r="G395" i="1"/>
  <c r="I403" i="1"/>
  <c r="AG388" i="1"/>
  <c r="AN399" i="1"/>
  <c r="AS395" i="1"/>
  <c r="AQ399" i="1"/>
  <c r="AK404" i="1"/>
  <c r="AD405" i="1"/>
  <c r="P412" i="1"/>
  <c r="AD392" i="1"/>
  <c r="F378" i="1"/>
  <c r="I395" i="1"/>
  <c r="AR378" i="1"/>
  <c r="AN398" i="1"/>
  <c r="AP383" i="1"/>
  <c r="AN390" i="1"/>
  <c r="AN393" i="1"/>
  <c r="AJ394" i="1"/>
  <c r="AR405" i="1"/>
  <c r="O407" i="1"/>
  <c r="N383" i="1"/>
  <c r="V373" i="1"/>
  <c r="AD378" i="1"/>
  <c r="AG398" i="1"/>
  <c r="P403" i="1"/>
  <c r="AM392" i="1"/>
  <c r="AN392" i="1"/>
  <c r="AE408" i="1"/>
  <c r="D378" i="1"/>
  <c r="AM383" i="1"/>
  <c r="N378" i="1"/>
  <c r="D402" i="1"/>
  <c r="AF389" i="1"/>
  <c r="AN388" i="1"/>
  <c r="AK389" i="1"/>
  <c r="G386" i="1"/>
  <c r="AI399" i="1"/>
  <c r="P399" i="1"/>
  <c r="AE373" i="1"/>
  <c r="J411" i="1"/>
  <c r="Y388" i="1"/>
  <c r="AF371" i="1"/>
  <c r="AF402" i="1"/>
  <c r="AD376" i="1"/>
  <c r="AJ388" i="1"/>
  <c r="S380" i="1"/>
  <c r="AB373" i="1"/>
  <c r="AG384" i="1"/>
  <c r="R389" i="1"/>
  <c r="AH400" i="1"/>
  <c r="AJ409" i="1"/>
  <c r="AO390" i="1"/>
  <c r="T400" i="1"/>
  <c r="AM376" i="1"/>
  <c r="Y402" i="1"/>
  <c r="Q407" i="1"/>
  <c r="AE384" i="1"/>
  <c r="AO404" i="1"/>
  <c r="AB398" i="1"/>
  <c r="F383" i="1"/>
  <c r="AS385" i="1"/>
  <c r="E390" i="1"/>
  <c r="H410" i="1"/>
  <c r="U394" i="1"/>
  <c r="Z405" i="1"/>
  <c r="K375" i="1"/>
  <c r="AM404" i="1"/>
  <c r="O405" i="1"/>
  <c r="X394" i="1"/>
  <c r="I386" i="1"/>
  <c r="AG395" i="1"/>
  <c r="Y395" i="1"/>
  <c r="AS391" i="1"/>
  <c r="X406" i="1"/>
  <c r="E399" i="1"/>
  <c r="AA403" i="1"/>
  <c r="E401" i="1"/>
  <c r="H402" i="1"/>
  <c r="L409" i="1"/>
  <c r="N396" i="1"/>
  <c r="I410" i="1"/>
  <c r="W396" i="1"/>
  <c r="AK375" i="1"/>
  <c r="I374" i="1"/>
  <c r="U383" i="1"/>
  <c r="D412" i="1"/>
  <c r="Q391" i="1"/>
  <c r="AQ409" i="1"/>
  <c r="AH378" i="1"/>
  <c r="AB402" i="1"/>
  <c r="E394" i="1"/>
  <c r="AB388" i="1"/>
  <c r="AI398" i="1"/>
  <c r="Z395" i="1"/>
  <c r="AM391" i="1"/>
  <c r="W395" i="1"/>
  <c r="AA401" i="1"/>
  <c r="AA386" i="1"/>
  <c r="AQ405" i="1"/>
  <c r="F395" i="1"/>
  <c r="AO402" i="1"/>
  <c r="X407" i="1"/>
  <c r="Z374" i="1"/>
  <c r="AC391" i="1"/>
  <c r="AC396" i="1"/>
  <c r="T380" i="1"/>
  <c r="G401" i="1"/>
  <c r="V393" i="1"/>
  <c r="AR375" i="1"/>
  <c r="AE403" i="1"/>
  <c r="AO381" i="1"/>
  <c r="AI391" i="1"/>
  <c r="Y400" i="1"/>
  <c r="AB397" i="1"/>
  <c r="AG407" i="1"/>
  <c r="AH371" i="1"/>
  <c r="AK392" i="1"/>
  <c r="AO405" i="1"/>
  <c r="R403" i="1"/>
  <c r="AG393" i="1"/>
  <c r="AN380" i="1"/>
  <c r="N402" i="1"/>
  <c r="AO391" i="1"/>
  <c r="AK391" i="1"/>
  <c r="F376" i="1"/>
  <c r="U386" i="1"/>
  <c r="F381" i="1"/>
  <c r="Y394" i="1"/>
  <c r="R374" i="1"/>
  <c r="AL392" i="1"/>
  <c r="N377" i="1"/>
  <c r="AR399" i="1"/>
  <c r="AO395" i="1"/>
  <c r="AF394" i="1"/>
  <c r="T385" i="1"/>
  <c r="V410" i="1"/>
  <c r="AC387" i="1"/>
  <c r="K385" i="1"/>
  <c r="N405" i="1"/>
  <c r="N386" i="1"/>
  <c r="F410" i="1"/>
  <c r="P375" i="1"/>
  <c r="AH410" i="1"/>
  <c r="G411" i="1"/>
  <c r="V381" i="1"/>
  <c r="AC385" i="1"/>
  <c r="AP400" i="1"/>
  <c r="AL378" i="1"/>
  <c r="J398" i="1"/>
  <c r="N381" i="1"/>
  <c r="AP404" i="1"/>
  <c r="S374" i="1"/>
  <c r="AP382" i="1"/>
  <c r="AF373" i="1"/>
  <c r="AH405" i="1"/>
  <c r="G378" i="1"/>
  <c r="J373" i="1"/>
  <c r="AK395" i="1"/>
  <c r="T402" i="1"/>
  <c r="O374" i="1"/>
  <c r="J390" i="1"/>
  <c r="M371" i="1"/>
  <c r="AM371" i="1"/>
  <c r="N407" i="1"/>
  <c r="O393" i="1"/>
  <c r="AJ385" i="1"/>
  <c r="E389" i="1"/>
  <c r="AC407" i="1"/>
  <c r="G399" i="1"/>
  <c r="AQ407" i="1"/>
  <c r="D403" i="1"/>
  <c r="K399" i="1"/>
  <c r="Q384" i="1"/>
  <c r="Q408" i="1"/>
  <c r="K406" i="1"/>
  <c r="F398" i="1"/>
  <c r="K412" i="1"/>
  <c r="AE399" i="1"/>
  <c r="D409" i="1"/>
  <c r="AQ387" i="1"/>
  <c r="J377" i="1"/>
  <c r="AP410" i="1"/>
  <c r="O387" i="1"/>
  <c r="Q375" i="1"/>
  <c r="K404" i="1"/>
  <c r="O379" i="1"/>
  <c r="M389" i="1"/>
  <c r="W390" i="1"/>
  <c r="I399" i="1"/>
  <c r="Y384" i="1"/>
  <c r="G403" i="1"/>
  <c r="X382" i="1"/>
  <c r="AL409" i="1"/>
  <c r="M392" i="1"/>
  <c r="AC393" i="1"/>
  <c r="H390" i="1"/>
  <c r="Y371" i="1"/>
  <c r="AM380" i="1"/>
  <c r="AJ402" i="1"/>
  <c r="R381" i="1"/>
  <c r="Q394" i="1"/>
  <c r="W412" i="1"/>
  <c r="V378" i="1"/>
  <c r="V391" i="1"/>
  <c r="AK387" i="1"/>
  <c r="AM409" i="1"/>
  <c r="N390" i="1"/>
  <c r="O380" i="1"/>
  <c r="S399" i="1"/>
  <c r="AH381" i="1"/>
  <c r="Z399" i="1"/>
  <c r="M380" i="1"/>
  <c r="X389" i="1"/>
  <c r="R376" i="1"/>
  <c r="AC380" i="1"/>
  <c r="V377" i="1"/>
  <c r="AF412" i="1"/>
  <c r="P408" i="1"/>
  <c r="I392" i="1"/>
  <c r="U377" i="1"/>
  <c r="AJ383" i="1"/>
  <c r="D401" i="1"/>
  <c r="AC373" i="1"/>
  <c r="AH411" i="1"/>
  <c r="AN378" i="1"/>
  <c r="T404" i="1"/>
  <c r="O401" i="1"/>
  <c r="L383" i="1"/>
  <c r="AJ400" i="1"/>
  <c r="P392" i="1"/>
  <c r="V398" i="1"/>
  <c r="U406" i="1"/>
  <c r="Z410" i="1"/>
  <c r="O390" i="1"/>
  <c r="N403" i="1"/>
  <c r="AE392" i="1"/>
  <c r="M393" i="1"/>
  <c r="AE396" i="1"/>
  <c r="AQ392" i="1"/>
  <c r="O378" i="1"/>
  <c r="L371" i="1"/>
  <c r="J402" i="1"/>
  <c r="AE390" i="1"/>
  <c r="U412" i="1"/>
  <c r="AL398" i="1"/>
  <c r="AO398" i="1"/>
  <c r="AI410" i="1"/>
  <c r="AD400" i="1"/>
  <c r="Z404" i="1"/>
  <c r="S383" i="1"/>
  <c r="AR410" i="1"/>
  <c r="AE388" i="1"/>
  <c r="D371" i="1"/>
  <c r="AD403" i="1"/>
  <c r="AS403" i="1"/>
  <c r="W373" i="1"/>
  <c r="AJ407" i="1"/>
  <c r="AF385" i="1"/>
  <c r="AS381" i="1"/>
  <c r="AH383" i="1"/>
  <c r="L386" i="1"/>
  <c r="AL405" i="1"/>
  <c r="J384" i="1"/>
  <c r="AL397" i="1"/>
  <c r="Z371" i="1"/>
  <c r="AS387" i="1"/>
  <c r="O408" i="1"/>
  <c r="AK406" i="1"/>
  <c r="AJ384" i="1"/>
  <c r="H391" i="1"/>
  <c r="L389" i="1"/>
  <c r="AS409" i="1"/>
  <c r="AO384" i="1"/>
  <c r="AP411" i="1"/>
  <c r="G412" i="1"/>
  <c r="I398" i="1"/>
  <c r="Z397" i="1"/>
  <c r="Z400" i="1"/>
  <c r="G388" i="1"/>
  <c r="X397" i="1"/>
  <c r="J405" i="1"/>
  <c r="Q383" i="1"/>
  <c r="AB412" i="1"/>
  <c r="AM390" i="1"/>
  <c r="O377" i="1"/>
  <c r="AC388" i="1"/>
  <c r="T384" i="1"/>
  <c r="F375" i="1"/>
  <c r="AR381" i="1"/>
  <c r="AF398" i="1"/>
  <c r="H399" i="1"/>
  <c r="V399" i="1"/>
  <c r="AR392" i="1"/>
  <c r="U407" i="1"/>
  <c r="M385" i="1"/>
  <c r="V400" i="1"/>
  <c r="AK394" i="1"/>
  <c r="N374" i="1"/>
  <c r="AN408" i="1"/>
  <c r="W394" i="1"/>
  <c r="AO397" i="1"/>
  <c r="AD407" i="1"/>
  <c r="O385" i="1"/>
  <c r="AR408" i="1"/>
  <c r="AS402" i="1"/>
  <c r="AR387" i="1"/>
  <c r="AP385" i="1"/>
  <c r="S403" i="1"/>
  <c r="P382" i="1"/>
  <c r="AF401" i="1"/>
  <c r="W392" i="1"/>
  <c r="V388" i="1"/>
  <c r="K373" i="1"/>
  <c r="AH402" i="1"/>
  <c r="J409" i="1"/>
  <c r="V403" i="1"/>
  <c r="K376" i="1"/>
  <c r="P376" i="1"/>
  <c r="AQ396" i="1"/>
  <c r="P396" i="1"/>
  <c r="AG402" i="1"/>
  <c r="AH406" i="1"/>
  <c r="W378" i="1"/>
  <c r="P394" i="1"/>
  <c r="Q412" i="1"/>
  <c r="I381" i="1"/>
  <c r="L375" i="1"/>
  <c r="AH404" i="1"/>
  <c r="I411" i="1"/>
  <c r="AK411" i="1"/>
  <c r="AJ386" i="1"/>
  <c r="AK396" i="1"/>
  <c r="AL402" i="1"/>
  <c r="AM396" i="1"/>
  <c r="AD411" i="1"/>
  <c r="AK380" i="1"/>
  <c r="AP389" i="1"/>
  <c r="AE409" i="1"/>
  <c r="M376" i="1"/>
  <c r="F391" i="1"/>
  <c r="G385" i="1"/>
  <c r="U404" i="1"/>
  <c r="AJ376" i="1"/>
  <c r="J412" i="1"/>
  <c r="J385" i="1"/>
  <c r="AO409" i="1"/>
  <c r="O376" i="1"/>
  <c r="AI411" i="1"/>
  <c r="Z396" i="1"/>
  <c r="AS397" i="1"/>
  <c r="F409" i="1"/>
  <c r="H378" i="1"/>
  <c r="T410" i="1"/>
  <c r="T375" i="1"/>
  <c r="K405" i="1"/>
  <c r="AP378" i="1"/>
  <c r="J400" i="1"/>
  <c r="AC374" i="1"/>
  <c r="G410" i="1"/>
  <c r="R401" i="1"/>
  <c r="O403" i="1"/>
  <c r="F382" i="1"/>
  <c r="AR394" i="1"/>
  <c r="AD397" i="1"/>
  <c r="Z388" i="1"/>
  <c r="AB396" i="1"/>
  <c r="I373" i="1"/>
  <c r="AQ380" i="1"/>
  <c r="AP380" i="1"/>
  <c r="X402" i="1"/>
  <c r="AC379" i="1"/>
  <c r="T382" i="1"/>
  <c r="AG371" i="1"/>
  <c r="AL399" i="1"/>
  <c r="R379" i="1"/>
  <c r="J371" i="1"/>
  <c r="G371" i="1"/>
  <c r="P404" i="1"/>
  <c r="P373" i="1"/>
  <c r="O384" i="1"/>
  <c r="AL393" i="1"/>
  <c r="AI392" i="1"/>
  <c r="AH388" i="1"/>
  <c r="AK374" i="1"/>
  <c r="G373" i="1"/>
  <c r="AD381" i="1"/>
  <c r="AF378" i="1"/>
  <c r="D407" i="1"/>
  <c r="Q406" i="1"/>
  <c r="Q398" i="1"/>
  <c r="W375" i="1"/>
  <c r="AK381" i="1"/>
  <c r="AF399" i="1"/>
  <c r="T409" i="1"/>
  <c r="Z391" i="1"/>
  <c r="R404" i="1"/>
  <c r="P386" i="1"/>
  <c r="AJ375" i="1"/>
  <c r="AK384" i="1"/>
  <c r="AJ408" i="1"/>
  <c r="U390" i="1"/>
  <c r="AC377" i="1"/>
  <c r="O409" i="1"/>
  <c r="AS412" i="1"/>
  <c r="O383" i="1"/>
  <c r="R384" i="1"/>
  <c r="AQ382" i="1"/>
  <c r="D387" i="1"/>
  <c r="M412" i="1"/>
  <c r="AK371" i="1"/>
  <c r="AA374" i="1"/>
  <c r="AE400" i="1"/>
  <c r="AS390" i="1"/>
  <c r="N385" i="1"/>
  <c r="H387" i="1"/>
  <c r="I375" i="1"/>
  <c r="D386" i="1"/>
  <c r="H408" i="1"/>
  <c r="L372" i="1"/>
  <c r="P378" i="1"/>
  <c r="E383" i="1"/>
  <c r="AN389" i="1"/>
  <c r="AS378" i="1"/>
  <c r="P377" i="1"/>
  <c r="AN383" i="1"/>
  <c r="AR395" i="1"/>
  <c r="AA392" i="1"/>
  <c r="AP412" i="1"/>
  <c r="W381" i="1"/>
  <c r="J399" i="1"/>
  <c r="AB409" i="1"/>
  <c r="AC389" i="1"/>
  <c r="AO392" i="1"/>
  <c r="AB372" i="1"/>
  <c r="AK400" i="1"/>
  <c r="L390" i="1"/>
  <c r="Y410" i="1"/>
  <c r="Q385" i="1"/>
  <c r="X383" i="1"/>
  <c r="AB410" i="1"/>
  <c r="L380" i="1"/>
  <c r="AK376" i="1"/>
  <c r="H412" i="1"/>
  <c r="J391" i="1"/>
  <c r="Q386" i="1"/>
  <c r="AS388" i="1"/>
  <c r="V376" i="1"/>
  <c r="AR402" i="1"/>
  <c r="F407" i="1"/>
  <c r="D376" i="1"/>
  <c r="AB403" i="1"/>
  <c r="AF387" i="1"/>
  <c r="F384" i="1"/>
  <c r="E410" i="1"/>
  <c r="AQ376" i="1"/>
  <c r="V386" i="1"/>
  <c r="AH386" i="1"/>
  <c r="X405" i="1"/>
  <c r="U395" i="1"/>
  <c r="AG408" i="1"/>
  <c r="Z389" i="1"/>
  <c r="AK405" i="1"/>
  <c r="K387" i="1"/>
  <c r="R395" i="1"/>
  <c r="O406" i="1"/>
  <c r="L402" i="1"/>
  <c r="AB378" i="1"/>
  <c r="AM407" i="1"/>
  <c r="K391" i="1"/>
  <c r="AE375" i="1"/>
  <c r="AN371" i="1"/>
  <c r="AB392" i="1"/>
  <c r="AQ377" i="1"/>
  <c r="F406" i="1"/>
  <c r="AI403" i="1"/>
  <c r="K377" i="1"/>
  <c r="Y385" i="1"/>
  <c r="AL394" i="1"/>
  <c r="T387" i="1"/>
  <c r="D399" i="1"/>
  <c r="T383" i="1"/>
  <c r="AG406" i="1"/>
  <c r="S382" i="1"/>
  <c r="AN404" i="1"/>
  <c r="AH377" i="1"/>
  <c r="O391" i="1"/>
  <c r="AR407" i="1"/>
  <c r="AN387" i="1"/>
  <c r="S379" i="1"/>
  <c r="U399" i="1"/>
  <c r="AR409" i="1"/>
  <c r="M391" i="1"/>
  <c r="W404" i="1"/>
  <c r="AH412" i="1"/>
  <c r="AA384" i="1"/>
  <c r="AB375" i="1"/>
  <c r="X410" i="1"/>
  <c r="F394" i="1"/>
  <c r="V409" i="1"/>
  <c r="AO400" i="1"/>
  <c r="AL410" i="1"/>
  <c r="AA395" i="1"/>
  <c r="AI396" i="1"/>
  <c r="X380" i="1"/>
  <c r="AP395" i="1"/>
  <c r="U387" i="1"/>
  <c r="S405" i="1"/>
  <c r="AS374" i="1"/>
  <c r="AD384" i="1"/>
  <c r="AD409" i="1"/>
  <c r="AF386" i="1"/>
  <c r="AN410" i="1"/>
  <c r="AK410" i="1"/>
  <c r="H393" i="1"/>
  <c r="R407" i="1"/>
  <c r="AG409" i="1"/>
  <c r="L378" i="1"/>
  <c r="AF395" i="1"/>
  <c r="I400" i="1"/>
  <c r="AO399" i="1"/>
  <c r="AQ375" i="1"/>
  <c r="D393" i="1"/>
  <c r="Q395" i="1"/>
  <c r="S410" i="1"/>
  <c r="Y412" i="1"/>
  <c r="N397" i="1"/>
  <c r="AC399" i="1"/>
  <c r="AE381" i="1"/>
  <c r="AH389" i="1"/>
  <c r="I378" i="1"/>
  <c r="W372" i="1"/>
  <c r="M395" i="1"/>
  <c r="I371" i="1"/>
  <c r="AI373" i="1"/>
  <c r="AL376" i="1"/>
  <c r="O375" i="1"/>
  <c r="J380" i="1"/>
  <c r="AD394" i="1"/>
  <c r="AO372" i="1"/>
  <c r="V385" i="1"/>
  <c r="AA375" i="1"/>
  <c r="L410" i="1"/>
  <c r="H373" i="1"/>
  <c r="AI401" i="1"/>
  <c r="P372" i="1"/>
  <c r="AD393" i="1"/>
  <c r="N389" i="1"/>
  <c r="I405" i="1"/>
  <c r="Q400" i="1"/>
  <c r="M396" i="1"/>
  <c r="AH372" i="1"/>
  <c r="D396" i="1"/>
  <c r="AN403" i="1"/>
  <c r="AB407" i="1"/>
  <c r="AJ404" i="1"/>
  <c r="AE376" i="1"/>
  <c r="G383" i="1"/>
  <c r="P393" i="1"/>
  <c r="AI404" i="1"/>
  <c r="P389" i="1"/>
  <c r="E373" i="1"/>
  <c r="W391" i="1"/>
  <c r="M402" i="1"/>
  <c r="V408" i="1"/>
  <c r="T395" i="1"/>
  <c r="K380" i="1"/>
  <c r="AJ391" i="1"/>
  <c r="AC401" i="1"/>
  <c r="AC410" i="1"/>
  <c r="J388" i="1"/>
  <c r="L381" i="1"/>
  <c r="D374" i="1"/>
  <c r="R391" i="1"/>
  <c r="E406" i="1"/>
  <c r="AG373" i="1"/>
  <c r="L388" i="1"/>
  <c r="Q392" i="1"/>
  <c r="AH409" i="1"/>
  <c r="G381" i="1"/>
  <c r="AR397" i="1"/>
  <c r="AS404" i="1"/>
  <c r="AQ388" i="1"/>
  <c r="AJ393" i="1"/>
  <c r="X396" i="1"/>
  <c r="AL380" i="1"/>
  <c r="S376" i="1"/>
  <c r="AS392" i="1"/>
  <c r="N406" i="1"/>
  <c r="E411" i="1"/>
  <c r="U402" i="1"/>
  <c r="AA377" i="1"/>
  <c r="AO387" i="1"/>
  <c r="AS380" i="1"/>
  <c r="AM397" i="1"/>
  <c r="AQ390" i="1"/>
  <c r="AC398" i="1"/>
  <c r="H407" i="1"/>
  <c r="D383" i="1"/>
  <c r="AO371" i="1"/>
  <c r="G396" i="1"/>
  <c r="AQ410" i="1"/>
  <c r="Q409" i="1"/>
  <c r="AD373" i="1"/>
  <c r="AH382" i="1"/>
  <c r="Q411" i="1"/>
  <c r="S401" i="1"/>
  <c r="K393" i="1"/>
  <c r="AB383" i="1"/>
  <c r="AH396" i="1"/>
  <c r="AD408" i="1"/>
  <c r="J382" i="1"/>
  <c r="L398" i="1"/>
  <c r="P405" i="1"/>
  <c r="D379" i="1"/>
  <c r="D391" i="1"/>
  <c r="AG390" i="1"/>
  <c r="AB406" i="1"/>
  <c r="AQ398" i="1"/>
  <c r="L404" i="1"/>
  <c r="AQ401" i="1"/>
  <c r="R392" i="1"/>
  <c r="AL385" i="1"/>
  <c r="P400" i="1"/>
  <c r="AS410" i="1"/>
  <c r="Y382" i="1"/>
  <c r="AL390" i="1"/>
  <c r="AP376" i="1"/>
  <c r="V407" i="1"/>
  <c r="K383" i="1"/>
  <c r="Y392" i="1"/>
  <c r="G382" i="1"/>
  <c r="AE393" i="1"/>
  <c r="AP398" i="1"/>
  <c r="X384" i="1"/>
  <c r="R375" i="1"/>
  <c r="AO411" i="1"/>
  <c r="X391" i="1"/>
  <c r="T397" i="1"/>
  <c r="I382" i="1"/>
  <c r="AQ402" i="1"/>
  <c r="AA409" i="1"/>
  <c r="AL408" i="1"/>
  <c r="AA372" i="1"/>
  <c r="AK407" i="1"/>
  <c r="P390" i="1"/>
  <c r="T373" i="1"/>
  <c r="AG377" i="1"/>
  <c r="S390" i="1"/>
  <c r="AG372" i="1"/>
  <c r="AI387" i="1"/>
  <c r="Z401" i="1"/>
  <c r="G400" i="1"/>
  <c r="S408" i="1"/>
  <c r="AG380" i="1"/>
  <c r="P395" i="1"/>
  <c r="AR389" i="1"/>
  <c r="AA404" i="1"/>
  <c r="AE377" i="1"/>
  <c r="P406" i="1"/>
  <c r="AQ408" i="1"/>
  <c r="L406" i="1"/>
  <c r="AI407" i="1"/>
  <c r="AP409" i="1"/>
  <c r="AI386" i="1"/>
  <c r="H405" i="1"/>
  <c r="U389" i="1"/>
  <c r="AB387" i="1"/>
  <c r="U400" i="1"/>
  <c r="AS377" i="1"/>
  <c r="AF381" i="1"/>
  <c r="E404" i="1"/>
  <c r="I388" i="1"/>
  <c r="AQ412" i="1"/>
  <c r="AB395" i="1"/>
  <c r="R402" i="1"/>
  <c r="O412" i="1"/>
  <c r="Q396" i="1"/>
  <c r="S373" i="1"/>
  <c r="K382" i="1"/>
  <c r="U398" i="1"/>
  <c r="AD410" i="1"/>
  <c r="AL401" i="1"/>
  <c r="AH376" i="1"/>
  <c r="AL375" i="1"/>
  <c r="U393" i="1"/>
  <c r="AH393" i="1"/>
  <c r="Q393" i="1"/>
  <c r="AM393" i="1"/>
  <c r="G392" i="1"/>
  <c r="W382" i="1"/>
  <c r="W411" i="1"/>
  <c r="AF377" i="1"/>
  <c r="T389" i="1"/>
  <c r="K397" i="1"/>
  <c r="AH392" i="1"/>
  <c r="L403" i="1"/>
  <c r="L393" i="1"/>
  <c r="AO377" i="1"/>
  <c r="AR374" i="1"/>
  <c r="J395" i="1"/>
  <c r="AS401" i="1"/>
  <c r="AC386" i="1"/>
  <c r="P402" i="1"/>
  <c r="AQ400" i="1"/>
  <c r="AG404" i="1"/>
  <c r="V371" i="1"/>
  <c r="L377" i="1"/>
  <c r="N410" i="1"/>
  <c r="AH375" i="1"/>
  <c r="Y409" i="1"/>
  <c r="S406" i="1"/>
  <c r="V406" i="1"/>
  <c r="N400" i="1"/>
  <c r="R397" i="1"/>
  <c r="AA398" i="1"/>
  <c r="AB394" i="1"/>
  <c r="AM399" i="1"/>
  <c r="AA391" i="1"/>
  <c r="Q403" i="1"/>
  <c r="AK373" i="1"/>
  <c r="AB401" i="1"/>
  <c r="T407" i="1"/>
  <c r="T408" i="1"/>
  <c r="AD383" i="1"/>
  <c r="M379" i="1"/>
  <c r="R406" i="1"/>
  <c r="AE378" i="1"/>
  <c r="O381" i="1"/>
  <c r="W371" i="1"/>
  <c r="AK397" i="1"/>
  <c r="AF384" i="1"/>
  <c r="Q388" i="1"/>
  <c r="AO383" i="1"/>
  <c r="AC376" i="1"/>
  <c r="F397" i="1"/>
  <c r="U385" i="1"/>
  <c r="M406" i="1"/>
  <c r="M383" i="1"/>
  <c r="AE398" i="1"/>
  <c r="N401" i="1"/>
  <c r="AS376" i="1"/>
  <c r="AF376" i="1"/>
  <c r="AO378" i="1"/>
  <c r="J372" i="1"/>
  <c r="J396" i="1"/>
  <c r="L392" i="1"/>
  <c r="AC392" i="1"/>
  <c r="R405" i="1"/>
  <c r="AF380" i="1"/>
  <c r="AE385" i="1"/>
  <c r="T398" i="1"/>
  <c r="AA412" i="1"/>
  <c r="AI382" i="1"/>
  <c r="N375" i="1"/>
  <c r="O388" i="1"/>
  <c r="X381" i="1"/>
  <c r="AI402" i="1"/>
  <c r="X408" i="1"/>
  <c r="AC372" i="1"/>
  <c r="W389" i="1"/>
  <c r="J392" i="1"/>
  <c r="AL395" i="1"/>
  <c r="K374" i="1"/>
  <c r="P398" i="1"/>
  <c r="AG411" i="1"/>
  <c r="AP399" i="1"/>
  <c r="AF400" i="1"/>
  <c r="K398" i="1"/>
  <c r="W406" i="1"/>
  <c r="AM412" i="1"/>
  <c r="AM410" i="1"/>
  <c r="AQ378" i="1"/>
  <c r="AG375" i="1"/>
  <c r="K403" i="1"/>
  <c r="AC408" i="1"/>
  <c r="J408" i="1"/>
  <c r="H377" i="1"/>
  <c r="AP373" i="1"/>
  <c r="AE391" i="1"/>
  <c r="Y374" i="1"/>
  <c r="S404" i="1"/>
  <c r="I380" i="1"/>
  <c r="Y372" i="1"/>
  <c r="T394" i="1"/>
  <c r="AF375" i="1"/>
  <c r="AR376" i="1"/>
  <c r="G379" i="1"/>
  <c r="AJ374" i="1"/>
  <c r="R377" i="1"/>
  <c r="AB391" i="1"/>
  <c r="AI377" i="1"/>
  <c r="R400" i="1"/>
  <c r="K388" i="1"/>
  <c r="AP390" i="1"/>
  <c r="F387" i="1"/>
  <c r="AK383" i="1"/>
  <c r="AR390" i="1"/>
  <c r="AK385" i="1"/>
  <c r="AQ403" i="1"/>
  <c r="K392" i="1"/>
  <c r="AD386" i="1"/>
  <c r="W402" i="1"/>
  <c r="K409" i="1"/>
  <c r="E372" i="1"/>
  <c r="M398" i="1"/>
  <c r="AN395" i="1"/>
  <c r="J401" i="1"/>
  <c r="J387" i="1"/>
  <c r="I383" i="1"/>
  <c r="V379" i="1"/>
  <c r="F379" i="1"/>
  <c r="AE412" i="1"/>
  <c r="S392" i="1"/>
  <c r="Z376" i="1"/>
  <c r="S400" i="1"/>
  <c r="Z412" i="1"/>
  <c r="X412" i="1"/>
  <c r="AG385" i="1"/>
  <c r="U375" i="1"/>
  <c r="AR388" i="1"/>
  <c r="P371" i="1"/>
  <c r="X393" i="1"/>
  <c r="M378" i="1"/>
  <c r="AE404" i="1"/>
  <c r="G397" i="1"/>
  <c r="U391" i="1"/>
  <c r="I391" i="1"/>
  <c r="L376" i="1"/>
  <c r="M386" i="1"/>
  <c r="X386" i="1"/>
  <c r="AP405" i="1"/>
  <c r="O411" i="1"/>
  <c r="AQ394" i="1"/>
  <c r="D375" i="1"/>
  <c r="R383" i="1"/>
  <c r="Q376" i="1"/>
  <c r="O395" i="1"/>
  <c r="AM398" i="1"/>
  <c r="AP391" i="1"/>
  <c r="V404" i="1"/>
  <c r="Q405" i="1"/>
  <c r="AC397" i="1"/>
  <c r="AR404" i="1"/>
  <c r="AR406" i="1"/>
  <c r="P387" i="1"/>
  <c r="Z408" i="1"/>
  <c r="AN376" i="1"/>
  <c r="R394" i="1"/>
  <c r="AM377" i="1"/>
  <c r="G387" i="1"/>
  <c r="H389" i="1"/>
  <c r="AP406" i="1"/>
  <c r="D373" i="1"/>
  <c r="R411" i="1"/>
  <c r="AB377" i="1"/>
  <c r="T396" i="1"/>
  <c r="U376" i="1"/>
  <c r="Q389" i="1"/>
  <c r="AJ412" i="1"/>
  <c r="AK403" i="1"/>
  <c r="E376" i="1"/>
  <c r="AG376" i="1"/>
  <c r="P380" i="1"/>
  <c r="M397" i="1"/>
  <c r="F393" i="1"/>
  <c r="AN409" i="1"/>
  <c r="AA396" i="1"/>
  <c r="L399" i="1"/>
  <c r="AJ398" i="1"/>
  <c r="AB400" i="1"/>
  <c r="U381" i="1"/>
  <c r="R371" i="1"/>
  <c r="G376" i="1"/>
  <c r="AL384" i="1"/>
  <c r="AB390" i="1"/>
  <c r="M405" i="1"/>
  <c r="AA390" i="1"/>
  <c r="AP374" i="1"/>
  <c r="Z387" i="1"/>
  <c r="M404" i="1"/>
  <c r="M408" i="1"/>
  <c r="E395" i="1"/>
  <c r="W383" i="1"/>
  <c r="H392" i="1"/>
  <c r="AN397" i="1"/>
  <c r="AN379" i="1"/>
  <c r="M407" i="1"/>
  <c r="AS383" i="1"/>
  <c r="AQ372" i="1"/>
  <c r="AO408" i="1"/>
  <c r="AP402" i="1"/>
  <c r="AL373" i="1"/>
  <c r="AP377" i="1"/>
  <c r="AM411" i="1"/>
  <c r="W401" i="1"/>
  <c r="R399" i="1"/>
  <c r="N412" i="1"/>
  <c r="AN405" i="1"/>
  <c r="I389" i="1"/>
  <c r="G409" i="1"/>
  <c r="AB399" i="1"/>
  <c r="AN385" i="1"/>
  <c r="AE394" i="1"/>
  <c r="AA383" i="1"/>
  <c r="AN384" i="1"/>
  <c r="AL400" i="1"/>
  <c r="AD382" i="1"/>
  <c r="AP372" i="1"/>
  <c r="AD375" i="1"/>
  <c r="AS408" i="1"/>
  <c r="Y396" i="1"/>
  <c r="H394" i="1"/>
  <c r="G377" i="1"/>
  <c r="AN402" i="1"/>
  <c r="O389" i="1"/>
  <c r="AD406" i="1"/>
  <c r="Z384" i="1"/>
  <c r="M409" i="1"/>
  <c r="AI389" i="1"/>
  <c r="AA376" i="1"/>
  <c r="AQ391" i="1"/>
  <c r="N393" i="1"/>
  <c r="AI393" i="1"/>
  <c r="AJ405" i="1"/>
  <c r="AD374" i="1"/>
  <c r="AE411" i="1"/>
  <c r="P374" i="1"/>
  <c r="Y405" i="1"/>
  <c r="AD396" i="1"/>
  <c r="AD404" i="1"/>
  <c r="I401" i="1"/>
  <c r="S378" i="1"/>
  <c r="AJ403" i="1"/>
  <c r="AO412" i="1"/>
  <c r="V394" i="1"/>
  <c r="M401" i="1"/>
  <c r="H388" i="1"/>
  <c r="AA405" i="1"/>
  <c r="W409" i="1"/>
  <c r="F396" i="1"/>
  <c r="AS400" i="1"/>
  <c r="AQ406" i="1"/>
  <c r="AO394" i="1"/>
  <c r="AS379" i="1"/>
  <c r="N391" i="1"/>
  <c r="AN374" i="1"/>
  <c r="I402" i="1"/>
  <c r="AN377" i="1"/>
  <c r="U410" i="1"/>
  <c r="N394" i="1"/>
  <c r="AD412" i="1"/>
  <c r="G394" i="1"/>
  <c r="AM406" i="1"/>
  <c r="E407" i="1"/>
  <c r="D458" i="1" l="1" a="1"/>
  <c r="T459" i="1" l="1"/>
  <c r="L467" i="1"/>
  <c r="V486" i="1"/>
  <c r="AB463" i="1"/>
  <c r="L483" i="1"/>
  <c r="AN461" i="1"/>
  <c r="F486" i="1"/>
  <c r="AL478" i="1"/>
  <c r="L494" i="1"/>
  <c r="AQ481" i="1"/>
  <c r="X481" i="1"/>
  <c r="U467" i="1"/>
  <c r="AS487" i="1"/>
  <c r="K471" i="1"/>
  <c r="AA460" i="1"/>
  <c r="Y493" i="1"/>
  <c r="AS473" i="1"/>
  <c r="M465" i="1"/>
  <c r="L473" i="1"/>
  <c r="AK459" i="1"/>
  <c r="I478" i="1"/>
  <c r="AA467" i="1"/>
  <c r="AP463" i="1"/>
  <c r="AR461" i="1"/>
  <c r="AR470" i="1"/>
  <c r="R491" i="1"/>
  <c r="X485" i="1"/>
  <c r="P494" i="1"/>
  <c r="AM476" i="1"/>
  <c r="W480" i="1"/>
  <c r="AI499" i="1"/>
  <c r="AI462" i="1"/>
  <c r="AO459" i="1"/>
  <c r="Q485" i="1"/>
  <c r="AC460" i="1"/>
  <c r="AN464" i="1"/>
  <c r="AA482" i="1"/>
  <c r="AA490" i="1"/>
  <c r="AC496" i="1"/>
  <c r="D466" i="1"/>
  <c r="AO471" i="1"/>
  <c r="AR495" i="1"/>
  <c r="AI497" i="1"/>
  <c r="AK473" i="1"/>
  <c r="AQ491" i="1"/>
  <c r="AM478" i="1"/>
  <c r="AF499" i="1"/>
  <c r="M485" i="1"/>
  <c r="S494" i="1"/>
  <c r="AS474" i="1"/>
  <c r="AF494" i="1"/>
  <c r="F464" i="1"/>
  <c r="Z490" i="1"/>
  <c r="E469" i="1"/>
  <c r="N475" i="1"/>
  <c r="Z464" i="1"/>
  <c r="X462" i="1"/>
  <c r="S459" i="1"/>
  <c r="AS484" i="1"/>
  <c r="R468" i="1"/>
  <c r="AS478" i="1"/>
  <c r="K485" i="1"/>
  <c r="N467" i="1"/>
  <c r="AE482" i="1"/>
  <c r="AD494" i="1"/>
  <c r="Y469" i="1"/>
  <c r="AD469" i="1"/>
  <c r="S464" i="1"/>
  <c r="AN483" i="1"/>
  <c r="AQ466" i="1"/>
  <c r="W471" i="1"/>
  <c r="AL473" i="1"/>
  <c r="R459" i="1"/>
  <c r="AN459" i="1"/>
  <c r="AE477" i="1"/>
  <c r="AI496" i="1"/>
  <c r="U472" i="1"/>
  <c r="W495" i="1"/>
  <c r="N470" i="1"/>
  <c r="Q461" i="1"/>
  <c r="K489" i="1"/>
  <c r="S483" i="1"/>
  <c r="E493" i="1"/>
  <c r="AL497" i="1"/>
  <c r="W474" i="1"/>
  <c r="AK493" i="1"/>
  <c r="O483" i="1"/>
  <c r="AH479" i="1"/>
  <c r="AN490" i="1"/>
  <c r="Y460" i="1"/>
  <c r="V470" i="1"/>
  <c r="N479" i="1"/>
  <c r="R495" i="1"/>
  <c r="V467" i="1"/>
  <c r="AG497" i="1"/>
  <c r="I487" i="1"/>
  <c r="AR463" i="1"/>
  <c r="O465" i="1"/>
  <c r="E495" i="1"/>
  <c r="R462" i="1"/>
  <c r="L495" i="1"/>
  <c r="AO497" i="1"/>
  <c r="Q472" i="1"/>
  <c r="T486" i="1"/>
  <c r="AK460" i="1"/>
  <c r="AA459" i="1"/>
  <c r="AB465" i="1"/>
  <c r="I465" i="1"/>
  <c r="J487" i="1"/>
  <c r="AO474" i="1"/>
  <c r="L476" i="1"/>
  <c r="V480" i="1"/>
  <c r="X483" i="1"/>
  <c r="AJ483" i="1"/>
  <c r="AP458" i="1"/>
  <c r="H465" i="1"/>
  <c r="N486" i="1"/>
  <c r="AR467" i="1"/>
  <c r="AN475" i="1"/>
  <c r="AG471" i="1"/>
  <c r="AG486" i="1"/>
  <c r="AD478" i="1"/>
  <c r="AE496" i="1"/>
  <c r="AE486" i="1"/>
  <c r="AB496" i="1"/>
  <c r="J483" i="1"/>
  <c r="U492" i="1"/>
  <c r="M458" i="1"/>
  <c r="P478" i="1"/>
  <c r="D472" i="1"/>
  <c r="K490" i="1"/>
  <c r="X476" i="1"/>
  <c r="S477" i="1"/>
  <c r="AD497" i="1"/>
  <c r="Z486" i="1"/>
  <c r="Y482" i="1"/>
  <c r="AJ462" i="1"/>
  <c r="S462" i="1"/>
  <c r="AM499" i="1"/>
  <c r="AN466" i="1"/>
  <c r="AN479" i="1"/>
  <c r="X471" i="1"/>
  <c r="L493" i="1"/>
  <c r="G475" i="1"/>
  <c r="R489" i="1"/>
  <c r="I494" i="1"/>
  <c r="S488" i="1"/>
  <c r="W496" i="1"/>
  <c r="F489" i="1"/>
  <c r="AP480" i="1"/>
  <c r="AC485" i="1"/>
  <c r="AK484" i="1"/>
  <c r="AG485" i="1"/>
  <c r="R470" i="1"/>
  <c r="Q469" i="1"/>
  <c r="AG490" i="1"/>
  <c r="AN476" i="1"/>
  <c r="V462" i="1"/>
  <c r="F481" i="1"/>
  <c r="AS498" i="1"/>
  <c r="AJ476" i="1"/>
  <c r="T470" i="1"/>
  <c r="K466" i="1"/>
  <c r="U483" i="1"/>
  <c r="AS499" i="1"/>
  <c r="AB470" i="1"/>
  <c r="N466" i="1"/>
  <c r="D493" i="1"/>
  <c r="AI474" i="1"/>
  <c r="G489" i="1"/>
  <c r="AF483" i="1"/>
  <c r="Q464" i="1"/>
  <c r="F494" i="1"/>
  <c r="AE479" i="1"/>
  <c r="D487" i="1"/>
  <c r="AD472" i="1"/>
  <c r="W475" i="1"/>
  <c r="K464" i="1"/>
  <c r="P483" i="1"/>
  <c r="J490" i="1"/>
  <c r="AG488" i="1"/>
  <c r="J477" i="1"/>
  <c r="I496" i="1"/>
  <c r="AI460" i="1"/>
  <c r="AH472" i="1"/>
  <c r="M483" i="1"/>
  <c r="AR468" i="1"/>
  <c r="AC475" i="1"/>
  <c r="AA474" i="1"/>
  <c r="U464" i="1"/>
  <c r="K487" i="1"/>
  <c r="AS458" i="1"/>
  <c r="AQ479" i="1"/>
  <c r="D491" i="1"/>
  <c r="H491" i="1"/>
  <c r="AI494" i="1"/>
  <c r="T495" i="1"/>
  <c r="AH488" i="1"/>
  <c r="N489" i="1"/>
  <c r="AN471" i="1"/>
  <c r="J474" i="1"/>
  <c r="T463" i="1"/>
  <c r="AS492" i="1"/>
  <c r="AL496" i="1"/>
  <c r="U462" i="1"/>
  <c r="S493" i="1"/>
  <c r="AO476" i="1"/>
  <c r="U458" i="1"/>
  <c r="U490" i="1"/>
  <c r="AM462" i="1"/>
  <c r="AB480" i="1"/>
  <c r="G481" i="1"/>
  <c r="T490" i="1"/>
  <c r="S466" i="1"/>
  <c r="Y478" i="1"/>
  <c r="AL466" i="1"/>
  <c r="M496" i="1"/>
  <c r="N469" i="1"/>
  <c r="AR489" i="1"/>
  <c r="AO486" i="1"/>
  <c r="AE481" i="1"/>
  <c r="AH485" i="1"/>
  <c r="R461" i="1"/>
  <c r="H459" i="1"/>
  <c r="V460" i="1"/>
  <c r="J468" i="1"/>
  <c r="P463" i="1"/>
  <c r="E467" i="1"/>
  <c r="AE469" i="1"/>
  <c r="AH494" i="1"/>
  <c r="AN481" i="1"/>
  <c r="AN458" i="1"/>
  <c r="AE484" i="1"/>
  <c r="P473" i="1"/>
  <c r="Y475" i="1"/>
  <c r="AB460" i="1"/>
  <c r="AK497" i="1"/>
  <c r="AO498" i="1"/>
  <c r="Z467" i="1"/>
  <c r="AQ488" i="1"/>
  <c r="X474" i="1"/>
  <c r="AM479" i="1"/>
  <c r="K460" i="1"/>
  <c r="P466" i="1"/>
  <c r="AN480" i="1"/>
  <c r="H496" i="1"/>
  <c r="AP492" i="1"/>
  <c r="AG462" i="1"/>
  <c r="AE470" i="1"/>
  <c r="N477" i="1"/>
  <c r="AH469" i="1"/>
  <c r="AO487" i="1"/>
  <c r="V473" i="1"/>
  <c r="AD496" i="1"/>
  <c r="AK474" i="1"/>
  <c r="AF468" i="1"/>
  <c r="Z463" i="1"/>
  <c r="L458" i="1"/>
  <c r="G460" i="1"/>
  <c r="O475" i="1"/>
  <c r="AD485" i="1"/>
  <c r="AE464" i="1"/>
  <c r="AD458" i="1"/>
  <c r="V488" i="1"/>
  <c r="AA464" i="1"/>
  <c r="AD481" i="1"/>
  <c r="P468" i="1"/>
  <c r="AM481" i="1"/>
  <c r="W485" i="1"/>
  <c r="AQ485" i="1"/>
  <c r="AE495" i="1"/>
  <c r="AG461" i="1"/>
  <c r="AI481" i="1"/>
  <c r="R493" i="1"/>
  <c r="H494" i="1"/>
  <c r="V466" i="1"/>
  <c r="AD487" i="1"/>
  <c r="G473" i="1"/>
  <c r="AR471" i="1"/>
  <c r="AS485" i="1"/>
  <c r="AO461" i="1"/>
  <c r="G493" i="1"/>
  <c r="AE493" i="1"/>
  <c r="AL467" i="1"/>
  <c r="AL494" i="1"/>
  <c r="AP475" i="1"/>
  <c r="S482" i="1"/>
  <c r="V484" i="1"/>
  <c r="Y467" i="1"/>
  <c r="O495" i="1"/>
  <c r="N462" i="1"/>
  <c r="T480" i="1"/>
  <c r="AS477" i="1"/>
  <c r="N488" i="1"/>
  <c r="AJ470" i="1"/>
  <c r="AI490" i="1"/>
  <c r="AD480" i="1"/>
  <c r="D489" i="1"/>
  <c r="S468" i="1"/>
  <c r="AC481" i="1"/>
  <c r="K463" i="1"/>
  <c r="U476" i="1"/>
  <c r="V485" i="1"/>
  <c r="AI468" i="1"/>
  <c r="H484" i="1"/>
  <c r="Q481" i="1"/>
  <c r="M487" i="1"/>
  <c r="AP468" i="1"/>
  <c r="I471" i="1"/>
  <c r="W491" i="1"/>
  <c r="Q459" i="1"/>
  <c r="F491" i="1"/>
  <c r="U468" i="1"/>
  <c r="AK488" i="1"/>
  <c r="H475" i="1"/>
  <c r="V459" i="1"/>
  <c r="V465" i="1"/>
  <c r="Y461" i="1"/>
  <c r="AP473" i="1"/>
  <c r="G468" i="1"/>
  <c r="P487" i="1"/>
  <c r="Y481" i="1"/>
  <c r="P469" i="1"/>
  <c r="AE471" i="1"/>
  <c r="AK489" i="1"/>
  <c r="AN494" i="1"/>
  <c r="U497" i="1"/>
  <c r="G476" i="1"/>
  <c r="Y498" i="1"/>
  <c r="K498" i="1"/>
  <c r="O464" i="1"/>
  <c r="Q468" i="1"/>
  <c r="J492" i="1"/>
  <c r="S463" i="1"/>
  <c r="Z462" i="1"/>
  <c r="X463" i="1"/>
  <c r="N474" i="1"/>
  <c r="K469" i="1"/>
  <c r="AG466" i="1"/>
  <c r="Q498" i="1"/>
  <c r="AP478" i="1"/>
  <c r="T474" i="1"/>
  <c r="AM488" i="1"/>
  <c r="AJ485" i="1"/>
  <c r="I498" i="1"/>
  <c r="AJ458" i="1"/>
  <c r="U496" i="1"/>
  <c r="AR483" i="1"/>
  <c r="H487" i="1"/>
  <c r="AS460" i="1"/>
  <c r="O479" i="1"/>
  <c r="AS479" i="1"/>
  <c r="AR482" i="1"/>
  <c r="G482" i="1"/>
  <c r="AO478" i="1"/>
  <c r="P465" i="1"/>
  <c r="W477" i="1"/>
  <c r="G496" i="1"/>
  <c r="AP493" i="1"/>
  <c r="AJ465" i="1"/>
  <c r="N465" i="1"/>
  <c r="Y486" i="1"/>
  <c r="V471" i="1"/>
  <c r="X496" i="1"/>
  <c r="AK462" i="1"/>
  <c r="I490" i="1"/>
  <c r="AL477" i="1"/>
  <c r="H499" i="1"/>
  <c r="L491" i="1"/>
  <c r="AD473" i="1"/>
  <c r="AI485" i="1"/>
  <c r="AQ484" i="1"/>
  <c r="R460" i="1"/>
  <c r="AG479" i="1"/>
  <c r="E462" i="1"/>
  <c r="U491" i="1"/>
  <c r="Q499" i="1"/>
  <c r="O468" i="1"/>
  <c r="E488" i="1"/>
  <c r="AS483" i="1"/>
  <c r="AP472" i="1"/>
  <c r="O481" i="1"/>
  <c r="AQ487" i="1"/>
  <c r="O473" i="1"/>
  <c r="AO480" i="1"/>
  <c r="AF469" i="1"/>
  <c r="K486" i="1"/>
  <c r="G471" i="1"/>
  <c r="L475" i="1"/>
  <c r="AB468" i="1"/>
  <c r="Q471" i="1"/>
  <c r="AC491" i="1"/>
  <c r="AB481" i="1"/>
  <c r="U479" i="1"/>
  <c r="V493" i="1"/>
  <c r="AJ477" i="1"/>
  <c r="AR485" i="1"/>
  <c r="D499" i="1"/>
  <c r="J463" i="1"/>
  <c r="W486" i="1"/>
  <c r="P481" i="1"/>
  <c r="AR474" i="1"/>
  <c r="G492" i="1"/>
  <c r="J469" i="1"/>
  <c r="AI493" i="1"/>
  <c r="AC498" i="1"/>
  <c r="AK482" i="1"/>
  <c r="F479" i="1"/>
  <c r="M480" i="1"/>
  <c r="O499" i="1"/>
  <c r="S497" i="1"/>
  <c r="AK478" i="1"/>
  <c r="D490" i="1"/>
  <c r="AN478" i="1"/>
  <c r="U461" i="1"/>
  <c r="AD460" i="1"/>
  <c r="AL474" i="1"/>
  <c r="AD464" i="1"/>
  <c r="AM486" i="1"/>
  <c r="K492" i="1"/>
  <c r="AL485" i="1"/>
  <c r="AI484" i="1"/>
  <c r="D486" i="1"/>
  <c r="AG496" i="1"/>
  <c r="G470" i="1"/>
  <c r="I468" i="1"/>
  <c r="Z461" i="1"/>
  <c r="U499" i="1"/>
  <c r="T471" i="1"/>
  <c r="P490" i="1"/>
  <c r="J478" i="1"/>
  <c r="AG475" i="1"/>
  <c r="U486" i="1"/>
  <c r="M461" i="1"/>
  <c r="Y459" i="1"/>
  <c r="AD498" i="1"/>
  <c r="H470" i="1"/>
  <c r="AP497" i="1"/>
  <c r="G464" i="1"/>
  <c r="AQ474" i="1"/>
  <c r="E459" i="1"/>
  <c r="G463" i="1"/>
  <c r="W476" i="1"/>
  <c r="AO458" i="1"/>
  <c r="U465" i="1"/>
  <c r="P471" i="1"/>
  <c r="AB469" i="1"/>
  <c r="D494" i="1"/>
  <c r="AM472" i="1"/>
  <c r="V476" i="1"/>
  <c r="F469" i="1"/>
  <c r="AI472" i="1"/>
  <c r="N496" i="1"/>
  <c r="R488" i="1"/>
  <c r="V483" i="1"/>
  <c r="AK480" i="1"/>
  <c r="I470" i="1"/>
  <c r="AC461" i="1"/>
  <c r="Q477" i="1"/>
  <c r="X458" i="1"/>
  <c r="AD489" i="1"/>
  <c r="H483" i="1"/>
  <c r="U460" i="1"/>
  <c r="W481" i="1"/>
  <c r="AE483" i="1"/>
  <c r="Z482" i="1"/>
  <c r="O461" i="1"/>
  <c r="X497" i="1"/>
  <c r="K497" i="1"/>
  <c r="X467" i="1"/>
  <c r="AM484" i="1"/>
  <c r="Y491" i="1"/>
  <c r="M476" i="1"/>
  <c r="AR491" i="1"/>
  <c r="AB466" i="1"/>
  <c r="AL484" i="1"/>
  <c r="AM475" i="1"/>
  <c r="AH460" i="1"/>
  <c r="K475" i="1"/>
  <c r="H480" i="1"/>
  <c r="R486" i="1"/>
  <c r="J470" i="1"/>
  <c r="D459" i="1"/>
  <c r="E478" i="1"/>
  <c r="G459" i="1"/>
  <c r="P498" i="1"/>
  <c r="D460" i="1"/>
  <c r="L459" i="1"/>
  <c r="F475" i="1"/>
  <c r="Q488" i="1"/>
  <c r="T485" i="1"/>
  <c r="AO468" i="1"/>
  <c r="AJ495" i="1"/>
  <c r="P462" i="1"/>
  <c r="AC499" i="1"/>
  <c r="T479" i="1"/>
  <c r="N491" i="1"/>
  <c r="AO475" i="1"/>
  <c r="R472" i="1"/>
  <c r="R463" i="1"/>
  <c r="AN482" i="1"/>
  <c r="O463" i="1"/>
  <c r="AF487" i="1"/>
  <c r="L480" i="1"/>
  <c r="S481" i="1"/>
  <c r="G485" i="1"/>
  <c r="S475" i="1"/>
  <c r="N471" i="1"/>
  <c r="K499" i="1"/>
  <c r="Y474" i="1"/>
  <c r="L471" i="1"/>
  <c r="S472" i="1"/>
  <c r="I463" i="1"/>
  <c r="AI461" i="1"/>
  <c r="U466" i="1"/>
  <c r="AI483" i="1"/>
  <c r="AQ462" i="1"/>
  <c r="N494" i="1"/>
  <c r="D488" i="1"/>
  <c r="M486" i="1"/>
  <c r="E482" i="1"/>
  <c r="AQ468" i="1"/>
  <c r="AB478" i="1"/>
  <c r="S473" i="1"/>
  <c r="N458" i="1"/>
  <c r="G469" i="1"/>
  <c r="O471" i="1"/>
  <c r="AR481" i="1"/>
  <c r="E489" i="1"/>
  <c r="AB462" i="1"/>
  <c r="N481" i="1"/>
  <c r="L465" i="1"/>
  <c r="L487" i="1"/>
  <c r="AL490" i="1"/>
  <c r="AG480" i="1"/>
  <c r="V490" i="1"/>
  <c r="Q466" i="1"/>
  <c r="AQ476" i="1"/>
  <c r="D479" i="1"/>
  <c r="T476" i="1"/>
  <c r="S496" i="1"/>
  <c r="J475" i="1"/>
  <c r="W473" i="1"/>
  <c r="Z471" i="1"/>
  <c r="D465" i="1"/>
  <c r="D458" i="1"/>
  <c r="AS486" i="1"/>
  <c r="S484" i="1"/>
  <c r="AK464" i="1"/>
  <c r="AB485" i="1"/>
  <c r="K488" i="1"/>
  <c r="M492" i="1"/>
  <c r="Y499" i="1"/>
  <c r="Q463" i="1"/>
  <c r="Y480" i="1"/>
  <c r="AS464" i="1"/>
  <c r="AC477" i="1"/>
  <c r="AC495" i="1"/>
  <c r="AH499" i="1"/>
  <c r="AQ458" i="1"/>
  <c r="S458" i="1"/>
  <c r="Z475" i="1"/>
  <c r="AR477" i="1"/>
  <c r="I466" i="1"/>
  <c r="K481" i="1"/>
  <c r="G495" i="1"/>
  <c r="R484" i="1"/>
  <c r="AG476" i="1"/>
  <c r="I482" i="1"/>
  <c r="AF462" i="1"/>
  <c r="AJ472" i="1"/>
  <c r="E470" i="1"/>
  <c r="AR493" i="1"/>
  <c r="I462" i="1"/>
  <c r="AQ493" i="1"/>
  <c r="F467" i="1"/>
  <c r="Y468" i="1"/>
  <c r="AJ469" i="1"/>
  <c r="D462" i="1"/>
  <c r="AN467" i="1"/>
  <c r="AC472" i="1"/>
  <c r="Y497" i="1"/>
  <c r="AM497" i="1"/>
  <c r="AK492" i="1"/>
  <c r="AL499" i="1"/>
  <c r="D477" i="1"/>
  <c r="AE490" i="1"/>
  <c r="K482" i="1"/>
  <c r="AA498" i="1"/>
  <c r="O489" i="1"/>
  <c r="AI477" i="1"/>
  <c r="U478" i="1"/>
  <c r="AA475" i="1"/>
  <c r="AF493" i="1"/>
  <c r="AR478" i="1"/>
  <c r="Y472" i="1"/>
  <c r="AR473" i="1"/>
  <c r="AQ498" i="1"/>
  <c r="AC469" i="1"/>
  <c r="E494" i="1"/>
  <c r="AN470" i="1"/>
  <c r="S474" i="1"/>
  <c r="AH493" i="1"/>
  <c r="AB490" i="1"/>
  <c r="AE487" i="1"/>
  <c r="AL492" i="1"/>
  <c r="Q497" i="1"/>
  <c r="W497" i="1"/>
  <c r="AJ475" i="1"/>
  <c r="X492" i="1"/>
  <c r="M479" i="1"/>
  <c r="X465" i="1"/>
  <c r="AK499" i="1"/>
  <c r="N480" i="1"/>
  <c r="AM465" i="1"/>
  <c r="AS495" i="1"/>
  <c r="AO470" i="1"/>
  <c r="J472" i="1"/>
  <c r="AM464" i="1"/>
  <c r="G472" i="1"/>
  <c r="AB499" i="1"/>
  <c r="V497" i="1"/>
  <c r="K495" i="1"/>
  <c r="AJ480" i="1"/>
  <c r="AR466" i="1"/>
  <c r="AJ490" i="1"/>
  <c r="F496" i="1"/>
  <c r="AO496" i="1"/>
  <c r="AQ471" i="1"/>
  <c r="K480" i="1"/>
  <c r="K467" i="1"/>
  <c r="I499" i="1"/>
  <c r="AS462" i="1"/>
  <c r="O496" i="1"/>
  <c r="AL472" i="1"/>
  <c r="AA481" i="1"/>
  <c r="G484" i="1"/>
  <c r="O470" i="1"/>
  <c r="AL460" i="1"/>
  <c r="U481" i="1"/>
  <c r="AQ483" i="1"/>
  <c r="U469" i="1"/>
  <c r="T465" i="1"/>
  <c r="AH487" i="1"/>
  <c r="P493" i="1"/>
  <c r="AA488" i="1"/>
  <c r="AR476" i="1"/>
  <c r="AR494" i="1"/>
  <c r="W493" i="1"/>
  <c r="AI465" i="1"/>
  <c r="AH473" i="1"/>
  <c r="J460" i="1"/>
  <c r="Y495" i="1"/>
  <c r="AN496" i="1"/>
  <c r="AK498" i="1"/>
  <c r="Y483" i="1"/>
  <c r="M463" i="1"/>
  <c r="AD471" i="1"/>
  <c r="K484" i="1"/>
  <c r="D492" i="1"/>
  <c r="W459" i="1"/>
  <c r="AC467" i="1"/>
  <c r="X466" i="1"/>
  <c r="AN460" i="1"/>
  <c r="S467" i="1"/>
  <c r="AB484" i="1"/>
  <c r="L460" i="1"/>
  <c r="X494" i="1"/>
  <c r="AN463" i="1"/>
  <c r="R490" i="1"/>
  <c r="F498" i="1"/>
  <c r="AJ486" i="1"/>
  <c r="S478" i="1"/>
  <c r="AG495" i="1"/>
  <c r="AG464" i="1"/>
  <c r="U463" i="1"/>
  <c r="Z484" i="1"/>
  <c r="AI459" i="1"/>
  <c r="E492" i="1"/>
  <c r="AC476" i="1"/>
  <c r="AI458" i="1"/>
  <c r="I461" i="1"/>
  <c r="E475" i="1"/>
  <c r="O469" i="1"/>
  <c r="AH474" i="1"/>
  <c r="AL461" i="1"/>
  <c r="AM480" i="1"/>
  <c r="I472" i="1"/>
  <c r="U487" i="1"/>
  <c r="F468" i="1"/>
  <c r="G479" i="1"/>
  <c r="H458" i="1"/>
  <c r="AD468" i="1"/>
  <c r="P480" i="1"/>
  <c r="AB491" i="1"/>
  <c r="L499" i="1"/>
  <c r="J497" i="1"/>
  <c r="AJ464" i="1"/>
  <c r="AQ463" i="1"/>
  <c r="AK487" i="1"/>
  <c r="AI469" i="1"/>
  <c r="AD475" i="1"/>
  <c r="AC486" i="1"/>
  <c r="AB492" i="1"/>
  <c r="AE499" i="1"/>
  <c r="E468" i="1"/>
  <c r="AH477" i="1"/>
  <c r="T499" i="1"/>
  <c r="AK496" i="1"/>
  <c r="AB477" i="1"/>
  <c r="AD465" i="1"/>
  <c r="AP485" i="1"/>
  <c r="AM467" i="1"/>
  <c r="V499" i="1"/>
  <c r="Z465" i="1"/>
  <c r="AG477" i="1"/>
  <c r="L496" i="1"/>
  <c r="V468" i="1"/>
  <c r="R474" i="1"/>
  <c r="H468" i="1"/>
  <c r="D484" i="1"/>
  <c r="AH482" i="1"/>
  <c r="AN499" i="1"/>
  <c r="H486" i="1"/>
  <c r="P495" i="1"/>
  <c r="AJ497" i="1"/>
  <c r="V495" i="1"/>
  <c r="Z460" i="1"/>
  <c r="I469" i="1"/>
  <c r="AH478" i="1"/>
  <c r="T492" i="1"/>
  <c r="T464" i="1"/>
  <c r="AS475" i="1"/>
  <c r="W490" i="1"/>
  <c r="O486" i="1"/>
  <c r="AA486" i="1"/>
  <c r="AS469" i="1"/>
  <c r="AQ459" i="1"/>
  <c r="L462" i="1"/>
  <c r="P470" i="1"/>
  <c r="M490" i="1"/>
  <c r="D483" i="1"/>
  <c r="Q473" i="1"/>
  <c r="AC489" i="1"/>
  <c r="AS468" i="1"/>
  <c r="AO473" i="1"/>
  <c r="AQ496" i="1"/>
  <c r="AH495" i="1"/>
  <c r="AP459" i="1"/>
  <c r="W478" i="1"/>
  <c r="T482" i="1"/>
  <c r="AG474" i="1"/>
  <c r="AC492" i="1"/>
  <c r="O478" i="1"/>
  <c r="AK463" i="1"/>
  <c r="AP499" i="1"/>
  <c r="AI492" i="1"/>
  <c r="X495" i="1"/>
  <c r="AF480" i="1"/>
  <c r="J499" i="1"/>
  <c r="AM469" i="1"/>
  <c r="AH483" i="1"/>
  <c r="AE480" i="1"/>
  <c r="AO482" i="1"/>
  <c r="Q493" i="1"/>
  <c r="Q470" i="1"/>
  <c r="AF471" i="1"/>
  <c r="R497" i="1"/>
  <c r="AG491" i="1"/>
  <c r="AG489" i="1"/>
  <c r="Z476" i="1"/>
  <c r="AB479" i="1"/>
  <c r="P461" i="1"/>
  <c r="W479" i="1"/>
  <c r="AA470" i="1"/>
  <c r="AQ464" i="1"/>
  <c r="AQ473" i="1"/>
  <c r="P491" i="1"/>
  <c r="AO469" i="1"/>
  <c r="AP465" i="1"/>
  <c r="G483" i="1"/>
  <c r="I497" i="1"/>
  <c r="G497" i="1"/>
  <c r="AR460" i="1"/>
  <c r="AJ494" i="1"/>
  <c r="AF465" i="1"/>
  <c r="W499" i="1"/>
  <c r="AH458" i="1"/>
  <c r="AG499" i="1"/>
  <c r="AK490" i="1"/>
  <c r="AS496" i="1"/>
  <c r="Y462" i="1"/>
  <c r="O497" i="1"/>
  <c r="T496" i="1"/>
  <c r="AS480" i="1"/>
  <c r="E474" i="1"/>
  <c r="L492" i="1"/>
  <c r="K479" i="1"/>
  <c r="J485" i="1"/>
  <c r="AF475" i="1"/>
  <c r="Y471" i="1"/>
  <c r="AI489" i="1"/>
  <c r="AA473" i="1"/>
  <c r="W468" i="1"/>
  <c r="AD486" i="1"/>
  <c r="J489" i="1"/>
  <c r="N490" i="1"/>
  <c r="D473" i="1"/>
  <c r="Z459" i="1"/>
  <c r="AK477" i="1"/>
  <c r="S491" i="1"/>
  <c r="AH497" i="1"/>
  <c r="AE497" i="1"/>
  <c r="AS497" i="1"/>
  <c r="G491" i="1"/>
  <c r="P485" i="1"/>
  <c r="X487" i="1"/>
  <c r="AQ489" i="1"/>
  <c r="AO491" i="1"/>
  <c r="AJ459" i="1"/>
  <c r="AM477" i="1"/>
  <c r="Q495" i="1"/>
  <c r="O484" i="1"/>
  <c r="AQ499" i="1"/>
  <c r="AE458" i="1"/>
  <c r="V489" i="1"/>
  <c r="W487" i="1"/>
  <c r="M473" i="1"/>
  <c r="L468" i="1"/>
  <c r="AR462" i="1"/>
  <c r="AC465" i="1"/>
  <c r="J493" i="1"/>
  <c r="AG484" i="1"/>
  <c r="E473" i="1"/>
  <c r="AR464" i="1"/>
  <c r="G480" i="1"/>
  <c r="M470" i="1"/>
  <c r="M464" i="1"/>
  <c r="S470" i="1"/>
  <c r="AA489" i="1"/>
  <c r="AO460" i="1"/>
  <c r="H467" i="1"/>
  <c r="Y479" i="1"/>
  <c r="AE460" i="1"/>
  <c r="O494" i="1"/>
  <c r="AC482" i="1"/>
  <c r="T489" i="1"/>
  <c r="AG469" i="1"/>
  <c r="U471" i="1"/>
  <c r="T487" i="1"/>
  <c r="AH468" i="1"/>
  <c r="AM495" i="1"/>
  <c r="AP466" i="1"/>
  <c r="AF470" i="1"/>
  <c r="AE473" i="1"/>
  <c r="L466" i="1"/>
  <c r="AF477" i="1"/>
  <c r="J465" i="1"/>
  <c r="AP481" i="1"/>
  <c r="R465" i="1"/>
  <c r="D467" i="1"/>
  <c r="N485" i="1"/>
  <c r="AC484" i="1"/>
  <c r="AH481" i="1"/>
  <c r="AH480" i="1"/>
  <c r="V474" i="1"/>
  <c r="AG493" i="1"/>
  <c r="W494" i="1"/>
  <c r="AE466" i="1"/>
  <c r="N483" i="1"/>
  <c r="AL498" i="1"/>
  <c r="AA493" i="1"/>
  <c r="AB458" i="1"/>
  <c r="I459" i="1"/>
  <c r="M484" i="1"/>
  <c r="P492" i="1"/>
  <c r="AO489" i="1"/>
  <c r="I489" i="1"/>
  <c r="AN497" i="1"/>
  <c r="AM468" i="1"/>
  <c r="AR484" i="1"/>
  <c r="F484" i="1"/>
  <c r="V458" i="1"/>
  <c r="X461" i="1"/>
  <c r="AF485" i="1"/>
  <c r="AL462" i="1"/>
  <c r="L482" i="1"/>
  <c r="R473" i="1"/>
  <c r="P472" i="1"/>
  <c r="AJ484" i="1"/>
  <c r="AS494" i="1"/>
  <c r="V461" i="1"/>
  <c r="V481" i="1"/>
  <c r="D496" i="1"/>
  <c r="N468" i="1"/>
  <c r="AN491" i="1"/>
  <c r="AG472" i="1"/>
  <c r="AK468" i="1"/>
  <c r="AC473" i="1"/>
  <c r="AP484" i="1"/>
  <c r="AS466" i="1"/>
  <c r="Q489" i="1"/>
  <c r="F482" i="1"/>
  <c r="G490" i="1"/>
  <c r="AS470" i="1"/>
  <c r="AL493" i="1"/>
  <c r="P496" i="1"/>
  <c r="AA469" i="1"/>
  <c r="AR490" i="1"/>
  <c r="K477" i="1"/>
  <c r="Y487" i="1"/>
  <c r="AG459" i="1"/>
  <c r="U474" i="1"/>
  <c r="Y488" i="1"/>
  <c r="N499" i="1"/>
  <c r="AS463" i="1"/>
  <c r="E466" i="1"/>
  <c r="E491" i="1"/>
  <c r="L497" i="1"/>
  <c r="AI471" i="1"/>
  <c r="AP489" i="1"/>
  <c r="I476" i="1"/>
  <c r="J498" i="1"/>
  <c r="S479" i="1"/>
  <c r="P476" i="1"/>
  <c r="R471" i="1"/>
  <c r="O462" i="1"/>
  <c r="H462" i="1"/>
  <c r="D478" i="1"/>
  <c r="AL491" i="1"/>
  <c r="G477" i="1"/>
  <c r="D463" i="1"/>
  <c r="W460" i="1"/>
  <c r="T494" i="1"/>
  <c r="O482" i="1"/>
  <c r="AB483" i="1"/>
  <c r="AR492" i="1"/>
  <c r="V482" i="1"/>
  <c r="O488" i="1"/>
  <c r="AN498" i="1"/>
  <c r="AH463" i="1"/>
  <c r="J467" i="1"/>
  <c r="AE462" i="1"/>
  <c r="AG494" i="1"/>
  <c r="Q467" i="1"/>
  <c r="AK461" i="1"/>
  <c r="W498" i="1"/>
  <c r="F466" i="1"/>
  <c r="AO465" i="1"/>
  <c r="AF497" i="1"/>
  <c r="X493" i="1"/>
  <c r="AD499" i="1"/>
  <c r="D497" i="1"/>
  <c r="AF474" i="1"/>
  <c r="AO462" i="1"/>
  <c r="E471" i="1"/>
  <c r="Z494" i="1"/>
  <c r="H495" i="1"/>
  <c r="AB489" i="1"/>
  <c r="W489" i="1"/>
  <c r="R478" i="1"/>
  <c r="Q484" i="1"/>
  <c r="AK467" i="1"/>
  <c r="AK486" i="1"/>
  <c r="V491" i="1"/>
  <c r="R467" i="1"/>
  <c r="AI487" i="1"/>
  <c r="AO494" i="1"/>
  <c r="AN489" i="1"/>
  <c r="L488" i="1"/>
  <c r="AA471" i="1"/>
  <c r="AS471" i="1"/>
  <c r="O477" i="1"/>
  <c r="AH465" i="1"/>
  <c r="Q487" i="1"/>
  <c r="AN468" i="1"/>
  <c r="AG460" i="1"/>
  <c r="AS467" i="1"/>
  <c r="AJ468" i="1"/>
  <c r="J491" i="1"/>
  <c r="AD483" i="1"/>
  <c r="AG473" i="1"/>
  <c r="AA491" i="1"/>
  <c r="K472" i="1"/>
  <c r="AC468" i="1"/>
  <c r="AC462" i="1"/>
  <c r="AH484" i="1"/>
  <c r="F492" i="1"/>
  <c r="O492" i="1"/>
  <c r="AH467" i="1"/>
  <c r="AA477" i="1"/>
  <c r="P464" i="1"/>
  <c r="AL482" i="1"/>
  <c r="AN485" i="1"/>
  <c r="AB467" i="1"/>
  <c r="J458" i="1"/>
  <c r="R464" i="1"/>
  <c r="AO484" i="1"/>
  <c r="AJ478" i="1"/>
  <c r="I483" i="1"/>
  <c r="AJ471" i="1"/>
  <c r="E481" i="1"/>
  <c r="AG487" i="1"/>
  <c r="AN472" i="1"/>
  <c r="AQ467" i="1"/>
  <c r="AK485" i="1"/>
  <c r="F471" i="1"/>
  <c r="AM459" i="1"/>
  <c r="AH498" i="1"/>
  <c r="D485" i="1"/>
  <c r="AL479" i="1"/>
  <c r="AG458" i="1"/>
  <c r="Q460" i="1"/>
  <c r="AJ496" i="1"/>
  <c r="W470" i="1"/>
  <c r="J462" i="1"/>
  <c r="P459" i="1"/>
  <c r="AD488" i="1"/>
  <c r="F465" i="1"/>
  <c r="AS481" i="1"/>
  <c r="G486" i="1"/>
  <c r="I460" i="1"/>
  <c r="AQ494" i="1"/>
  <c r="E487" i="1"/>
  <c r="X477" i="1"/>
  <c r="AA483" i="1"/>
  <c r="E477" i="1"/>
  <c r="AC479" i="1"/>
  <c r="P467" i="1"/>
  <c r="O467" i="1"/>
  <c r="AF488" i="1"/>
  <c r="I474" i="1"/>
  <c r="Z499" i="1"/>
  <c r="N473" i="1"/>
  <c r="E498" i="1"/>
  <c r="AA480" i="1"/>
  <c r="AA495" i="1"/>
  <c r="AH492" i="1"/>
  <c r="S476" i="1"/>
  <c r="AP491" i="1"/>
  <c r="O498" i="1"/>
  <c r="L463" i="1"/>
  <c r="X491" i="1"/>
  <c r="E472" i="1"/>
  <c r="F487" i="1"/>
  <c r="AK465" i="1"/>
  <c r="V494" i="1"/>
  <c r="AI463" i="1"/>
  <c r="AF486" i="1"/>
  <c r="R476" i="1"/>
  <c r="Q483" i="1"/>
  <c r="L490" i="1"/>
  <c r="AK469" i="1"/>
  <c r="AP474" i="1"/>
  <c r="G462" i="1"/>
  <c r="E463" i="1"/>
  <c r="Z498" i="1"/>
  <c r="AL464" i="1"/>
  <c r="AI491" i="1"/>
  <c r="AR469" i="1"/>
  <c r="E486" i="1"/>
  <c r="P458" i="1"/>
  <c r="AC464" i="1"/>
  <c r="U488" i="1"/>
  <c r="Z483" i="1"/>
  <c r="W465" i="1"/>
  <c r="AM461" i="1"/>
  <c r="Z488" i="1"/>
  <c r="X475" i="1"/>
  <c r="O487" i="1"/>
  <c r="J495" i="1"/>
  <c r="AL470" i="1"/>
  <c r="T462" i="1"/>
  <c r="AN474" i="1"/>
  <c r="AE498" i="1"/>
  <c r="AN469" i="1"/>
  <c r="AD484" i="1"/>
  <c r="AL475" i="1"/>
  <c r="K468" i="1"/>
  <c r="AB498" i="1"/>
  <c r="I477" i="1"/>
  <c r="AO481" i="1"/>
  <c r="AI464" i="1"/>
  <c r="Z468" i="1"/>
  <c r="G499" i="1"/>
  <c r="AB474" i="1"/>
  <c r="AR472" i="1"/>
  <c r="S469" i="1"/>
  <c r="AK472" i="1"/>
  <c r="I464" i="1"/>
  <c r="AP488" i="1"/>
  <c r="O460" i="1"/>
  <c r="E479" i="1"/>
  <c r="N464" i="1"/>
  <c r="AS493" i="1"/>
  <c r="AI467" i="1"/>
  <c r="AB459" i="1"/>
  <c r="AR496" i="1"/>
  <c r="AD479" i="1"/>
  <c r="T488" i="1"/>
  <c r="AI479" i="1"/>
  <c r="V496" i="1"/>
  <c r="AM470" i="1"/>
  <c r="AS489" i="1"/>
  <c r="AH464" i="1"/>
  <c r="AJ467" i="1"/>
  <c r="AP462" i="1"/>
  <c r="H469" i="1"/>
  <c r="AF459" i="1"/>
  <c r="T467" i="1"/>
  <c r="Y489" i="1"/>
  <c r="AR488" i="1"/>
  <c r="L485" i="1"/>
  <c r="T468" i="1"/>
  <c r="AB495" i="1"/>
  <c r="X498" i="1"/>
  <c r="W463" i="1"/>
  <c r="I484" i="1"/>
  <c r="M468" i="1"/>
  <c r="AA463" i="1"/>
  <c r="AF466" i="1"/>
  <c r="M462" i="1"/>
  <c r="K478" i="1"/>
  <c r="P499" i="1"/>
  <c r="T491" i="1"/>
  <c r="I458" i="1"/>
  <c r="AR458" i="1"/>
  <c r="AB482" i="1"/>
  <c r="AD463" i="1"/>
  <c r="E480" i="1"/>
  <c r="AA462" i="1"/>
  <c r="AE491" i="1"/>
  <c r="AA458" i="1"/>
  <c r="Y463" i="1"/>
  <c r="AS490" i="1"/>
  <c r="AC490" i="1"/>
  <c r="E458" i="1"/>
  <c r="AB472" i="1"/>
  <c r="Z479" i="1"/>
  <c r="F480" i="1"/>
  <c r="Z470" i="1"/>
  <c r="AN486" i="1"/>
  <c r="X460" i="1"/>
  <c r="AQ478" i="1"/>
  <c r="W462" i="1"/>
  <c r="AI475" i="1"/>
  <c r="AI470" i="1"/>
  <c r="AA478" i="1"/>
  <c r="J464" i="1"/>
  <c r="M477" i="1"/>
  <c r="AM482" i="1"/>
  <c r="AN462" i="1"/>
  <c r="T481" i="1"/>
  <c r="AP464" i="1"/>
  <c r="I485" i="1"/>
  <c r="K470" i="1"/>
  <c r="AP494" i="1"/>
  <c r="AF476" i="1"/>
  <c r="AS482" i="1"/>
  <c r="AA487" i="1"/>
  <c r="S490" i="1"/>
  <c r="AP486" i="1"/>
  <c r="M472" i="1"/>
  <c r="D495" i="1"/>
  <c r="R481" i="1"/>
  <c r="P474" i="1"/>
  <c r="W492" i="1"/>
  <c r="Q490" i="1"/>
  <c r="AP469" i="1"/>
  <c r="K458" i="1"/>
  <c r="Z487" i="1"/>
  <c r="Y485" i="1"/>
  <c r="AF463" i="1"/>
  <c r="U473" i="1"/>
  <c r="AQ480" i="1"/>
  <c r="P486" i="1"/>
  <c r="AP479" i="1"/>
  <c r="K474" i="1"/>
  <c r="AC463" i="1"/>
  <c r="AQ486" i="1"/>
  <c r="D461" i="1"/>
  <c r="AM493" i="1"/>
  <c r="AF495" i="1"/>
  <c r="AB471" i="1"/>
  <c r="AC466" i="1"/>
  <c r="AS461" i="1"/>
  <c r="AP498" i="1"/>
  <c r="AI486" i="1"/>
  <c r="AS472" i="1"/>
  <c r="AO467" i="1"/>
  <c r="T460" i="1"/>
  <c r="AK458" i="1"/>
  <c r="AE461" i="1"/>
  <c r="AF484" i="1"/>
  <c r="E485" i="1"/>
  <c r="AF458" i="1"/>
  <c r="U484" i="1"/>
  <c r="J496" i="1"/>
  <c r="AK475" i="1"/>
  <c r="P482" i="1"/>
  <c r="AR459" i="1"/>
  <c r="AM463" i="1"/>
  <c r="AI488" i="1"/>
  <c r="AE459" i="1"/>
  <c r="V472" i="1"/>
  <c r="J461" i="1"/>
  <c r="AC478" i="1"/>
  <c r="AP487" i="1"/>
  <c r="AB488" i="1"/>
  <c r="AH475" i="1"/>
  <c r="K461" i="1"/>
  <c r="AJ473" i="1"/>
  <c r="AE476" i="1"/>
  <c r="AJ493" i="1"/>
  <c r="F460" i="1"/>
  <c r="H463" i="1"/>
  <c r="AN473" i="1"/>
  <c r="V464" i="1"/>
  <c r="AD470" i="1"/>
  <c r="AH462" i="1"/>
  <c r="X473" i="1"/>
  <c r="D475" i="1"/>
  <c r="AJ487" i="1"/>
  <c r="AQ465" i="1"/>
  <c r="AE494" i="1"/>
  <c r="J476" i="1"/>
  <c r="F483" i="1"/>
  <c r="AH489" i="1"/>
  <c r="AM473" i="1"/>
  <c r="N461" i="1"/>
  <c r="Z489" i="1"/>
  <c r="R479" i="1"/>
  <c r="K476" i="1"/>
  <c r="AP460" i="1"/>
  <c r="V475" i="1"/>
  <c r="K491" i="1"/>
  <c r="P488" i="1"/>
  <c r="J484" i="1"/>
  <c r="J459" i="1"/>
  <c r="T478" i="1"/>
  <c r="AC459" i="1"/>
  <c r="AF498" i="1"/>
  <c r="AD492" i="1"/>
  <c r="AG463" i="1"/>
  <c r="I475" i="1"/>
  <c r="AB497" i="1"/>
  <c r="AF489" i="1"/>
  <c r="AQ470" i="1"/>
  <c r="AQ477" i="1"/>
  <c r="AB464" i="1"/>
  <c r="AF467" i="1"/>
  <c r="AS476" i="1"/>
  <c r="AR499" i="1"/>
  <c r="S489" i="1"/>
  <c r="AO495" i="1"/>
  <c r="AL495" i="1"/>
  <c r="AG465" i="1"/>
  <c r="R483" i="1"/>
  <c r="R482" i="1"/>
  <c r="AJ460" i="1"/>
  <c r="AA492" i="1"/>
  <c r="Q462" i="1"/>
  <c r="AD467" i="1"/>
  <c r="AD466" i="1"/>
  <c r="W483" i="1"/>
  <c r="M467" i="1"/>
  <c r="AG498" i="1"/>
  <c r="Y477" i="1"/>
  <c r="N482" i="1"/>
  <c r="O466" i="1"/>
  <c r="T497" i="1"/>
  <c r="X489" i="1"/>
  <c r="Y470" i="1"/>
  <c r="G494" i="1"/>
  <c r="AF496" i="1"/>
  <c r="AL469" i="1"/>
  <c r="M491" i="1"/>
  <c r="F499" i="1"/>
  <c r="R498" i="1"/>
  <c r="Z491" i="1"/>
  <c r="AA499" i="1"/>
  <c r="AM487" i="1"/>
  <c r="AA466" i="1"/>
  <c r="M497" i="1"/>
  <c r="W482" i="1"/>
  <c r="AN488" i="1"/>
  <c r="AB493" i="1"/>
  <c r="AQ475" i="1"/>
  <c r="V487" i="1"/>
  <c r="AD474" i="1"/>
  <c r="Q475" i="1"/>
  <c r="J488" i="1"/>
  <c r="AO466" i="1"/>
  <c r="S487" i="1"/>
  <c r="M459" i="1"/>
  <c r="H474" i="1"/>
  <c r="AG467" i="1"/>
  <c r="H464" i="1"/>
  <c r="Y492" i="1"/>
  <c r="E464" i="1"/>
  <c r="AI473" i="1"/>
  <c r="L498" i="1"/>
  <c r="AK494" i="1"/>
  <c r="AQ495" i="1"/>
  <c r="S485" i="1"/>
  <c r="AO499" i="1"/>
  <c r="L474" i="1"/>
  <c r="AB486" i="1"/>
  <c r="AK470" i="1"/>
  <c r="AA496" i="1"/>
  <c r="AJ461" i="1"/>
  <c r="X482" i="1"/>
  <c r="D471" i="1"/>
  <c r="F474" i="1"/>
  <c r="L469" i="1"/>
  <c r="T475" i="1"/>
  <c r="AR465" i="1"/>
  <c r="AF473" i="1"/>
  <c r="AL468" i="1"/>
  <c r="AH476" i="1"/>
  <c r="AC470" i="1"/>
  <c r="D474" i="1"/>
  <c r="Z493" i="1"/>
  <c r="AH486" i="1"/>
  <c r="AP471" i="1"/>
  <c r="H497" i="1"/>
  <c r="F485" i="1"/>
  <c r="P475" i="1"/>
  <c r="M469" i="1"/>
  <c r="E476" i="1"/>
  <c r="AR480" i="1"/>
  <c r="D481" i="1"/>
  <c r="L470" i="1"/>
  <c r="F493" i="1"/>
  <c r="AP495" i="1"/>
  <c r="R458" i="1"/>
  <c r="AI478" i="1"/>
  <c r="AN484" i="1"/>
  <c r="AI466" i="1"/>
  <c r="R477" i="1"/>
  <c r="G478" i="1"/>
  <c r="I481" i="1"/>
  <c r="I473" i="1"/>
  <c r="T498" i="1"/>
  <c r="J473" i="1"/>
  <c r="U477" i="1"/>
  <c r="AP482" i="1"/>
  <c r="F470" i="1"/>
  <c r="AP470" i="1"/>
  <c r="R475" i="1"/>
  <c r="E499" i="1"/>
  <c r="AC494" i="1"/>
  <c r="R496" i="1"/>
  <c r="N497" i="1"/>
  <c r="F459" i="1"/>
  <c r="AF492" i="1"/>
  <c r="L484" i="1"/>
  <c r="Q458" i="1"/>
  <c r="Q491" i="1"/>
  <c r="AM483" i="1"/>
  <c r="AO493" i="1"/>
  <c r="AR475" i="1"/>
  <c r="M489" i="1"/>
  <c r="K473" i="1"/>
  <c r="AD476" i="1"/>
  <c r="AD477" i="1"/>
  <c r="D464" i="1"/>
  <c r="S492" i="1"/>
  <c r="D498" i="1"/>
  <c r="AO472" i="1"/>
  <c r="F477" i="1"/>
  <c r="AN492" i="1"/>
  <c r="X459" i="1"/>
  <c r="AL488" i="1"/>
  <c r="AA465" i="1"/>
  <c r="T458" i="1"/>
  <c r="S486" i="1"/>
  <c r="M475" i="1"/>
  <c r="N484" i="1"/>
  <c r="AH490" i="1"/>
  <c r="AI480" i="1"/>
  <c r="U475" i="1"/>
  <c r="AF490" i="1"/>
  <c r="AL459" i="1"/>
  <c r="K483" i="1"/>
  <c r="L479" i="1"/>
  <c r="Y476" i="1"/>
  <c r="X468" i="1"/>
  <c r="T461" i="1"/>
  <c r="I488" i="1"/>
  <c r="AE485" i="1"/>
  <c r="Q492" i="1"/>
  <c r="H461" i="1"/>
  <c r="AL476" i="1"/>
  <c r="V469" i="1"/>
  <c r="M493" i="1"/>
  <c r="AI495" i="1"/>
  <c r="R466" i="1"/>
  <c r="T469" i="1"/>
  <c r="J480" i="1"/>
  <c r="AH470" i="1"/>
  <c r="AP476" i="1"/>
  <c r="D469" i="1"/>
  <c r="AJ479" i="1"/>
  <c r="V478" i="1"/>
  <c r="S465" i="1"/>
  <c r="AA485" i="1"/>
  <c r="F478" i="1"/>
  <c r="P489" i="1"/>
  <c r="D470" i="1"/>
  <c r="K496" i="1"/>
  <c r="Y494" i="1"/>
  <c r="M478" i="1"/>
  <c r="E490" i="1"/>
  <c r="E461" i="1"/>
  <c r="AO490" i="1"/>
  <c r="U482" i="1"/>
  <c r="AI498" i="1"/>
  <c r="Q482" i="1"/>
  <c r="AP461" i="1"/>
  <c r="Z458" i="1"/>
  <c r="AL463" i="1"/>
  <c r="AN493" i="1"/>
  <c r="Q479" i="1"/>
  <c r="U470" i="1"/>
  <c r="H472" i="1"/>
  <c r="W458" i="1"/>
  <c r="AP477" i="1"/>
  <c r="P479" i="1"/>
  <c r="AP467" i="1"/>
  <c r="X488" i="1"/>
  <c r="F488" i="1"/>
  <c r="H476" i="1"/>
  <c r="H471" i="1"/>
  <c r="AL481" i="1"/>
  <c r="K462" i="1"/>
  <c r="F472" i="1"/>
  <c r="AL487" i="1"/>
  <c r="AF460" i="1"/>
  <c r="M482" i="1"/>
  <c r="I493" i="1"/>
  <c r="AK466" i="1"/>
  <c r="D468" i="1"/>
  <c r="AL489" i="1"/>
  <c r="AO477" i="1"/>
  <c r="K493" i="1"/>
  <c r="AG483" i="1"/>
  <c r="AH496" i="1"/>
  <c r="T484" i="1"/>
  <c r="AB476" i="1"/>
  <c r="AJ481" i="1"/>
  <c r="Q474" i="1"/>
  <c r="P460" i="1"/>
  <c r="H479" i="1"/>
  <c r="AE467" i="1"/>
  <c r="M488" i="1"/>
  <c r="AL465" i="1"/>
  <c r="AO463" i="1"/>
  <c r="S480" i="1"/>
  <c r="F463" i="1"/>
  <c r="AG492" i="1"/>
  <c r="Q465" i="1"/>
  <c r="Z480" i="1"/>
  <c r="R469" i="1"/>
  <c r="K465" i="1"/>
  <c r="AC483" i="1"/>
  <c r="AK471" i="1"/>
  <c r="J481" i="1"/>
  <c r="AF491" i="1"/>
  <c r="J479" i="1"/>
  <c r="F458" i="1"/>
  <c r="F497" i="1"/>
  <c r="AM471" i="1"/>
  <c r="T483" i="1"/>
  <c r="O490" i="1"/>
  <c r="F490" i="1"/>
  <c r="R494" i="1"/>
  <c r="AF482" i="1"/>
  <c r="AD493" i="1"/>
  <c r="AS459" i="1"/>
  <c r="I467" i="1"/>
  <c r="H488" i="1"/>
  <c r="AQ497" i="1"/>
  <c r="M498" i="1"/>
  <c r="AF464" i="1"/>
  <c r="S498" i="1"/>
  <c r="L464" i="1"/>
  <c r="G467" i="1"/>
  <c r="AM466" i="1"/>
  <c r="AH471" i="1"/>
  <c r="H481" i="1"/>
  <c r="R485" i="1"/>
  <c r="X490" i="1"/>
  <c r="G474" i="1"/>
  <c r="X499" i="1"/>
  <c r="AA472" i="1"/>
  <c r="O485" i="1"/>
  <c r="L461" i="1"/>
  <c r="T493" i="1"/>
  <c r="AD495" i="1"/>
  <c r="Z472" i="1"/>
  <c r="N463" i="1"/>
  <c r="AF472" i="1"/>
  <c r="AE463" i="1"/>
  <c r="AM485" i="1"/>
  <c r="AJ498" i="1"/>
  <c r="AM489" i="1"/>
  <c r="AL458" i="1"/>
  <c r="AI476" i="1"/>
  <c r="W464" i="1"/>
  <c r="H498" i="1"/>
  <c r="Z473" i="1"/>
  <c r="AA461" i="1"/>
  <c r="K459" i="1"/>
  <c r="U459" i="1"/>
  <c r="AE478" i="1"/>
  <c r="F461" i="1"/>
  <c r="AE468" i="1"/>
  <c r="L478" i="1"/>
  <c r="AG468" i="1"/>
  <c r="AC474" i="1"/>
  <c r="N492" i="1"/>
  <c r="X484" i="1"/>
  <c r="AB461" i="1"/>
  <c r="Q496" i="1"/>
  <c r="AD459" i="1"/>
  <c r="AJ488" i="1"/>
  <c r="I492" i="1"/>
  <c r="AK481" i="1"/>
  <c r="AK479" i="1"/>
  <c r="AS488" i="1"/>
  <c r="U485" i="1"/>
  <c r="AF478" i="1"/>
  <c r="W467" i="1"/>
  <c r="AJ482" i="1"/>
  <c r="R492" i="1"/>
  <c r="Y458" i="1"/>
  <c r="AJ492" i="1"/>
  <c r="AC497" i="1"/>
  <c r="G488" i="1"/>
  <c r="AA497" i="1"/>
  <c r="AQ460" i="1"/>
  <c r="Z495" i="1"/>
  <c r="S495" i="1"/>
  <c r="L486" i="1"/>
  <c r="AC480" i="1"/>
  <c r="M466" i="1"/>
  <c r="AM494" i="1"/>
  <c r="M481" i="1"/>
  <c r="O472" i="1"/>
  <c r="AM498" i="1"/>
  <c r="AO483" i="1"/>
  <c r="O459" i="1"/>
  <c r="H466" i="1"/>
  <c r="AP490" i="1"/>
  <c r="T477" i="1"/>
  <c r="H490" i="1"/>
  <c r="T473" i="1"/>
  <c r="AN495" i="1"/>
  <c r="O480" i="1"/>
  <c r="Z469" i="1"/>
  <c r="H489" i="1"/>
  <c r="M499" i="1"/>
  <c r="AR479" i="1"/>
  <c r="F495" i="1"/>
  <c r="AL486" i="1"/>
  <c r="G498" i="1"/>
  <c r="AK491" i="1"/>
  <c r="X480" i="1"/>
  <c r="AN487" i="1"/>
  <c r="AG478" i="1"/>
  <c r="AC487" i="1"/>
  <c r="Y473" i="1"/>
  <c r="H493" i="1"/>
  <c r="AO464" i="1"/>
  <c r="H478" i="1"/>
  <c r="AQ469" i="1"/>
  <c r="X464" i="1"/>
  <c r="O491" i="1"/>
  <c r="F476" i="1"/>
  <c r="H482" i="1"/>
  <c r="N478" i="1"/>
  <c r="AE489" i="1"/>
  <c r="W469" i="1"/>
  <c r="S471" i="1"/>
  <c r="L489" i="1"/>
  <c r="J466" i="1"/>
  <c r="AL480" i="1"/>
  <c r="AB473" i="1"/>
  <c r="G466" i="1"/>
  <c r="Y496" i="1"/>
  <c r="AH461" i="1"/>
  <c r="AM491" i="1"/>
  <c r="Z492" i="1"/>
  <c r="R499" i="1"/>
  <c r="AD490" i="1"/>
  <c r="AM490" i="1"/>
  <c r="M474" i="1"/>
  <c r="I491" i="1"/>
  <c r="D476" i="1"/>
  <c r="J482" i="1"/>
  <c r="M460" i="1"/>
  <c r="N476" i="1"/>
  <c r="AQ490" i="1"/>
  <c r="G487" i="1"/>
  <c r="X469" i="1"/>
  <c r="Z497" i="1"/>
  <c r="V477" i="1"/>
  <c r="W466" i="1"/>
  <c r="AF461" i="1"/>
  <c r="G461" i="1"/>
  <c r="O458" i="1"/>
  <c r="AC488" i="1"/>
  <c r="O476" i="1"/>
  <c r="AH459" i="1"/>
  <c r="AK476" i="1"/>
  <c r="H460" i="1"/>
  <c r="AQ482" i="1"/>
  <c r="X472" i="1"/>
  <c r="O474" i="1"/>
  <c r="AS465" i="1"/>
  <c r="AA476" i="1"/>
  <c r="AJ499" i="1"/>
  <c r="V463" i="1"/>
  <c r="AK495" i="1"/>
  <c r="Z485" i="1"/>
  <c r="Q486" i="1"/>
  <c r="T472" i="1"/>
  <c r="Y465" i="1"/>
  <c r="I486" i="1"/>
  <c r="AJ466" i="1"/>
  <c r="N493" i="1"/>
  <c r="H477" i="1"/>
  <c r="AH491" i="1"/>
  <c r="N460" i="1"/>
  <c r="I480" i="1"/>
  <c r="X470" i="1"/>
  <c r="U494" i="1"/>
  <c r="AN465" i="1"/>
  <c r="O493" i="1"/>
  <c r="V479" i="1"/>
  <c r="AE465" i="1"/>
  <c r="T466" i="1"/>
  <c r="AQ461" i="1"/>
  <c r="AA479" i="1"/>
  <c r="AK483" i="1"/>
  <c r="E483" i="1"/>
  <c r="I479" i="1"/>
  <c r="N472" i="1"/>
  <c r="Z478" i="1"/>
  <c r="AE492" i="1"/>
  <c r="N495" i="1"/>
  <c r="J486" i="1"/>
  <c r="X478" i="1"/>
  <c r="D480" i="1"/>
  <c r="Z496" i="1"/>
  <c r="AM474" i="1"/>
  <c r="G465" i="1"/>
  <c r="V498" i="1"/>
  <c r="Y490" i="1"/>
  <c r="Y466" i="1"/>
  <c r="AB487" i="1"/>
  <c r="Q480" i="1"/>
  <c r="AC458" i="1"/>
  <c r="AI482" i="1"/>
  <c r="L472" i="1"/>
  <c r="W461" i="1"/>
  <c r="L481" i="1"/>
  <c r="AF479" i="1"/>
  <c r="Z466" i="1"/>
  <c r="AJ491" i="1"/>
  <c r="AO479" i="1"/>
  <c r="E460" i="1"/>
  <c r="L477" i="1"/>
  <c r="AR497" i="1"/>
  <c r="AC471" i="1"/>
  <c r="AP496" i="1"/>
  <c r="AA468" i="1"/>
  <c r="P477" i="1"/>
  <c r="I495" i="1"/>
  <c r="W472" i="1"/>
  <c r="S461" i="1"/>
  <c r="E497" i="1"/>
  <c r="AH466" i="1"/>
  <c r="AR498" i="1"/>
  <c r="AD462" i="1"/>
  <c r="AD461" i="1"/>
  <c r="AD491" i="1"/>
  <c r="H485" i="1"/>
  <c r="Q476" i="1"/>
  <c r="Y484" i="1"/>
  <c r="U489" i="1"/>
  <c r="E484" i="1"/>
  <c r="AD482" i="1"/>
  <c r="AQ492" i="1"/>
  <c r="R487" i="1"/>
  <c r="V492" i="1"/>
  <c r="M495" i="1"/>
  <c r="N498" i="1"/>
  <c r="S499" i="1"/>
  <c r="AO485" i="1"/>
  <c r="U495" i="1"/>
  <c r="AS491" i="1"/>
  <c r="AA484" i="1"/>
  <c r="AN477" i="1"/>
  <c r="AG481" i="1"/>
  <c r="U493" i="1"/>
  <c r="Q494" i="1"/>
  <c r="R480" i="1"/>
  <c r="AP483" i="1"/>
  <c r="G458" i="1"/>
  <c r="AM492" i="1"/>
  <c r="N487" i="1"/>
  <c r="AA494" i="1"/>
  <c r="AJ489" i="1"/>
  <c r="AM496" i="1"/>
  <c r="Y464" i="1"/>
  <c r="AM460" i="1"/>
  <c r="J494" i="1"/>
  <c r="U480" i="1"/>
  <c r="AG482" i="1"/>
  <c r="AR486" i="1"/>
  <c r="P484" i="1"/>
  <c r="AC493" i="1"/>
  <c r="W484" i="1"/>
  <c r="X486" i="1"/>
  <c r="AJ474" i="1"/>
  <c r="AQ472" i="1"/>
  <c r="F462" i="1"/>
  <c r="K494" i="1"/>
  <c r="N459" i="1"/>
  <c r="M471" i="1"/>
  <c r="AE475" i="1"/>
  <c r="AM458" i="1"/>
  <c r="H492" i="1"/>
  <c r="AJ463" i="1"/>
  <c r="AR487" i="1"/>
  <c r="AB475" i="1"/>
  <c r="M494" i="1"/>
  <c r="Z481" i="1"/>
  <c r="H473" i="1"/>
  <c r="D482" i="1"/>
  <c r="X479" i="1"/>
  <c r="E496" i="1"/>
  <c r="W488" i="1"/>
  <c r="Z477" i="1"/>
  <c r="E465" i="1"/>
  <c r="Z474" i="1"/>
  <c r="U498" i="1"/>
  <c r="AO488" i="1"/>
  <c r="J471" i="1"/>
  <c r="Q478" i="1"/>
  <c r="AB494" i="1"/>
  <c r="AE488" i="1"/>
  <c r="S460" i="1"/>
  <c r="AF481" i="1"/>
  <c r="AE472" i="1"/>
  <c r="F473" i="1"/>
  <c r="AE474" i="1"/>
  <c r="AO492" i="1"/>
  <c r="AL483" i="1"/>
  <c r="P497" i="1"/>
  <c r="AG470" i="1"/>
  <c r="AL471" i="1"/>
  <c r="D545" i="1" l="1" a="1"/>
  <c r="F571" i="1" l="1"/>
  <c r="AP574" i="1"/>
  <c r="X586" i="1"/>
  <c r="AS580" i="1"/>
  <c r="AJ581" i="1"/>
  <c r="N581" i="1"/>
  <c r="D553" i="1"/>
  <c r="V567" i="1"/>
  <c r="U578" i="1"/>
  <c r="AB581" i="1"/>
  <c r="AH580" i="1"/>
  <c r="AC572" i="1"/>
  <c r="Q550" i="1"/>
  <c r="R555" i="1"/>
  <c r="G563" i="1"/>
  <c r="AP566" i="1"/>
  <c r="K565" i="1"/>
  <c r="AC549" i="1"/>
  <c r="W579" i="1"/>
  <c r="Q555" i="1"/>
  <c r="AD571" i="1"/>
  <c r="B27" i="2" s="1"/>
  <c r="H27" i="2" s="1"/>
  <c r="AK565" i="1"/>
  <c r="J554" i="1"/>
  <c r="H553" i="1"/>
  <c r="J550" i="1"/>
  <c r="S548" i="1"/>
  <c r="AE577" i="1"/>
  <c r="AM560" i="1"/>
  <c r="D566" i="1"/>
  <c r="Q566" i="1"/>
  <c r="K563" i="1"/>
  <c r="AO549" i="1"/>
  <c r="AR573" i="1"/>
  <c r="G545" i="1"/>
  <c r="AS554" i="1"/>
  <c r="K571" i="1"/>
  <c r="F552" i="1"/>
  <c r="S570" i="1"/>
  <c r="AK548" i="1"/>
  <c r="AJ551" i="1"/>
  <c r="N584" i="1"/>
  <c r="Z555" i="1"/>
  <c r="AE575" i="1"/>
  <c r="Z550" i="1"/>
  <c r="AC565" i="1"/>
  <c r="AI575" i="1"/>
  <c r="X562" i="1"/>
  <c r="AO551" i="1"/>
  <c r="AL554" i="1"/>
  <c r="Y585" i="1"/>
  <c r="N545" i="1"/>
  <c r="AL549" i="1"/>
  <c r="AA586" i="1"/>
  <c r="Q582" i="1"/>
  <c r="AK561" i="1"/>
  <c r="AI564" i="1"/>
  <c r="AQ557" i="1"/>
  <c r="AI580" i="1"/>
  <c r="J551" i="1"/>
  <c r="B7" i="2" s="1"/>
  <c r="H7" i="2" s="1"/>
  <c r="E571" i="1"/>
  <c r="H552" i="1"/>
  <c r="AG573" i="1"/>
  <c r="AO586" i="1"/>
  <c r="T547" i="1"/>
  <c r="AO545" i="1"/>
  <c r="H576" i="1"/>
  <c r="I564" i="1"/>
  <c r="G554" i="1"/>
  <c r="AE556" i="1"/>
  <c r="H581" i="1"/>
  <c r="D560" i="1"/>
  <c r="Z585" i="1"/>
  <c r="G566" i="1"/>
  <c r="AP580" i="1"/>
  <c r="X552" i="1"/>
  <c r="AS563" i="1"/>
  <c r="AF550" i="1"/>
  <c r="H550" i="1"/>
  <c r="D570" i="1"/>
  <c r="AS574" i="1"/>
  <c r="AN581" i="1"/>
  <c r="B37" i="2" s="1"/>
  <c r="H37" i="2" s="1"/>
  <c r="W570" i="1"/>
  <c r="AB571" i="1"/>
  <c r="AA551" i="1"/>
  <c r="M584" i="1"/>
  <c r="F577" i="1"/>
  <c r="AB547" i="1"/>
  <c r="M575" i="1"/>
  <c r="T562" i="1"/>
  <c r="AP548" i="1"/>
  <c r="V569" i="1"/>
  <c r="AG561" i="1"/>
  <c r="AG564" i="1"/>
  <c r="AF570" i="1"/>
  <c r="AN568" i="1"/>
  <c r="AI563" i="1"/>
  <c r="AC585" i="1"/>
  <c r="I547" i="1"/>
  <c r="S573" i="1"/>
  <c r="H568" i="1"/>
  <c r="AD551" i="1"/>
  <c r="M582" i="1"/>
  <c r="Q548" i="1"/>
  <c r="Q547" i="1"/>
  <c r="AN561" i="1"/>
  <c r="N570" i="1"/>
  <c r="I568" i="1"/>
  <c r="V571" i="1"/>
  <c r="AE581" i="1"/>
  <c r="AN565" i="1"/>
  <c r="AO568" i="1"/>
  <c r="T552" i="1"/>
  <c r="Z576" i="1"/>
  <c r="AM568" i="1"/>
  <c r="G561" i="1"/>
  <c r="E578" i="1"/>
  <c r="AL577" i="1"/>
  <c r="AI561" i="1"/>
  <c r="AO566" i="1"/>
  <c r="AD578" i="1"/>
  <c r="AK580" i="1"/>
  <c r="G562" i="1"/>
  <c r="L585" i="1"/>
  <c r="T585" i="1"/>
  <c r="AA563" i="1"/>
  <c r="T556" i="1"/>
  <c r="K577" i="1"/>
  <c r="AC563" i="1"/>
  <c r="H583" i="1"/>
  <c r="O576" i="1"/>
  <c r="H572" i="1"/>
  <c r="AB573" i="1"/>
  <c r="F582" i="1"/>
  <c r="AN566" i="1"/>
  <c r="D577" i="1"/>
  <c r="Z554" i="1"/>
  <c r="U581" i="1"/>
  <c r="AR584" i="1"/>
  <c r="AS581" i="1"/>
  <c r="AS577" i="1"/>
  <c r="O555" i="1"/>
  <c r="AH559" i="1"/>
  <c r="K576" i="1"/>
  <c r="F570" i="1"/>
  <c r="AG553" i="1"/>
  <c r="Z575" i="1"/>
  <c r="AM551" i="1"/>
  <c r="M560" i="1"/>
  <c r="G584" i="1"/>
  <c r="D558" i="1"/>
  <c r="H556" i="1"/>
  <c r="AF554" i="1"/>
  <c r="T559" i="1"/>
  <c r="AF551" i="1"/>
  <c r="J579" i="1"/>
  <c r="G551" i="1"/>
  <c r="X568" i="1"/>
  <c r="W548" i="1"/>
  <c r="O562" i="1"/>
  <c r="D549" i="1"/>
  <c r="D565" i="1"/>
  <c r="AJ547" i="1"/>
  <c r="W554" i="1"/>
  <c r="AL574" i="1"/>
  <c r="M547" i="1"/>
  <c r="W561" i="1"/>
  <c r="X579" i="1"/>
  <c r="AP576" i="1"/>
  <c r="F586" i="1"/>
  <c r="G567" i="1"/>
  <c r="AO563" i="1"/>
  <c r="AE571" i="1"/>
  <c r="D572" i="1"/>
  <c r="I562" i="1"/>
  <c r="M583" i="1"/>
  <c r="T557" i="1"/>
  <c r="AG579" i="1"/>
  <c r="I582" i="1"/>
  <c r="F564" i="1"/>
  <c r="N562" i="1"/>
  <c r="AA556" i="1"/>
  <c r="H577" i="1"/>
  <c r="J549" i="1"/>
  <c r="AE553" i="1"/>
  <c r="AO550" i="1"/>
  <c r="E552" i="1"/>
  <c r="AC548" i="1"/>
  <c r="S566" i="1"/>
  <c r="AE552" i="1"/>
  <c r="AL582" i="1"/>
  <c r="M552" i="1"/>
  <c r="H558" i="1"/>
  <c r="V577" i="1"/>
  <c r="AF560" i="1"/>
  <c r="V563" i="1"/>
  <c r="B19" i="2" s="1"/>
  <c r="H19" i="2" s="1"/>
  <c r="T561" i="1"/>
  <c r="B17" i="2" s="1"/>
  <c r="H17" i="2" s="1"/>
  <c r="H585" i="1"/>
  <c r="AI550" i="1"/>
  <c r="AS570" i="1"/>
  <c r="AM579" i="1"/>
  <c r="AL563" i="1"/>
  <c r="AA574" i="1"/>
  <c r="AP569" i="1"/>
  <c r="Q554" i="1"/>
  <c r="AR551" i="1"/>
  <c r="J570" i="1"/>
  <c r="U545" i="1"/>
  <c r="AH585" i="1"/>
  <c r="P565" i="1"/>
  <c r="AM558" i="1"/>
  <c r="AA562" i="1"/>
  <c r="G574" i="1"/>
  <c r="W576" i="1"/>
  <c r="F572" i="1"/>
  <c r="O583" i="1"/>
  <c r="AP578" i="1"/>
  <c r="AE546" i="1"/>
  <c r="AM550" i="1"/>
  <c r="AR565" i="1"/>
  <c r="AH586" i="1"/>
  <c r="AQ567" i="1"/>
  <c r="AQ570" i="1"/>
  <c r="J559" i="1"/>
  <c r="T575" i="1"/>
  <c r="L559" i="1"/>
  <c r="Y561" i="1"/>
  <c r="R549" i="1"/>
  <c r="L549" i="1"/>
  <c r="Z564" i="1"/>
  <c r="AJ549" i="1"/>
  <c r="AL559" i="1"/>
  <c r="P579" i="1"/>
  <c r="AN567" i="1"/>
  <c r="AR577" i="1"/>
  <c r="AA553" i="1"/>
  <c r="AK573" i="1"/>
  <c r="Q586" i="1"/>
  <c r="AS550" i="1"/>
  <c r="L576" i="1"/>
  <c r="O561" i="1"/>
  <c r="AJ548" i="1"/>
  <c r="Y568" i="1"/>
  <c r="U562" i="1"/>
  <c r="B18" i="2" s="1"/>
  <c r="H18" i="2" s="1"/>
  <c r="AC559" i="1"/>
  <c r="AG557" i="1"/>
  <c r="Q580" i="1"/>
  <c r="E585" i="1"/>
  <c r="AE565" i="1"/>
  <c r="AG551" i="1"/>
  <c r="R566" i="1"/>
  <c r="G575" i="1"/>
  <c r="M579" i="1"/>
  <c r="T568" i="1"/>
  <c r="D556" i="1"/>
  <c r="D581" i="1"/>
  <c r="O574" i="1"/>
  <c r="F568" i="1"/>
  <c r="AF548" i="1"/>
  <c r="P569" i="1"/>
  <c r="AB574" i="1"/>
  <c r="AM565" i="1"/>
  <c r="AF585" i="1"/>
  <c r="G570" i="1"/>
  <c r="L575" i="1"/>
  <c r="X558" i="1"/>
  <c r="V575" i="1"/>
  <c r="O546" i="1"/>
  <c r="AB577" i="1"/>
  <c r="W568" i="1"/>
  <c r="AB567" i="1"/>
  <c r="AF565" i="1"/>
  <c r="M570" i="1"/>
  <c r="R568" i="1"/>
  <c r="AL576" i="1"/>
  <c r="AO575" i="1"/>
  <c r="AQ568" i="1"/>
  <c r="P545" i="1"/>
  <c r="Z561" i="1"/>
  <c r="AD581" i="1"/>
  <c r="U586" i="1"/>
  <c r="Z583" i="1"/>
  <c r="AS547" i="1"/>
  <c r="AS575" i="1"/>
  <c r="AA580" i="1"/>
  <c r="AS557" i="1"/>
  <c r="L561" i="1"/>
  <c r="AA558" i="1"/>
  <c r="AK567" i="1"/>
  <c r="R567" i="1"/>
  <c r="AH573" i="1"/>
  <c r="AL570" i="1"/>
  <c r="AN562" i="1"/>
  <c r="Z548" i="1"/>
  <c r="D562" i="1"/>
  <c r="R582" i="1"/>
  <c r="W556" i="1"/>
  <c r="AM556" i="1"/>
  <c r="Y569" i="1"/>
  <c r="D578" i="1"/>
  <c r="AJ578" i="1"/>
  <c r="AR574" i="1"/>
  <c r="Z545" i="1"/>
  <c r="AO574" i="1"/>
  <c r="AD557" i="1"/>
  <c r="G550" i="1"/>
  <c r="AK571" i="1"/>
  <c r="AL583" i="1"/>
  <c r="Y550" i="1"/>
  <c r="I546" i="1"/>
  <c r="R575" i="1"/>
  <c r="S574" i="1"/>
  <c r="H549" i="1"/>
  <c r="B5" i="2" s="1"/>
  <c r="H5" i="2" s="1"/>
  <c r="I550" i="1"/>
  <c r="B6" i="2" s="1"/>
  <c r="H6" i="2" s="1"/>
  <c r="AC584" i="1"/>
  <c r="AP571" i="1"/>
  <c r="AL580" i="1"/>
  <c r="AJ582" i="1"/>
  <c r="AA582" i="1"/>
  <c r="AK578" i="1"/>
  <c r="B34" i="2" s="1"/>
  <c r="H34" i="2" s="1"/>
  <c r="AA550" i="1"/>
  <c r="AC564" i="1"/>
  <c r="AM585" i="1"/>
  <c r="L573" i="1"/>
  <c r="AQ574" i="1"/>
  <c r="R558" i="1"/>
  <c r="AO565" i="1"/>
  <c r="AH581" i="1"/>
  <c r="AG550" i="1"/>
  <c r="W575" i="1"/>
  <c r="L547" i="1"/>
  <c r="AG586" i="1"/>
  <c r="AC557" i="1"/>
  <c r="S585" i="1"/>
  <c r="Y547" i="1"/>
  <c r="AS573" i="1"/>
  <c r="W577" i="1"/>
  <c r="AS579" i="1"/>
  <c r="AC546" i="1"/>
  <c r="AS560" i="1"/>
  <c r="I584" i="1"/>
  <c r="AA569" i="1"/>
  <c r="D585" i="1"/>
  <c r="AD572" i="1"/>
  <c r="Z582" i="1"/>
  <c r="AP558" i="1"/>
  <c r="J578" i="1"/>
  <c r="N551" i="1"/>
  <c r="AR555" i="1"/>
  <c r="T569" i="1"/>
  <c r="U555" i="1"/>
  <c r="O551" i="1"/>
  <c r="AH554" i="1"/>
  <c r="AG546" i="1"/>
  <c r="D555" i="1"/>
  <c r="H578" i="1"/>
  <c r="AR568" i="1"/>
  <c r="W584" i="1"/>
  <c r="AO569" i="1"/>
  <c r="AP561" i="1"/>
  <c r="R552" i="1"/>
  <c r="L545" i="1"/>
  <c r="AD579" i="1"/>
  <c r="V546" i="1"/>
  <c r="X577" i="1"/>
  <c r="J564" i="1"/>
  <c r="J545" i="1"/>
  <c r="AE574" i="1"/>
  <c r="AF572" i="1"/>
  <c r="V582" i="1"/>
  <c r="O581" i="1"/>
  <c r="T546" i="1"/>
  <c r="AG563" i="1"/>
  <c r="I575" i="1"/>
  <c r="AQ575" i="1"/>
  <c r="G560" i="1"/>
  <c r="AB580" i="1"/>
  <c r="Q585" i="1"/>
  <c r="AL557" i="1"/>
  <c r="AM571" i="1"/>
  <c r="P550" i="1"/>
  <c r="O556" i="1"/>
  <c r="B12" i="2" s="1"/>
  <c r="H12" i="2" s="1"/>
  <c r="J575" i="1"/>
  <c r="AM577" i="1"/>
  <c r="AB584" i="1"/>
  <c r="AD577" i="1"/>
  <c r="X574" i="1"/>
  <c r="F576" i="1"/>
  <c r="AM552" i="1"/>
  <c r="D569" i="1"/>
  <c r="AB564" i="1"/>
  <c r="N558" i="1"/>
  <c r="AI576" i="1"/>
  <c r="B32" i="2" s="1"/>
  <c r="H32" i="2" s="1"/>
  <c r="I580" i="1"/>
  <c r="AF567" i="1"/>
  <c r="Y565" i="1"/>
  <c r="T574" i="1"/>
  <c r="O571" i="1"/>
  <c r="O560" i="1"/>
  <c r="AS586" i="1"/>
  <c r="B42" i="2" s="1"/>
  <c r="H42" i="2" s="1"/>
  <c r="Y583" i="1"/>
  <c r="AC547" i="1"/>
  <c r="AR569" i="1"/>
  <c r="AC579" i="1"/>
  <c r="S580" i="1"/>
  <c r="Q546" i="1"/>
  <c r="AF584" i="1"/>
  <c r="AQ573" i="1"/>
  <c r="AP563" i="1"/>
  <c r="AN552" i="1"/>
  <c r="R578" i="1"/>
  <c r="AQ555" i="1"/>
  <c r="J556" i="1"/>
  <c r="AP545" i="1"/>
  <c r="D546" i="1"/>
  <c r="K583" i="1"/>
  <c r="AP584" i="1"/>
  <c r="AN574" i="1"/>
  <c r="O579" i="1"/>
  <c r="L574" i="1"/>
  <c r="AS585" i="1"/>
  <c r="I552" i="1"/>
  <c r="AR553" i="1"/>
  <c r="AC586" i="1"/>
  <c r="T563" i="1"/>
  <c r="AM546" i="1"/>
  <c r="T579" i="1"/>
  <c r="G552" i="1"/>
  <c r="AL556" i="1"/>
  <c r="AG566" i="1"/>
  <c r="AO580" i="1"/>
  <c r="AN553" i="1"/>
  <c r="AA577" i="1"/>
  <c r="AR561" i="1"/>
  <c r="AM581" i="1"/>
  <c r="R574" i="1"/>
  <c r="V572" i="1"/>
  <c r="AN579" i="1"/>
  <c r="AD546" i="1"/>
  <c r="AE579" i="1"/>
  <c r="AS551" i="1"/>
  <c r="AO560" i="1"/>
  <c r="D554" i="1"/>
  <c r="AF576" i="1"/>
  <c r="AJ572" i="1"/>
  <c r="P548" i="1"/>
  <c r="AB575" i="1"/>
  <c r="X563" i="1"/>
  <c r="E563" i="1"/>
  <c r="E565" i="1"/>
  <c r="G586" i="1"/>
  <c r="P586" i="1"/>
  <c r="AI579" i="1"/>
  <c r="X571" i="1"/>
  <c r="AC558" i="1"/>
  <c r="AN558" i="1"/>
  <c r="Y562" i="1"/>
  <c r="I558" i="1"/>
  <c r="AD573" i="1"/>
  <c r="E580" i="1"/>
  <c r="AK586" i="1"/>
  <c r="AJ565" i="1"/>
  <c r="AD583" i="1"/>
  <c r="O557" i="1"/>
  <c r="AR576" i="1"/>
  <c r="F545" i="1"/>
  <c r="AC552" i="1"/>
  <c r="R553" i="1"/>
  <c r="AS545" i="1"/>
  <c r="AS562" i="1"/>
  <c r="AC569" i="1"/>
  <c r="P557" i="1"/>
  <c r="B13" i="2" s="1"/>
  <c r="H13" i="2" s="1"/>
  <c r="J567" i="1"/>
  <c r="AG583" i="1"/>
  <c r="S553" i="1"/>
  <c r="AP554" i="1"/>
  <c r="N583" i="1"/>
  <c r="Y575" i="1"/>
  <c r="N567" i="1"/>
  <c r="AA579" i="1"/>
  <c r="AI583" i="1"/>
  <c r="N552" i="1"/>
  <c r="M554" i="1"/>
  <c r="B10" i="2" s="1"/>
  <c r="H10" i="2" s="1"/>
  <c r="L563" i="1"/>
  <c r="X581" i="1"/>
  <c r="P559" i="1"/>
  <c r="Q577" i="1"/>
  <c r="I586" i="1"/>
  <c r="Q576" i="1"/>
  <c r="AL566" i="1"/>
  <c r="AJ552" i="1"/>
  <c r="Q553" i="1"/>
  <c r="H548" i="1"/>
  <c r="AD550" i="1"/>
  <c r="AM547" i="1"/>
  <c r="U566" i="1"/>
  <c r="AI566" i="1"/>
  <c r="F578" i="1"/>
  <c r="V585" i="1"/>
  <c r="F573" i="1"/>
  <c r="T583" i="1"/>
  <c r="R576" i="1"/>
  <c r="D547" i="1"/>
  <c r="AR545" i="1"/>
  <c r="H565" i="1"/>
  <c r="AJ569" i="1"/>
  <c r="AC577" i="1"/>
  <c r="T565" i="1"/>
  <c r="O584" i="1"/>
  <c r="AH583" i="1"/>
  <c r="P562" i="1"/>
  <c r="H551" i="1"/>
  <c r="AO585" i="1"/>
  <c r="O545" i="1"/>
  <c r="AS549" i="1"/>
  <c r="S568" i="1"/>
  <c r="H580" i="1"/>
  <c r="AH579" i="1"/>
  <c r="X564" i="1"/>
  <c r="I573" i="1"/>
  <c r="W586" i="1"/>
  <c r="Q570" i="1"/>
  <c r="AF553" i="1"/>
  <c r="AO553" i="1"/>
  <c r="K561" i="1"/>
  <c r="U564" i="1"/>
  <c r="AB563" i="1"/>
  <c r="AB570" i="1"/>
  <c r="AJ566" i="1"/>
  <c r="AF547" i="1"/>
  <c r="T549" i="1"/>
  <c r="AE578" i="1"/>
  <c r="Z571" i="1"/>
  <c r="L554" i="1"/>
  <c r="AI571" i="1"/>
  <c r="AR557" i="1"/>
  <c r="AK568" i="1"/>
  <c r="AL586" i="1"/>
  <c r="F549" i="1"/>
  <c r="AM575" i="1"/>
  <c r="AP582" i="1"/>
  <c r="K560" i="1"/>
  <c r="AG576" i="1"/>
  <c r="Y557" i="1"/>
  <c r="AP568" i="1"/>
  <c r="X576" i="1"/>
  <c r="X566" i="1"/>
  <c r="S559" i="1"/>
  <c r="Z570" i="1"/>
  <c r="P549" i="1"/>
  <c r="T573" i="1"/>
  <c r="AL575" i="1"/>
  <c r="AM569" i="1"/>
  <c r="R573" i="1"/>
  <c r="K574" i="1"/>
  <c r="AG572" i="1"/>
  <c r="AG580" i="1"/>
  <c r="U547" i="1"/>
  <c r="AD563" i="1"/>
  <c r="AQ577" i="1"/>
  <c r="M567" i="1"/>
  <c r="AJ546" i="1"/>
  <c r="X565" i="1"/>
  <c r="B21" i="2" s="1"/>
  <c r="H21" i="2" s="1"/>
  <c r="AA567" i="1"/>
  <c r="AO552" i="1"/>
  <c r="AL569" i="1"/>
  <c r="R557" i="1"/>
  <c r="H559" i="1"/>
  <c r="V576" i="1"/>
  <c r="AK581" i="1"/>
  <c r="U584" i="1"/>
  <c r="AD569" i="1"/>
  <c r="AH555" i="1"/>
  <c r="W558" i="1"/>
  <c r="AO571" i="1"/>
  <c r="AH584" i="1"/>
  <c r="AG549" i="1"/>
  <c r="AQ586" i="1"/>
  <c r="S557" i="1"/>
  <c r="AF566" i="1"/>
  <c r="AA564" i="1"/>
  <c r="X578" i="1"/>
  <c r="AM561" i="1"/>
  <c r="J565" i="1"/>
  <c r="AB576" i="1"/>
  <c r="U580" i="1"/>
  <c r="AE585" i="1"/>
  <c r="AC575" i="1"/>
  <c r="H555" i="1"/>
  <c r="U546" i="1"/>
  <c r="AC574" i="1"/>
  <c r="AI562" i="1"/>
  <c r="Z560" i="1"/>
  <c r="I554" i="1"/>
  <c r="AR575" i="1"/>
  <c r="Z586" i="1"/>
  <c r="P571" i="1"/>
  <c r="N549" i="1"/>
  <c r="AF564" i="1"/>
  <c r="W559" i="1"/>
  <c r="H563" i="1"/>
  <c r="AG545" i="1"/>
  <c r="F580" i="1"/>
  <c r="M577" i="1"/>
  <c r="R572" i="1"/>
  <c r="M558" i="1"/>
  <c r="AF582" i="1"/>
  <c r="W547" i="1"/>
  <c r="AK564" i="1"/>
  <c r="I561" i="1"/>
  <c r="AL547" i="1"/>
  <c r="N576" i="1"/>
  <c r="S584" i="1"/>
  <c r="Y579" i="1"/>
  <c r="S583" i="1"/>
  <c r="K562" i="1"/>
  <c r="AG567" i="1"/>
  <c r="V579" i="1"/>
  <c r="AR570" i="1"/>
  <c r="J573" i="1"/>
  <c r="S556" i="1"/>
  <c r="AB568" i="1"/>
  <c r="AO548" i="1"/>
  <c r="AH575" i="1"/>
  <c r="B31" i="2" s="1"/>
  <c r="H31" i="2" s="1"/>
  <c r="O578" i="1"/>
  <c r="AK577" i="1"/>
  <c r="AI565" i="1"/>
  <c r="D551" i="1"/>
  <c r="AH551" i="1"/>
  <c r="G580" i="1"/>
  <c r="N557" i="1"/>
  <c r="P574" i="1"/>
  <c r="AF586" i="1"/>
  <c r="AP572" i="1"/>
  <c r="J561" i="1"/>
  <c r="O585" i="1"/>
  <c r="M564" i="1"/>
  <c r="K554" i="1"/>
  <c r="H569" i="1"/>
  <c r="K568" i="1"/>
  <c r="G555" i="1"/>
  <c r="P568" i="1"/>
  <c r="N556" i="1"/>
  <c r="U577" i="1"/>
  <c r="G546" i="1"/>
  <c r="AS561" i="1"/>
  <c r="AE550" i="1"/>
  <c r="AE583" i="1"/>
  <c r="F569" i="1"/>
  <c r="E573" i="1"/>
  <c r="V581" i="1"/>
  <c r="E579" i="1"/>
  <c r="AB566" i="1"/>
  <c r="K555" i="1"/>
  <c r="Y555" i="1"/>
  <c r="AM545" i="1"/>
  <c r="K572" i="1"/>
  <c r="AL555" i="1"/>
  <c r="AP586" i="1"/>
  <c r="M561" i="1"/>
  <c r="AJ564" i="1"/>
  <c r="Y554" i="1"/>
  <c r="AR562" i="1"/>
  <c r="AF557" i="1"/>
  <c r="G547" i="1"/>
  <c r="S558" i="1"/>
  <c r="AR564" i="1"/>
  <c r="Z579" i="1"/>
  <c r="AN545" i="1"/>
  <c r="AF580" i="1"/>
  <c r="AH577" i="1"/>
  <c r="AG565" i="1"/>
  <c r="AI582" i="1"/>
  <c r="L555" i="1"/>
  <c r="AP559" i="1"/>
  <c r="AF552" i="1"/>
  <c r="AI552" i="1"/>
  <c r="O580" i="1"/>
  <c r="X548" i="1"/>
  <c r="AN555" i="1"/>
  <c r="V570" i="1"/>
  <c r="AQ579" i="1"/>
  <c r="AD555" i="1"/>
  <c r="U563" i="1"/>
  <c r="R584" i="1"/>
  <c r="AO579" i="1"/>
  <c r="Y564" i="1"/>
  <c r="AR578" i="1"/>
  <c r="AK553" i="1"/>
  <c r="J557" i="1"/>
  <c r="S565" i="1"/>
  <c r="I576" i="1"/>
  <c r="AQ581" i="1"/>
  <c r="O566" i="1"/>
  <c r="U552" i="1"/>
  <c r="G583" i="1"/>
  <c r="G557" i="1"/>
  <c r="AH574" i="1"/>
  <c r="AG547" i="1"/>
  <c r="AB552" i="1"/>
  <c r="AO584" i="1"/>
  <c r="P581" i="1"/>
  <c r="AO573" i="1"/>
  <c r="AQ559" i="1"/>
  <c r="X557" i="1"/>
  <c r="AQ565" i="1"/>
  <c r="R585" i="1"/>
  <c r="F557" i="1"/>
  <c r="X551" i="1"/>
  <c r="AP570" i="1"/>
  <c r="AQ576" i="1"/>
  <c r="K559" i="1"/>
  <c r="AP546" i="1"/>
  <c r="Z552" i="1"/>
  <c r="J582" i="1"/>
  <c r="AB546" i="1"/>
  <c r="Q559" i="1"/>
  <c r="R554" i="1"/>
  <c r="E545" i="1"/>
  <c r="AF558" i="1"/>
  <c r="AL551" i="1"/>
  <c r="O547" i="1"/>
  <c r="S586" i="1"/>
  <c r="E570" i="1"/>
  <c r="V553" i="1"/>
  <c r="AL558" i="1"/>
  <c r="Z572" i="1"/>
  <c r="V554" i="1"/>
  <c r="AR571" i="1"/>
  <c r="AH565" i="1"/>
  <c r="AQ571" i="1"/>
  <c r="O569" i="1"/>
  <c r="V561" i="1"/>
  <c r="E568" i="1"/>
  <c r="O572" i="1"/>
  <c r="S550" i="1"/>
  <c r="E584" i="1"/>
  <c r="P576" i="1"/>
  <c r="AC553" i="1"/>
  <c r="Z580" i="1"/>
  <c r="AE566" i="1"/>
  <c r="M576" i="1"/>
  <c r="AP577" i="1"/>
  <c r="Y566" i="1"/>
  <c r="B22" i="2" s="1"/>
  <c r="H22" i="2" s="1"/>
  <c r="AF546" i="1"/>
  <c r="AK551" i="1"/>
  <c r="AH547" i="1"/>
  <c r="S579" i="1"/>
  <c r="AB550" i="1"/>
  <c r="AS566" i="1"/>
  <c r="M565" i="1"/>
  <c r="E566" i="1"/>
  <c r="Z559" i="1"/>
  <c r="F546" i="1"/>
  <c r="E556" i="1"/>
  <c r="AF561" i="1"/>
  <c r="I577" i="1"/>
  <c r="AA575" i="1"/>
  <c r="AH560" i="1"/>
  <c r="D584" i="1"/>
  <c r="AB585" i="1"/>
  <c r="AN577" i="1"/>
  <c r="P570" i="1"/>
  <c r="AJ554" i="1"/>
  <c r="T577" i="1"/>
  <c r="AN547" i="1"/>
  <c r="N565" i="1"/>
  <c r="N578" i="1"/>
  <c r="H566" i="1"/>
  <c r="T567" i="1"/>
  <c r="J568" i="1"/>
  <c r="W557" i="1"/>
  <c r="AS569" i="1"/>
  <c r="E567" i="1"/>
  <c r="AO581" i="1"/>
  <c r="AO564" i="1"/>
  <c r="L552" i="1"/>
  <c r="E561" i="1"/>
  <c r="V552" i="1"/>
  <c r="Y560" i="1"/>
  <c r="G569" i="1"/>
  <c r="I581" i="1"/>
  <c r="AD547" i="1"/>
  <c r="AF559" i="1"/>
  <c r="O575" i="1"/>
  <c r="S552" i="1"/>
  <c r="V565" i="1"/>
  <c r="AJ550" i="1"/>
  <c r="N547" i="1"/>
  <c r="AN563" i="1"/>
  <c r="AP547" i="1"/>
  <c r="AA552" i="1"/>
  <c r="Z547" i="1"/>
  <c r="AD585" i="1"/>
  <c r="AE555" i="1"/>
  <c r="F567" i="1"/>
  <c r="AK547" i="1"/>
  <c r="N577" i="1"/>
  <c r="AB554" i="1"/>
  <c r="D567" i="1"/>
  <c r="AD553" i="1"/>
  <c r="Z567" i="1"/>
  <c r="B23" i="2" s="1"/>
  <c r="H23" i="2" s="1"/>
  <c r="G548" i="1"/>
  <c r="B4" i="2" s="1"/>
  <c r="H4" i="2" s="1"/>
  <c r="T560" i="1"/>
  <c r="AP583" i="1"/>
  <c r="B39" i="2" s="1"/>
  <c r="H39" i="2" s="1"/>
  <c r="AA549" i="1"/>
  <c r="AS548" i="1"/>
  <c r="N563" i="1"/>
  <c r="AN546" i="1"/>
  <c r="AK559" i="1"/>
  <c r="L586" i="1"/>
  <c r="V578" i="1"/>
  <c r="Y556" i="1"/>
  <c r="AB556" i="1"/>
  <c r="U558" i="1"/>
  <c r="H557" i="1"/>
  <c r="U561" i="1"/>
  <c r="AD568" i="1"/>
  <c r="AR549" i="1"/>
  <c r="AF556" i="1"/>
  <c r="P564" i="1"/>
  <c r="AH557" i="1"/>
  <c r="AN564" i="1"/>
  <c r="AE564" i="1"/>
  <c r="AR567" i="1"/>
  <c r="W553" i="1"/>
  <c r="AE567" i="1"/>
  <c r="T571" i="1"/>
  <c r="J560" i="1"/>
  <c r="Y548" i="1"/>
  <c r="AE568" i="1"/>
  <c r="AI581" i="1"/>
  <c r="AA557" i="1"/>
  <c r="AA546" i="1"/>
  <c r="N579" i="1"/>
  <c r="Y553" i="1"/>
  <c r="AN585" i="1"/>
  <c r="AH546" i="1"/>
  <c r="AS558" i="1"/>
  <c r="T566" i="1"/>
  <c r="K586" i="1"/>
  <c r="Y552" i="1"/>
  <c r="Z557" i="1"/>
  <c r="O549" i="1"/>
  <c r="X572" i="1"/>
  <c r="R571" i="1"/>
  <c r="Z565" i="1"/>
  <c r="N574" i="1"/>
  <c r="AH562" i="1"/>
  <c r="Q561" i="1"/>
  <c r="G581" i="1"/>
  <c r="AP585" i="1"/>
  <c r="AO561" i="1"/>
  <c r="AO572" i="1"/>
  <c r="Q578" i="1"/>
  <c r="V583" i="1"/>
  <c r="P555" i="1"/>
  <c r="W580" i="1"/>
  <c r="AH569" i="1"/>
  <c r="AJ585" i="1"/>
  <c r="AQ585" i="1"/>
  <c r="AH564" i="1"/>
  <c r="AL562" i="1"/>
  <c r="AD566" i="1"/>
  <c r="L581" i="1"/>
  <c r="AR547" i="1"/>
  <c r="S563" i="1"/>
  <c r="AE560" i="1"/>
  <c r="AK546" i="1"/>
  <c r="R569" i="1"/>
  <c r="AM559" i="1"/>
  <c r="U556" i="1"/>
  <c r="AM554" i="1"/>
  <c r="AP579" i="1"/>
  <c r="I572" i="1"/>
  <c r="F565" i="1"/>
  <c r="AM564" i="1"/>
  <c r="AI578" i="1"/>
  <c r="F556" i="1"/>
  <c r="AR586" i="1"/>
  <c r="L550" i="1"/>
  <c r="AS546" i="1"/>
  <c r="Q579" i="1"/>
  <c r="AR566" i="1"/>
  <c r="AC556" i="1"/>
  <c r="Z568" i="1"/>
  <c r="AA584" i="1"/>
  <c r="Q563" i="1"/>
  <c r="AQ583" i="1"/>
  <c r="H586" i="1"/>
  <c r="N585" i="1"/>
  <c r="R583" i="1"/>
  <c r="S551" i="1"/>
  <c r="I563" i="1"/>
  <c r="AH576" i="1"/>
  <c r="Y551" i="1"/>
  <c r="F574" i="1"/>
  <c r="K570" i="1"/>
  <c r="I549" i="1"/>
  <c r="AI577" i="1"/>
  <c r="AJ563" i="1"/>
  <c r="T551" i="1"/>
  <c r="W563" i="1"/>
  <c r="AH556" i="1"/>
  <c r="K556" i="1"/>
  <c r="AD575" i="1"/>
  <c r="AE569" i="1"/>
  <c r="W569" i="1"/>
  <c r="D574" i="1"/>
  <c r="P554" i="1"/>
  <c r="R545" i="1"/>
  <c r="AK583" i="1"/>
  <c r="U568" i="1"/>
  <c r="X569" i="1"/>
  <c r="AI549" i="1"/>
  <c r="Q564" i="1"/>
  <c r="H574" i="1"/>
  <c r="AR548" i="1"/>
  <c r="Y567" i="1"/>
  <c r="Q558" i="1"/>
  <c r="B14" i="2" s="1"/>
  <c r="H14" i="2" s="1"/>
  <c r="P575" i="1"/>
  <c r="AJ577" i="1"/>
  <c r="B33" i="2" s="1"/>
  <c r="H33" i="2" s="1"/>
  <c r="AM555" i="1"/>
  <c r="I570" i="1"/>
  <c r="AO582" i="1"/>
  <c r="B38" i="2" s="1"/>
  <c r="H38" i="2" s="1"/>
  <c r="G576" i="1"/>
  <c r="J552" i="1"/>
  <c r="U572" i="1"/>
  <c r="Y570" i="1"/>
  <c r="AB586" i="1"/>
  <c r="AA585" i="1"/>
  <c r="AI586" i="1"/>
  <c r="F551" i="1"/>
  <c r="K548" i="1"/>
  <c r="AA576" i="1"/>
  <c r="O554" i="1"/>
  <c r="AK579" i="1"/>
  <c r="AL568" i="1"/>
  <c r="AR560" i="1"/>
  <c r="AL560" i="1"/>
  <c r="S571" i="1"/>
  <c r="W583" i="1"/>
  <c r="AK550" i="1"/>
  <c r="Y582" i="1"/>
  <c r="AP564" i="1"/>
  <c r="Q567" i="1"/>
  <c r="H567" i="1"/>
  <c r="AE584" i="1"/>
  <c r="AK552" i="1"/>
  <c r="D579" i="1"/>
  <c r="AJ568" i="1"/>
  <c r="W578" i="1"/>
  <c r="AG552" i="1"/>
  <c r="AI568" i="1"/>
  <c r="D571" i="1"/>
  <c r="AA578" i="1"/>
  <c r="R546" i="1"/>
  <c r="Q557" i="1"/>
  <c r="L565" i="1"/>
  <c r="N573" i="1"/>
  <c r="K550" i="1"/>
  <c r="Q583" i="1"/>
  <c r="S562" i="1"/>
  <c r="M568" i="1"/>
  <c r="L557" i="1"/>
  <c r="L579" i="1"/>
  <c r="AG582" i="1"/>
  <c r="AK566" i="1"/>
  <c r="AJ574" i="1"/>
  <c r="U559" i="1"/>
  <c r="AE559" i="1"/>
  <c r="AL581" i="1"/>
  <c r="AB561" i="1"/>
  <c r="AC576" i="1"/>
  <c r="R562" i="1"/>
  <c r="AE562" i="1"/>
  <c r="O550" i="1"/>
  <c r="X584" i="1"/>
  <c r="F575" i="1"/>
  <c r="AJ545" i="1"/>
  <c r="T581" i="1"/>
  <c r="R581" i="1"/>
  <c r="I578" i="1"/>
  <c r="AM586" i="1"/>
  <c r="AQ584" i="1"/>
  <c r="B40" i="2" s="1"/>
  <c r="H40" i="2" s="1"/>
  <c r="AJ561" i="1"/>
  <c r="E562" i="1"/>
  <c r="N555" i="1"/>
  <c r="B11" i="2" s="1"/>
  <c r="H11" i="2" s="1"/>
  <c r="AS552" i="1"/>
  <c r="R556" i="1"/>
  <c r="AP573" i="1"/>
  <c r="AD552" i="1"/>
  <c r="J584" i="1"/>
  <c r="L560" i="1"/>
  <c r="N553" i="1"/>
  <c r="D576" i="1"/>
  <c r="AI557" i="1"/>
  <c r="D559" i="1"/>
  <c r="AR585" i="1"/>
  <c r="B41" i="2" s="1"/>
  <c r="H41" i="2" s="1"/>
  <c r="AC555" i="1"/>
  <c r="AP575" i="1"/>
  <c r="AR582" i="1"/>
  <c r="V586" i="1"/>
  <c r="AI545" i="1"/>
  <c r="AD570" i="1"/>
  <c r="AM578" i="1"/>
  <c r="AA555" i="1"/>
  <c r="H546" i="1"/>
  <c r="AN554" i="1"/>
  <c r="P547" i="1"/>
  <c r="G553" i="1"/>
  <c r="T545" i="1"/>
  <c r="M555" i="1"/>
  <c r="AS555" i="1"/>
  <c r="L572" i="1"/>
  <c r="AI558" i="1"/>
  <c r="AD556" i="1"/>
  <c r="AC583" i="1"/>
  <c r="AD545" i="1"/>
  <c r="AC581" i="1"/>
  <c r="R577" i="1"/>
  <c r="T564" i="1"/>
  <c r="AP552" i="1"/>
  <c r="AM574" i="1"/>
  <c r="AS582" i="1"/>
  <c r="F563" i="1"/>
  <c r="E583" i="1"/>
  <c r="AK558" i="1"/>
  <c r="AM557" i="1"/>
  <c r="W560" i="1"/>
  <c r="AC561" i="1"/>
  <c r="P567" i="1"/>
  <c r="W566" i="1"/>
  <c r="AL584" i="1"/>
  <c r="Q562" i="1"/>
  <c r="AH545" i="1"/>
  <c r="N582" i="1"/>
  <c r="AN550" i="1"/>
  <c r="M548" i="1"/>
  <c r="P563" i="1"/>
  <c r="F553" i="1"/>
  <c r="W555" i="1"/>
  <c r="AK569" i="1"/>
  <c r="R586" i="1"/>
  <c r="L580" i="1"/>
  <c r="T554" i="1"/>
  <c r="Q568" i="1"/>
  <c r="AL552" i="1"/>
  <c r="O552" i="1"/>
  <c r="X555" i="1"/>
  <c r="Y586" i="1"/>
  <c r="AB569" i="1"/>
  <c r="B25" i="2" s="1"/>
  <c r="H25" i="2" s="1"/>
  <c r="O565" i="1"/>
  <c r="J558" i="1"/>
  <c r="AF555" i="1"/>
  <c r="AS584" i="1"/>
  <c r="AI585" i="1"/>
  <c r="U550" i="1"/>
  <c r="AG581" i="1"/>
  <c r="F584" i="1"/>
  <c r="E576" i="1"/>
  <c r="AJ570" i="1"/>
  <c r="X550" i="1"/>
  <c r="AK549" i="1"/>
  <c r="D575" i="1"/>
  <c r="E572" i="1"/>
  <c r="S561" i="1"/>
  <c r="AJ560" i="1"/>
  <c r="D586" i="1"/>
  <c r="I571" i="1"/>
  <c r="AH567" i="1"/>
  <c r="V566" i="1"/>
  <c r="AD582" i="1"/>
  <c r="M585" i="1"/>
  <c r="P582" i="1"/>
  <c r="AF579" i="1"/>
  <c r="AC567" i="1"/>
  <c r="AF571" i="1"/>
  <c r="AC545" i="1"/>
  <c r="E547" i="1"/>
  <c r="AD574" i="1"/>
  <c r="AC550" i="1"/>
  <c r="W545" i="1"/>
  <c r="AA565" i="1"/>
  <c r="L568" i="1"/>
  <c r="Z569" i="1"/>
  <c r="AS583" i="1"/>
  <c r="AA547" i="1"/>
  <c r="AL550" i="1"/>
  <c r="AQ562" i="1"/>
  <c r="G559" i="1"/>
  <c r="AP553" i="1"/>
  <c r="AC566" i="1"/>
  <c r="AG562" i="1"/>
  <c r="AN580" i="1"/>
  <c r="J580" i="1"/>
  <c r="J571" i="1"/>
  <c r="AH570" i="1"/>
  <c r="AN586" i="1"/>
  <c r="AB583" i="1"/>
  <c r="AQ552" i="1"/>
  <c r="AI570" i="1"/>
  <c r="E558" i="1"/>
  <c r="O559" i="1"/>
  <c r="O570" i="1"/>
  <c r="V558" i="1"/>
  <c r="Z584" i="1"/>
  <c r="Q571" i="1"/>
  <c r="Y577" i="1"/>
  <c r="AI554" i="1"/>
  <c r="P583" i="1"/>
  <c r="L584" i="1"/>
  <c r="F561" i="1"/>
  <c r="J547" i="1"/>
  <c r="AK584" i="1"/>
  <c r="M586" i="1"/>
  <c r="AJ580" i="1"/>
  <c r="O573" i="1"/>
  <c r="X554" i="1"/>
  <c r="U549" i="1"/>
  <c r="M553" i="1"/>
  <c r="AM573" i="1"/>
  <c r="J553" i="1"/>
  <c r="R559" i="1"/>
  <c r="B15" i="2" s="1"/>
  <c r="H15" i="2" s="1"/>
  <c r="N586" i="1"/>
  <c r="AL553" i="1"/>
  <c r="F550" i="1"/>
  <c r="O548" i="1"/>
  <c r="AD567" i="1"/>
  <c r="X573" i="1"/>
  <c r="I559" i="1"/>
  <c r="AH552" i="1"/>
  <c r="AJ583" i="1"/>
  <c r="AB578" i="1"/>
  <c r="AL573" i="1"/>
  <c r="M563" i="1"/>
  <c r="AR546" i="1"/>
  <c r="W571" i="1"/>
  <c r="AK554" i="1"/>
  <c r="AA545" i="1"/>
  <c r="AA570" i="1"/>
  <c r="AE582" i="1"/>
  <c r="AH553" i="1"/>
  <c r="G577" i="1"/>
  <c r="J576" i="1"/>
  <c r="AL585" i="1"/>
  <c r="V555" i="1"/>
  <c r="AE545" i="1"/>
  <c r="AQ582" i="1"/>
  <c r="AL548" i="1"/>
  <c r="AQ549" i="1"/>
  <c r="AO547" i="1"/>
  <c r="AO577" i="1"/>
  <c r="P561" i="1"/>
  <c r="U576" i="1"/>
  <c r="AR554" i="1"/>
  <c r="W573" i="1"/>
  <c r="AM584" i="1"/>
  <c r="AG577" i="1"/>
  <c r="F566" i="1"/>
  <c r="AF545" i="1"/>
  <c r="Y580" i="1"/>
  <c r="L566" i="1"/>
  <c r="J577" i="1"/>
  <c r="AN549" i="1"/>
  <c r="AN575" i="1"/>
  <c r="AA559" i="1"/>
  <c r="U583" i="1"/>
  <c r="H554" i="1"/>
  <c r="AA554" i="1"/>
  <c r="AK582" i="1"/>
  <c r="Z563" i="1"/>
  <c r="E555" i="1"/>
  <c r="D580" i="1"/>
  <c r="AE576" i="1"/>
  <c r="P580" i="1"/>
  <c r="G585" i="1"/>
  <c r="AQ561" i="1"/>
  <c r="AH578" i="1"/>
  <c r="F581" i="1"/>
  <c r="I579" i="1"/>
  <c r="E551" i="1"/>
  <c r="AG558" i="1"/>
  <c r="Q572" i="1"/>
  <c r="X583" i="1"/>
  <c r="AQ545" i="1"/>
  <c r="G558" i="1"/>
  <c r="L583" i="1"/>
  <c r="G579" i="1"/>
  <c r="AQ550" i="1"/>
  <c r="N568" i="1"/>
  <c r="Z566" i="1"/>
  <c r="AK585" i="1"/>
  <c r="AB558" i="1"/>
  <c r="Y572" i="1"/>
  <c r="AH550" i="1"/>
  <c r="K578" i="1"/>
  <c r="K551" i="1"/>
  <c r="Y545" i="1"/>
  <c r="U579" i="1"/>
  <c r="M549" i="1"/>
  <c r="Y546" i="1"/>
  <c r="V556" i="1"/>
  <c r="AD565" i="1"/>
  <c r="U573" i="1"/>
  <c r="AM549" i="1"/>
  <c r="O563" i="1"/>
  <c r="F554" i="1"/>
  <c r="AH572" i="1"/>
  <c r="AO562" i="1"/>
  <c r="G573" i="1"/>
  <c r="V568" i="1"/>
  <c r="D561" i="1"/>
  <c r="J548" i="1"/>
  <c r="AN548" i="1"/>
  <c r="AP567" i="1"/>
  <c r="AG574" i="1"/>
  <c r="B30" i="2" s="1"/>
  <c r="H30" i="2" s="1"/>
  <c r="AO546" i="1"/>
  <c r="AS564" i="1"/>
  <c r="I569" i="1"/>
  <c r="K549" i="1"/>
  <c r="N566" i="1"/>
  <c r="Q565" i="1"/>
  <c r="AC582" i="1"/>
  <c r="S564" i="1"/>
  <c r="I555" i="1"/>
  <c r="W567" i="1"/>
  <c r="AL579" i="1"/>
  <c r="B35" i="2" s="1"/>
  <c r="H35" i="2" s="1"/>
  <c r="P560" i="1"/>
  <c r="AQ560" i="1"/>
  <c r="N572" i="1"/>
  <c r="H560" i="1"/>
  <c r="K558" i="1"/>
  <c r="Z574" i="1"/>
  <c r="AJ575" i="1"/>
  <c r="R551" i="1"/>
  <c r="H575" i="1"/>
  <c r="U553" i="1"/>
  <c r="J574" i="1"/>
  <c r="AF568" i="1"/>
  <c r="M559" i="1"/>
  <c r="AP557" i="1"/>
  <c r="K566" i="1"/>
  <c r="Y581" i="1"/>
  <c r="AN576" i="1"/>
  <c r="AD549" i="1"/>
  <c r="W546" i="1"/>
  <c r="AP550" i="1"/>
  <c r="S545" i="1"/>
  <c r="AL571" i="1"/>
  <c r="AJ586" i="1"/>
  <c r="P573" i="1"/>
  <c r="AI548" i="1"/>
  <c r="L567" i="1"/>
  <c r="N550" i="1"/>
  <c r="E569" i="1"/>
  <c r="Q560" i="1"/>
  <c r="E574" i="1"/>
  <c r="AJ555" i="1"/>
  <c r="AM567" i="1"/>
  <c r="I545" i="1"/>
  <c r="AE548" i="1"/>
  <c r="AS568" i="1"/>
  <c r="AJ559" i="1"/>
  <c r="P546" i="1"/>
  <c r="AE563" i="1"/>
  <c r="AB565" i="1"/>
  <c r="K573" i="1"/>
  <c r="T578" i="1"/>
  <c r="Q573" i="1"/>
  <c r="M572" i="1"/>
  <c r="AN578" i="1"/>
  <c r="AK555" i="1"/>
  <c r="AR579" i="1"/>
  <c r="AJ553" i="1"/>
  <c r="S576" i="1"/>
  <c r="AI584" i="1"/>
  <c r="L548" i="1"/>
  <c r="AQ580" i="1"/>
  <c r="AD576" i="1"/>
  <c r="AG554" i="1"/>
  <c r="AL565" i="1"/>
  <c r="AL564" i="1"/>
  <c r="M545" i="1"/>
  <c r="M546" i="1"/>
  <c r="AK563" i="1"/>
  <c r="V562" i="1"/>
  <c r="Y549" i="1"/>
  <c r="M551" i="1"/>
  <c r="S547" i="1"/>
  <c r="AB555" i="1"/>
  <c r="R561" i="1"/>
  <c r="M580" i="1"/>
  <c r="AB551" i="1"/>
  <c r="AH582" i="1"/>
  <c r="X575" i="1"/>
  <c r="I557" i="1"/>
  <c r="AE580" i="1"/>
  <c r="R579" i="1"/>
  <c r="AD564" i="1"/>
  <c r="AO556" i="1"/>
  <c r="F555" i="1"/>
  <c r="N561" i="1"/>
  <c r="AM582" i="1"/>
  <c r="E586" i="1"/>
  <c r="AF574" i="1"/>
  <c r="S572" i="1"/>
  <c r="L564" i="1"/>
  <c r="S577" i="1"/>
  <c r="L570" i="1"/>
  <c r="AO583" i="1"/>
  <c r="J546" i="1"/>
  <c r="AN557" i="1"/>
  <c r="AG555" i="1"/>
  <c r="F547" i="1"/>
  <c r="B3" i="2" s="1"/>
  <c r="H3" i="2" s="1"/>
  <c r="AD561" i="1"/>
  <c r="L553" i="1"/>
  <c r="B9" i="2" s="1"/>
  <c r="H9" i="2" s="1"/>
  <c r="X545" i="1"/>
  <c r="AJ556" i="1"/>
  <c r="E550" i="1"/>
  <c r="AK575" i="1"/>
  <c r="N560" i="1"/>
  <c r="AR550" i="1"/>
  <c r="D568" i="1"/>
  <c r="H562" i="1"/>
  <c r="AG569" i="1"/>
  <c r="F579" i="1"/>
  <c r="AC568" i="1"/>
  <c r="E549" i="1"/>
  <c r="I556" i="1"/>
  <c r="T558" i="1"/>
  <c r="M566" i="1"/>
  <c r="AH571" i="1"/>
  <c r="AC573" i="1"/>
  <c r="U574" i="1"/>
  <c r="AC562" i="1"/>
  <c r="Z556" i="1"/>
  <c r="Z562" i="1"/>
  <c r="W549" i="1"/>
  <c r="AP551" i="1"/>
  <c r="V574" i="1"/>
  <c r="M569" i="1"/>
  <c r="AM562" i="1"/>
  <c r="N571" i="1"/>
  <c r="AF563" i="1"/>
  <c r="AJ571" i="1"/>
  <c r="Y563" i="1"/>
  <c r="AG559" i="1"/>
  <c r="AE547" i="1"/>
  <c r="K564" i="1"/>
  <c r="AP556" i="1"/>
  <c r="AK574" i="1"/>
  <c r="T584" i="1"/>
  <c r="AO567" i="1"/>
  <c r="AA566" i="1"/>
  <c r="AI555" i="1"/>
  <c r="Z577" i="1"/>
  <c r="X546" i="1"/>
  <c r="AH563" i="1"/>
  <c r="AM576" i="1"/>
  <c r="O582" i="1"/>
  <c r="P584" i="1"/>
  <c r="D557" i="1"/>
  <c r="AR552" i="1"/>
  <c r="AD559" i="1"/>
  <c r="U570" i="1"/>
  <c r="I560" i="1"/>
  <c r="AM570" i="1"/>
  <c r="AM566" i="1"/>
  <c r="X559" i="1"/>
  <c r="AE572" i="1"/>
  <c r="B28" i="2" s="1"/>
  <c r="H28" i="2" s="1"/>
  <c r="Q556" i="1"/>
  <c r="AD560" i="1"/>
  <c r="AS559" i="1"/>
  <c r="F585" i="1"/>
  <c r="E553" i="1"/>
  <c r="L551" i="1"/>
  <c r="AC580" i="1"/>
  <c r="E560" i="1"/>
  <c r="Y571" i="1"/>
  <c r="E546" i="1"/>
  <c r="B2" i="2" s="1"/>
  <c r="H2" i="2" s="1"/>
  <c r="Q545" i="1"/>
  <c r="AF578" i="1"/>
  <c r="G565" i="1"/>
  <c r="AG548" i="1"/>
  <c r="AG571" i="1"/>
  <c r="AI556" i="1"/>
  <c r="I565" i="1"/>
  <c r="AN583" i="1"/>
  <c r="P577" i="1"/>
  <c r="S575" i="1"/>
  <c r="I585" i="1"/>
  <c r="V584" i="1"/>
  <c r="P553" i="1"/>
  <c r="D545" i="1"/>
  <c r="B1" i="2" s="1"/>
  <c r="H1" i="2" s="1"/>
  <c r="O553" i="1"/>
  <c r="AJ558" i="1"/>
  <c r="S569" i="1"/>
  <c r="E581" i="1"/>
  <c r="Q575" i="1"/>
  <c r="AK576" i="1"/>
  <c r="M578" i="1"/>
  <c r="AI553" i="1"/>
  <c r="D582" i="1"/>
  <c r="AR583" i="1"/>
  <c r="V573" i="1"/>
  <c r="AG585" i="1"/>
  <c r="Y573" i="1"/>
  <c r="AP555" i="1"/>
  <c r="G568" i="1"/>
  <c r="V549" i="1"/>
  <c r="J563" i="1"/>
  <c r="J555" i="1"/>
  <c r="H547" i="1"/>
  <c r="G556" i="1"/>
  <c r="AS567" i="1"/>
  <c r="I574" i="1"/>
  <c r="K582" i="1"/>
  <c r="L569" i="1"/>
  <c r="M556" i="1"/>
  <c r="Z558" i="1"/>
  <c r="M581" i="1"/>
  <c r="N569" i="1"/>
  <c r="AI559" i="1"/>
  <c r="AN572" i="1"/>
  <c r="AF575" i="1"/>
  <c r="AC554" i="1"/>
  <c r="F583" i="1"/>
  <c r="M574" i="1"/>
  <c r="H570" i="1"/>
  <c r="O567" i="1"/>
  <c r="AD558" i="1"/>
  <c r="O586" i="1"/>
  <c r="X570" i="1"/>
  <c r="AJ579" i="1"/>
  <c r="X549" i="1"/>
  <c r="V580" i="1"/>
  <c r="AO554" i="1"/>
  <c r="J566" i="1"/>
  <c r="AE561" i="1"/>
  <c r="AG578" i="1"/>
  <c r="AO555" i="1"/>
  <c r="AH549" i="1"/>
  <c r="L556" i="1"/>
  <c r="AE573" i="1"/>
  <c r="S567" i="1"/>
  <c r="Z546" i="1"/>
  <c r="J586" i="1"/>
  <c r="AK560" i="1"/>
  <c r="V548" i="1"/>
  <c r="AN556" i="1"/>
  <c r="E582" i="1"/>
  <c r="O564" i="1"/>
  <c r="Z573" i="1"/>
  <c r="L562" i="1"/>
  <c r="AN559" i="1"/>
  <c r="AF577" i="1"/>
  <c r="S560" i="1"/>
  <c r="B16" i="2" s="1"/>
  <c r="H16" i="2" s="1"/>
  <c r="H584" i="1"/>
  <c r="R547" i="1"/>
  <c r="Q569" i="1"/>
  <c r="AG570" i="1"/>
  <c r="AI569" i="1"/>
  <c r="AI551" i="1"/>
  <c r="AD554" i="1"/>
  <c r="AO570" i="1"/>
  <c r="T582" i="1"/>
  <c r="X580" i="1"/>
  <c r="W581" i="1"/>
  <c r="K545" i="1"/>
  <c r="AA568" i="1"/>
  <c r="B24" i="2" s="1"/>
  <c r="H24" i="2" s="1"/>
  <c r="AD586" i="1"/>
  <c r="P578" i="1"/>
  <c r="E577" i="1"/>
  <c r="X561" i="1"/>
  <c r="AQ569" i="1"/>
  <c r="Y576" i="1"/>
  <c r="AC571" i="1"/>
  <c r="G571" i="1"/>
  <c r="AM572" i="1"/>
  <c r="AE586" i="1"/>
  <c r="X582" i="1"/>
  <c r="AF583" i="1"/>
  <c r="K581" i="1"/>
  <c r="AB562" i="1"/>
  <c r="AE554" i="1"/>
  <c r="Q574" i="1"/>
  <c r="AQ554" i="1"/>
  <c r="V545" i="1"/>
  <c r="AA581" i="1"/>
  <c r="L546" i="1"/>
  <c r="AH548" i="1"/>
  <c r="AR580" i="1"/>
  <c r="S549" i="1"/>
  <c r="AH561" i="1"/>
  <c r="AN560" i="1"/>
  <c r="AR558" i="1"/>
  <c r="J572" i="1"/>
  <c r="AD562" i="1"/>
  <c r="Y559" i="1"/>
  <c r="J583" i="1"/>
  <c r="AR563" i="1"/>
  <c r="AK545" i="1"/>
  <c r="N554" i="1"/>
  <c r="N575" i="1"/>
  <c r="K547" i="1"/>
  <c r="X585" i="1"/>
  <c r="AC578" i="1"/>
  <c r="D550" i="1"/>
  <c r="K584" i="1"/>
  <c r="R565" i="1"/>
  <c r="AR556" i="1"/>
  <c r="M573" i="1"/>
  <c r="F560" i="1"/>
  <c r="AI574" i="1"/>
  <c r="U567" i="1"/>
  <c r="AM563" i="1"/>
  <c r="AJ584" i="1"/>
  <c r="AN573" i="1"/>
  <c r="AO557" i="1"/>
  <c r="P558" i="1"/>
  <c r="I567" i="1"/>
  <c r="T548" i="1"/>
  <c r="AM548" i="1"/>
  <c r="H545" i="1"/>
  <c r="S581" i="1"/>
  <c r="AD548" i="1"/>
  <c r="M562" i="1"/>
  <c r="F548" i="1"/>
  <c r="AK562" i="1"/>
  <c r="I551" i="1"/>
  <c r="AS578" i="1"/>
  <c r="AS565" i="1"/>
  <c r="AG584" i="1"/>
  <c r="AB582" i="1"/>
  <c r="AB560" i="1"/>
  <c r="N548" i="1"/>
  <c r="U557" i="1"/>
  <c r="AG560" i="1"/>
  <c r="AF562" i="1"/>
  <c r="AF569" i="1"/>
  <c r="AC560" i="1"/>
  <c r="S582" i="1"/>
  <c r="D564" i="1"/>
  <c r="AB549" i="1"/>
  <c r="AQ578" i="1"/>
  <c r="X553" i="1"/>
  <c r="H582" i="1"/>
  <c r="AB579" i="1"/>
  <c r="AK572" i="1"/>
  <c r="AQ564" i="1"/>
  <c r="J562" i="1"/>
  <c r="Y584" i="1"/>
  <c r="W572" i="1"/>
  <c r="W582" i="1"/>
  <c r="U565" i="1"/>
  <c r="D563" i="1"/>
  <c r="G582" i="1"/>
  <c r="AP581" i="1"/>
  <c r="K546" i="1"/>
  <c r="K552" i="1"/>
  <c r="B8" i="2" s="1"/>
  <c r="H8" i="2" s="1"/>
  <c r="T586" i="1"/>
  <c r="Y558" i="1"/>
  <c r="AQ547" i="1"/>
  <c r="T550" i="1"/>
  <c r="V550" i="1"/>
  <c r="T580" i="1"/>
  <c r="K567" i="1"/>
  <c r="P556" i="1"/>
  <c r="AM583" i="1"/>
  <c r="V557" i="1"/>
  <c r="P585" i="1"/>
  <c r="W564" i="1"/>
  <c r="B20" i="2" s="1"/>
  <c r="H20" i="2" s="1"/>
  <c r="AK570" i="1"/>
  <c r="AJ567" i="1"/>
  <c r="T555" i="1"/>
  <c r="I548" i="1"/>
  <c r="AN582" i="1"/>
  <c r="AK557" i="1"/>
  <c r="AO559" i="1"/>
  <c r="AQ558" i="1"/>
  <c r="V560" i="1"/>
  <c r="W562" i="1"/>
  <c r="AA560" i="1"/>
  <c r="W585" i="1"/>
  <c r="E557" i="1"/>
  <c r="AI573" i="1"/>
  <c r="AL578" i="1"/>
  <c r="V551" i="1"/>
  <c r="K580" i="1"/>
  <c r="E564" i="1"/>
  <c r="S546" i="1"/>
  <c r="H573" i="1"/>
  <c r="AI560" i="1"/>
  <c r="AE558" i="1"/>
  <c r="U582" i="1"/>
  <c r="AI546" i="1"/>
  <c r="S555" i="1"/>
  <c r="AL561" i="1"/>
  <c r="Z551" i="1"/>
  <c r="J569" i="1"/>
  <c r="AF549" i="1"/>
  <c r="R550" i="1"/>
  <c r="AJ562" i="1"/>
  <c r="AM553" i="1"/>
  <c r="O568" i="1"/>
  <c r="AH568" i="1"/>
  <c r="P552" i="1"/>
  <c r="AM580" i="1"/>
  <c r="B36" i="2" s="1"/>
  <c r="H36" i="2" s="1"/>
  <c r="AA561" i="1"/>
  <c r="AS576" i="1"/>
  <c r="R560" i="1"/>
  <c r="H561" i="1"/>
  <c r="G578" i="1"/>
  <c r="T576" i="1"/>
  <c r="Z553" i="1"/>
  <c r="R564" i="1"/>
  <c r="W574" i="1"/>
  <c r="L571" i="1"/>
  <c r="V547" i="1"/>
  <c r="S578" i="1"/>
  <c r="AP549" i="1"/>
  <c r="W550" i="1"/>
  <c r="AJ557" i="1"/>
  <c r="G564" i="1"/>
  <c r="E548" i="1"/>
  <c r="Q581" i="1"/>
  <c r="F559" i="1"/>
  <c r="Q549" i="1"/>
  <c r="AH566" i="1"/>
  <c r="K575" i="1"/>
  <c r="L582" i="1"/>
  <c r="AB557" i="1"/>
  <c r="I583" i="1"/>
  <c r="J581" i="1"/>
  <c r="E575" i="1"/>
  <c r="X560" i="1"/>
  <c r="P566" i="1"/>
  <c r="AQ548" i="1"/>
  <c r="Z549" i="1"/>
  <c r="K557" i="1"/>
  <c r="AG575" i="1"/>
  <c r="AB548" i="1"/>
  <c r="AQ556" i="1"/>
  <c r="AE551" i="1"/>
  <c r="AF581" i="1"/>
  <c r="D552" i="1"/>
  <c r="D583" i="1"/>
  <c r="AE557" i="1"/>
  <c r="AK556" i="1"/>
  <c r="AD584" i="1"/>
  <c r="AA583" i="1"/>
  <c r="F562" i="1"/>
  <c r="AG568" i="1"/>
  <c r="W551" i="1"/>
  <c r="AN584" i="1"/>
  <c r="U585" i="1"/>
  <c r="Z581" i="1"/>
  <c r="AS553" i="1"/>
  <c r="U548" i="1"/>
  <c r="K579" i="1"/>
  <c r="AB553" i="1"/>
  <c r="E554" i="1"/>
  <c r="AS556" i="1"/>
  <c r="AO558" i="1"/>
  <c r="U569" i="1"/>
  <c r="R570" i="1"/>
  <c r="AP565" i="1"/>
  <c r="Y578" i="1"/>
  <c r="N564" i="1"/>
  <c r="U575" i="1"/>
  <c r="AR581" i="1"/>
  <c r="H579" i="1"/>
  <c r="T553" i="1"/>
  <c r="AJ573" i="1"/>
  <c r="K585" i="1"/>
  <c r="S554" i="1"/>
  <c r="H564" i="1"/>
  <c r="Q552" i="1"/>
  <c r="I566" i="1"/>
  <c r="X567" i="1"/>
  <c r="U571" i="1"/>
  <c r="AP562" i="1"/>
  <c r="AN571" i="1"/>
  <c r="AB545" i="1"/>
  <c r="E559" i="1"/>
  <c r="K553" i="1"/>
  <c r="U560" i="1"/>
  <c r="J585" i="1"/>
  <c r="L558" i="1"/>
  <c r="AL545" i="1"/>
  <c r="AI572" i="1"/>
  <c r="AI547" i="1"/>
  <c r="AQ551" i="1"/>
  <c r="G549" i="1"/>
  <c r="K569" i="1"/>
  <c r="H571" i="1"/>
  <c r="X556" i="1"/>
  <c r="V559" i="1"/>
  <c r="W565" i="1"/>
  <c r="AN551" i="1"/>
  <c r="L578" i="1"/>
  <c r="AI567" i="1"/>
  <c r="F558" i="1"/>
  <c r="AQ566" i="1"/>
  <c r="AR559" i="1"/>
  <c r="P551" i="1"/>
  <c r="AA571" i="1"/>
  <c r="AQ553" i="1"/>
  <c r="V564" i="1"/>
  <c r="AQ546" i="1"/>
  <c r="I553" i="1"/>
  <c r="T572" i="1"/>
  <c r="AA573" i="1"/>
  <c r="P572" i="1"/>
  <c r="D548" i="1"/>
  <c r="AC551" i="1"/>
  <c r="AE549" i="1"/>
  <c r="Q551" i="1"/>
  <c r="AD580" i="1"/>
  <c r="U554" i="1"/>
  <c r="AS571" i="1"/>
  <c r="R548" i="1"/>
  <c r="AN570" i="1"/>
  <c r="R580" i="1"/>
  <c r="Q584" i="1"/>
  <c r="AQ572" i="1"/>
  <c r="N559" i="1"/>
  <c r="N546" i="1"/>
  <c r="AB559" i="1"/>
  <c r="R563" i="1"/>
  <c r="X547" i="1"/>
  <c r="W552" i="1"/>
  <c r="AJ576" i="1"/>
  <c r="T570" i="1"/>
  <c r="AQ563" i="1"/>
  <c r="AG556" i="1"/>
  <c r="M557" i="1"/>
  <c r="AH558" i="1"/>
  <c r="U551" i="1"/>
  <c r="Z578" i="1"/>
  <c r="AP560" i="1"/>
  <c r="AL572" i="1"/>
  <c r="N580" i="1"/>
  <c r="O558" i="1"/>
  <c r="M571" i="1"/>
  <c r="AO576" i="1"/>
  <c r="AL567" i="1"/>
  <c r="D573" i="1"/>
  <c r="AA548" i="1"/>
  <c r="AS572" i="1"/>
  <c r="AF573" i="1"/>
  <c r="B29" i="2" s="1"/>
  <c r="H29" i="2" s="1"/>
  <c r="AO578" i="1"/>
  <c r="AR572" i="1"/>
  <c r="AN569" i="1"/>
  <c r="M550" i="1"/>
  <c r="O577" i="1"/>
  <c r="G572" i="1"/>
  <c r="AC570" i="1"/>
  <c r="B26" i="2" s="1"/>
  <c r="H26" i="2" s="1"/>
  <c r="AA572" i="1"/>
  <c r="AL546" i="1"/>
  <c r="AE570" i="1"/>
  <c r="L577" i="1"/>
  <c r="AB572" i="1"/>
  <c r="Y574" i="1"/>
  <c r="B6" i="3" l="1" a="1"/>
  <c r="V6" i="3" l="1"/>
  <c r="V7" i="3" s="1"/>
  <c r="V8" i="3" s="1"/>
  <c r="V9" i="3" s="1"/>
  <c r="V2" i="4" s="1"/>
  <c r="AF6" i="3"/>
  <c r="AF7" i="3" s="1"/>
  <c r="AF8" i="3" s="1"/>
  <c r="AF9" i="3" s="1"/>
  <c r="AF2" i="4" s="1"/>
  <c r="Z6" i="3"/>
  <c r="Z7" i="3" s="1"/>
  <c r="Z8" i="3" s="1"/>
  <c r="Z9" i="3" s="1"/>
  <c r="Z2" i="4" s="1"/>
  <c r="AE6" i="3"/>
  <c r="AE7" i="3" s="1"/>
  <c r="AE8" i="3" s="1"/>
  <c r="AE9" i="3" s="1"/>
  <c r="AE2" i="4" s="1"/>
  <c r="P6" i="3"/>
  <c r="P7" i="3" s="1"/>
  <c r="P8" i="3" s="1"/>
  <c r="P9" i="3" s="1"/>
  <c r="P2" i="4" s="1"/>
  <c r="AL6" i="3"/>
  <c r="AL7" i="3" s="1"/>
  <c r="AL8" i="3" s="1"/>
  <c r="AL9" i="3" s="1"/>
  <c r="AL2" i="4" s="1"/>
  <c r="Q6" i="3"/>
  <c r="Q7" i="3" s="1"/>
  <c r="Q8" i="3" s="1"/>
  <c r="Q9" i="3" s="1"/>
  <c r="Q2" i="4" s="1"/>
  <c r="L6" i="3"/>
  <c r="L7" i="3" s="1"/>
  <c r="L8" i="3" s="1"/>
  <c r="L9" i="3" s="1"/>
  <c r="L2" i="4" s="1"/>
  <c r="B6" i="3"/>
  <c r="B7" i="3" s="1"/>
  <c r="B8" i="3" s="1"/>
  <c r="B9" i="3" s="1"/>
  <c r="B2" i="4" s="1"/>
  <c r="D6" i="3"/>
  <c r="D7" i="3" s="1"/>
  <c r="D8" i="3" s="1"/>
  <c r="D9" i="3" s="1"/>
  <c r="D2" i="4" s="1"/>
  <c r="AH6" i="3"/>
  <c r="AH7" i="3" s="1"/>
  <c r="AH8" i="3" s="1"/>
  <c r="AH9" i="3" s="1"/>
  <c r="AH2" i="4" s="1"/>
  <c r="J6" i="3"/>
  <c r="J7" i="3" s="1"/>
  <c r="J8" i="3" s="1"/>
  <c r="J9" i="3" s="1"/>
  <c r="J2" i="4" s="1"/>
  <c r="AK6" i="3"/>
  <c r="AK7" i="3" s="1"/>
  <c r="AK8" i="3" s="1"/>
  <c r="AK9" i="3" s="1"/>
  <c r="AK2" i="4" s="1"/>
  <c r="S6" i="3"/>
  <c r="S7" i="3" s="1"/>
  <c r="S8" i="3" s="1"/>
  <c r="S9" i="3" s="1"/>
  <c r="S2" i="4" s="1"/>
  <c r="AA6" i="3"/>
  <c r="AA7" i="3" s="1"/>
  <c r="AA8" i="3" s="1"/>
  <c r="AA9" i="3" s="1"/>
  <c r="AA2" i="4" s="1"/>
  <c r="R6" i="3"/>
  <c r="R7" i="3" s="1"/>
  <c r="R8" i="3" s="1"/>
  <c r="R9" i="3" s="1"/>
  <c r="AD6" i="3"/>
  <c r="AD7" i="3" s="1"/>
  <c r="AD8" i="3" s="1"/>
  <c r="AD9" i="3" s="1"/>
  <c r="AD2" i="4" s="1"/>
  <c r="K6" i="3"/>
  <c r="K7" i="3" s="1"/>
  <c r="K8" i="3" s="1"/>
  <c r="K9" i="3" s="1"/>
  <c r="K2" i="4" s="1"/>
  <c r="AO6" i="3"/>
  <c r="AO7" i="3" s="1"/>
  <c r="AO8" i="3" s="1"/>
  <c r="AO9" i="3" s="1"/>
  <c r="AO2" i="4" s="1"/>
  <c r="H6" i="3"/>
  <c r="H7" i="3" s="1"/>
  <c r="H8" i="3" s="1"/>
  <c r="H9" i="3" s="1"/>
  <c r="H2" i="4" s="1"/>
  <c r="AG6" i="3"/>
  <c r="AG7" i="3" s="1"/>
  <c r="AG8" i="3" s="1"/>
  <c r="AG9" i="3" s="1"/>
  <c r="AG2" i="4" s="1"/>
  <c r="AM6" i="3"/>
  <c r="AM7" i="3" s="1"/>
  <c r="AM8" i="3" s="1"/>
  <c r="AM9" i="3" s="1"/>
  <c r="AM2" i="4" s="1"/>
  <c r="C6" i="3"/>
  <c r="C7" i="3" s="1"/>
  <c r="C8" i="3" s="1"/>
  <c r="C9" i="3" s="1"/>
  <c r="C2" i="4" s="1"/>
  <c r="AN6" i="3"/>
  <c r="AN7" i="3" s="1"/>
  <c r="AN8" i="3" s="1"/>
  <c r="AN9" i="3" s="1"/>
  <c r="AN2" i="4" s="1"/>
  <c r="W6" i="3"/>
  <c r="W7" i="3" s="1"/>
  <c r="W8" i="3" s="1"/>
  <c r="W9" i="3" s="1"/>
  <c r="W2" i="4" s="1"/>
  <c r="AC6" i="3"/>
  <c r="AC7" i="3" s="1"/>
  <c r="AC8" i="3" s="1"/>
  <c r="AC9" i="3" s="1"/>
  <c r="AC2" i="4" s="1"/>
  <c r="X6" i="3"/>
  <c r="X7" i="3" s="1"/>
  <c r="X8" i="3" s="1"/>
  <c r="X9" i="3" s="1"/>
  <c r="X2" i="4" s="1"/>
  <c r="AI6" i="3"/>
  <c r="AI7" i="3" s="1"/>
  <c r="AI8" i="3" s="1"/>
  <c r="AI9" i="3" s="1"/>
  <c r="AI2" i="4" s="1"/>
  <c r="G6" i="3"/>
  <c r="G7" i="3" s="1"/>
  <c r="G8" i="3" s="1"/>
  <c r="G9" i="3" s="1"/>
  <c r="G2" i="4" s="1"/>
  <c r="I6" i="3"/>
  <c r="I7" i="3" s="1"/>
  <c r="I8" i="3" s="1"/>
  <c r="I9" i="3" s="1"/>
  <c r="Y6" i="3"/>
  <c r="Y7" i="3" s="1"/>
  <c r="Y8" i="3" s="1"/>
  <c r="Y9" i="3" s="1"/>
  <c r="Y2" i="4" s="1"/>
  <c r="AP6" i="3"/>
  <c r="AP7" i="3" s="1"/>
  <c r="AP8" i="3" s="1"/>
  <c r="AP9" i="3" s="1"/>
  <c r="U6" i="3"/>
  <c r="U7" i="3" s="1"/>
  <c r="U8" i="3" s="1"/>
  <c r="U9" i="3" s="1"/>
  <c r="U2" i="4" s="1"/>
  <c r="AQ6" i="3"/>
  <c r="AQ7" i="3" s="1"/>
  <c r="AQ8" i="3" s="1"/>
  <c r="AQ9" i="3" s="1"/>
  <c r="AQ2" i="4" s="1"/>
  <c r="AJ6" i="3"/>
  <c r="AJ7" i="3" s="1"/>
  <c r="AJ8" i="3" s="1"/>
  <c r="AJ9" i="3" s="1"/>
  <c r="AJ2" i="4" s="1"/>
  <c r="T6" i="3"/>
  <c r="T7" i="3" s="1"/>
  <c r="T8" i="3" s="1"/>
  <c r="T9" i="3" s="1"/>
  <c r="T2" i="4" s="1"/>
  <c r="N6" i="3"/>
  <c r="N7" i="3" s="1"/>
  <c r="N8" i="3" s="1"/>
  <c r="N9" i="3" s="1"/>
  <c r="N2" i="4" s="1"/>
  <c r="M6" i="3"/>
  <c r="M7" i="3" s="1"/>
  <c r="M8" i="3" s="1"/>
  <c r="M9" i="3" s="1"/>
  <c r="M2" i="4" s="1"/>
  <c r="F6" i="3"/>
  <c r="F7" i="3" s="1"/>
  <c r="F8" i="3" s="1"/>
  <c r="F9" i="3" s="1"/>
  <c r="E6" i="3"/>
  <c r="E7" i="3" s="1"/>
  <c r="E8" i="3" s="1"/>
  <c r="E9" i="3" s="1"/>
  <c r="O6" i="3"/>
  <c r="O7" i="3" s="1"/>
  <c r="O8" i="3" s="1"/>
  <c r="O9" i="3" s="1"/>
  <c r="O2" i="4" s="1"/>
  <c r="AB6" i="3"/>
  <c r="AB7" i="3" s="1"/>
  <c r="AB8" i="3" s="1"/>
  <c r="AB9" i="3" s="1"/>
  <c r="AB2" i="4" s="1"/>
</calcChain>
</file>

<file path=xl/sharedStrings.xml><?xml version="1.0" encoding="utf-8"?>
<sst xmlns="http://schemas.openxmlformats.org/spreadsheetml/2006/main" count="1015" uniqueCount="323">
  <si>
    <t>农林牧渔产品和服务</t>
  </si>
  <si>
    <t>煤炭采选产品</t>
  </si>
  <si>
    <t>石油和天然气开采产品</t>
  </si>
  <si>
    <t>食品和烟草</t>
  </si>
  <si>
    <t>木材加工品和家具</t>
  </si>
  <si>
    <t>造纸印刷和文教体育用品</t>
  </si>
  <si>
    <t>石油、炼焦产品和核燃料加工品</t>
  </si>
  <si>
    <t>非金属矿物制品</t>
  </si>
  <si>
    <t>金属制品</t>
  </si>
  <si>
    <t>通用设备</t>
  </si>
  <si>
    <t>专用设备</t>
  </si>
  <si>
    <t>电气机械和器材</t>
  </si>
  <si>
    <t>电力、热力的生产和供应</t>
  </si>
  <si>
    <t>燃气生产和供应</t>
  </si>
  <si>
    <t>水的生产和供应</t>
  </si>
  <si>
    <t>建筑</t>
  </si>
  <si>
    <t>批发和零售</t>
  </si>
  <si>
    <t>交通运输、仓储和邮政</t>
  </si>
  <si>
    <t>住宿和餐饮</t>
  </si>
  <si>
    <t>信息传输、软件和信息技术服务</t>
  </si>
  <si>
    <t>金融</t>
  </si>
  <si>
    <t>房地产</t>
  </si>
  <si>
    <t>租赁和商务服务</t>
  </si>
  <si>
    <t>研究和试验发展</t>
  </si>
  <si>
    <t>综合技术服务</t>
  </si>
  <si>
    <t>居民服务、修理和其他服务</t>
  </si>
  <si>
    <t>教育</t>
  </si>
  <si>
    <t>卫生和社会工作</t>
  </si>
  <si>
    <t>文化、体育和娱乐</t>
  </si>
  <si>
    <t>TIU</t>
  </si>
  <si>
    <t>FU101</t>
  </si>
  <si>
    <t>FU102</t>
  </si>
  <si>
    <t>THC</t>
  </si>
  <si>
    <t>FU103</t>
  </si>
  <si>
    <t>TC</t>
  </si>
  <si>
    <t>FU201</t>
  </si>
  <si>
    <t>FU202</t>
  </si>
  <si>
    <t>GCF</t>
  </si>
  <si>
    <t>EX</t>
  </si>
  <si>
    <t>OF</t>
  </si>
  <si>
    <t>TFU</t>
  </si>
  <si>
    <t>IM</t>
  </si>
  <si>
    <t>IF</t>
  </si>
  <si>
    <t>ERR</t>
  </si>
  <si>
    <t>GO</t>
  </si>
  <si>
    <t>VA002</t>
  </si>
  <si>
    <t>VA003</t>
  </si>
  <si>
    <t>VA004</t>
  </si>
  <si>
    <t>TVA</t>
  </si>
  <si>
    <t>TI</t>
  </si>
  <si>
    <t>（按当年生产者价格计算）</t>
    <phoneticPr fontId="1" type="noConversion"/>
  </si>
  <si>
    <t>单位：万元</t>
    <phoneticPr fontId="1" type="noConversion"/>
  </si>
  <si>
    <t>中间投入合计</t>
    <phoneticPr fontId="1" type="noConversion"/>
  </si>
  <si>
    <t>TII</t>
    <phoneticPr fontId="1" type="noConversion"/>
  </si>
  <si>
    <t>劳动者报酬</t>
    <phoneticPr fontId="1" type="noConversion"/>
  </si>
  <si>
    <t>VA001</t>
    <phoneticPr fontId="1" type="noConversion"/>
  </si>
  <si>
    <t>生产税净额</t>
    <phoneticPr fontId="1" type="noConversion"/>
  </si>
  <si>
    <t>固定资产折旧</t>
    <phoneticPr fontId="1" type="noConversion"/>
  </si>
  <si>
    <t>营业盈余</t>
    <phoneticPr fontId="1" type="noConversion"/>
  </si>
  <si>
    <t>增加值合计</t>
    <phoneticPr fontId="1" type="noConversion"/>
  </si>
  <si>
    <t xml:space="preserve">                              产    出
     投       入</t>
    <phoneticPr fontId="1" type="noConversion"/>
  </si>
  <si>
    <t>代码</t>
    <phoneticPr fontId="1" type="noConversion"/>
  </si>
  <si>
    <t>中    间    使    用</t>
    <phoneticPr fontId="1" type="noConversion"/>
  </si>
  <si>
    <t>最  终  使  用</t>
    <phoneticPr fontId="1" type="noConversion"/>
  </si>
  <si>
    <t>进  口</t>
    <phoneticPr fontId="1" type="noConversion"/>
  </si>
  <si>
    <t>国内省外
流    入</t>
    <phoneticPr fontId="1" type="noConversion"/>
  </si>
  <si>
    <t>其  他</t>
    <phoneticPr fontId="1" type="noConversion"/>
  </si>
  <si>
    <t>总产出</t>
    <phoneticPr fontId="1" type="noConversion"/>
  </si>
  <si>
    <t>农林牧渔
产品和服务</t>
    <phoneticPr fontId="1" type="noConversion"/>
  </si>
  <si>
    <t>煤    炭
采选产品</t>
    <phoneticPr fontId="1" type="noConversion"/>
  </si>
  <si>
    <t>石 油 和
天 然 气
开采产品</t>
    <phoneticPr fontId="1" type="noConversion"/>
  </si>
  <si>
    <t>木材加工品
和  家  具</t>
    <phoneticPr fontId="1" type="noConversion"/>
  </si>
  <si>
    <t>造纸印刷和
文教体育
用    品</t>
    <phoneticPr fontId="1" type="noConversion"/>
  </si>
  <si>
    <t>石油、炼焦
产  品  和
核燃料加工品</t>
    <phoneticPr fontId="1" type="noConversion"/>
  </si>
  <si>
    <t>非 金 属
矿物制品</t>
    <phoneticPr fontId="1" type="noConversion"/>
  </si>
  <si>
    <t>电气机械
和 器 材</t>
    <phoneticPr fontId="1" type="noConversion"/>
  </si>
  <si>
    <t>电力、热力的
生产和供应</t>
    <phoneticPr fontId="1" type="noConversion"/>
  </si>
  <si>
    <t>燃气生产
和 供 应</t>
    <phoneticPr fontId="1" type="noConversion"/>
  </si>
  <si>
    <t>水的生产
和 供 应</t>
    <phoneticPr fontId="1" type="noConversion"/>
  </si>
  <si>
    <t>建  筑</t>
    <phoneticPr fontId="1" type="noConversion"/>
  </si>
  <si>
    <t>交通运输、
仓储和邮政</t>
    <phoneticPr fontId="1" type="noConversion"/>
  </si>
  <si>
    <t>信息传输、
软件和信息
技术服务</t>
    <phoneticPr fontId="1" type="noConversion"/>
  </si>
  <si>
    <t>金  融</t>
    <phoneticPr fontId="1" type="noConversion"/>
  </si>
  <si>
    <t>租 赁 和
商务服务</t>
    <phoneticPr fontId="1" type="noConversion"/>
  </si>
  <si>
    <t>研 究 和
试验发展</t>
    <phoneticPr fontId="1" type="noConversion"/>
  </si>
  <si>
    <t>综    合
技术服务</t>
    <phoneticPr fontId="1" type="noConversion"/>
  </si>
  <si>
    <t>居民服务、
修 理 和
其他服务</t>
    <phoneticPr fontId="1" type="noConversion"/>
  </si>
  <si>
    <t>教  育</t>
    <phoneticPr fontId="1" type="noConversion"/>
  </si>
  <si>
    <t>卫 生 和
社会工作</t>
    <phoneticPr fontId="1" type="noConversion"/>
  </si>
  <si>
    <t>文化、体育
和  娱  乐</t>
    <phoneticPr fontId="1" type="noConversion"/>
  </si>
  <si>
    <t>中间使用
合    计</t>
    <phoneticPr fontId="1" type="noConversion"/>
  </si>
  <si>
    <t>最终消费</t>
    <phoneticPr fontId="1" type="noConversion"/>
  </si>
  <si>
    <t>资本形成总额</t>
    <phoneticPr fontId="1" type="noConversion"/>
  </si>
  <si>
    <t>出  口</t>
    <phoneticPr fontId="1" type="noConversion"/>
  </si>
  <si>
    <t>国内省外
流    出</t>
    <phoneticPr fontId="1" type="noConversion"/>
  </si>
  <si>
    <t>最终使用
合    计</t>
    <phoneticPr fontId="1" type="noConversion"/>
  </si>
  <si>
    <t>居民消费</t>
    <phoneticPr fontId="1" type="noConversion"/>
  </si>
  <si>
    <t>政府消费</t>
    <phoneticPr fontId="1" type="noConversion"/>
  </si>
  <si>
    <t>合  计</t>
    <phoneticPr fontId="1" type="noConversion"/>
  </si>
  <si>
    <t>固定资本
形成总额</t>
    <phoneticPr fontId="1" type="noConversion"/>
  </si>
  <si>
    <t>存货变动</t>
    <phoneticPr fontId="1" type="noConversion"/>
  </si>
  <si>
    <t>农村居民消费</t>
    <phoneticPr fontId="1" type="noConversion"/>
  </si>
  <si>
    <t>城镇居民消费</t>
    <phoneticPr fontId="1" type="noConversion"/>
  </si>
  <si>
    <t>小  计</t>
    <phoneticPr fontId="1" type="noConversion"/>
  </si>
  <si>
    <t>-</t>
    <phoneticPr fontId="1" type="noConversion"/>
  </si>
  <si>
    <t>中    间    投    入</t>
    <phoneticPr fontId="1" type="noConversion"/>
  </si>
  <si>
    <t>增 加 值</t>
    <phoneticPr fontId="1" type="noConversion"/>
  </si>
  <si>
    <t>总  投  入</t>
    <phoneticPr fontId="1" type="noConversion"/>
  </si>
  <si>
    <t>其他矿采选产品</t>
    <phoneticPr fontId="1" type="noConversion"/>
  </si>
  <si>
    <t>通信设备、计算机和其他电子设备&amp;仪器仪表</t>
    <phoneticPr fontId="1" type="noConversion"/>
  </si>
  <si>
    <t>金属矿采选产品&amp;非金属矿</t>
    <phoneticPr fontId="1" type="noConversion"/>
  </si>
  <si>
    <t>纺织品、纺织服装鞋帽皮革羽绒及其制品</t>
    <phoneticPr fontId="1" type="noConversion"/>
  </si>
  <si>
    <t>化学原料和化学制品制造业&amp;化学纤维制造业</t>
    <phoneticPr fontId="1" type="noConversion"/>
  </si>
  <si>
    <t>医药制造业</t>
    <phoneticPr fontId="1" type="noConversion"/>
  </si>
  <si>
    <t>橡胶和塑料制品业</t>
    <phoneticPr fontId="1" type="noConversion"/>
  </si>
  <si>
    <t>黑色金属冶炼和压延加工品</t>
    <phoneticPr fontId="1" type="noConversion"/>
  </si>
  <si>
    <t>有色金属冶炼和压延加工品</t>
    <phoneticPr fontId="1" type="noConversion"/>
  </si>
  <si>
    <t>汽车制造业</t>
    <phoneticPr fontId="1" type="noConversion"/>
  </si>
  <si>
    <t>铁路、船舶、航空航天和其他运输设备</t>
    <phoneticPr fontId="1" type="noConversion"/>
  </si>
  <si>
    <t>其他制造产品和废品废料、金属制品、机械和设备修理服务</t>
    <phoneticPr fontId="1" type="noConversion"/>
  </si>
  <si>
    <t>水利、环境和公共设施管理、公共管理、社会保障和社会组织</t>
    <phoneticPr fontId="1" type="noConversion"/>
  </si>
  <si>
    <t>ISIC 01T03</t>
    <phoneticPr fontId="1" type="noConversion"/>
  </si>
  <si>
    <t>ISIC 05</t>
    <phoneticPr fontId="1" type="noConversion"/>
  </si>
  <si>
    <t>ISIC 06</t>
    <phoneticPr fontId="1" type="noConversion"/>
  </si>
  <si>
    <t>ISIC 07T08</t>
    <phoneticPr fontId="1" type="noConversion"/>
  </si>
  <si>
    <t>ISIC 09</t>
    <phoneticPr fontId="1" type="noConversion"/>
  </si>
  <si>
    <t>ISIC 10T12</t>
    <phoneticPr fontId="1" type="noConversion"/>
  </si>
  <si>
    <t>ISIC 13T15</t>
    <phoneticPr fontId="1" type="noConversion"/>
  </si>
  <si>
    <t>ISIC 16</t>
    <phoneticPr fontId="1" type="noConversion"/>
  </si>
  <si>
    <t>ISIC 17T18</t>
    <phoneticPr fontId="1" type="noConversion"/>
  </si>
  <si>
    <t>ISIC 19</t>
    <phoneticPr fontId="1" type="noConversion"/>
  </si>
  <si>
    <t>ISIC 20</t>
    <phoneticPr fontId="1" type="noConversion"/>
  </si>
  <si>
    <t>ISIC 21</t>
    <phoneticPr fontId="1" type="noConversion"/>
  </si>
  <si>
    <t>ISIC 22</t>
    <phoneticPr fontId="1" type="noConversion"/>
  </si>
  <si>
    <t>ISIC 231</t>
    <phoneticPr fontId="1" type="noConversion"/>
  </si>
  <si>
    <t>ISIC 239</t>
    <phoneticPr fontId="1" type="noConversion"/>
  </si>
  <si>
    <t>ISIC 241</t>
    <phoneticPr fontId="1" type="noConversion"/>
  </si>
  <si>
    <t>ISIC 242</t>
    <phoneticPr fontId="1" type="noConversion"/>
  </si>
  <si>
    <t>ISIC 25</t>
    <phoneticPr fontId="1" type="noConversion"/>
  </si>
  <si>
    <t>ISIC 26</t>
    <phoneticPr fontId="1" type="noConversion"/>
  </si>
  <si>
    <t xml:space="preserve">ISIC 27 </t>
    <phoneticPr fontId="1" type="noConversion"/>
  </si>
  <si>
    <t>ISIC 28</t>
    <phoneticPr fontId="1" type="noConversion"/>
  </si>
  <si>
    <t>ISIC 29</t>
    <phoneticPr fontId="1" type="noConversion"/>
  </si>
  <si>
    <t>ISIC 30</t>
    <phoneticPr fontId="1" type="noConversion"/>
  </si>
  <si>
    <t>ISIC 31T33</t>
    <phoneticPr fontId="1" type="noConversion"/>
  </si>
  <si>
    <t>ISIC 351</t>
    <phoneticPr fontId="1" type="noConversion"/>
  </si>
  <si>
    <t>ISIC 352T353</t>
    <phoneticPr fontId="1" type="noConversion"/>
  </si>
  <si>
    <t>ISIC 36T39</t>
    <phoneticPr fontId="1" type="noConversion"/>
  </si>
  <si>
    <t>ISIC 41T43</t>
    <phoneticPr fontId="1" type="noConversion"/>
  </si>
  <si>
    <t>ISIC 45T47</t>
    <phoneticPr fontId="1" type="noConversion"/>
  </si>
  <si>
    <t>ISIC 49T53</t>
    <phoneticPr fontId="1" type="noConversion"/>
  </si>
  <si>
    <t>ISIC 55T56</t>
    <phoneticPr fontId="1" type="noConversion"/>
  </si>
  <si>
    <t>ISIC 58T60</t>
    <phoneticPr fontId="1" type="noConversion"/>
  </si>
  <si>
    <t>ISIC 61</t>
    <phoneticPr fontId="1" type="noConversion"/>
  </si>
  <si>
    <t>ISIC 62T63</t>
    <phoneticPr fontId="1" type="noConversion"/>
  </si>
  <si>
    <t>ISIC 64T66</t>
    <phoneticPr fontId="1" type="noConversion"/>
  </si>
  <si>
    <t>ISIC 68</t>
    <phoneticPr fontId="1" type="noConversion"/>
  </si>
  <si>
    <t>ISIC 69T82</t>
    <phoneticPr fontId="1" type="noConversion"/>
  </si>
  <si>
    <t>ISIC 84</t>
    <phoneticPr fontId="1" type="noConversion"/>
  </si>
  <si>
    <t>ISIC 85</t>
    <phoneticPr fontId="1" type="noConversion"/>
  </si>
  <si>
    <t>ISIC 86T88</t>
    <phoneticPr fontId="1" type="noConversion"/>
  </si>
  <si>
    <t>ISIC 90T96</t>
    <phoneticPr fontId="1" type="noConversion"/>
  </si>
  <si>
    <t>ISIC 97T98</t>
    <phoneticPr fontId="1" type="noConversion"/>
  </si>
  <si>
    <t>进口额</t>
    <phoneticPr fontId="1" type="noConversion"/>
  </si>
  <si>
    <t>进口</t>
    <phoneticPr fontId="1" type="noConversion"/>
  </si>
  <si>
    <t>省外流出</t>
    <phoneticPr fontId="1" type="noConversion"/>
  </si>
  <si>
    <t>中间使用</t>
    <phoneticPr fontId="1" type="noConversion"/>
  </si>
  <si>
    <t>国内需求</t>
    <phoneticPr fontId="1" type="noConversion"/>
  </si>
  <si>
    <t>最终需求</t>
    <phoneticPr fontId="1" type="noConversion"/>
  </si>
  <si>
    <t>出口量</t>
    <phoneticPr fontId="1" type="noConversion"/>
  </si>
  <si>
    <t>直接系数矩阵</t>
    <phoneticPr fontId="1" type="noConversion"/>
  </si>
  <si>
    <t>单位系数矩阵</t>
    <phoneticPr fontId="1" type="noConversion"/>
  </si>
  <si>
    <t>Am</t>
    <phoneticPr fontId="1" type="noConversion"/>
  </si>
  <si>
    <t>进口系数M</t>
    <phoneticPr fontId="1" type="noConversion"/>
  </si>
  <si>
    <t>Ad</t>
    <phoneticPr fontId="1" type="noConversion"/>
  </si>
  <si>
    <t>M的对角矩阵</t>
    <phoneticPr fontId="1" type="noConversion"/>
  </si>
  <si>
    <t>I-M</t>
    <phoneticPr fontId="1" type="noConversion"/>
  </si>
  <si>
    <t>I-Ad</t>
    <phoneticPr fontId="1" type="noConversion"/>
  </si>
  <si>
    <t>Am(1-Ad)</t>
    <phoneticPr fontId="1" type="noConversion"/>
  </si>
  <si>
    <t>I-Ad 逆矩阵</t>
    <phoneticPr fontId="1" type="noConversion"/>
  </si>
  <si>
    <t>Am(I-Ad)-1</t>
    <phoneticPr fontId="1" type="noConversion"/>
  </si>
  <si>
    <t>Am(I-Ad)-1*Ex</t>
    <phoneticPr fontId="1" type="noConversion"/>
  </si>
  <si>
    <t>Ex</t>
    <phoneticPr fontId="1" type="noConversion"/>
  </si>
  <si>
    <t>Am*(I-Ad)-1*Ex</t>
    <phoneticPr fontId="13" type="noConversion"/>
  </si>
  <si>
    <t>Exports</t>
    <phoneticPr fontId="13" type="noConversion"/>
  </si>
  <si>
    <t>Share点除</t>
    <phoneticPr fontId="10" type="noConversion"/>
  </si>
  <si>
    <t>Domestic Production</t>
  </si>
  <si>
    <t>Imports</t>
  </si>
  <si>
    <t>Exports</t>
  </si>
  <si>
    <t>Domestic Consumption</t>
  </si>
  <si>
    <t>Imported Content Share of Exports</t>
  </si>
  <si>
    <t>Imports Consumed Domestically</t>
  </si>
  <si>
    <t>Domestic Content Share of Domestic Consumption</t>
  </si>
  <si>
    <t>Export Share of Production</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</si>
  <si>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</si>
  <si>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</si>
  <si>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</si>
  <si>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</si>
  <si>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</si>
  <si>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</si>
  <si>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</si>
  <si>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</si>
  <si>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</si>
  <si>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</si>
  <si>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</si>
  <si>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</si>
  <si>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</si>
  <si>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</si>
  <si>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</si>
  <si>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</si>
  <si>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</si>
  <si>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</si>
  <si>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</si>
  <si>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</si>
  <si>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</si>
  <si>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</si>
  <si>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</si>
  <si>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</si>
  <si>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</si>
  <si>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</si>
  <si>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</si>
  <si>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</si>
  <si>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</si>
  <si>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</si>
  <si>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</si>
  <si>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</si>
  <si>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</si>
  <si>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</si>
  <si>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</si>
  <si>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</si>
  <si>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</si>
  <si>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</si>
  <si>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</si>
  <si>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</si>
  <si>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</si>
  <si>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</si>
  <si>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2017年人民币相对于2012年美元</t>
    <phoneticPr fontId="16" type="noConversion"/>
  </si>
  <si>
    <t>Domestic Production当年人民币</t>
    <phoneticPr fontId="16" type="noConversion"/>
  </si>
  <si>
    <t>2017年人民币</t>
    <phoneticPr fontId="16" type="noConversion"/>
  </si>
  <si>
    <t>Unit: dimensionless (%)</t>
  </si>
  <si>
    <t>Percent of Consumption that is Domestic Content</t>
  </si>
  <si>
    <t>BDCSoCaESoPbIC BAU Domestic Content Share of Consumption and Export Share of Production by ISIC Code</t>
  </si>
  <si>
    <t>Source:</t>
  </si>
  <si>
    <t>ISIC Code Splits</t>
  </si>
  <si>
    <t>http://www.stats.gov.cn/zs/tjwh/tjkw/tjzl/202302/t20230215_1907968.html</t>
    <phoneticPr fontId="18" type="noConversion"/>
  </si>
  <si>
    <t>Notes:</t>
    <phoneticPr fontId="19" type="noConversion"/>
  </si>
  <si>
    <t>The Domestic Content Share of Consumption is obtained by dividing consumption by production in the province.</t>
    <phoneticPr fontId="19" type="noConversion"/>
  </si>
  <si>
    <t>Divide exports by domestic production to get the export share of production.</t>
    <phoneticPr fontId="19" type="noConversion"/>
  </si>
  <si>
    <t>Currency Conversion</t>
  </si>
  <si>
    <t>We convert 2017 RMB to 2012 USD with the following conversion factor:</t>
  </si>
  <si>
    <t>2017 RMB / 2012 USD</t>
  </si>
  <si>
    <t>纺织品</t>
  </si>
  <si>
    <t>化学产品</t>
  </si>
  <si>
    <t>仪器仪表</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</si>
  <si>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</si>
  <si>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</si>
  <si>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</si>
  <si>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</si>
  <si>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</si>
  <si>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</si>
  <si>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</si>
  <si>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</si>
  <si>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</si>
  <si>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</si>
  <si>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</si>
  <si>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</si>
  <si>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</si>
  <si>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</si>
  <si>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</si>
  <si>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</si>
  <si>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</si>
  <si>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</si>
  <si>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</si>
  <si>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</si>
  <si>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</si>
  <si>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</si>
  <si>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</si>
  <si>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</si>
  <si>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</si>
  <si>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</si>
  <si>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</si>
  <si>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</si>
  <si>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</si>
  <si>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</si>
  <si>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</si>
  <si>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</si>
  <si>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</si>
  <si>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</si>
  <si>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</si>
  <si>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</si>
  <si>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</si>
  <si>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</si>
  <si>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</si>
  <si>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</si>
  <si>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</si>
  <si>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</si>
  <si>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金属矿采选产品</t>
  </si>
  <si>
    <t>非金属矿和其他矿采选产品</t>
  </si>
  <si>
    <t>纺织服装鞋帽皮革羽绒及其制品</t>
  </si>
  <si>
    <t>金属冶炼和压延加工品</t>
  </si>
  <si>
    <t>交通运输设备</t>
  </si>
  <si>
    <t>通信设备、计算机和其他电子设备</t>
  </si>
  <si>
    <t>其他制造产品和废品废料</t>
  </si>
  <si>
    <t>金属制品、机械和设备修理服务</t>
  </si>
  <si>
    <t>水利、环境和公共设施管理</t>
  </si>
  <si>
    <t>公共管理、社会保障和社会组织</t>
  </si>
  <si>
    <t>金 属 矿
采选产品</t>
    <phoneticPr fontId="1" type="noConversion"/>
  </si>
  <si>
    <t>非金属矿
和其他矿
采选产品</t>
    <phoneticPr fontId="1" type="noConversion"/>
  </si>
  <si>
    <t>纺织服装鞋
帽皮革羽绒
及其制品</t>
    <phoneticPr fontId="1" type="noConversion"/>
  </si>
  <si>
    <t>金属冶炼和
压延加工品</t>
    <phoneticPr fontId="1" type="noConversion"/>
  </si>
  <si>
    <t>交通运输
设    备</t>
    <phoneticPr fontId="1" type="noConversion"/>
  </si>
  <si>
    <t>通信设备、
计算机和其
他电子设备</t>
    <phoneticPr fontId="1" type="noConversion"/>
  </si>
  <si>
    <t>其    他
制造产品
和废品废料</t>
    <phoneticPr fontId="1" type="noConversion"/>
  </si>
  <si>
    <t>金属制品、
机械和设备
修理服务</t>
    <phoneticPr fontId="1" type="noConversion"/>
  </si>
  <si>
    <t>水利、环境
和公共设施
管      理</t>
    <phoneticPr fontId="1" type="noConversion"/>
  </si>
  <si>
    <t>公共管理、
社会保障和
社会组织</t>
    <phoneticPr fontId="1" type="noConversion"/>
  </si>
  <si>
    <t>Domestic Production</t>
    <phoneticPr fontId="16" type="noConversion"/>
  </si>
  <si>
    <t>National Bureau of Statistics</t>
    <phoneticPr fontId="18" type="noConversion"/>
  </si>
  <si>
    <t>2017 Shanghai Autonomous Region Input-Output Table</t>
  </si>
  <si>
    <t>The Input-output Table of Shanghai in 2017 is the input-output table of 42 departments adjusted and summarized according to the input-output table of Shanghai in 2017. According to the EPS industry classification of the United States, the industry classification of Shanghai has been adjusted: we have separated and merged metal ores, non-metallic ores and other ores into metal ores, non-metallic ores and other ores; Combine textiles, textile clothing, shoes, hats, leather, down and their products into one item; Chemical products are divided into chemical raw materials and chemical products manufacturing &amp; chemical fiber manufacturing, pharmaceutical manufacturing, rubber and plastic products industry; Metal smelting and calendering products are divided into ferrous metal smelting and calendering products, non-ferrous metal smelting and calendering products. Combine communications equipment, computers and other electronic equipment and instrumentation into one item; The separation of transportation equipment into automobile manufacturing and railway, Marine, aerospace and other transportation equipment; Combine other manufactured products and scrap, metal products, machinery and equipment repair services into one item; Combining water, environment and utilities management, public administration, social security and social organization into one. Government consumption expenditure is based on the amount of government consumption expenditure of various industries in the "2017 Shanghai Input-output Table" multiplied by the exchange rate of the RMB in 2017 against the US dollar in 2012.</t>
  </si>
  <si>
    <t>上海2017年投入产出表</t>
    <phoneticPr fontId="1" type="noConversion"/>
  </si>
  <si>
    <t>Domestic Production Consumed Domestically</t>
    <phoneticPr fontId="16" type="noConversion"/>
  </si>
  <si>
    <t>内蒙古2017年投入产出表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</si>
</sst>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76" formatCode="0_ "/>
  </numFmts>
  <fonts count="43" x14ac:knownFonts="1">
    <font>
      <sz val="11"/>
      <color theme="1"/>
      <name val="等线"/>
      <family val="3"/>
      <charset val="134"/>
      <scheme val="minor"/>
    </font>
    <font>
      <sz val="9"/>
      <name val="等线"/>
      <family val="3"/>
      <charset val="134"/>
    </font>
    <font>
      <sz val="10"/>
      <color indexed="8"/>
      <name val="宋体"/>
      <family val="3"/>
      <charset val="134"/>
    </font>
    <font>
      <b/>
      <sz val="10"/>
      <color indexed="8"/>
      <name val="宋体"/>
      <family val="3"/>
      <charset val="134"/>
    </font>
    <font>
      <sz val="10"/>
      <color indexed="8"/>
      <name val="Times New Roman"/>
      <family val="1"/>
    </font>
    <font>
      <b/>
      <sz val="10"/>
      <color indexed="8"/>
      <name val="Times New Roman"/>
      <family val="1"/>
    </font>
    <font>
      <sz val="10"/>
      <name val="Arial"/>
      <family val="2"/>
    </font>
    <font>
      <b/>
      <sz val="10"/>
      <name val="Arial"/>
      <family val="2"/>
    </font>
    <font>
      <sz val="10"/>
      <color indexed="8"/>
      <name val="等线"/>
      <family val="3"/>
      <charset val="134"/>
    </font>
    <font>
      <sz val="16"/>
      <color indexed="8"/>
      <name val="黑体"/>
      <family val="3"/>
      <charset val="134"/>
    </font>
    <font>
      <sz val="9"/>
      <name val="等线"/>
      <family val="3"/>
      <charset val="134"/>
    </font>
    <font>
      <sz val="10"/>
      <color indexed="8"/>
      <name val="等线"/>
      <family val="3"/>
      <charset val="134"/>
    </font>
    <font>
      <sz val="10"/>
      <color indexed="8"/>
      <name val="宋体"/>
      <family val="3"/>
      <charset val="134"/>
    </font>
    <font>
      <sz val="9"/>
      <name val="等线"/>
      <family val="3"/>
      <charset val="134"/>
    </font>
    <font>
      <sz val="10"/>
      <color indexed="8"/>
      <name val="Arial"/>
      <family val="2"/>
    </font>
    <font>
      <sz val="12"/>
      <name val="宋体"/>
      <family val="3"/>
      <charset val="134"/>
    </font>
    <font>
      <sz val="9"/>
      <name val="等线"/>
      <family val="3"/>
      <charset val="134"/>
    </font>
    <font>
      <sz val="9"/>
      <name val="等线"/>
      <family val="3"/>
      <charset val="134"/>
    </font>
    <font>
      <sz val="9"/>
      <name val="等线"/>
      <family val="3"/>
      <charset val="134"/>
    </font>
    <font>
      <sz val="9"/>
      <name val="等线"/>
      <family val="3"/>
      <charset val="134"/>
    </font>
    <font>
      <sz val="9"/>
      <name val="等线"/>
      <family val="3"/>
      <charset val="134"/>
    </font>
    <font>
      <sz val="11"/>
      <color theme="1"/>
      <name val="等线"/>
      <family val="3"/>
      <charset val="134"/>
      <scheme val="minor"/>
    </font>
    <font>
      <sz val="11"/>
      <color theme="0"/>
      <name val="等线"/>
      <family val="3"/>
      <charset val="134"/>
      <scheme val="minor"/>
    </font>
    <font>
      <sz val="10"/>
      <color theme="1"/>
      <name val="Calibri"/>
      <family val="2"/>
    </font>
    <font>
      <b/>
      <sz val="15"/>
      <color theme="3"/>
      <name val="等线"/>
      <family val="3"/>
      <charset val="134"/>
      <scheme val="minor"/>
    </font>
    <font>
      <b/>
      <sz val="13"/>
      <color theme="3"/>
      <name val="等线"/>
      <family val="3"/>
      <charset val="134"/>
      <scheme val="minor"/>
    </font>
    <font>
      <b/>
      <sz val="11"/>
      <color theme="3"/>
      <name val="等线"/>
      <family val="3"/>
      <charset val="134"/>
      <scheme val="minor"/>
    </font>
    <font>
      <sz val="18"/>
      <color theme="3"/>
      <name val="等线 Light"/>
      <family val="3"/>
      <charset val="134"/>
      <scheme val="major"/>
    </font>
    <font>
      <sz val="11"/>
      <color rgb="FF9C0006"/>
      <name val="等线"/>
      <family val="3"/>
      <charset val="134"/>
      <scheme val="minor"/>
    </font>
    <font>
      <u/>
      <sz val="11"/>
      <color theme="10"/>
      <name val="等线"/>
      <family val="3"/>
      <charset val="134"/>
      <scheme val="minor"/>
    </font>
    <font>
      <sz val="11"/>
      <color rgb="FF006100"/>
      <name val="等线"/>
      <family val="3"/>
      <charset val="134"/>
      <scheme val="minor"/>
    </font>
    <font>
      <b/>
      <sz val="11"/>
      <color theme="1"/>
      <name val="等线"/>
      <family val="3"/>
      <charset val="134"/>
      <scheme val="minor"/>
    </font>
    <font>
      <b/>
      <sz val="11"/>
      <color rgb="FFFA7D00"/>
      <name val="等线"/>
      <family val="3"/>
      <charset val="134"/>
      <scheme val="minor"/>
    </font>
    <font>
      <b/>
      <sz val="11"/>
      <color theme="0"/>
      <name val="等线"/>
      <family val="3"/>
      <charset val="134"/>
      <scheme val="minor"/>
    </font>
    <font>
      <i/>
      <sz val="11"/>
      <color rgb="FF7F7F7F"/>
      <name val="等线"/>
      <family val="3"/>
      <charset val="134"/>
      <scheme val="minor"/>
    </font>
    <font>
      <sz val="11"/>
      <color rgb="FFFF0000"/>
      <name val="等线"/>
      <family val="3"/>
      <charset val="134"/>
      <scheme val="minor"/>
    </font>
    <font>
      <sz val="11"/>
      <color rgb="FFFA7D00"/>
      <name val="等线"/>
      <family val="3"/>
      <charset val="134"/>
      <scheme val="minor"/>
    </font>
    <font>
      <sz val="11"/>
      <color rgb="FF9C5700"/>
      <name val="等线"/>
      <family val="3"/>
      <charset val="134"/>
      <scheme val="minor"/>
    </font>
    <font>
      <b/>
      <sz val="11"/>
      <color rgb="FF3F3F3F"/>
      <name val="等线"/>
      <family val="3"/>
      <charset val="134"/>
      <scheme val="minor"/>
    </font>
    <font>
      <sz val="11"/>
      <color rgb="FF3F3F76"/>
      <name val="等线"/>
      <family val="3"/>
      <charset val="134"/>
      <scheme val="minor"/>
    </font>
    <font>
      <i/>
      <sz val="11"/>
      <color theme="1"/>
      <name val="等线"/>
      <family val="3"/>
      <charset val="134"/>
      <scheme val="minor"/>
    </font>
    <font>
      <sz val="10"/>
      <color indexed="8"/>
      <name val="黑体"/>
      <family val="3"/>
      <charset val="134"/>
    </font>
    <font>
      <b/>
      <sz val="16"/>
      <color indexed="8"/>
      <name val="黑体"/>
      <family val="3"/>
      <charset val="134"/>
    </font>
  </fonts>
  <fills count="39">
    <fill>
      <patternFill patternType="none"/>
    </fill>
    <fill>
      <patternFill patternType="gray125"/>
    </fill>
    <fill>
      <patternFill patternType="solid">
        <fgColor indexed="65"/>
        <bgColor indexed="64"/>
      </patternFill>
    </fill>
    <fill>
      <patternFill patternType="solid">
        <fgColor indexed="44"/>
        <bgColor indexed="64"/>
      </patternFill>
    </fill>
    <fill>
      <patternFill patternType="solid">
        <fgColor indexed="43"/>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FFCC"/>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diagonalDown="1">
      <left/>
      <right style="thin">
        <color indexed="64"/>
      </right>
      <top style="medium">
        <color indexed="64"/>
      </top>
      <bottom style="thin">
        <color indexed="64"/>
      </bottom>
      <diagonal style="thin">
        <color indexed="64"/>
      </diagonal>
    </border>
    <border diagonalDown="1">
      <left style="thin">
        <color indexed="64"/>
      </left>
      <right style="thin">
        <color indexed="64"/>
      </right>
      <top style="medium">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diagonalDown="1">
      <left style="thin">
        <color indexed="64"/>
      </left>
      <right style="thin">
        <color indexed="64"/>
      </right>
      <top style="thin">
        <color indexed="64"/>
      </top>
      <bottom style="thin">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medium">
        <color indexed="64"/>
      </bottom>
      <diagonal/>
    </border>
  </borders>
  <cellStyleXfs count="70">
    <xf numFmtId="0" fontId="0" fillId="0" borderId="0"/>
    <xf numFmtId="0" fontId="21" fillId="5" borderId="0" applyNumberFormat="0" applyBorder="0" applyAlignment="0" applyProtection="0">
      <alignment vertical="center"/>
    </xf>
    <xf numFmtId="0" fontId="21" fillId="6" borderId="0" applyNumberFormat="0" applyBorder="0" applyAlignment="0" applyProtection="0">
      <alignment vertical="center"/>
    </xf>
    <xf numFmtId="0" fontId="21" fillId="7" borderId="0" applyNumberFormat="0" applyBorder="0" applyAlignment="0" applyProtection="0">
      <alignment vertical="center"/>
    </xf>
    <xf numFmtId="0" fontId="21" fillId="8"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43" fontId="23"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6" fillId="0" borderId="0"/>
    <xf numFmtId="0" fontId="21" fillId="0" borderId="0"/>
    <xf numFmtId="0" fontId="21" fillId="0" borderId="0"/>
    <xf numFmtId="0" fontId="21" fillId="0" borderId="0"/>
    <xf numFmtId="0" fontId="6" fillId="0" borderId="0"/>
    <xf numFmtId="0" fontId="23" fillId="0" borderId="0"/>
    <xf numFmtId="0" fontId="21" fillId="0" borderId="0"/>
    <xf numFmtId="0" fontId="21" fillId="0" borderId="0"/>
    <xf numFmtId="0" fontId="21" fillId="0" borderId="0"/>
    <xf numFmtId="0" fontId="14" fillId="0" borderId="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0" borderId="24" applyNumberFormat="0" applyFill="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23" borderId="0" applyNumberFormat="0" applyBorder="0" applyAlignment="0" applyProtection="0">
      <alignment vertical="center"/>
    </xf>
    <xf numFmtId="0" fontId="21" fillId="0" borderId="0"/>
    <xf numFmtId="0" fontId="21" fillId="0" borderId="0"/>
    <xf numFmtId="0" fontId="15" fillId="0" borderId="0">
      <alignment vertical="center"/>
    </xf>
    <xf numFmtId="0" fontId="6" fillId="0" borderId="0"/>
    <xf numFmtId="0" fontId="15" fillId="0" borderId="0"/>
    <xf numFmtId="0" fontId="21" fillId="0" borderId="0"/>
    <xf numFmtId="0" fontId="21" fillId="0" borderId="0"/>
    <xf numFmtId="0" fontId="21" fillId="0" borderId="0">
      <alignment vertical="center"/>
    </xf>
    <xf numFmtId="0" fontId="29" fillId="0" borderId="0" applyNumberFormat="0" applyFill="0" applyBorder="0" applyAlignment="0" applyProtection="0"/>
    <xf numFmtId="0" fontId="29" fillId="0" borderId="0" applyNumberFormat="0" applyFill="0" applyBorder="0" applyAlignment="0" applyProtection="0"/>
    <xf numFmtId="0" fontId="30" fillId="24" borderId="0" applyNumberFormat="0" applyBorder="0" applyAlignment="0" applyProtection="0">
      <alignment vertical="center"/>
    </xf>
    <xf numFmtId="0" fontId="31" fillId="0" borderId="25" applyNumberFormat="0" applyFill="0" applyAlignment="0" applyProtection="0">
      <alignment vertical="center"/>
    </xf>
    <xf numFmtId="0" fontId="32" fillId="25" borderId="26" applyNumberFormat="0" applyAlignment="0" applyProtection="0">
      <alignment vertical="center"/>
    </xf>
    <xf numFmtId="0" fontId="33" fillId="26" borderId="27" applyNumberForma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28" applyNumberFormat="0" applyFill="0" applyAlignment="0" applyProtection="0">
      <alignment vertical="center"/>
    </xf>
    <xf numFmtId="0" fontId="37" fillId="27" borderId="0" applyNumberFormat="0" applyBorder="0" applyAlignment="0" applyProtection="0">
      <alignment vertical="center"/>
    </xf>
    <xf numFmtId="0" fontId="38" fillId="25" borderId="29" applyNumberFormat="0" applyAlignment="0" applyProtection="0">
      <alignment vertical="center"/>
    </xf>
    <xf numFmtId="0" fontId="39" fillId="28" borderId="26" applyNumberFormat="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30" applyNumberFormat="0" applyFont="0" applyAlignment="0" applyProtection="0">
      <alignment vertical="center"/>
    </xf>
  </cellStyleXfs>
  <cellXfs count="87">
    <xf numFmtId="0" fontId="0" fillId="0" borderId="0" xfId="0"/>
    <xf numFmtId="0" fontId="2" fillId="2" borderId="0" xfId="0" applyFont="1" applyFill="1" applyAlignment="1">
      <alignment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2" borderId="0" xfId="0" applyFont="1" applyFill="1" applyAlignment="1">
      <alignment vertical="center" wrapText="1"/>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4" fillId="2" borderId="0" xfId="0" applyFont="1" applyFill="1" applyAlignment="1">
      <alignment vertical="center"/>
    </xf>
    <xf numFmtId="0" fontId="2" fillId="4" borderId="3" xfId="0" applyFont="1" applyFill="1" applyBorder="1" applyAlignment="1">
      <alignment horizontal="left" vertical="center" indent="1"/>
    </xf>
    <xf numFmtId="0" fontId="4" fillId="4" borderId="3" xfId="0" applyFont="1" applyFill="1" applyBorder="1" applyAlignment="1">
      <alignment horizontal="center" vertical="center"/>
    </xf>
    <xf numFmtId="176" fontId="6" fillId="2" borderId="4" xfId="0" applyNumberFormat="1" applyFont="1" applyFill="1" applyBorder="1" applyAlignment="1">
      <alignment vertical="center"/>
    </xf>
    <xf numFmtId="0" fontId="2" fillId="4" borderId="5" xfId="0" applyFont="1" applyFill="1" applyBorder="1" applyAlignment="1">
      <alignment horizontal="left" vertical="center" indent="1"/>
    </xf>
    <xf numFmtId="0" fontId="4" fillId="4" borderId="5" xfId="0" applyFont="1" applyFill="1" applyBorder="1" applyAlignment="1">
      <alignment horizontal="center" vertical="center"/>
    </xf>
    <xf numFmtId="0" fontId="2" fillId="4" borderId="6" xfId="0" applyFont="1" applyFill="1" applyBorder="1" applyAlignment="1">
      <alignment horizontal="left" vertical="center" indent="1"/>
    </xf>
    <xf numFmtId="0" fontId="4" fillId="4" borderId="6" xfId="0" applyFont="1" applyFill="1" applyBorder="1" applyAlignment="1">
      <alignment horizontal="center" vertical="center"/>
    </xf>
    <xf numFmtId="0" fontId="3" fillId="4" borderId="1" xfId="0" applyFont="1" applyFill="1" applyBorder="1" applyAlignment="1">
      <alignment horizontal="left" vertical="center" indent="1"/>
    </xf>
    <xf numFmtId="0" fontId="5" fillId="4" borderId="1" xfId="0" applyFont="1" applyFill="1" applyBorder="1" applyAlignment="1">
      <alignment horizontal="center" vertical="center"/>
    </xf>
    <xf numFmtId="176" fontId="7" fillId="2" borderId="7" xfId="0" applyNumberFormat="1" applyFont="1" applyFill="1" applyBorder="1" applyAlignment="1">
      <alignment vertical="center"/>
    </xf>
    <xf numFmtId="0" fontId="3" fillId="2" borderId="0" xfId="0" applyFont="1" applyFill="1" applyAlignment="1">
      <alignment vertical="center"/>
    </xf>
    <xf numFmtId="0" fontId="5" fillId="4" borderId="8" xfId="0" applyFont="1" applyFill="1" applyBorder="1" applyAlignment="1">
      <alignment horizontal="center" vertical="center"/>
    </xf>
    <xf numFmtId="176" fontId="7" fillId="2" borderId="9" xfId="0" applyNumberFormat="1" applyFont="1" applyFill="1" applyBorder="1" applyAlignment="1">
      <alignment vertical="center"/>
    </xf>
    <xf numFmtId="0" fontId="8" fillId="2" borderId="0" xfId="0" applyFont="1" applyFill="1" applyAlignment="1">
      <alignment vertical="center"/>
    </xf>
    <xf numFmtId="0" fontId="4" fillId="3" borderId="3" xfId="0" applyFont="1" applyFill="1" applyBorder="1" applyAlignment="1">
      <alignment horizontal="center" vertical="center"/>
    </xf>
    <xf numFmtId="0" fontId="2" fillId="36" borderId="0" xfId="0" applyFont="1" applyFill="1" applyAlignment="1">
      <alignment vertical="center" wrapText="1"/>
    </xf>
    <xf numFmtId="176" fontId="2" fillId="2" borderId="0" xfId="0" applyNumberFormat="1" applyFont="1" applyFill="1" applyAlignment="1">
      <alignment vertical="center"/>
    </xf>
    <xf numFmtId="0" fontId="11" fillId="2" borderId="0" xfId="0" applyFont="1" applyFill="1" applyAlignment="1">
      <alignment vertical="center"/>
    </xf>
    <xf numFmtId="0" fontId="12" fillId="36" borderId="0" xfId="0" applyFont="1" applyFill="1" applyAlignment="1">
      <alignment vertical="center" wrapText="1"/>
    </xf>
    <xf numFmtId="0" fontId="12" fillId="2" borderId="0" xfId="0" applyFont="1" applyFill="1" applyAlignment="1">
      <alignment vertical="center" wrapText="1"/>
    </xf>
    <xf numFmtId="0" fontId="4" fillId="0" borderId="0" xfId="0" applyFont="1" applyAlignment="1">
      <alignment horizontal="center" vertical="center"/>
    </xf>
    <xf numFmtId="0" fontId="8" fillId="0" borderId="0" xfId="0" applyFont="1" applyAlignment="1">
      <alignment vertical="center"/>
    </xf>
    <xf numFmtId="0" fontId="0" fillId="0" borderId="0" xfId="0" applyAlignment="1">
      <alignment vertical="center"/>
    </xf>
    <xf numFmtId="0" fontId="11" fillId="0" borderId="0" xfId="0" applyFont="1" applyAlignment="1">
      <alignment vertical="center"/>
    </xf>
    <xf numFmtId="0" fontId="21" fillId="0" borderId="0" xfId="50" applyAlignment="1"/>
    <xf numFmtId="0" fontId="21" fillId="37" borderId="0" xfId="50" applyFill="1" applyAlignment="1"/>
    <xf numFmtId="0" fontId="21" fillId="0" borderId="0" xfId="43" applyAlignment="1">
      <alignment horizontal="right"/>
    </xf>
    <xf numFmtId="0" fontId="21" fillId="0" borderId="0" xfId="49"/>
    <xf numFmtId="0" fontId="21" fillId="37" borderId="0" xfId="49" applyFill="1"/>
    <xf numFmtId="0" fontId="21" fillId="0" borderId="0" xfId="50" applyAlignment="1">
      <alignment horizontal="right"/>
    </xf>
    <xf numFmtId="0" fontId="21" fillId="0" borderId="0" xfId="49" applyAlignment="1">
      <alignment horizontal="right"/>
    </xf>
    <xf numFmtId="0" fontId="40" fillId="0" borderId="0" xfId="49" applyFont="1" applyAlignment="1">
      <alignment horizontal="left"/>
    </xf>
    <xf numFmtId="0" fontId="21" fillId="0" borderId="0" xfId="49" applyAlignment="1">
      <alignment horizontal="right" wrapText="1"/>
    </xf>
    <xf numFmtId="0" fontId="40" fillId="0" borderId="0" xfId="50" applyFont="1" applyAlignment="1">
      <alignment horizontal="left"/>
    </xf>
    <xf numFmtId="0" fontId="21" fillId="0" borderId="0" xfId="50" applyAlignment="1">
      <alignment horizontal="right" wrapText="1"/>
    </xf>
    <xf numFmtId="176" fontId="6" fillId="2" borderId="0" xfId="0" applyNumberFormat="1" applyFont="1" applyFill="1" applyAlignment="1">
      <alignment vertical="center"/>
    </xf>
    <xf numFmtId="176" fontId="7" fillId="2" borderId="0" xfId="0" applyNumberFormat="1" applyFont="1" applyFill="1" applyAlignment="1">
      <alignment vertical="center"/>
    </xf>
    <xf numFmtId="0" fontId="31" fillId="0" borderId="0" xfId="0" applyFont="1"/>
    <xf numFmtId="0" fontId="31" fillId="38" borderId="0" xfId="0" applyFont="1" applyFill="1"/>
    <xf numFmtId="0" fontId="0" fillId="0" borderId="0" xfId="0" applyAlignment="1">
      <alignment horizontal="left"/>
    </xf>
    <xf numFmtId="0" fontId="29" fillId="0" borderId="0" xfId="51" applyAlignment="1"/>
    <xf numFmtId="176" fontId="6" fillId="2" borderId="19" xfId="0" applyNumberFormat="1" applyFont="1" applyFill="1" applyBorder="1" applyAlignment="1">
      <alignment vertical="center"/>
    </xf>
    <xf numFmtId="176" fontId="7" fillId="2" borderId="4" xfId="0" applyNumberFormat="1" applyFont="1" applyFill="1" applyBorder="1" applyAlignment="1">
      <alignment vertical="center"/>
    </xf>
    <xf numFmtId="176" fontId="6" fillId="2" borderId="20" xfId="0" applyNumberFormat="1" applyFont="1" applyFill="1" applyBorder="1" applyAlignment="1">
      <alignment vertical="center"/>
    </xf>
    <xf numFmtId="176" fontId="7" fillId="2" borderId="2" xfId="0" applyNumberFormat="1" applyFont="1" applyFill="1" applyBorder="1" applyAlignment="1">
      <alignment vertical="center"/>
    </xf>
    <xf numFmtId="176" fontId="7" fillId="2" borderId="21" xfId="0" applyNumberFormat="1" applyFont="1" applyFill="1" applyBorder="1" applyAlignment="1">
      <alignment vertical="center"/>
    </xf>
    <xf numFmtId="0" fontId="9" fillId="2" borderId="0" xfId="0" applyFont="1" applyFill="1" applyAlignment="1">
      <alignment vertical="center"/>
    </xf>
    <xf numFmtId="0" fontId="41" fillId="2" borderId="0" xfId="0" applyFont="1" applyFill="1" applyAlignment="1">
      <alignment vertical="center"/>
    </xf>
    <xf numFmtId="0" fontId="14" fillId="2" borderId="0" xfId="0" applyFont="1" applyFill="1" applyAlignment="1">
      <alignment vertical="center"/>
    </xf>
    <xf numFmtId="0" fontId="42" fillId="2" borderId="0" xfId="0" applyFont="1" applyFill="1" applyAlignment="1">
      <alignment vertical="center"/>
    </xf>
    <xf numFmtId="176" fontId="7" fillId="2" borderId="19" xfId="0" applyNumberFormat="1" applyFont="1" applyFill="1" applyBorder="1" applyAlignment="1">
      <alignment vertical="center"/>
    </xf>
    <xf numFmtId="176" fontId="7" fillId="2" borderId="31" xfId="0" applyNumberFormat="1" applyFont="1" applyFill="1" applyBorder="1" applyAlignment="1">
      <alignment vertical="center"/>
    </xf>
    <xf numFmtId="0" fontId="31" fillId="0" borderId="0" xfId="0" applyFont="1" applyAlignment="1">
      <alignment vertical="center"/>
    </xf>
    <xf numFmtId="0" fontId="2" fillId="3" borderId="7" xfId="0" applyFont="1" applyFill="1" applyBorder="1" applyAlignment="1">
      <alignment horizontal="center" vertical="center"/>
    </xf>
    <xf numFmtId="0" fontId="4" fillId="3" borderId="10" xfId="0" applyFont="1" applyFill="1" applyBorder="1" applyAlignment="1">
      <alignment horizontal="center" vertical="center"/>
    </xf>
    <xf numFmtId="0" fontId="2" fillId="4" borderId="10" xfId="0" applyFont="1" applyFill="1" applyBorder="1" applyAlignment="1">
      <alignment horizontal="center" vertical="center" textRotation="255"/>
    </xf>
    <xf numFmtId="0" fontId="3" fillId="4" borderId="11" xfId="0" applyFont="1" applyFill="1" applyBorder="1" applyAlignment="1">
      <alignment horizontal="center" vertical="center"/>
    </xf>
    <xf numFmtId="0" fontId="3" fillId="4" borderId="8"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9" fillId="2" borderId="0" xfId="0"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xf>
    <xf numFmtId="0" fontId="2" fillId="3" borderId="14" xfId="0" applyFont="1" applyFill="1" applyBorder="1" applyAlignment="1">
      <alignment horizontal="left" vertical="center"/>
    </xf>
    <xf numFmtId="0" fontId="2" fillId="3" borderId="15" xfId="0" applyFont="1" applyFill="1" applyBorder="1" applyAlignment="1">
      <alignment horizontal="left" vertical="center"/>
    </xf>
    <xf numFmtId="0" fontId="2" fillId="3" borderId="16"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7" xfId="0" applyFont="1" applyFill="1" applyBorder="1" applyAlignment="1">
      <alignment horizontal="center" vertical="center" wrapText="1"/>
    </xf>
    <xf numFmtId="0" fontId="3" fillId="3" borderId="18" xfId="0" applyFont="1" applyFill="1" applyBorder="1" applyAlignment="1">
      <alignment horizontal="center" vertical="center"/>
    </xf>
    <xf numFmtId="0" fontId="3" fillId="3" borderId="2" xfId="0" applyFont="1" applyFill="1" applyBorder="1" applyAlignment="1">
      <alignment horizontal="center" vertical="center"/>
    </xf>
  </cellXfs>
  <cellStyles count="70">
    <cellStyle name="20% - 着色 1 2" xfId="1" xr:uid="{00000000-0005-0000-0000-000000000000}"/>
    <cellStyle name="20% - 着色 2 2" xfId="2" xr:uid="{00000000-0005-0000-0000-000001000000}"/>
    <cellStyle name="20% - 着色 3 2" xfId="3" xr:uid="{00000000-0005-0000-0000-000002000000}"/>
    <cellStyle name="20% - 着色 4 2" xfId="4" xr:uid="{00000000-0005-0000-0000-000003000000}"/>
    <cellStyle name="20% - 着色 5 2" xfId="5" xr:uid="{00000000-0005-0000-0000-000004000000}"/>
    <cellStyle name="20% - 着色 6 2" xfId="6" xr:uid="{00000000-0005-0000-0000-000005000000}"/>
    <cellStyle name="40% - 着色 1 2" xfId="7" xr:uid="{00000000-0005-0000-0000-000006000000}"/>
    <cellStyle name="40% - 着色 2 2" xfId="8" xr:uid="{00000000-0005-0000-0000-000007000000}"/>
    <cellStyle name="40% - 着色 3 2" xfId="9" xr:uid="{00000000-0005-0000-0000-000008000000}"/>
    <cellStyle name="40% - 着色 4 2" xfId="10" xr:uid="{00000000-0005-0000-0000-000009000000}"/>
    <cellStyle name="40% - 着色 5 2" xfId="11" xr:uid="{00000000-0005-0000-0000-00000A000000}"/>
    <cellStyle name="40% - 着色 6 2" xfId="12" xr:uid="{00000000-0005-0000-0000-00000B000000}"/>
    <cellStyle name="60% - 着色 1 2" xfId="13" xr:uid="{00000000-0005-0000-0000-00000C000000}"/>
    <cellStyle name="60% - 着色 2 2" xfId="14" xr:uid="{00000000-0005-0000-0000-00000D000000}"/>
    <cellStyle name="60% - 着色 3 2" xfId="15" xr:uid="{00000000-0005-0000-0000-00000E000000}"/>
    <cellStyle name="60% - 着色 4 2" xfId="16" xr:uid="{00000000-0005-0000-0000-00000F000000}"/>
    <cellStyle name="60% - 着色 5 2" xfId="17" xr:uid="{00000000-0005-0000-0000-000010000000}"/>
    <cellStyle name="60% - 着色 6 2" xfId="18" xr:uid="{00000000-0005-0000-0000-000011000000}"/>
    <cellStyle name="Comma 2" xfId="19" xr:uid="{00000000-0005-0000-0000-000012000000}"/>
    <cellStyle name="Comma 2 2" xfId="20" xr:uid="{00000000-0005-0000-0000-000013000000}"/>
    <cellStyle name="Comma 2 2 2" xfId="21" xr:uid="{00000000-0005-0000-0000-000014000000}"/>
    <cellStyle name="Comma 2 2 3" xfId="22" xr:uid="{00000000-0005-0000-0000-000015000000}"/>
    <cellStyle name="Normal 2" xfId="23" xr:uid="{00000000-0005-0000-0000-000016000000}"/>
    <cellStyle name="Normal 2 2" xfId="24" xr:uid="{00000000-0005-0000-0000-000017000000}"/>
    <cellStyle name="Normal 2 2 2" xfId="25" xr:uid="{00000000-0005-0000-0000-000018000000}"/>
    <cellStyle name="Normal 2 2 3" xfId="26" xr:uid="{00000000-0005-0000-0000-000019000000}"/>
    <cellStyle name="Normal 3" xfId="27" xr:uid="{00000000-0005-0000-0000-00001A000000}"/>
    <cellStyle name="Normal 3 2" xfId="28" xr:uid="{00000000-0005-0000-0000-00001B000000}"/>
    <cellStyle name="Normal 4 2 2" xfId="29" xr:uid="{00000000-0005-0000-0000-00001C000000}"/>
    <cellStyle name="Normal 4 2 2 2" xfId="30" xr:uid="{00000000-0005-0000-0000-00001D000000}"/>
    <cellStyle name="Normal 4 2 2 3" xfId="31" xr:uid="{00000000-0005-0000-0000-00001E000000}"/>
    <cellStyle name="Normal_Sheet1" xfId="32" xr:uid="{00000000-0005-0000-0000-00001F000000}"/>
    <cellStyle name="百分比 2" xfId="33" xr:uid="{00000000-0005-0000-0000-000020000000}"/>
    <cellStyle name="百分比 3" xfId="34" xr:uid="{00000000-0005-0000-0000-000021000000}"/>
    <cellStyle name="百分比 4" xfId="35" xr:uid="{00000000-0005-0000-0000-000022000000}"/>
    <cellStyle name="百分比 5" xfId="36" xr:uid="{00000000-0005-0000-0000-000023000000}"/>
    <cellStyle name="标题 1 2" xfId="37" xr:uid="{00000000-0005-0000-0000-000024000000}"/>
    <cellStyle name="标题 2 2" xfId="38" xr:uid="{00000000-0005-0000-0000-000025000000}"/>
    <cellStyle name="标题 3 2" xfId="39" xr:uid="{00000000-0005-0000-0000-000026000000}"/>
    <cellStyle name="标题 4 2" xfId="40" xr:uid="{00000000-0005-0000-0000-000027000000}"/>
    <cellStyle name="标题 5" xfId="41" xr:uid="{00000000-0005-0000-0000-000028000000}"/>
    <cellStyle name="差 2" xfId="42" xr:uid="{00000000-0005-0000-0000-000029000000}"/>
    <cellStyle name="常规" xfId="0" builtinId="0"/>
    <cellStyle name="常规 2" xfId="43" xr:uid="{00000000-0005-0000-0000-00002B000000}"/>
    <cellStyle name="常规 2 2" xfId="44" xr:uid="{00000000-0005-0000-0000-00002C000000}"/>
    <cellStyle name="常规 3" xfId="45" xr:uid="{00000000-0005-0000-0000-00002D000000}"/>
    <cellStyle name="常规 4" xfId="46" xr:uid="{00000000-0005-0000-0000-00002E000000}"/>
    <cellStyle name="常规 4 2" xfId="47" xr:uid="{00000000-0005-0000-0000-00002F000000}"/>
    <cellStyle name="常规 5" xfId="48" xr:uid="{00000000-0005-0000-0000-000030000000}"/>
    <cellStyle name="常规 6" xfId="49" xr:uid="{00000000-0005-0000-0000-000031000000}"/>
    <cellStyle name="常规 7" xfId="50" xr:uid="{00000000-0005-0000-0000-000032000000}"/>
    <cellStyle name="超链接" xfId="51" builtinId="8"/>
    <cellStyle name="超链接 2" xfId="52" xr:uid="{00000000-0005-0000-0000-000034000000}"/>
    <cellStyle name="好 2" xfId="53" xr:uid="{00000000-0005-0000-0000-000035000000}"/>
    <cellStyle name="汇总 2" xfId="54" xr:uid="{00000000-0005-0000-0000-000036000000}"/>
    <cellStyle name="计算 2" xfId="55" xr:uid="{00000000-0005-0000-0000-000037000000}"/>
    <cellStyle name="检查单元格 2" xfId="56" xr:uid="{00000000-0005-0000-0000-000038000000}"/>
    <cellStyle name="解释性文本 2" xfId="57" xr:uid="{00000000-0005-0000-0000-000039000000}"/>
    <cellStyle name="警告文本 2" xfId="58" xr:uid="{00000000-0005-0000-0000-00003A000000}"/>
    <cellStyle name="链接单元格 2" xfId="59" xr:uid="{00000000-0005-0000-0000-00003B000000}"/>
    <cellStyle name="适中 2" xfId="60" xr:uid="{00000000-0005-0000-0000-00003C000000}"/>
    <cellStyle name="输出 2" xfId="61" xr:uid="{00000000-0005-0000-0000-00003D000000}"/>
    <cellStyle name="输入 2" xfId="62" xr:uid="{00000000-0005-0000-0000-00003E000000}"/>
    <cellStyle name="着色 1 2" xfId="63" xr:uid="{00000000-0005-0000-0000-00003F000000}"/>
    <cellStyle name="着色 2 2" xfId="64" xr:uid="{00000000-0005-0000-0000-000040000000}"/>
    <cellStyle name="着色 3 2" xfId="65" xr:uid="{00000000-0005-0000-0000-000041000000}"/>
    <cellStyle name="着色 4 2" xfId="66" xr:uid="{00000000-0005-0000-0000-000042000000}"/>
    <cellStyle name="着色 5 2" xfId="67" xr:uid="{00000000-0005-0000-0000-000043000000}"/>
    <cellStyle name="着色 6 2" xfId="68" xr:uid="{00000000-0005-0000-0000-000044000000}"/>
    <cellStyle name="注释 2" xfId="69" xr:uid="{00000000-0005-0000-0000-00004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zhlx\Desktop\EPS%20Package\eps\2017&#24180;&#21508;&#30465;&#20221;&#25237;&#20837;&#20135;&#20986;&#34920;\2017&#24180;&#21508;&#30465;&#20221;&#25237;&#20837;&#20135;&#20986;&#34920;\eps&#34892;&#19994;&#35843;&#25972;&#27169;&#26495;.xlsx" TargetMode="External"/><Relationship Id="rId1" Type="http://schemas.openxmlformats.org/officeDocument/2006/relationships/externalLinkPath" Target="/Users/zhlx/Desktop/EPS%20Package/eps/2017&#24180;&#21508;&#30465;&#20221;&#25237;&#20837;&#20135;&#20986;&#34920;/2017&#24180;&#21508;&#30465;&#20221;&#25237;&#20837;&#20135;&#20986;&#34920;/eps&#34892;&#19994;&#35843;&#25972;&#27169;&#2649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原表"/>
      <sheetName val="全国竞争性投入产出表"/>
      <sheetName val="行调整"/>
      <sheetName val="列调整"/>
      <sheetName val="epsIO"/>
    </sheetNames>
    <sheetDataSet>
      <sheetData sheetId="0"/>
      <sheetData sheetId="1"/>
      <sheetData sheetId="2"/>
      <sheetData sheetId="3">
        <row r="9">
          <cell r="D9">
            <v>536857.2089132847</v>
          </cell>
          <cell r="E9">
            <v>0</v>
          </cell>
          <cell r="F9">
            <v>0.88233333327498897</v>
          </cell>
          <cell r="G9">
            <v>0</v>
          </cell>
          <cell r="H9">
            <v>0</v>
          </cell>
          <cell r="I9">
            <v>954460.31181463564</v>
          </cell>
          <cell r="J9">
            <v>16785.309844760985</v>
          </cell>
          <cell r="K9">
            <v>112773.31357839491</v>
          </cell>
          <cell r="L9">
            <v>6860.8357986140636</v>
          </cell>
          <cell r="M9">
            <v>211.59411265601062</v>
          </cell>
          <cell r="N9">
            <v>77595.044696674973</v>
          </cell>
          <cell r="O9">
            <v>27228.350035943535</v>
          </cell>
          <cell r="P9">
            <v>32503.803477014877</v>
          </cell>
          <cell r="Q9">
            <v>11058.08817434254</v>
          </cell>
          <cell r="R9">
            <v>1706.8048628714937</v>
          </cell>
          <cell r="S9">
            <v>776.03386481308542</v>
          </cell>
          <cell r="T9">
            <v>595.6924415296877</v>
          </cell>
          <cell r="U9">
            <v>2083.8433427261225</v>
          </cell>
          <cell r="V9">
            <v>2281.3532798610327</v>
          </cell>
          <cell r="W9">
            <v>891.86680268624343</v>
          </cell>
          <cell r="X9">
            <v>1632.5589414044907</v>
          </cell>
          <cell r="Y9">
            <v>4275.4684074403094</v>
          </cell>
          <cell r="Z9">
            <v>944.19358625790881</v>
          </cell>
          <cell r="AA9">
            <v>204.69308697233424</v>
          </cell>
          <cell r="AB9">
            <v>16.870500634398606</v>
          </cell>
          <cell r="AC9">
            <v>6.2082764411368858</v>
          </cell>
          <cell r="AD9">
            <v>26.712873502550721</v>
          </cell>
          <cell r="AE9">
            <v>56094.254426390376</v>
          </cell>
          <cell r="AF9">
            <v>570.50412404786107</v>
          </cell>
          <cell r="AG9">
            <v>22467.826851556129</v>
          </cell>
          <cell r="AH9">
            <v>667860.46247559972</v>
          </cell>
          <cell r="AI9">
            <v>3023.3021244016991</v>
          </cell>
          <cell r="AJ9">
            <v>4484.0989710747672</v>
          </cell>
          <cell r="AK9">
            <v>14458.558324226551</v>
          </cell>
          <cell r="AL9">
            <v>9154.2479486099419</v>
          </cell>
          <cell r="AM9">
            <v>84500.79934455351</v>
          </cell>
          <cell r="AN9">
            <v>71.12223930347713</v>
          </cell>
          <cell r="AO9">
            <v>233908.98341056393</v>
          </cell>
          <cell r="AP9">
            <v>3417.4460375811059</v>
          </cell>
          <cell r="AQ9">
            <v>3628.1233175180064</v>
          </cell>
          <cell r="AR9">
            <v>10771.256065469885</v>
          </cell>
          <cell r="AS9">
            <v>84060.595163084552</v>
          </cell>
          <cell r="AT9">
            <v>2990248.6238707784</v>
          </cell>
          <cell r="AU9">
            <v>602113.47864871519</v>
          </cell>
          <cell r="AV9">
            <v>7740267.8872679453</v>
          </cell>
          <cell r="AW9">
            <v>8342381.3659166601</v>
          </cell>
          <cell r="AX9">
            <v>994500.91364463675</v>
          </cell>
          <cell r="AY9">
            <v>9336882.2795612961</v>
          </cell>
          <cell r="AZ9">
            <v>0.1776284836432751</v>
          </cell>
          <cell r="BA9">
            <v>-2756.7021340515894</v>
          </cell>
          <cell r="BB9">
            <v>-2756.5245055679461</v>
          </cell>
          <cell r="BC9">
            <v>361420.18704762676</v>
          </cell>
          <cell r="BD9">
            <v>996055.14320544677</v>
          </cell>
          <cell r="BE9">
            <v>10691601.085308801</v>
          </cell>
          <cell r="BF9">
            <v>6618875.5491300002</v>
          </cell>
          <cell r="BG9">
            <v>4136874.160049581</v>
          </cell>
          <cell r="BH9">
            <v>0</v>
          </cell>
          <cell r="BI9">
            <v>2926099.9999999995</v>
          </cell>
        </row>
        <row r="10">
          <cell r="D10">
            <v>1363.7149537519506</v>
          </cell>
          <cell r="E10">
            <v>0</v>
          </cell>
          <cell r="F10">
            <v>0</v>
          </cell>
          <cell r="G10">
            <v>0</v>
          </cell>
          <cell r="H10">
            <v>0</v>
          </cell>
          <cell r="I10">
            <v>177.15050081934612</v>
          </cell>
          <cell r="J10">
            <v>2084.8009039343128</v>
          </cell>
          <cell r="K10">
            <v>0</v>
          </cell>
          <cell r="L10">
            <v>2.5416946277349863</v>
          </cell>
          <cell r="M10">
            <v>71375.580950468458</v>
          </cell>
          <cell r="N10">
            <v>162260.93815995622</v>
          </cell>
          <cell r="O10">
            <v>56937.883580717826</v>
          </cell>
          <cell r="P10">
            <v>67969.51617934028</v>
          </cell>
          <cell r="Q10">
            <v>101.01818253898232</v>
          </cell>
          <cell r="R10">
            <v>0</v>
          </cell>
          <cell r="S10">
            <v>2205969.0217883396</v>
          </cell>
          <cell r="T10">
            <v>1693326.9694930906</v>
          </cell>
          <cell r="U10">
            <v>0</v>
          </cell>
          <cell r="V10">
            <v>0</v>
          </cell>
          <cell r="W10">
            <v>3746.6668792970636</v>
          </cell>
          <cell r="X10">
            <v>0.1949926929418643</v>
          </cell>
          <cell r="Y10">
            <v>0</v>
          </cell>
          <cell r="Z10">
            <v>0</v>
          </cell>
          <cell r="AA10">
            <v>71.154100633384843</v>
          </cell>
          <cell r="AB10">
            <v>2856287.445428839</v>
          </cell>
          <cell r="AC10">
            <v>425287.19321789686</v>
          </cell>
          <cell r="AD10">
            <v>1.4204340555552477</v>
          </cell>
          <cell r="AE10">
            <v>152221.83481728009</v>
          </cell>
          <cell r="AF10">
            <v>0</v>
          </cell>
          <cell r="AG10">
            <v>5.3322949942220399</v>
          </cell>
          <cell r="AH10">
            <v>0</v>
          </cell>
          <cell r="AI10">
            <v>0</v>
          </cell>
          <cell r="AJ10">
            <v>12.450238700159165</v>
          </cell>
          <cell r="AK10">
            <v>0</v>
          </cell>
          <cell r="AL10">
            <v>0</v>
          </cell>
          <cell r="AM10">
            <v>0</v>
          </cell>
          <cell r="AN10">
            <v>0</v>
          </cell>
          <cell r="AO10">
            <v>21.204267731572894</v>
          </cell>
          <cell r="AP10">
            <v>2726.4926152585135</v>
          </cell>
          <cell r="AQ10">
            <v>0</v>
          </cell>
          <cell r="AR10">
            <v>789.80086885557932</v>
          </cell>
          <cell r="AS10">
            <v>0</v>
          </cell>
          <cell r="AT10">
            <v>7702740.3265438229</v>
          </cell>
          <cell r="AU10">
            <v>0</v>
          </cell>
          <cell r="AV10">
            <v>0</v>
          </cell>
          <cell r="AW10">
            <v>0</v>
          </cell>
          <cell r="AX10">
            <v>0</v>
          </cell>
          <cell r="AY10">
            <v>0</v>
          </cell>
          <cell r="AZ10">
            <v>0</v>
          </cell>
          <cell r="BA10">
            <v>20073.161153011089</v>
          </cell>
          <cell r="BB10">
            <v>20073.161153011089</v>
          </cell>
          <cell r="BC10">
            <v>0</v>
          </cell>
          <cell r="BD10">
            <v>0</v>
          </cell>
          <cell r="BE10">
            <v>20073.161153011089</v>
          </cell>
          <cell r="BF10">
            <v>1208604.0601999999</v>
          </cell>
          <cell r="BG10">
            <v>6514209.4274968402</v>
          </cell>
          <cell r="BH10">
            <v>0</v>
          </cell>
          <cell r="BI10">
            <v>0</v>
          </cell>
        </row>
        <row r="11">
          <cell r="D11">
            <v>4.8748109293440096E-2</v>
          </cell>
          <cell r="E11">
            <v>0</v>
          </cell>
          <cell r="F11">
            <v>620.57668882748214</v>
          </cell>
          <cell r="G11">
            <v>0</v>
          </cell>
          <cell r="H11">
            <v>0</v>
          </cell>
          <cell r="I11">
            <v>36552.574798824775</v>
          </cell>
          <cell r="J11">
            <v>35083.669302736133</v>
          </cell>
          <cell r="K11">
            <v>10735.084924834304</v>
          </cell>
          <cell r="L11">
            <v>5994.2484801792089</v>
          </cell>
          <cell r="M11">
            <v>5449812.8659356404</v>
          </cell>
          <cell r="N11">
            <v>202692.39140745369</v>
          </cell>
          <cell r="O11">
            <v>71125.410191317496</v>
          </cell>
          <cell r="P11">
            <v>84905.855552350346</v>
          </cell>
          <cell r="Q11">
            <v>46400.380137261884</v>
          </cell>
          <cell r="R11">
            <v>6821.3785372956445</v>
          </cell>
          <cell r="S11">
            <v>54223.387336975837</v>
          </cell>
          <cell r="T11">
            <v>41622.490274381184</v>
          </cell>
          <cell r="U11">
            <v>70407.690125052803</v>
          </cell>
          <cell r="V11">
            <v>25952.471984711505</v>
          </cell>
          <cell r="W11">
            <v>10005.096769896878</v>
          </cell>
          <cell r="X11">
            <v>11084.660680502835</v>
          </cell>
          <cell r="Y11">
            <v>17045.307575045801</v>
          </cell>
          <cell r="Z11">
            <v>3764.2823088446094</v>
          </cell>
          <cell r="AA11">
            <v>4497.5352958537633</v>
          </cell>
          <cell r="AB11">
            <v>3447.8613181297142</v>
          </cell>
          <cell r="AC11">
            <v>806459.93670018669</v>
          </cell>
          <cell r="AD11">
            <v>0</v>
          </cell>
          <cell r="AE11">
            <v>4.1412324543091614</v>
          </cell>
          <cell r="AF11">
            <v>0</v>
          </cell>
          <cell r="AG11">
            <v>6.1615794144514631</v>
          </cell>
          <cell r="AH11">
            <v>8.6916600135984262E-2</v>
          </cell>
          <cell r="AI11">
            <v>0</v>
          </cell>
          <cell r="AJ11">
            <v>0</v>
          </cell>
          <cell r="AK11">
            <v>0</v>
          </cell>
          <cell r="AL11">
            <v>0</v>
          </cell>
          <cell r="AM11">
            <v>0</v>
          </cell>
          <cell r="AN11">
            <v>0</v>
          </cell>
          <cell r="AO11">
            <v>2.3528536751032534</v>
          </cell>
          <cell r="AP11">
            <v>302.53523730042247</v>
          </cell>
          <cell r="AQ11">
            <v>0</v>
          </cell>
          <cell r="AR11">
            <v>87.637352084538449</v>
          </cell>
          <cell r="AS11">
            <v>0</v>
          </cell>
          <cell r="AT11">
            <v>6999658.120245941</v>
          </cell>
          <cell r="AU11">
            <v>0</v>
          </cell>
          <cell r="AV11">
            <v>0</v>
          </cell>
          <cell r="AW11">
            <v>0</v>
          </cell>
          <cell r="AX11">
            <v>0</v>
          </cell>
          <cell r="AY11">
            <v>0</v>
          </cell>
          <cell r="AZ11">
            <v>0</v>
          </cell>
          <cell r="BA11">
            <v>26903.918833472904</v>
          </cell>
          <cell r="BB11">
            <v>26903.918833472904</v>
          </cell>
          <cell r="BC11">
            <v>0</v>
          </cell>
          <cell r="BD11">
            <v>46434.925467475397</v>
          </cell>
          <cell r="BE11">
            <v>73338.844300948302</v>
          </cell>
          <cell r="BF11">
            <v>809981.32019999996</v>
          </cell>
          <cell r="BG11">
            <v>6210118.7478603907</v>
          </cell>
          <cell r="BH11">
            <v>0</v>
          </cell>
          <cell r="BI11">
            <v>52896.896486495622</v>
          </cell>
        </row>
        <row r="12">
          <cell r="D12">
            <v>8.5253926879893385</v>
          </cell>
          <cell r="E12">
            <v>0</v>
          </cell>
          <cell r="F12">
            <v>1.8878769847435211E-4</v>
          </cell>
          <cell r="G12">
            <v>0</v>
          </cell>
          <cell r="H12">
            <v>0</v>
          </cell>
          <cell r="I12">
            <v>5294.2247516624138</v>
          </cell>
          <cell r="J12">
            <v>4563.9966317878207</v>
          </cell>
          <cell r="K12">
            <v>2099.1433380018834</v>
          </cell>
          <cell r="L12">
            <v>2670.4101067882384</v>
          </cell>
          <cell r="M12">
            <v>10.289999270283248</v>
          </cell>
          <cell r="N12">
            <v>127297.20604315317</v>
          </cell>
          <cell r="O12">
            <v>44668.997850182655</v>
          </cell>
          <cell r="P12">
            <v>53323.551582115702</v>
          </cell>
          <cell r="Q12">
            <v>488093.37797636772</v>
          </cell>
          <cell r="R12">
            <v>162000.44502724995</v>
          </cell>
          <cell r="S12">
            <v>988776.66903094936</v>
          </cell>
          <cell r="T12">
            <v>758996.24334629474</v>
          </cell>
          <cell r="U12">
            <v>64126.67572266073</v>
          </cell>
          <cell r="V12">
            <v>16053.694054366913</v>
          </cell>
          <cell r="W12">
            <v>7612.7574034773261</v>
          </cell>
          <cell r="X12">
            <v>32767.764879567421</v>
          </cell>
          <cell r="Y12">
            <v>1403.9072991777273</v>
          </cell>
          <cell r="Z12">
            <v>310.03860659512537</v>
          </cell>
          <cell r="AA12">
            <v>2800.0205245158236</v>
          </cell>
          <cell r="AB12">
            <v>379.08857443396204</v>
          </cell>
          <cell r="AC12">
            <v>0.40768364891312364</v>
          </cell>
          <cell r="AD12">
            <v>101.34895563187172</v>
          </cell>
          <cell r="AE12">
            <v>371104.54195476125</v>
          </cell>
          <cell r="AF12">
            <v>0.3530044511773815</v>
          </cell>
          <cell r="AG12">
            <v>886.73572801953094</v>
          </cell>
          <cell r="AH12">
            <v>163.1013933261969</v>
          </cell>
          <cell r="AI12">
            <v>2.009655552303514</v>
          </cell>
          <cell r="AJ12">
            <v>226.17788467679242</v>
          </cell>
          <cell r="AK12">
            <v>0</v>
          </cell>
          <cell r="AL12">
            <v>94.579823503499924</v>
          </cell>
          <cell r="AM12">
            <v>101.5937665889948</v>
          </cell>
          <cell r="AN12">
            <v>61.416088525445225</v>
          </cell>
          <cell r="AO12">
            <v>78.1491081161968</v>
          </cell>
          <cell r="AP12">
            <v>54.496976576614792</v>
          </cell>
          <cell r="AQ12">
            <v>1.0752141442508876</v>
          </cell>
          <cell r="AR12">
            <v>3.4894026105307216</v>
          </cell>
          <cell r="AS12">
            <v>329.21343875731998</v>
          </cell>
          <cell r="AT12">
            <v>3136465.718408986</v>
          </cell>
          <cell r="AU12">
            <v>0</v>
          </cell>
          <cell r="AV12">
            <v>0</v>
          </cell>
          <cell r="AW12">
            <v>0</v>
          </cell>
          <cell r="AX12">
            <v>0</v>
          </cell>
          <cell r="AY12">
            <v>0</v>
          </cell>
          <cell r="AZ12">
            <v>0</v>
          </cell>
          <cell r="BA12">
            <v>15471.943205494686</v>
          </cell>
          <cell r="BB12">
            <v>15471.943205494686</v>
          </cell>
          <cell r="BC12">
            <v>318287.77286962041</v>
          </cell>
          <cell r="BD12">
            <v>6484806.6954686251</v>
          </cell>
          <cell r="BE12">
            <v>6818566.41154374</v>
          </cell>
          <cell r="BF12">
            <v>8853168.3518817909</v>
          </cell>
          <cell r="BG12">
            <v>1101863.7780709367</v>
          </cell>
          <cell r="BH12">
            <v>0</v>
          </cell>
          <cell r="BI12">
            <v>0</v>
          </cell>
        </row>
        <row r="13">
          <cell r="D13">
            <v>0.89145015604356892</v>
          </cell>
          <cell r="E13">
            <v>0</v>
          </cell>
          <cell r="F13">
            <v>1.9740418937084612E-5</v>
          </cell>
          <cell r="G13">
            <v>0</v>
          </cell>
          <cell r="H13">
            <v>0</v>
          </cell>
          <cell r="I13">
            <v>553.58593483302138</v>
          </cell>
          <cell r="J13">
            <v>477.23027647998276</v>
          </cell>
          <cell r="K13">
            <v>219.49506899029743</v>
          </cell>
          <cell r="L13">
            <v>279.22907407542931</v>
          </cell>
          <cell r="M13">
            <v>1.075964684665524</v>
          </cell>
          <cell r="N13">
            <v>13310.719909823014</v>
          </cell>
          <cell r="O13">
            <v>4670.7743046199221</v>
          </cell>
          <cell r="P13">
            <v>5575.7300711370799</v>
          </cell>
          <cell r="Q13">
            <v>51037.052941133661</v>
          </cell>
          <cell r="R13">
            <v>16939.433441244691</v>
          </cell>
          <cell r="S13">
            <v>103390.55902277313</v>
          </cell>
          <cell r="T13">
            <v>79363.771773322354</v>
          </cell>
          <cell r="U13">
            <v>6705.3492046245474</v>
          </cell>
          <cell r="V13">
            <v>1678.6403387614837</v>
          </cell>
          <cell r="W13">
            <v>796.02125363825621</v>
          </cell>
          <cell r="X13">
            <v>3426.3323912623837</v>
          </cell>
          <cell r="Y13">
            <v>146.79832668421662</v>
          </cell>
          <cell r="Z13">
            <v>32.418913045275652</v>
          </cell>
          <cell r="AA13">
            <v>292.78167292180308</v>
          </cell>
          <cell r="AB13">
            <v>39.639061941343876</v>
          </cell>
          <cell r="AC13">
            <v>4.2629080646574682E-2</v>
          </cell>
          <cell r="AD13">
            <v>10.597464025342473</v>
          </cell>
          <cell r="AE13">
            <v>38804.21863735537</v>
          </cell>
          <cell r="AF13">
            <v>3.6911598632809468E-2</v>
          </cell>
          <cell r="AG13">
            <v>92.72073815744065</v>
          </cell>
          <cell r="AH13">
            <v>17.054553127669791</v>
          </cell>
          <cell r="AI13">
            <v>0.21013785772222393</v>
          </cell>
          <cell r="AJ13">
            <v>23.650090731044465</v>
          </cell>
          <cell r="AK13">
            <v>0</v>
          </cell>
          <cell r="AL13">
            <v>9.8896557034316448</v>
          </cell>
          <cell r="AM13">
            <v>10.623062466835496</v>
          </cell>
          <cell r="AN13">
            <v>6.4219190485765285</v>
          </cell>
          <cell r="AO13">
            <v>8.1715924620100608</v>
          </cell>
          <cell r="AP13">
            <v>5.6984282192148017</v>
          </cell>
          <cell r="AQ13">
            <v>0.11242881726997168</v>
          </cell>
          <cell r="AR13">
            <v>0.36486630182310942</v>
          </cell>
          <cell r="AS13">
            <v>34.423912433418671</v>
          </cell>
          <cell r="AT13">
            <v>327961.76744327944</v>
          </cell>
          <cell r="AU13">
            <v>0</v>
          </cell>
          <cell r="AV13">
            <v>0</v>
          </cell>
          <cell r="AW13">
            <v>0</v>
          </cell>
          <cell r="AX13">
            <v>0</v>
          </cell>
          <cell r="AY13">
            <v>0</v>
          </cell>
          <cell r="AZ13">
            <v>0</v>
          </cell>
          <cell r="BA13">
            <v>1617.8100751026334</v>
          </cell>
          <cell r="BB13">
            <v>1617.8100751026334</v>
          </cell>
          <cell r="BC13">
            <v>33281.479830379627</v>
          </cell>
          <cell r="BD13">
            <v>678078.08416051639</v>
          </cell>
          <cell r="BE13">
            <v>712977.37406599871</v>
          </cell>
          <cell r="BF13">
            <v>925723.7288182117</v>
          </cell>
          <cell r="BG13">
            <v>115215.41269106654</v>
          </cell>
          <cell r="BH13">
            <v>0</v>
          </cell>
          <cell r="BI13">
            <v>0</v>
          </cell>
        </row>
        <row r="14">
          <cell r="D14">
            <v>398827.50105945591</v>
          </cell>
          <cell r="E14">
            <v>0</v>
          </cell>
          <cell r="F14">
            <v>0.86981979119580854</v>
          </cell>
          <cell r="G14">
            <v>0</v>
          </cell>
          <cell r="H14">
            <v>0</v>
          </cell>
          <cell r="I14">
            <v>3459042.9474563412</v>
          </cell>
          <cell r="J14">
            <v>74356.929610847743</v>
          </cell>
          <cell r="K14">
            <v>42320.09932980992</v>
          </cell>
          <cell r="L14">
            <v>34164.024419620437</v>
          </cell>
          <cell r="M14">
            <v>3283.4524355317994</v>
          </cell>
          <cell r="N14">
            <v>101260.77266918599</v>
          </cell>
          <cell r="O14">
            <v>35532.729878881655</v>
          </cell>
          <cell r="P14">
            <v>42417.144904498506</v>
          </cell>
          <cell r="Q14">
            <v>21813.458717673231</v>
          </cell>
          <cell r="R14">
            <v>28745.928729615829</v>
          </cell>
          <cell r="S14">
            <v>7975.6684324400067</v>
          </cell>
          <cell r="T14">
            <v>6122.2140125235073</v>
          </cell>
          <cell r="U14">
            <v>32706.398714748324</v>
          </cell>
          <cell r="V14">
            <v>37102.849841903946</v>
          </cell>
          <cell r="W14">
            <v>18988.513925479059</v>
          </cell>
          <cell r="X14">
            <v>32877.734905810139</v>
          </cell>
          <cell r="Y14">
            <v>59396.806440903449</v>
          </cell>
          <cell r="Z14">
            <v>13117.178830770357</v>
          </cell>
          <cell r="AA14">
            <v>613.4784821823182</v>
          </cell>
          <cell r="AB14">
            <v>267.89484730333669</v>
          </cell>
          <cell r="AC14">
            <v>28.266745104253207</v>
          </cell>
          <cell r="AD14">
            <v>265.58964862828708</v>
          </cell>
          <cell r="AE14">
            <v>376.78531836841069</v>
          </cell>
          <cell r="AF14">
            <v>6693.1503489698371</v>
          </cell>
          <cell r="AG14">
            <v>234117.70760565097</v>
          </cell>
          <cell r="AH14">
            <v>2872399.5593255409</v>
          </cell>
          <cell r="AI14">
            <v>9477.5989576739448</v>
          </cell>
          <cell r="AJ14">
            <v>25755.073148437728</v>
          </cell>
          <cell r="AK14">
            <v>11232.19581093011</v>
          </cell>
          <cell r="AL14">
            <v>48563.367788054449</v>
          </cell>
          <cell r="AM14">
            <v>9649.8197204189273</v>
          </cell>
          <cell r="AN14">
            <v>33896.108358099787</v>
          </cell>
          <cell r="AO14">
            <v>7166.4376865369404</v>
          </cell>
          <cell r="AP14">
            <v>21226.838060363116</v>
          </cell>
          <cell r="AQ14">
            <v>5857.9845865307307</v>
          </cell>
          <cell r="AR14">
            <v>11871.920703950664</v>
          </cell>
          <cell r="AS14">
            <v>13188.578123751475</v>
          </cell>
          <cell r="AT14">
            <v>7762701.5794023285</v>
          </cell>
          <cell r="AU14">
            <v>1177880.4334640491</v>
          </cell>
          <cell r="AV14">
            <v>12382146.014836969</v>
          </cell>
          <cell r="AW14">
            <v>13560026.448301015</v>
          </cell>
          <cell r="AX14">
            <v>0</v>
          </cell>
          <cell r="AY14">
            <v>13560026.448301015</v>
          </cell>
          <cell r="AZ14">
            <v>0</v>
          </cell>
          <cell r="BA14">
            <v>129321.69604146547</v>
          </cell>
          <cell r="BB14">
            <v>129321.69604146547</v>
          </cell>
          <cell r="BC14">
            <v>1011252.6691533376</v>
          </cell>
          <cell r="BD14">
            <v>21434242.413413003</v>
          </cell>
          <cell r="BE14">
            <v>36134843.226908818</v>
          </cell>
          <cell r="BF14">
            <v>7716257.5847299993</v>
          </cell>
          <cell r="BG14">
            <v>16352062.765775336</v>
          </cell>
          <cell r="BH14">
            <v>0</v>
          </cell>
          <cell r="BI14">
            <v>19829224.455805816</v>
          </cell>
        </row>
        <row r="15">
          <cell r="D15">
            <v>6190.775686003255</v>
          </cell>
          <cell r="E15">
            <v>0</v>
          </cell>
          <cell r="F15">
            <v>110.80805140218243</v>
          </cell>
          <cell r="G15">
            <v>0</v>
          </cell>
          <cell r="H15">
            <v>0</v>
          </cell>
          <cell r="I15">
            <v>48899.553240614368</v>
          </cell>
          <cell r="J15">
            <v>5324756.1249811267</v>
          </cell>
          <cell r="K15">
            <v>462959.07359679905</v>
          </cell>
          <cell r="L15">
            <v>260356.94160445617</v>
          </cell>
          <cell r="M15">
            <v>6643.874629928152</v>
          </cell>
          <cell r="N15">
            <v>178713.68866424455</v>
          </cell>
          <cell r="O15">
            <v>62711.206497612868</v>
          </cell>
          <cell r="P15">
            <v>74861.412061844487</v>
          </cell>
          <cell r="Q15">
            <v>26448.683117921977</v>
          </cell>
          <cell r="R15">
            <v>36359.682016253188</v>
          </cell>
          <cell r="S15">
            <v>5728.1536334545472</v>
          </cell>
          <cell r="T15">
            <v>4396.9960308259924</v>
          </cell>
          <cell r="U15">
            <v>41533.016793444433</v>
          </cell>
          <cell r="V15">
            <v>40306.802687612908</v>
          </cell>
          <cell r="W15">
            <v>41921.998099112716</v>
          </cell>
          <cell r="X15">
            <v>55255.926883601904</v>
          </cell>
          <cell r="Y15">
            <v>227268.4463532941</v>
          </cell>
          <cell r="Z15">
            <v>50189.918146079945</v>
          </cell>
          <cell r="AA15">
            <v>23442.272081145871</v>
          </cell>
          <cell r="AB15">
            <v>8224.7560206448998</v>
          </cell>
          <cell r="AC15">
            <v>704.49036637597521</v>
          </cell>
          <cell r="AD15">
            <v>1411.9870776243108</v>
          </cell>
          <cell r="AE15">
            <v>2343036.3383494639</v>
          </cell>
          <cell r="AF15">
            <v>26646.782952560567</v>
          </cell>
          <cell r="AG15">
            <v>293961.43795628211</v>
          </cell>
          <cell r="AH15">
            <v>33925.857812155329</v>
          </cell>
          <cell r="AI15">
            <v>15713.921959344791</v>
          </cell>
          <cell r="AJ15">
            <v>43656.316617290126</v>
          </cell>
          <cell r="AK15">
            <v>6648.8962291274111</v>
          </cell>
          <cell r="AL15">
            <v>76624.613884238599</v>
          </cell>
          <cell r="AM15">
            <v>15728.477304668781</v>
          </cell>
          <cell r="AN15">
            <v>19835.639041893206</v>
          </cell>
          <cell r="AO15">
            <v>6878.4463006775341</v>
          </cell>
          <cell r="AP15">
            <v>3129.8203773658197</v>
          </cell>
          <cell r="AQ15">
            <v>6563.9146552797556</v>
          </cell>
          <cell r="AR15">
            <v>18720.161203649266</v>
          </cell>
          <cell r="AS15">
            <v>96616.74422395452</v>
          </cell>
          <cell r="AT15">
            <v>9997083.9571893737</v>
          </cell>
          <cell r="AU15">
            <v>385266.679210576</v>
          </cell>
          <cell r="AV15">
            <v>5627628.1046962002</v>
          </cell>
          <cell r="AW15">
            <v>6012894.7839067755</v>
          </cell>
          <cell r="AX15">
            <v>0</v>
          </cell>
          <cell r="AY15">
            <v>6012894.7839067755</v>
          </cell>
          <cell r="AZ15">
            <v>0</v>
          </cell>
          <cell r="BA15">
            <v>140473.2023416337</v>
          </cell>
          <cell r="BB15">
            <v>140473.2023416337</v>
          </cell>
          <cell r="BC15">
            <v>12569685.158058286</v>
          </cell>
          <cell r="BD15">
            <v>6631134.6200488433</v>
          </cell>
          <cell r="BE15">
            <v>25354187.76435554</v>
          </cell>
          <cell r="BF15">
            <v>6792221.9503999995</v>
          </cell>
          <cell r="BG15">
            <v>18841181.485077739</v>
          </cell>
          <cell r="BH15">
            <v>0</v>
          </cell>
          <cell r="BI15">
            <v>9717868.2860671747</v>
          </cell>
        </row>
        <row r="16">
          <cell r="D16">
            <v>2222.4681359816291</v>
          </cell>
          <cell r="E16">
            <v>0</v>
          </cell>
          <cell r="F16">
            <v>1.7389833037576984E-4</v>
          </cell>
          <cell r="G16">
            <v>0</v>
          </cell>
          <cell r="H16">
            <v>0</v>
          </cell>
          <cell r="I16">
            <v>56001.445220880974</v>
          </cell>
          <cell r="J16">
            <v>14536.684829426409</v>
          </cell>
          <cell r="K16">
            <v>713839.69366183307</v>
          </cell>
          <cell r="L16">
            <v>118876.99855698625</v>
          </cell>
          <cell r="M16">
            <v>1022.7051382873869</v>
          </cell>
          <cell r="N16">
            <v>53720.401019956764</v>
          </cell>
          <cell r="O16">
            <v>18850.661002394136</v>
          </cell>
          <cell r="P16">
            <v>22502.949309260817</v>
          </cell>
          <cell r="Q16">
            <v>6696.0588346984441</v>
          </cell>
          <cell r="R16">
            <v>20626.598748436685</v>
          </cell>
          <cell r="S16">
            <v>7156.1629388563297</v>
          </cell>
          <cell r="T16">
            <v>5493.1522531666096</v>
          </cell>
          <cell r="U16">
            <v>154848.19225990309</v>
          </cell>
          <cell r="V16">
            <v>28306.296350331479</v>
          </cell>
          <cell r="W16">
            <v>74653.108000111126</v>
          </cell>
          <cell r="X16">
            <v>123948.60589331674</v>
          </cell>
          <cell r="Y16">
            <v>97853.609668502206</v>
          </cell>
          <cell r="Z16">
            <v>21609.971548474034</v>
          </cell>
          <cell r="AA16">
            <v>3892.8742520053374</v>
          </cell>
          <cell r="AB16">
            <v>30.609792304020374</v>
          </cell>
          <cell r="AC16">
            <v>1.6224607802262194</v>
          </cell>
          <cell r="AD16">
            <v>45.786326520080912</v>
          </cell>
          <cell r="AE16">
            <v>1733916.9131004305</v>
          </cell>
          <cell r="AF16">
            <v>9720.4134239131108</v>
          </cell>
          <cell r="AG16">
            <v>5625.6298437951591</v>
          </cell>
          <cell r="AH16">
            <v>6463.135455240842</v>
          </cell>
          <cell r="AI16">
            <v>6921.8097660584554</v>
          </cell>
          <cell r="AJ16">
            <v>23122.68820679823</v>
          </cell>
          <cell r="AK16">
            <v>10233.082602344562</v>
          </cell>
          <cell r="AL16">
            <v>12509.741389934303</v>
          </cell>
          <cell r="AM16">
            <v>1558.9478316484206</v>
          </cell>
          <cell r="AN16">
            <v>9907.6290498061808</v>
          </cell>
          <cell r="AO16">
            <v>3453.9771675827114</v>
          </cell>
          <cell r="AP16">
            <v>4631.7778634094029</v>
          </cell>
          <cell r="AQ16">
            <v>9287.5583673071633</v>
          </cell>
          <cell r="AR16">
            <v>563.45486088056873</v>
          </cell>
          <cell r="AS16">
            <v>3343.2680472353063</v>
          </cell>
          <cell r="AT16">
            <v>3387996.6833526986</v>
          </cell>
          <cell r="AU16">
            <v>43906.009544106324</v>
          </cell>
          <cell r="AV16">
            <v>943104.63846669428</v>
          </cell>
          <cell r="AW16">
            <v>987010.64801080059</v>
          </cell>
          <cell r="AX16">
            <v>0</v>
          </cell>
          <cell r="AY16">
            <v>987010.64801080059</v>
          </cell>
          <cell r="AZ16">
            <v>17408.974782410267</v>
          </cell>
          <cell r="BA16">
            <v>35320.984285141065</v>
          </cell>
          <cell r="BB16">
            <v>52729.959067551332</v>
          </cell>
          <cell r="BC16">
            <v>1508750.4722653953</v>
          </cell>
          <cell r="BD16">
            <v>4653653.1941733724</v>
          </cell>
          <cell r="BE16">
            <v>7202144.2735171197</v>
          </cell>
          <cell r="BF16">
            <v>1646326.4626</v>
          </cell>
          <cell r="BG16">
            <v>4242992.7094947202</v>
          </cell>
          <cell r="BH16">
            <v>0</v>
          </cell>
          <cell r="BI16">
            <v>4700821.7847750969</v>
          </cell>
        </row>
        <row r="17">
          <cell r="D17">
            <v>10012.649536432766</v>
          </cell>
          <cell r="E17">
            <v>0</v>
          </cell>
          <cell r="F17">
            <v>20.299034637876595</v>
          </cell>
          <cell r="G17">
            <v>0</v>
          </cell>
          <cell r="H17">
            <v>0</v>
          </cell>
          <cell r="I17">
            <v>633616.12332915375</v>
          </cell>
          <cell r="J17">
            <v>107571.58970724363</v>
          </cell>
          <cell r="K17">
            <v>82464.209347626165</v>
          </cell>
          <cell r="L17">
            <v>2939803.1554777278</v>
          </cell>
          <cell r="M17">
            <v>9293.4439185779556</v>
          </cell>
          <cell r="N17">
            <v>389596.65352952841</v>
          </cell>
          <cell r="O17">
            <v>136710.71518293465</v>
          </cell>
          <cell r="P17">
            <v>163198.21853481175</v>
          </cell>
          <cell r="Q17">
            <v>43029.274585611056</v>
          </cell>
          <cell r="R17">
            <v>70416.578257592933</v>
          </cell>
          <cell r="S17">
            <v>42950.895367668629</v>
          </cell>
          <cell r="T17">
            <v>32969.596930689593</v>
          </cell>
          <cell r="U17">
            <v>131639.61174357333</v>
          </cell>
          <cell r="V17">
            <v>221065.65505573354</v>
          </cell>
          <cell r="W17">
            <v>153301.18595038541</v>
          </cell>
          <cell r="X17">
            <v>212308.85569158322</v>
          </cell>
          <cell r="Y17">
            <v>396861.8409484296</v>
          </cell>
          <cell r="Z17">
            <v>87642.889420472231</v>
          </cell>
          <cell r="AA17">
            <v>16275.210021218243</v>
          </cell>
          <cell r="AB17">
            <v>9033.7625965106781</v>
          </cell>
          <cell r="AC17">
            <v>1166.9991724563829</v>
          </cell>
          <cell r="AD17">
            <v>1452.2531166574618</v>
          </cell>
          <cell r="AE17">
            <v>108525.17988292548</v>
          </cell>
          <cell r="AF17">
            <v>97703.720396316494</v>
          </cell>
          <cell r="AG17">
            <v>348294.81734983716</v>
          </cell>
          <cell r="AH17">
            <v>205379.29538813303</v>
          </cell>
          <cell r="AI17">
            <v>546441.5382329945</v>
          </cell>
          <cell r="AJ17">
            <v>1152990.1478107548</v>
          </cell>
          <cell r="AK17">
            <v>87631.163739608513</v>
          </cell>
          <cell r="AL17">
            <v>2886772.049180015</v>
          </cell>
          <cell r="AM17">
            <v>440573.46468718385</v>
          </cell>
          <cell r="AN17">
            <v>490558.51437444461</v>
          </cell>
          <cell r="AO17">
            <v>93091.128491579962</v>
          </cell>
          <cell r="AP17">
            <v>111467.58528295181</v>
          </cell>
          <cell r="AQ17">
            <v>21143.095131434588</v>
          </cell>
          <cell r="AR17">
            <v>488567.23509383231</v>
          </cell>
          <cell r="AS17">
            <v>147334.2047574544</v>
          </cell>
          <cell r="AT17">
            <v>13118874.806256723</v>
          </cell>
          <cell r="AU17">
            <v>66874.606862608664</v>
          </cell>
          <cell r="AV17">
            <v>1820461.3814804247</v>
          </cell>
          <cell r="AW17">
            <v>1887335.9883430335</v>
          </cell>
          <cell r="AX17">
            <v>0</v>
          </cell>
          <cell r="AY17">
            <v>1887335.9883430335</v>
          </cell>
          <cell r="AZ17">
            <v>8576.5613047232619</v>
          </cell>
          <cell r="BA17">
            <v>108586.89182054126</v>
          </cell>
          <cell r="BB17">
            <v>117163.45312526454</v>
          </cell>
          <cell r="BC17">
            <v>1919911.0115193678</v>
          </cell>
          <cell r="BD17">
            <v>6614602.6624698266</v>
          </cell>
          <cell r="BE17">
            <v>10539013.115457494</v>
          </cell>
          <cell r="BF17">
            <v>2265389.9622499999</v>
          </cell>
          <cell r="BG17">
            <v>11030090.84880623</v>
          </cell>
          <cell r="BH17">
            <v>0</v>
          </cell>
          <cell r="BI17">
            <v>10362407.110657986</v>
          </cell>
        </row>
        <row r="18">
          <cell r="D18">
            <v>16651.236690017253</v>
          </cell>
          <cell r="E18">
            <v>0</v>
          </cell>
          <cell r="F18">
            <v>42.072766774322332</v>
          </cell>
          <cell r="G18">
            <v>0</v>
          </cell>
          <cell r="H18">
            <v>0</v>
          </cell>
          <cell r="I18">
            <v>38067.596394837667</v>
          </cell>
          <cell r="J18">
            <v>17386.207992104017</v>
          </cell>
          <cell r="K18">
            <v>10701.399137895394</v>
          </cell>
          <cell r="L18">
            <v>19851.22258283008</v>
          </cell>
          <cell r="M18">
            <v>365830.0976664988</v>
          </cell>
          <cell r="N18">
            <v>1653742.3684282135</v>
          </cell>
          <cell r="O18">
            <v>580303.50073067506</v>
          </cell>
          <cell r="P18">
            <v>692736.46474627464</v>
          </cell>
          <cell r="Q18">
            <v>61155.682654538483</v>
          </cell>
          <cell r="R18">
            <v>33960.059720124038</v>
          </cell>
          <cell r="S18">
            <v>14167.638178195806</v>
          </cell>
          <cell r="T18">
            <v>10875.240578723222</v>
          </cell>
          <cell r="U18">
            <v>187328.66969695277</v>
          </cell>
          <cell r="V18">
            <v>29139.125323619599</v>
          </cell>
          <cell r="W18">
            <v>37930.735751015694</v>
          </cell>
          <cell r="X18">
            <v>229929.69965571573</v>
          </cell>
          <cell r="Y18">
            <v>217443.56186330365</v>
          </cell>
          <cell r="Z18">
            <v>48020.192624303112</v>
          </cell>
          <cell r="AA18">
            <v>103382.91633146821</v>
          </cell>
          <cell r="AB18">
            <v>556.42018037056312</v>
          </cell>
          <cell r="AC18">
            <v>17317.342544048654</v>
          </cell>
          <cell r="AD18">
            <v>2190.5806031337324</v>
          </cell>
          <cell r="AE18">
            <v>227369.93717098489</v>
          </cell>
          <cell r="AF18">
            <v>698981.24521383131</v>
          </cell>
          <cell r="AG18">
            <v>6259092.8040216537</v>
          </cell>
          <cell r="AH18">
            <v>13679.487548649071</v>
          </cell>
          <cell r="AI18">
            <v>29904.09494521689</v>
          </cell>
          <cell r="AJ18">
            <v>16150645.795987731</v>
          </cell>
          <cell r="AK18">
            <v>9342.0442094263781</v>
          </cell>
          <cell r="AL18">
            <v>215120.9784253953</v>
          </cell>
          <cell r="AM18">
            <v>60213.695499286587</v>
          </cell>
          <cell r="AN18">
            <v>748289.72200308368</v>
          </cell>
          <cell r="AO18">
            <v>57548.53141401607</v>
          </cell>
          <cell r="AP18">
            <v>23481.050629082281</v>
          </cell>
          <cell r="AQ18">
            <v>31401.26616960331</v>
          </cell>
          <cell r="AR18">
            <v>19653.513083313548</v>
          </cell>
          <cell r="AS18">
            <v>56271.687840573184</v>
          </cell>
          <cell r="AT18">
            <v>28989705.887003474</v>
          </cell>
          <cell r="AU18">
            <v>176432.0273012924</v>
          </cell>
          <cell r="AV18">
            <v>2126691.9074275079</v>
          </cell>
          <cell r="AW18">
            <v>2303123.9347288003</v>
          </cell>
          <cell r="AX18">
            <v>0</v>
          </cell>
          <cell r="AY18">
            <v>2303123.9347288003</v>
          </cell>
          <cell r="AZ18">
            <v>0</v>
          </cell>
          <cell r="BA18">
            <v>1936188.0660644635</v>
          </cell>
          <cell r="BB18">
            <v>1936188.0660644635</v>
          </cell>
          <cell r="BC18">
            <v>1044880.5562201935</v>
          </cell>
          <cell r="BD18">
            <v>1582428.99116061</v>
          </cell>
          <cell r="BE18">
            <v>6866621.5481740665</v>
          </cell>
          <cell r="BF18">
            <v>2276497.6861</v>
          </cell>
          <cell r="BG18">
            <v>23787618.264159922</v>
          </cell>
          <cell r="BH18">
            <v>0</v>
          </cell>
          <cell r="BI18">
            <v>9792211.4849176221</v>
          </cell>
        </row>
        <row r="19">
          <cell r="D19">
            <v>159758.00495274644</v>
          </cell>
          <cell r="E19">
            <v>0</v>
          </cell>
          <cell r="F19">
            <v>2.2685022306750301E-2</v>
          </cell>
          <cell r="G19">
            <v>0</v>
          </cell>
          <cell r="H19">
            <v>0</v>
          </cell>
          <cell r="I19">
            <v>304413.43142785394</v>
          </cell>
          <cell r="J19">
            <v>377115.56813551462</v>
          </cell>
          <cell r="K19">
            <v>181677.60286771136</v>
          </cell>
          <cell r="L19">
            <v>645683.50449522876</v>
          </cell>
          <cell r="M19">
            <v>84386.669555443761</v>
          </cell>
          <cell r="N19">
            <v>7120704.4994157981</v>
          </cell>
          <cell r="O19">
            <v>2498678.0453638895</v>
          </cell>
          <cell r="P19">
            <v>2982793.3029958624</v>
          </cell>
          <cell r="Q19">
            <v>268489.01475590491</v>
          </cell>
          <cell r="R19">
            <v>183293.60678659799</v>
          </cell>
          <cell r="S19">
            <v>68180.811551726074</v>
          </cell>
          <cell r="T19">
            <v>52336.368218293763</v>
          </cell>
          <cell r="U19">
            <v>249288.75046691991</v>
          </cell>
          <cell r="V19">
            <v>586275.16260955494</v>
          </cell>
          <cell r="W19">
            <v>1223766.2376547591</v>
          </cell>
          <cell r="X19">
            <v>218690.33920101274</v>
          </cell>
          <cell r="Y19">
            <v>918961.61443896382</v>
          </cell>
          <cell r="Z19">
            <v>202943.29876476736</v>
          </cell>
          <cell r="AA19">
            <v>83830.504512253479</v>
          </cell>
          <cell r="AB19">
            <v>195.54366420394351</v>
          </cell>
          <cell r="AC19">
            <v>46.454686857724333</v>
          </cell>
          <cell r="AD19">
            <v>12225.507854304666</v>
          </cell>
          <cell r="AE19">
            <v>1777601.0322242763</v>
          </cell>
          <cell r="AF19">
            <v>33703.211343802017</v>
          </cell>
          <cell r="AG19">
            <v>780143.68898590014</v>
          </cell>
          <cell r="AH19">
            <v>73546.271867141448</v>
          </cell>
          <cell r="AI19">
            <v>645.19377962979559</v>
          </cell>
          <cell r="AJ19">
            <v>293613.69709703908</v>
          </cell>
          <cell r="AK19">
            <v>73077.513524213675</v>
          </cell>
          <cell r="AL19">
            <v>2128.4229650207076</v>
          </cell>
          <cell r="AM19">
            <v>1610.7979142275019</v>
          </cell>
          <cell r="AN19">
            <v>359571.12381602894</v>
          </cell>
          <cell r="AO19">
            <v>56034.876342807271</v>
          </cell>
          <cell r="AP19">
            <v>130826.40674066967</v>
          </cell>
          <cell r="AQ19">
            <v>2886233.6691258303</v>
          </cell>
          <cell r="AR19">
            <v>1479.3774994889429</v>
          </cell>
          <cell r="AS19">
            <v>226697.56079811935</v>
          </cell>
          <cell r="AT19">
            <v>25120646.71108539</v>
          </cell>
          <cell r="AU19">
            <v>62183.195783819057</v>
          </cell>
          <cell r="AV19">
            <v>1178691.0185653672</v>
          </cell>
          <cell r="AW19">
            <v>1240874.2143491863</v>
          </cell>
          <cell r="AX19">
            <v>0</v>
          </cell>
          <cell r="AY19">
            <v>1240874.2143491863</v>
          </cell>
          <cell r="AZ19">
            <v>0</v>
          </cell>
          <cell r="BA19">
            <v>344416.84825636196</v>
          </cell>
          <cell r="BB19">
            <v>344416.84825636196</v>
          </cell>
          <cell r="BC19">
            <v>6158396.0538245253</v>
          </cell>
          <cell r="BD19">
            <v>24587148.177671157</v>
          </cell>
          <cell r="BE19">
            <v>32330835.294101227</v>
          </cell>
          <cell r="BF19">
            <v>18095201.31524498</v>
          </cell>
          <cell r="BG19">
            <v>8896638.2938690409</v>
          </cell>
          <cell r="BH19">
            <v>0</v>
          </cell>
          <cell r="BI19">
            <v>30459642.396072607</v>
          </cell>
        </row>
        <row r="20">
          <cell r="D20">
            <v>56059.596291253642</v>
          </cell>
          <cell r="E20">
            <v>0</v>
          </cell>
          <cell r="F20">
            <v>7.9602470796418332E-3</v>
          </cell>
          <cell r="G20">
            <v>0</v>
          </cell>
          <cell r="H20">
            <v>0</v>
          </cell>
          <cell r="I20">
            <v>106819.64935984476</v>
          </cell>
          <cell r="J20">
            <v>132331.06229059896</v>
          </cell>
          <cell r="K20">
            <v>63751.253497056859</v>
          </cell>
          <cell r="L20">
            <v>226572.41247241871</v>
          </cell>
          <cell r="M20">
            <v>29611.55298002659</v>
          </cell>
          <cell r="N20">
            <v>2498678.0453638895</v>
          </cell>
          <cell r="O20">
            <v>876794.13952590385</v>
          </cell>
          <cell r="P20">
            <v>1046671.7360151188</v>
          </cell>
          <cell r="Q20">
            <v>94213.656337936889</v>
          </cell>
          <cell r="R20">
            <v>64318.314454813961</v>
          </cell>
          <cell r="S20">
            <v>23924.865433380579</v>
          </cell>
          <cell r="T20">
            <v>18364.999453615845</v>
          </cell>
          <cell r="U20">
            <v>87476.222022553178</v>
          </cell>
          <cell r="V20">
            <v>205725.83477868297</v>
          </cell>
          <cell r="W20">
            <v>429423.4974834841</v>
          </cell>
          <cell r="X20">
            <v>76739.141378438551</v>
          </cell>
          <cell r="Y20">
            <v>322466.57767067564</v>
          </cell>
          <cell r="Z20">
            <v>71213.454387673541</v>
          </cell>
          <cell r="AA20">
            <v>29416.392882717057</v>
          </cell>
          <cell r="AB20">
            <v>68.616898889216429</v>
          </cell>
          <cell r="AC20">
            <v>16.301098601293358</v>
          </cell>
          <cell r="AD20">
            <v>4289.96991399953</v>
          </cell>
          <cell r="AE20">
            <v>623765.90307874617</v>
          </cell>
          <cell r="AF20">
            <v>11826.564948724719</v>
          </cell>
          <cell r="AG20">
            <v>273754.92243192944</v>
          </cell>
          <cell r="AH20">
            <v>25807.622665407202</v>
          </cell>
          <cell r="AI20">
            <v>226.40056644656173</v>
          </cell>
          <cell r="AJ20">
            <v>103029.98794777748</v>
          </cell>
          <cell r="AK20">
            <v>25643.133859538219</v>
          </cell>
          <cell r="AL20">
            <v>746.87044440362297</v>
          </cell>
          <cell r="AM20">
            <v>565.23415402625051</v>
          </cell>
          <cell r="AN20">
            <v>126174.66051282476</v>
          </cell>
          <cell r="AO20">
            <v>19662.81781584111</v>
          </cell>
          <cell r="AP20">
            <v>45907.405693295768</v>
          </cell>
          <cell r="AQ20">
            <v>1012788.6508176894</v>
          </cell>
          <cell r="AR20">
            <v>519.11830902147665</v>
          </cell>
          <cell r="AS20">
            <v>79548.901116494715</v>
          </cell>
          <cell r="AT20">
            <v>8814915.4943139888</v>
          </cell>
          <cell r="AU20">
            <v>21820.282825714854</v>
          </cell>
          <cell r="AV20">
            <v>413606.45854613307</v>
          </cell>
          <cell r="AW20">
            <v>435426.74137184792</v>
          </cell>
          <cell r="AX20">
            <v>0</v>
          </cell>
          <cell r="AY20">
            <v>435426.74137184792</v>
          </cell>
          <cell r="AZ20">
            <v>0</v>
          </cell>
          <cell r="BA20">
            <v>120856.97661828302</v>
          </cell>
          <cell r="BB20">
            <v>120856.97661828302</v>
          </cell>
          <cell r="BC20">
            <v>2161000.9256260269</v>
          </cell>
          <cell r="BD20">
            <v>8627709.1479777042</v>
          </cell>
          <cell r="BE20">
            <v>11344993.791593861</v>
          </cell>
          <cell r="BF20">
            <v>6349664.1738962615</v>
          </cell>
          <cell r="BG20">
            <v>3121858.90936185</v>
          </cell>
          <cell r="BH20">
            <v>0</v>
          </cell>
          <cell r="BI20">
            <v>10688386.202649741</v>
          </cell>
        </row>
        <row r="21">
          <cell r="D21">
            <v>66921.061997745768</v>
          </cell>
          <cell r="E21">
            <v>0</v>
          </cell>
          <cell r="F21">
            <v>9.5025334389930022E-3</v>
          </cell>
          <cell r="G21">
            <v>0</v>
          </cell>
          <cell r="H21">
            <v>0</v>
          </cell>
          <cell r="I21">
            <v>127515.80193778408</v>
          </cell>
          <cell r="J21">
            <v>157970.01422856111</v>
          </cell>
          <cell r="K21">
            <v>76102.966663286032</v>
          </cell>
          <cell r="L21">
            <v>270470.48971366195</v>
          </cell>
          <cell r="M21">
            <v>35348.748544860027</v>
          </cell>
          <cell r="N21">
            <v>2982793.3029958624</v>
          </cell>
          <cell r="O21">
            <v>1046671.7360151188</v>
          </cell>
          <cell r="P21">
            <v>1249462.8711424419</v>
          </cell>
          <cell r="Q21">
            <v>112467.41599901725</v>
          </cell>
          <cell r="R21">
            <v>76779.894861509325</v>
          </cell>
          <cell r="S21">
            <v>28560.273510296127</v>
          </cell>
          <cell r="T21">
            <v>21923.191537783892</v>
          </cell>
          <cell r="U21">
            <v>104424.61352889176</v>
          </cell>
          <cell r="V21">
            <v>245584.917740662</v>
          </cell>
          <cell r="W21">
            <v>512623.67907677306</v>
          </cell>
          <cell r="X21">
            <v>91607.239038242842</v>
          </cell>
          <cell r="Y21">
            <v>384944.01073428785</v>
          </cell>
          <cell r="Z21">
            <v>85010.958184418429</v>
          </cell>
          <cell r="AA21">
            <v>35115.776460942703</v>
          </cell>
          <cell r="AB21">
            <v>81.911323813345604</v>
          </cell>
          <cell r="AC21">
            <v>19.459412880194403</v>
          </cell>
          <cell r="AD21">
            <v>5121.1453805638266</v>
          </cell>
          <cell r="AE21">
            <v>744619.64469275635</v>
          </cell>
          <cell r="AF21">
            <v>14117.944803634888</v>
          </cell>
          <cell r="AG21">
            <v>326794.54274117731</v>
          </cell>
          <cell r="AH21">
            <v>30807.812233132339</v>
          </cell>
          <cell r="AI21">
            <v>270.26534876882363</v>
          </cell>
          <cell r="AJ21">
            <v>122991.89910784191</v>
          </cell>
          <cell r="AK21">
            <v>30611.4539590145</v>
          </cell>
          <cell r="AL21">
            <v>891.57551286213641</v>
          </cell>
          <cell r="AM21">
            <v>674.74745391157353</v>
          </cell>
          <cell r="AN21">
            <v>150620.81850990167</v>
          </cell>
          <cell r="AO21">
            <v>23472.460330749502</v>
          </cell>
          <cell r="AP21">
            <v>54801.899153812323</v>
          </cell>
          <cell r="AQ21">
            <v>1209014.987190665</v>
          </cell>
          <cell r="AR21">
            <v>619.6967306311351</v>
          </cell>
          <cell r="AS21">
            <v>94961.385661995155</v>
          </cell>
          <cell r="AT21">
            <v>10522792.622962793</v>
          </cell>
          <cell r="AU21">
            <v>26047.931066100729</v>
          </cell>
          <cell r="AV21">
            <v>493742.11172034929</v>
          </cell>
          <cell r="AW21">
            <v>519790.04278645007</v>
          </cell>
          <cell r="AX21">
            <v>0</v>
          </cell>
          <cell r="AY21">
            <v>519790.04278645007</v>
          </cell>
          <cell r="AZ21">
            <v>0</v>
          </cell>
          <cell r="BA21">
            <v>144272.84105137395</v>
          </cell>
          <cell r="BB21">
            <v>144272.84105137395</v>
          </cell>
          <cell r="BC21">
            <v>2579691.7296667765</v>
          </cell>
          <cell r="BD21">
            <v>10299315.317766849</v>
          </cell>
          <cell r="BE21">
            <v>13543069.931271447</v>
          </cell>
          <cell r="BF21">
            <v>7579902.424528758</v>
          </cell>
          <cell r="BG21">
            <v>3726714.5581320305</v>
          </cell>
          <cell r="BH21">
            <v>0</v>
          </cell>
          <cell r="BI21">
            <v>12759245.571573457</v>
          </cell>
        </row>
        <row r="22">
          <cell r="D22">
            <v>4018.4179510711701</v>
          </cell>
          <cell r="E22">
            <v>0</v>
          </cell>
          <cell r="F22">
            <v>1.2960572954418615E-3</v>
          </cell>
          <cell r="G22">
            <v>0</v>
          </cell>
          <cell r="H22">
            <v>0</v>
          </cell>
          <cell r="I22">
            <v>34785.298264928235</v>
          </cell>
          <cell r="J22">
            <v>5937.5020465588404</v>
          </cell>
          <cell r="K22">
            <v>10684.206196200343</v>
          </cell>
          <cell r="L22">
            <v>27356.228528661202</v>
          </cell>
          <cell r="M22">
            <v>1528.4192163631606</v>
          </cell>
          <cell r="N22">
            <v>175386.05147163727</v>
          </cell>
          <cell r="O22">
            <v>61543.527934798432</v>
          </cell>
          <cell r="P22">
            <v>73467.497466213783</v>
          </cell>
          <cell r="Q22">
            <v>1882677.1471684803</v>
          </cell>
          <cell r="R22">
            <v>34070.830495194605</v>
          </cell>
          <cell r="S22">
            <v>41332.848357791416</v>
          </cell>
          <cell r="T22">
            <v>31727.565599936101</v>
          </cell>
          <cell r="U22">
            <v>80486.205066218055</v>
          </cell>
          <cell r="V22">
            <v>807330.93852912681</v>
          </cell>
          <cell r="W22">
            <v>139300.86661111366</v>
          </cell>
          <cell r="X22">
            <v>99904.543266995199</v>
          </cell>
          <cell r="Y22">
            <v>1316528.1974269673</v>
          </cell>
          <cell r="Z22">
            <v>290741.82327602262</v>
          </cell>
          <cell r="AA22">
            <v>2496.4236502904005</v>
          </cell>
          <cell r="AB22">
            <v>971.88541962699105</v>
          </cell>
          <cell r="AC22">
            <v>4.8732150068552222</v>
          </cell>
          <cell r="AD22">
            <v>408.08341456900706</v>
          </cell>
          <cell r="AE22">
            <v>20233183.819303945</v>
          </cell>
          <cell r="AF22">
            <v>2078.9801998049461</v>
          </cell>
          <cell r="AG22">
            <v>9905.4945071178154</v>
          </cell>
          <cell r="AH22">
            <v>1769.8156782095589</v>
          </cell>
          <cell r="AI22">
            <v>4668.3070404318041</v>
          </cell>
          <cell r="AJ22">
            <v>2236.2884442084655</v>
          </cell>
          <cell r="AK22">
            <v>0</v>
          </cell>
          <cell r="AL22">
            <v>358.16129286379527</v>
          </cell>
          <cell r="AM22">
            <v>3135.241428848492</v>
          </cell>
          <cell r="AN22">
            <v>204.31843681469462</v>
          </cell>
          <cell r="AO22">
            <v>488.57575701689899</v>
          </cell>
          <cell r="AP22">
            <v>122151.65902507008</v>
          </cell>
          <cell r="AQ22">
            <v>805.15697060778552</v>
          </cell>
          <cell r="AR22">
            <v>3.4514049227341506</v>
          </cell>
          <cell r="AS22">
            <v>13.008369688433199</v>
          </cell>
          <cell r="AT22">
            <v>25503775.937077869</v>
          </cell>
          <cell r="AU22">
            <v>7397.2425408624331</v>
          </cell>
          <cell r="AV22">
            <v>147820.76227124929</v>
          </cell>
          <cell r="AW22">
            <v>155218.00481211173</v>
          </cell>
          <cell r="AX22">
            <v>0</v>
          </cell>
          <cell r="AY22">
            <v>155218.00481211173</v>
          </cell>
          <cell r="AZ22">
            <v>0</v>
          </cell>
          <cell r="BA22">
            <v>152599.03929369021</v>
          </cell>
          <cell r="BB22">
            <v>152599.03929369021</v>
          </cell>
          <cell r="BC22">
            <v>1116035.2713512005</v>
          </cell>
          <cell r="BD22">
            <v>7411446.7287792694</v>
          </cell>
          <cell r="BE22">
            <v>8835299.0442362726</v>
          </cell>
          <cell r="BF22">
            <v>1404559.2337928563</v>
          </cell>
          <cell r="BG22">
            <v>26298059.858581256</v>
          </cell>
          <cell r="BH22">
            <v>0</v>
          </cell>
          <cell r="BI22">
            <v>6636455.8889400223</v>
          </cell>
        </row>
        <row r="23">
          <cell r="D23">
            <v>40746.627294816746</v>
          </cell>
          <cell r="E23">
            <v>0</v>
          </cell>
          <cell r="F23">
            <v>5.0622747156532135</v>
          </cell>
          <cell r="G23">
            <v>0</v>
          </cell>
          <cell r="H23">
            <v>0</v>
          </cell>
          <cell r="I23">
            <v>29354.10127640099</v>
          </cell>
          <cell r="J23">
            <v>4179.3807947014557</v>
          </cell>
          <cell r="K23">
            <v>45270.031905529264</v>
          </cell>
          <cell r="L23">
            <v>24945.737822019873</v>
          </cell>
          <cell r="M23">
            <v>10863.277242453973</v>
          </cell>
          <cell r="N23">
            <v>47766.247347463308</v>
          </cell>
          <cell r="O23">
            <v>16761.329383394532</v>
          </cell>
          <cell r="P23">
            <v>20008.812710729202</v>
          </cell>
          <cell r="Q23">
            <v>58568.579430608734</v>
          </cell>
          <cell r="R23">
            <v>3041319.5377939404</v>
          </cell>
          <cell r="S23">
            <v>28910.603672242625</v>
          </cell>
          <cell r="T23">
            <v>22192.10896390893</v>
          </cell>
          <cell r="U23">
            <v>20759.58431893005</v>
          </cell>
          <cell r="V23">
            <v>1204428.5324697136</v>
          </cell>
          <cell r="W23">
            <v>1182931.0062239934</v>
          </cell>
          <cell r="X23">
            <v>207204.40593008191</v>
          </cell>
          <cell r="Y23">
            <v>665608.75800423755</v>
          </cell>
          <cell r="Z23">
            <v>146992.90472384755</v>
          </cell>
          <cell r="AA23">
            <v>11268.925809782024</v>
          </cell>
          <cell r="AB23">
            <v>2869.2278337870598</v>
          </cell>
          <cell r="AC23">
            <v>308.24837834486783</v>
          </cell>
          <cell r="AD23">
            <v>4804.4075408146655</v>
          </cell>
          <cell r="AE23">
            <v>246121.24264585273</v>
          </cell>
          <cell r="AF23">
            <v>7.7201672172472628</v>
          </cell>
          <cell r="AG23">
            <v>86405.054020734315</v>
          </cell>
          <cell r="AH23">
            <v>1864.6730907527374</v>
          </cell>
          <cell r="AI23">
            <v>1392.0875429894184</v>
          </cell>
          <cell r="AJ23">
            <v>4183.8237453327674</v>
          </cell>
          <cell r="AK23">
            <v>227.88135515254615</v>
          </cell>
          <cell r="AL23">
            <v>145759.74954916904</v>
          </cell>
          <cell r="AM23">
            <v>15619.398474212943</v>
          </cell>
          <cell r="AN23">
            <v>293.82486383588207</v>
          </cell>
          <cell r="AO23">
            <v>44.959888520008469</v>
          </cell>
          <cell r="AP23">
            <v>214.65594001066412</v>
          </cell>
          <cell r="AQ23">
            <v>1342923.887835966</v>
          </cell>
          <cell r="AR23">
            <v>48.053002981309362</v>
          </cell>
          <cell r="AS23">
            <v>1.8518260429884015</v>
          </cell>
          <cell r="AT23">
            <v>8683334.068949461</v>
          </cell>
          <cell r="AU23">
            <v>1265.0814894970972</v>
          </cell>
          <cell r="AV23">
            <v>85594.447766653844</v>
          </cell>
          <cell r="AW23">
            <v>86859.529256150941</v>
          </cell>
          <cell r="AX23">
            <v>0</v>
          </cell>
          <cell r="AY23">
            <v>86859.529256150941</v>
          </cell>
          <cell r="AZ23">
            <v>1773223.0483377592</v>
          </cell>
          <cell r="BA23">
            <v>89360.129195828835</v>
          </cell>
          <cell r="BB23">
            <v>1862583.1775335879</v>
          </cell>
          <cell r="BC23">
            <v>4917569.4036555393</v>
          </cell>
          <cell r="BD23">
            <v>15384325.876440953</v>
          </cell>
          <cell r="BE23">
            <v>22251337.986886233</v>
          </cell>
          <cell r="BF23">
            <v>9853734.6170499995</v>
          </cell>
          <cell r="BG23">
            <v>6012564.8038634472</v>
          </cell>
          <cell r="BH23">
            <v>0</v>
          </cell>
          <cell r="BI23">
            <v>15068372.634922251</v>
          </cell>
        </row>
        <row r="24">
          <cell r="D24">
            <v>3695.3585021401159</v>
          </cell>
          <cell r="E24">
            <v>0</v>
          </cell>
          <cell r="F24">
            <v>0.26911474355584097</v>
          </cell>
          <cell r="G24">
            <v>0</v>
          </cell>
          <cell r="H24">
            <v>0</v>
          </cell>
          <cell r="I24">
            <v>9783.6027953677949</v>
          </cell>
          <cell r="J24">
            <v>11310.814761413138</v>
          </cell>
          <cell r="K24">
            <v>98153.369791672274</v>
          </cell>
          <cell r="L24">
            <v>527992.78038201504</v>
          </cell>
          <cell r="M24">
            <v>2754.8913777381904</v>
          </cell>
          <cell r="N24">
            <v>243947.01938288301</v>
          </cell>
          <cell r="O24">
            <v>85601.791453918311</v>
          </cell>
          <cell r="P24">
            <v>102187.0147484372</v>
          </cell>
          <cell r="Q24">
            <v>246915.3770222163</v>
          </cell>
          <cell r="R24">
            <v>672215.84851488657</v>
          </cell>
          <cell r="S24">
            <v>2205207.8493738994</v>
          </cell>
          <cell r="T24">
            <v>1692742.6848702901</v>
          </cell>
          <cell r="U24">
            <v>1611169.0701995057</v>
          </cell>
          <cell r="V24">
            <v>397428.39436656365</v>
          </cell>
          <cell r="W24">
            <v>1098847.0752341235</v>
          </cell>
          <cell r="X24">
            <v>1861430.7597285204</v>
          </cell>
          <cell r="Y24">
            <v>2056388.3625180179</v>
          </cell>
          <cell r="Z24">
            <v>454132.39386029152</v>
          </cell>
          <cell r="AA24">
            <v>116045.70107703727</v>
          </cell>
          <cell r="AB24">
            <v>175.30891988941124</v>
          </cell>
          <cell r="AC24">
            <v>189.76599657758561</v>
          </cell>
          <cell r="AD24">
            <v>1226.9789022008461</v>
          </cell>
          <cell r="AE24">
            <v>299897.63018700999</v>
          </cell>
          <cell r="AF24">
            <v>718.29209923415965</v>
          </cell>
          <cell r="AG24">
            <v>2193.3132287314684</v>
          </cell>
          <cell r="AH24">
            <v>258.86023801822</v>
          </cell>
          <cell r="AI24">
            <v>2.3256511878975008</v>
          </cell>
          <cell r="AJ24">
            <v>253.81568427420183</v>
          </cell>
          <cell r="AK24">
            <v>0.87146902249880931</v>
          </cell>
          <cell r="AL24">
            <v>1.3329757798582078</v>
          </cell>
          <cell r="AM24">
            <v>192.62834438126373</v>
          </cell>
          <cell r="AN24">
            <v>8.0060872211891194</v>
          </cell>
          <cell r="AO24">
            <v>259.13310449863997</v>
          </cell>
          <cell r="AP24">
            <v>21.816980755900865</v>
          </cell>
          <cell r="AQ24">
            <v>13.078592780876708</v>
          </cell>
          <cell r="AR24">
            <v>6.9367757815446041</v>
          </cell>
          <cell r="AS24">
            <v>676.46691196525398</v>
          </cell>
          <cell r="AT24">
            <v>13804046.991224991</v>
          </cell>
          <cell r="AU24">
            <v>0</v>
          </cell>
          <cell r="AV24">
            <v>0</v>
          </cell>
          <cell r="AW24">
            <v>0</v>
          </cell>
          <cell r="AX24">
            <v>0</v>
          </cell>
          <cell r="AY24">
            <v>0</v>
          </cell>
          <cell r="AZ24">
            <v>0</v>
          </cell>
          <cell r="BA24">
            <v>19082.238213307268</v>
          </cell>
          <cell r="BB24">
            <v>19082.238213307268</v>
          </cell>
          <cell r="BC24">
            <v>1869208.6533153025</v>
          </cell>
          <cell r="BD24">
            <v>13054520.508219842</v>
          </cell>
          <cell r="BE24">
            <v>14942811.399748452</v>
          </cell>
          <cell r="BF24">
            <v>14336808.002630247</v>
          </cell>
          <cell r="BG24">
            <v>4535916.5764897261</v>
          </cell>
          <cell r="BH24">
            <v>0</v>
          </cell>
          <cell r="BI24">
            <v>9874133.8118534703</v>
          </cell>
        </row>
        <row r="25">
          <cell r="D25">
            <v>2836.5993138682643</v>
          </cell>
          <cell r="E25">
            <v>0</v>
          </cell>
          <cell r="F25">
            <v>0.20657554510076268</v>
          </cell>
          <cell r="G25">
            <v>0</v>
          </cell>
          <cell r="H25">
            <v>0</v>
          </cell>
          <cell r="I25">
            <v>7510.0050402221159</v>
          </cell>
          <cell r="J25">
            <v>8682.310355797521</v>
          </cell>
          <cell r="K25">
            <v>75343.645614808804</v>
          </cell>
          <cell r="L25">
            <v>405293.27741588437</v>
          </cell>
          <cell r="M25">
            <v>2114.6860277150581</v>
          </cell>
          <cell r="N25">
            <v>187256.51310987648</v>
          </cell>
          <cell r="O25">
            <v>65708.910992926452</v>
          </cell>
          <cell r="P25">
            <v>78439.917467761959</v>
          </cell>
          <cell r="Q25">
            <v>189535.05827353839</v>
          </cell>
          <cell r="R25">
            <v>516000.54867867334</v>
          </cell>
          <cell r="S25">
            <v>1692742.6848702901</v>
          </cell>
          <cell r="T25">
            <v>1299368.582419754</v>
          </cell>
          <cell r="U25">
            <v>1236751.7458473637</v>
          </cell>
          <cell r="V25">
            <v>305070.56625739392</v>
          </cell>
          <cell r="W25">
            <v>843487.54196652432</v>
          </cell>
          <cell r="X25">
            <v>1428855.4717495709</v>
          </cell>
          <cell r="Y25">
            <v>1578507.1501958752</v>
          </cell>
          <cell r="Z25">
            <v>348597.20270263811</v>
          </cell>
          <cell r="AA25">
            <v>89078.003084639378</v>
          </cell>
          <cell r="AB25">
            <v>134.56912545434955</v>
          </cell>
          <cell r="AC25">
            <v>145.66654233297351</v>
          </cell>
          <cell r="AD25">
            <v>941.84299306768276</v>
          </cell>
          <cell r="AE25">
            <v>230204.8398082421</v>
          </cell>
          <cell r="AF25">
            <v>551.36920400676104</v>
          </cell>
          <cell r="AG25">
            <v>1683.612238464751</v>
          </cell>
          <cell r="AH25">
            <v>198.70406974722712</v>
          </cell>
          <cell r="AI25">
            <v>1.7851963645926201</v>
          </cell>
          <cell r="AJ25">
            <v>194.83181278467089</v>
          </cell>
          <cell r="AK25">
            <v>0.66894955654395627</v>
          </cell>
          <cell r="AL25">
            <v>1.0232074047373276</v>
          </cell>
          <cell r="AM25">
            <v>147.86371313825896</v>
          </cell>
          <cell r="AN25">
            <v>6.1455638215459514</v>
          </cell>
          <cell r="AO25">
            <v>198.91352516831518</v>
          </cell>
          <cell r="AP25">
            <v>16.746963144989877</v>
          </cell>
          <cell r="AQ25">
            <v>10.039276916464825</v>
          </cell>
          <cell r="AR25">
            <v>5.3247481701685615</v>
          </cell>
          <cell r="AS25">
            <v>519.26371344591826</v>
          </cell>
          <cell r="AT25">
            <v>10596143.838611899</v>
          </cell>
          <cell r="AU25">
            <v>0</v>
          </cell>
          <cell r="AV25">
            <v>0</v>
          </cell>
          <cell r="AW25">
            <v>0</v>
          </cell>
          <cell r="AX25">
            <v>0</v>
          </cell>
          <cell r="AY25">
            <v>0</v>
          </cell>
          <cell r="AZ25">
            <v>0</v>
          </cell>
          <cell r="BA25">
            <v>14647.743592831466</v>
          </cell>
          <cell r="BB25">
            <v>14647.743592831466</v>
          </cell>
          <cell r="BC25">
            <v>1434825.8715359052</v>
          </cell>
          <cell r="BD25">
            <v>10020798.765545998</v>
          </cell>
          <cell r="BE25">
            <v>11470272.380674735</v>
          </cell>
          <cell r="BF25">
            <v>11005097.264519753</v>
          </cell>
          <cell r="BG25">
            <v>3481821.274223581</v>
          </cell>
          <cell r="BH25">
            <v>0</v>
          </cell>
          <cell r="BI25">
            <v>7579497.6805433026</v>
          </cell>
        </row>
        <row r="26">
          <cell r="D26">
            <v>35888.084632908358</v>
          </cell>
          <cell r="E26">
            <v>0</v>
          </cell>
          <cell r="F26">
            <v>6.9410785964775528</v>
          </cell>
          <cell r="G26">
            <v>0</v>
          </cell>
          <cell r="H26">
            <v>0</v>
          </cell>
          <cell r="I26">
            <v>70579.795582064442</v>
          </cell>
          <cell r="J26">
            <v>12298.699532093946</v>
          </cell>
          <cell r="K26">
            <v>40365.674558937797</v>
          </cell>
          <cell r="L26">
            <v>292033.1786639957</v>
          </cell>
          <cell r="M26">
            <v>11874.2084243965</v>
          </cell>
          <cell r="N26">
            <v>111594.18892426236</v>
          </cell>
          <cell r="O26">
            <v>39158.758782662735</v>
          </cell>
          <cell r="P26">
            <v>46745.711664323906</v>
          </cell>
          <cell r="Q26">
            <v>92754.57169132799</v>
          </cell>
          <cell r="R26">
            <v>444819.89432962885</v>
          </cell>
          <cell r="S26">
            <v>15386.948582922985</v>
          </cell>
          <cell r="T26">
            <v>11811.197145708127</v>
          </cell>
          <cell r="U26">
            <v>1783538.1370701934</v>
          </cell>
          <cell r="V26">
            <v>462246.6763806456</v>
          </cell>
          <cell r="W26">
            <v>1023234.5241240751</v>
          </cell>
          <cell r="X26">
            <v>1066394.5277724364</v>
          </cell>
          <cell r="Y26">
            <v>746694.50233564398</v>
          </cell>
          <cell r="Z26">
            <v>164899.86425170401</v>
          </cell>
          <cell r="AA26">
            <v>23043.763848644434</v>
          </cell>
          <cell r="AB26">
            <v>5642.4179805253316</v>
          </cell>
          <cell r="AC26">
            <v>93.267054833847965</v>
          </cell>
          <cell r="AD26">
            <v>3436.5363157635056</v>
          </cell>
          <cell r="AE26">
            <v>2557707.4128838885</v>
          </cell>
          <cell r="AF26">
            <v>3211.2903790595319</v>
          </cell>
          <cell r="AG26">
            <v>15901.326274821227</v>
          </cell>
          <cell r="AH26">
            <v>4159.2941165239044</v>
          </cell>
          <cell r="AI26">
            <v>117099.95458592509</v>
          </cell>
          <cell r="AJ26">
            <v>360711.7382725894</v>
          </cell>
          <cell r="AK26">
            <v>1086827.115640817</v>
          </cell>
          <cell r="AL26">
            <v>643.63357277822547</v>
          </cell>
          <cell r="AM26">
            <v>26644.8334305069</v>
          </cell>
          <cell r="AN26">
            <v>1361352.7286586091</v>
          </cell>
          <cell r="AO26">
            <v>54467.998677973839</v>
          </cell>
          <cell r="AP26">
            <v>5759.7962198645364</v>
          </cell>
          <cell r="AQ26">
            <v>629.59222346552929</v>
          </cell>
          <cell r="AR26">
            <v>5231.471203772523</v>
          </cell>
          <cell r="AS26">
            <v>237316.56957336076</v>
          </cell>
          <cell r="AT26">
            <v>12342206.826442255</v>
          </cell>
          <cell r="AU26">
            <v>8279.9501505220651</v>
          </cell>
          <cell r="AV26">
            <v>123249.42235311901</v>
          </cell>
          <cell r="AW26">
            <v>131529.37250364106</v>
          </cell>
          <cell r="AX26">
            <v>0</v>
          </cell>
          <cell r="AY26">
            <v>131529.37250364106</v>
          </cell>
          <cell r="AZ26">
            <v>38517.513761900969</v>
          </cell>
          <cell r="BA26">
            <v>169874.51157613902</v>
          </cell>
          <cell r="BB26">
            <v>208392.02533804</v>
          </cell>
          <cell r="BC26">
            <v>3160731.3259797399</v>
          </cell>
          <cell r="BD26">
            <v>8259982.4907971611</v>
          </cell>
          <cell r="BE26">
            <v>11760635.214618582</v>
          </cell>
          <cell r="BF26">
            <v>2153815.8768000002</v>
          </cell>
          <cell r="BG26">
            <v>10185131.300819701</v>
          </cell>
          <cell r="BH26">
            <v>0</v>
          </cell>
          <cell r="BI26">
            <v>11763894.863441138</v>
          </cell>
        </row>
        <row r="27">
          <cell r="D27">
            <v>1602.2727563833716</v>
          </cell>
          <cell r="E27">
            <v>0</v>
          </cell>
          <cell r="F27">
            <v>3.8906576674577966</v>
          </cell>
          <cell r="G27">
            <v>0</v>
          </cell>
          <cell r="H27">
            <v>0</v>
          </cell>
          <cell r="I27">
            <v>2593.7765507383911</v>
          </cell>
          <cell r="J27">
            <v>9004.7139393318521</v>
          </cell>
          <cell r="K27">
            <v>392.54896957097685</v>
          </cell>
          <cell r="L27">
            <v>64267.042572418461</v>
          </cell>
          <cell r="M27">
            <v>8774.6379632440876</v>
          </cell>
          <cell r="N27">
            <v>36794.93995330602</v>
          </cell>
          <cell r="O27">
            <v>12911.462433155493</v>
          </cell>
          <cell r="P27">
            <v>15413.039606665383</v>
          </cell>
          <cell r="Q27">
            <v>16148.67361277672</v>
          </cell>
          <cell r="R27">
            <v>1496418.9710458282</v>
          </cell>
          <cell r="S27">
            <v>3374.2516243607865</v>
          </cell>
          <cell r="T27">
            <v>2590.1140138196438</v>
          </cell>
          <cell r="U27">
            <v>209265.94796387022</v>
          </cell>
          <cell r="V27">
            <v>38755373.07523299</v>
          </cell>
          <cell r="W27">
            <v>1903953.7173947289</v>
          </cell>
          <cell r="X27">
            <v>1122928.377461944</v>
          </cell>
          <cell r="Y27">
            <v>2182633.789750895</v>
          </cell>
          <cell r="Z27">
            <v>482012.40870971384</v>
          </cell>
          <cell r="AA27">
            <v>5677.6021244678814</v>
          </cell>
          <cell r="AB27">
            <v>10848.307750790482</v>
          </cell>
          <cell r="AC27">
            <v>13958.808542109671</v>
          </cell>
          <cell r="AD27">
            <v>1473.5481159737205</v>
          </cell>
          <cell r="AE27">
            <v>257004.39449218771</v>
          </cell>
          <cell r="AF27">
            <v>350169.37370032293</v>
          </cell>
          <cell r="AG27">
            <v>163172.15709086994</v>
          </cell>
          <cell r="AH27">
            <v>9055.7994492727703</v>
          </cell>
          <cell r="AI27">
            <v>2578491.9475595895</v>
          </cell>
          <cell r="AJ27">
            <v>1699420.7853658334</v>
          </cell>
          <cell r="AK27">
            <v>99375.474011823477</v>
          </cell>
          <cell r="AL27">
            <v>67619.471767423602</v>
          </cell>
          <cell r="AM27">
            <v>16611.894224462561</v>
          </cell>
          <cell r="AN27">
            <v>686693.61699178279</v>
          </cell>
          <cell r="AO27">
            <v>61177.736500180705</v>
          </cell>
          <cell r="AP27">
            <v>205102.78446003783</v>
          </cell>
          <cell r="AQ27">
            <v>1789.4666349780944</v>
          </cell>
          <cell r="AR27">
            <v>3344.8700683576162</v>
          </cell>
          <cell r="AS27">
            <v>95989.076483711702</v>
          </cell>
          <cell r="AT27">
            <v>52653434.767547593</v>
          </cell>
          <cell r="AU27">
            <v>148174.43870571791</v>
          </cell>
          <cell r="AV27">
            <v>2776973.7744942885</v>
          </cell>
          <cell r="AW27">
            <v>2925148.2132000066</v>
          </cell>
          <cell r="AX27">
            <v>0</v>
          </cell>
          <cell r="AY27">
            <v>2925148.2132000066</v>
          </cell>
          <cell r="AZ27">
            <v>477317.06930618605</v>
          </cell>
          <cell r="BA27">
            <v>1213144.7278202116</v>
          </cell>
          <cell r="BB27">
            <v>1690461.7971263977</v>
          </cell>
          <cell r="BC27">
            <v>47746098.537913315</v>
          </cell>
          <cell r="BD27">
            <v>42784386.935266905</v>
          </cell>
          <cell r="BE27">
            <v>95146095.483506635</v>
          </cell>
          <cell r="BF27">
            <v>43902566.118599989</v>
          </cell>
          <cell r="BG27">
            <v>41893550.278483972</v>
          </cell>
          <cell r="BH27">
            <v>0</v>
          </cell>
          <cell r="BI27">
            <v>62003413.853970259</v>
          </cell>
        </row>
        <row r="28">
          <cell r="D28">
            <v>931.29654711758303</v>
          </cell>
          <cell r="E28">
            <v>0</v>
          </cell>
          <cell r="F28">
            <v>0.5519038218024237</v>
          </cell>
          <cell r="G28">
            <v>0</v>
          </cell>
          <cell r="H28">
            <v>0</v>
          </cell>
          <cell r="I28">
            <v>12546.005391789924</v>
          </cell>
          <cell r="J28">
            <v>2933.6707240789547</v>
          </cell>
          <cell r="K28">
            <v>6350.6248918629963</v>
          </cell>
          <cell r="L28">
            <v>58418.172431762454</v>
          </cell>
          <cell r="M28">
            <v>2821.3999891451276</v>
          </cell>
          <cell r="N28">
            <v>39021.049427759099</v>
          </cell>
          <cell r="O28">
            <v>13692.611387005325</v>
          </cell>
          <cell r="P28">
            <v>16345.535040604404</v>
          </cell>
          <cell r="Q28">
            <v>18008.540807567158</v>
          </cell>
          <cell r="R28">
            <v>380918.41065207077</v>
          </cell>
          <cell r="S28">
            <v>7435.1190486720316</v>
          </cell>
          <cell r="T28">
            <v>5707.2821432014516</v>
          </cell>
          <cell r="U28">
            <v>53273.119068813889</v>
          </cell>
          <cell r="V28">
            <v>1379846.4890086886</v>
          </cell>
          <cell r="W28">
            <v>4547891.2039681282</v>
          </cell>
          <cell r="X28">
            <v>2052670.6152196918</v>
          </cell>
          <cell r="Y28">
            <v>1728105.8887325784</v>
          </cell>
          <cell r="Z28">
            <v>381634.55814018991</v>
          </cell>
          <cell r="AA28">
            <v>19147.840538832381</v>
          </cell>
          <cell r="AB28">
            <v>75611.616230831016</v>
          </cell>
          <cell r="AC28">
            <v>96.149756699194313</v>
          </cell>
          <cell r="AD28">
            <v>445.13327121083285</v>
          </cell>
          <cell r="AE28">
            <v>5737283.4336397015</v>
          </cell>
          <cell r="AF28">
            <v>186603.60228234905</v>
          </cell>
          <cell r="AG28">
            <v>76303.278489187622</v>
          </cell>
          <cell r="AH28">
            <v>4595.2997983779214</v>
          </cell>
          <cell r="AI28">
            <v>230144.31459351128</v>
          </cell>
          <cell r="AJ28">
            <v>850067.37281013478</v>
          </cell>
          <cell r="AK28">
            <v>105021.49039679802</v>
          </cell>
          <cell r="AL28">
            <v>7362.3745677130055</v>
          </cell>
          <cell r="AM28">
            <v>49861.990632764348</v>
          </cell>
          <cell r="AN28">
            <v>212082.01032330064</v>
          </cell>
          <cell r="AO28">
            <v>25221.104345584023</v>
          </cell>
          <cell r="AP28">
            <v>693.54421513233967</v>
          </cell>
          <cell r="AQ28">
            <v>581.21620176378678</v>
          </cell>
          <cell r="AR28">
            <v>100.48043026484687</v>
          </cell>
          <cell r="AS28">
            <v>2479.2426565600017</v>
          </cell>
          <cell r="AT28">
            <v>18292253.639705267</v>
          </cell>
          <cell r="AU28">
            <v>142561.9466725422</v>
          </cell>
          <cell r="AV28">
            <v>1890614.5066780818</v>
          </cell>
          <cell r="AW28">
            <v>2033176.4533506238</v>
          </cell>
          <cell r="AX28">
            <v>0</v>
          </cell>
          <cell r="AY28">
            <v>2033176.4533506238</v>
          </cell>
          <cell r="AZ28">
            <v>504381.34251046379</v>
          </cell>
          <cell r="BA28">
            <v>614503.65056163375</v>
          </cell>
          <cell r="BB28">
            <v>1118884.9930720977</v>
          </cell>
          <cell r="BC28">
            <v>9231646.6466627419</v>
          </cell>
          <cell r="BD28">
            <v>16044166.881992448</v>
          </cell>
          <cell r="BE28">
            <v>28427874.975077912</v>
          </cell>
          <cell r="BF28">
            <v>8855701.8692999966</v>
          </cell>
          <cell r="BG28">
            <v>14958514.190821234</v>
          </cell>
          <cell r="BH28">
            <v>0</v>
          </cell>
          <cell r="BI28">
            <v>22905912.554661948</v>
          </cell>
        </row>
        <row r="29">
          <cell r="D29">
            <v>5536.2161586914881</v>
          </cell>
          <cell r="E29">
            <v>0</v>
          </cell>
          <cell r="F29">
            <v>2.0902738422038563</v>
          </cell>
          <cell r="G29">
            <v>0</v>
          </cell>
          <cell r="H29">
            <v>0</v>
          </cell>
          <cell r="I29">
            <v>19437.831091213051</v>
          </cell>
          <cell r="J29">
            <v>23487.775009512574</v>
          </cell>
          <cell r="K29">
            <v>22321.074537341974</v>
          </cell>
          <cell r="L29">
            <v>45701.989119228805</v>
          </cell>
          <cell r="M29">
            <v>26110.621144863078</v>
          </cell>
          <cell r="N29">
            <v>63102.046532684428</v>
          </cell>
          <cell r="O29">
            <v>22142.710500300203</v>
          </cell>
          <cell r="P29">
            <v>26432.828636333172</v>
          </cell>
          <cell r="Q29">
            <v>77046.267235615218</v>
          </cell>
          <cell r="R29">
            <v>1870151.0572840129</v>
          </cell>
          <cell r="S29">
            <v>26190.288305510065</v>
          </cell>
          <cell r="T29">
            <v>20103.96387641336</v>
          </cell>
          <cell r="U29">
            <v>185369.51406816737</v>
          </cell>
          <cell r="V29">
            <v>518201.59533963521</v>
          </cell>
          <cell r="W29">
            <v>868133.20619996765</v>
          </cell>
          <cell r="X29">
            <v>9209710.3149038814</v>
          </cell>
          <cell r="Y29">
            <v>2266538.825652095</v>
          </cell>
          <cell r="Z29">
            <v>500541.98002283287</v>
          </cell>
          <cell r="AA29">
            <v>83233.187368327781</v>
          </cell>
          <cell r="AB29">
            <v>1213.5047541155755</v>
          </cell>
          <cell r="AC29">
            <v>90.890549353192071</v>
          </cell>
          <cell r="AD29">
            <v>1200.6678860817437</v>
          </cell>
          <cell r="AE29">
            <v>638530.22401842161</v>
          </cell>
          <cell r="AF29">
            <v>3168.6257243192185</v>
          </cell>
          <cell r="AG29">
            <v>586286.69585174613</v>
          </cell>
          <cell r="AH29">
            <v>20789.954235843095</v>
          </cell>
          <cell r="AI29">
            <v>8331.0236164221151</v>
          </cell>
          <cell r="AJ29">
            <v>234002.42084020472</v>
          </cell>
          <cell r="AK29">
            <v>9488.6427813055325</v>
          </cell>
          <cell r="AL29">
            <v>16630.130980918588</v>
          </cell>
          <cell r="AM29">
            <v>24683.445620632163</v>
          </cell>
          <cell r="AN29">
            <v>31998.55989156662</v>
          </cell>
          <cell r="AO29">
            <v>1837.495468399251</v>
          </cell>
          <cell r="AP29">
            <v>47229.178691515677</v>
          </cell>
          <cell r="AQ29">
            <v>1880.6639271089746</v>
          </cell>
          <cell r="AR29">
            <v>494.85474291723665</v>
          </cell>
          <cell r="AS29">
            <v>4972.9915505210001</v>
          </cell>
          <cell r="AT29">
            <v>17512325.354391865</v>
          </cell>
          <cell r="AU29">
            <v>1782.1315940714267</v>
          </cell>
          <cell r="AV29">
            <v>88587.099719652382</v>
          </cell>
          <cell r="AW29">
            <v>90369.231313723809</v>
          </cell>
          <cell r="AX29">
            <v>0</v>
          </cell>
          <cell r="AY29">
            <v>90369.231313723809</v>
          </cell>
          <cell r="AZ29">
            <v>818048.55065479828</v>
          </cell>
          <cell r="BA29">
            <v>509847.04777217912</v>
          </cell>
          <cell r="BB29">
            <v>1327895.5984269776</v>
          </cell>
          <cell r="BC29">
            <v>9288385.4438732192</v>
          </cell>
          <cell r="BD29">
            <v>22699155.472668264</v>
          </cell>
          <cell r="BE29">
            <v>33405805.746282186</v>
          </cell>
          <cell r="BF29">
            <v>11462688.464749999</v>
          </cell>
          <cell r="BG29">
            <v>10634006.619468175</v>
          </cell>
          <cell r="BH29">
            <v>0</v>
          </cell>
          <cell r="BI29">
            <v>28821436.016455874</v>
          </cell>
        </row>
        <row r="30">
          <cell r="D30">
            <v>16902.644536077951</v>
          </cell>
          <cell r="E30">
            <v>0</v>
          </cell>
          <cell r="F30">
            <v>3.5691524619374411</v>
          </cell>
          <cell r="G30">
            <v>0</v>
          </cell>
          <cell r="H30">
            <v>0</v>
          </cell>
          <cell r="I30">
            <v>494.24701246751215</v>
          </cell>
          <cell r="J30">
            <v>418.2747493249052</v>
          </cell>
          <cell r="K30">
            <v>534670.49373392726</v>
          </cell>
          <cell r="L30">
            <v>574.10042440490554</v>
          </cell>
          <cell r="M30">
            <v>134.12598126957994</v>
          </cell>
          <cell r="N30">
            <v>15721.947080960112</v>
          </cell>
          <cell r="O30">
            <v>5516.8816519195379</v>
          </cell>
          <cell r="P30">
            <v>6585.7694933121556</v>
          </cell>
          <cell r="Q30">
            <v>10960.288722634485</v>
          </cell>
          <cell r="R30">
            <v>145488.83799878351</v>
          </cell>
          <cell r="S30">
            <v>1320.6695036148546</v>
          </cell>
          <cell r="T30">
            <v>1013.760966799587</v>
          </cell>
          <cell r="U30">
            <v>363831.03278281982</v>
          </cell>
          <cell r="V30">
            <v>69861.201227046506</v>
          </cell>
          <cell r="W30">
            <v>347096.09183956444</v>
          </cell>
          <cell r="X30">
            <v>133339.94303149972</v>
          </cell>
          <cell r="Y30">
            <v>17546648.906203408</v>
          </cell>
          <cell r="Z30">
            <v>3874998.4279442746</v>
          </cell>
          <cell r="AA30">
            <v>32592.332626398536</v>
          </cell>
          <cell r="AB30">
            <v>7.4080797802269052</v>
          </cell>
          <cell r="AC30">
            <v>87.270594963400924</v>
          </cell>
          <cell r="AD30">
            <v>50.844151771090736</v>
          </cell>
          <cell r="AE30">
            <v>508.98975587665097</v>
          </cell>
          <cell r="AF30">
            <v>197.93956802615429</v>
          </cell>
          <cell r="AG30">
            <v>224851.48878470622</v>
          </cell>
          <cell r="AH30">
            <v>11114.028142941032</v>
          </cell>
          <cell r="AI30">
            <v>2979.9716099936277</v>
          </cell>
          <cell r="AJ30">
            <v>1819482.5202142231</v>
          </cell>
          <cell r="AK30">
            <v>495.30614312752056</v>
          </cell>
          <cell r="AL30">
            <v>22831.773087166042</v>
          </cell>
          <cell r="AM30">
            <v>2923.0601851469287</v>
          </cell>
          <cell r="AN30">
            <v>18369.525864938001</v>
          </cell>
          <cell r="AO30">
            <v>3516.7423281131732</v>
          </cell>
          <cell r="AP30">
            <v>371.12176891209339</v>
          </cell>
          <cell r="AQ30">
            <v>231.06748948247173</v>
          </cell>
          <cell r="AR30">
            <v>1052.6953261263027</v>
          </cell>
          <cell r="AS30">
            <v>1924.6654049169047</v>
          </cell>
          <cell r="AT30">
            <v>25219169.965163186</v>
          </cell>
          <cell r="AU30">
            <v>161527.76421103167</v>
          </cell>
          <cell r="AV30">
            <v>1716516.1162942797</v>
          </cell>
          <cell r="AW30">
            <v>1878043.8805053111</v>
          </cell>
          <cell r="AX30">
            <v>0</v>
          </cell>
          <cell r="AY30">
            <v>1878043.8805053111</v>
          </cell>
          <cell r="AZ30">
            <v>3850864.318601904</v>
          </cell>
          <cell r="BA30">
            <v>256997.20987066755</v>
          </cell>
          <cell r="BB30">
            <v>4107861.5284725712</v>
          </cell>
          <cell r="BC30">
            <v>5416236.9921265375</v>
          </cell>
          <cell r="BD30">
            <v>61949831.768448196</v>
          </cell>
          <cell r="BE30">
            <v>73351974.169552609</v>
          </cell>
          <cell r="BF30">
            <v>11686128.219506364</v>
          </cell>
          <cell r="BG30">
            <v>21451586.229445584</v>
          </cell>
          <cell r="BH30">
            <v>0</v>
          </cell>
          <cell r="BI30">
            <v>65433429.685763851</v>
          </cell>
        </row>
        <row r="31">
          <cell r="D31">
            <v>3732.7766319098687</v>
          </cell>
          <cell r="E31">
            <v>0</v>
          </cell>
          <cell r="F31">
            <v>0.78821091440493951</v>
          </cell>
          <cell r="G31">
            <v>0</v>
          </cell>
          <cell r="H31">
            <v>0</v>
          </cell>
          <cell r="I31">
            <v>109.14941118190752</v>
          </cell>
          <cell r="J31">
            <v>92.371711814999259</v>
          </cell>
          <cell r="K31">
            <v>118076.52468356394</v>
          </cell>
          <cell r="L31">
            <v>126.78422267084032</v>
          </cell>
          <cell r="M31">
            <v>29.620354823555985</v>
          </cell>
          <cell r="N31">
            <v>3472.0316425437268</v>
          </cell>
          <cell r="O31">
            <v>1218.3470383786455</v>
          </cell>
          <cell r="P31">
            <v>1454.4000150573324</v>
          </cell>
          <cell r="Q31">
            <v>2420.4679649690165</v>
          </cell>
          <cell r="R31">
            <v>32129.725826417573</v>
          </cell>
          <cell r="S31">
            <v>291.65638850460175</v>
          </cell>
          <cell r="T31">
            <v>223.87876874146923</v>
          </cell>
          <cell r="U31">
            <v>80348.372364841402</v>
          </cell>
          <cell r="V31">
            <v>15428.133678186085</v>
          </cell>
          <cell r="W31">
            <v>76652.631360761196</v>
          </cell>
          <cell r="X31">
            <v>29446.766296587273</v>
          </cell>
          <cell r="Y31">
            <v>3874998.4279442742</v>
          </cell>
          <cell r="Z31">
            <v>855753.87624368572</v>
          </cell>
          <cell r="AA31">
            <v>7197.6842054257459</v>
          </cell>
          <cell r="AB31">
            <v>1.6359988540214223</v>
          </cell>
          <cell r="AC31">
            <v>19.27282070192804</v>
          </cell>
          <cell r="AD31">
            <v>11.22841228751561</v>
          </cell>
          <cell r="AE31">
            <v>112.4051956818072</v>
          </cell>
          <cell r="AF31">
            <v>43.712934534077753</v>
          </cell>
          <cell r="AG31">
            <v>49656.157721012401</v>
          </cell>
          <cell r="AH31">
            <v>2454.4197477387916</v>
          </cell>
          <cell r="AI31">
            <v>658.09633313865618</v>
          </cell>
          <cell r="AJ31">
            <v>401814.15512392129</v>
          </cell>
          <cell r="AK31">
            <v>109.38330938460474</v>
          </cell>
          <cell r="AL31">
            <v>5042.1641928830177</v>
          </cell>
          <cell r="AM31">
            <v>645.52802548105774</v>
          </cell>
          <cell r="AN31">
            <v>4056.7224105994924</v>
          </cell>
          <cell r="AO31">
            <v>776.63667095463677</v>
          </cell>
          <cell r="AP31">
            <v>81.958457070502988</v>
          </cell>
          <cell r="AQ31">
            <v>51.028898069366107</v>
          </cell>
          <cell r="AR31">
            <v>232.47702485239549</v>
          </cell>
          <cell r="AS31">
            <v>425.04272230209278</v>
          </cell>
          <cell r="AT31">
            <v>5569396.440964723</v>
          </cell>
          <cell r="AU31">
            <v>35671.759076789567</v>
          </cell>
          <cell r="AV31">
            <v>379075.0751176076</v>
          </cell>
          <cell r="AW31">
            <v>414746.83419439715</v>
          </cell>
          <cell r="AX31">
            <v>0</v>
          </cell>
          <cell r="AY31">
            <v>414746.83419439715</v>
          </cell>
          <cell r="AZ31">
            <v>850424.10437320301</v>
          </cell>
          <cell r="BA31">
            <v>56755.212323352847</v>
          </cell>
          <cell r="BB31">
            <v>907179.31669655582</v>
          </cell>
          <cell r="BC31">
            <v>1196120.691880028</v>
          </cell>
          <cell r="BD31">
            <v>13680988.432456767</v>
          </cell>
          <cell r="BE31">
            <v>16199035.275227746</v>
          </cell>
          <cell r="BF31">
            <v>2580762.213993628</v>
          </cell>
          <cell r="BG31">
            <v>4737364.0038255323</v>
          </cell>
          <cell r="BH31">
            <v>0</v>
          </cell>
          <cell r="BI31">
            <v>14450305.498373309</v>
          </cell>
        </row>
        <row r="32">
          <cell r="D32">
            <v>4982.6767419297903</v>
          </cell>
          <cell r="E32">
            <v>0</v>
          </cell>
          <cell r="F32">
            <v>28522.552418079809</v>
          </cell>
          <cell r="G32">
            <v>0</v>
          </cell>
          <cell r="H32">
            <v>0</v>
          </cell>
          <cell r="I32">
            <v>155887.61652351639</v>
          </cell>
          <cell r="J32">
            <v>478877.42757484736</v>
          </cell>
          <cell r="K32">
            <v>23403.44928535926</v>
          </cell>
          <cell r="L32">
            <v>194550.70772640646</v>
          </cell>
          <cell r="M32">
            <v>84002.476137420774</v>
          </cell>
          <cell r="N32">
            <v>615036.75380642817</v>
          </cell>
          <cell r="O32">
            <v>215818.36936978341</v>
          </cell>
          <cell r="P32">
            <v>257632.86631268554</v>
          </cell>
          <cell r="Q32">
            <v>313507.74080531218</v>
          </cell>
          <cell r="R32">
            <v>406751.55638018146</v>
          </cell>
          <cell r="S32">
            <v>312080.47412744968</v>
          </cell>
          <cell r="T32">
            <v>239556.52970312015</v>
          </cell>
          <cell r="U32">
            <v>433979.45152011688</v>
          </cell>
          <cell r="V32">
            <v>1981847.6695652013</v>
          </cell>
          <cell r="W32">
            <v>455234.05079075467</v>
          </cell>
          <cell r="X32">
            <v>861034.39625052654</v>
          </cell>
          <cell r="Y32">
            <v>1024382.5437610879</v>
          </cell>
          <cell r="Z32">
            <v>226224.43566899034</v>
          </cell>
          <cell r="AA32">
            <v>1126208.7636509794</v>
          </cell>
          <cell r="AB32">
            <v>3552833.9240588858</v>
          </cell>
          <cell r="AC32">
            <v>53311.057807921046</v>
          </cell>
          <cell r="AD32">
            <v>24059.480740856867</v>
          </cell>
          <cell r="AE32">
            <v>13064.227768157698</v>
          </cell>
          <cell r="AF32">
            <v>78031.069934155443</v>
          </cell>
          <cell r="AG32">
            <v>1687167.9947936954</v>
          </cell>
          <cell r="AH32">
            <v>68215.429207558293</v>
          </cell>
          <cell r="AI32">
            <v>82477.197353054813</v>
          </cell>
          <cell r="AJ32">
            <v>2005640.5637265649</v>
          </cell>
          <cell r="AK32">
            <v>79381.404340042034</v>
          </cell>
          <cell r="AL32">
            <v>23967.967075866793</v>
          </cell>
          <cell r="AM32">
            <v>471769.26059860573</v>
          </cell>
          <cell r="AN32">
            <v>974054.92547791055</v>
          </cell>
          <cell r="AO32">
            <v>389530.42356475978</v>
          </cell>
          <cell r="AP32">
            <v>95246.712435639362</v>
          </cell>
          <cell r="AQ32">
            <v>33365.880751381912</v>
          </cell>
          <cell r="AR32">
            <v>25887.148002916623</v>
          </cell>
          <cell r="AS32">
            <v>939473.53077648324</v>
          </cell>
          <cell r="AT32">
            <v>20037000.706534632</v>
          </cell>
          <cell r="AU32">
            <v>28799.177223309442</v>
          </cell>
          <cell r="AV32">
            <v>460911.19100148132</v>
          </cell>
          <cell r="AW32">
            <v>489710.36822479079</v>
          </cell>
          <cell r="AX32">
            <v>0</v>
          </cell>
          <cell r="AY32">
            <v>489710.36822479079</v>
          </cell>
          <cell r="AZ32">
            <v>0</v>
          </cell>
          <cell r="BA32">
            <v>104579.07312069682</v>
          </cell>
          <cell r="BB32">
            <v>104579.07312069682</v>
          </cell>
          <cell r="BC32">
            <v>368512.51639666123</v>
          </cell>
          <cell r="BD32">
            <v>2750003.7165873479</v>
          </cell>
          <cell r="BE32">
            <v>3712805.6743294965</v>
          </cell>
          <cell r="BF32">
            <v>361701.38556999998</v>
          </cell>
          <cell r="BG32">
            <v>20028793.873397902</v>
          </cell>
          <cell r="BH32">
            <v>0</v>
          </cell>
          <cell r="BI32">
            <v>3359311.121896225</v>
          </cell>
        </row>
        <row r="33">
          <cell r="D33">
            <v>62370.659560483291</v>
          </cell>
          <cell r="E33">
            <v>0</v>
          </cell>
          <cell r="F33">
            <v>140.24995350027081</v>
          </cell>
          <cell r="G33">
            <v>0</v>
          </cell>
          <cell r="H33">
            <v>0</v>
          </cell>
          <cell r="I33">
            <v>166334.22544495363</v>
          </cell>
          <cell r="J33">
            <v>100842.92795586115</v>
          </cell>
          <cell r="K33">
            <v>40431.138096978611</v>
          </cell>
          <cell r="L33">
            <v>155910.534377979</v>
          </cell>
          <cell r="M33">
            <v>89155.650965745008</v>
          </cell>
          <cell r="N33">
            <v>781413.83874494873</v>
          </cell>
          <cell r="O33">
            <v>274200.62205582473</v>
          </cell>
          <cell r="P33">
            <v>327326.59602261917</v>
          </cell>
          <cell r="Q33">
            <v>162202.42903848717</v>
          </cell>
          <cell r="R33">
            <v>129108.58940115583</v>
          </cell>
          <cell r="S33">
            <v>187274.12152236621</v>
          </cell>
          <cell r="T33">
            <v>143753.75063284827</v>
          </cell>
          <cell r="U33">
            <v>267860.82957498851</v>
          </cell>
          <cell r="V33">
            <v>687531.00236752839</v>
          </cell>
          <cell r="W33">
            <v>301566.31875254138</v>
          </cell>
          <cell r="X33">
            <v>245489.69253179943</v>
          </cell>
          <cell r="Y33">
            <v>475983.08190615091</v>
          </cell>
          <cell r="Z33">
            <v>105116.00841698769</v>
          </cell>
          <cell r="AA33">
            <v>54037.615709661237</v>
          </cell>
          <cell r="AB33">
            <v>2125597.8929294026</v>
          </cell>
          <cell r="AC33">
            <v>867.20612691828819</v>
          </cell>
          <cell r="AD33">
            <v>55860.2515685951</v>
          </cell>
          <cell r="AE33">
            <v>487353.50271296408</v>
          </cell>
          <cell r="AF33">
            <v>326463.67810110818</v>
          </cell>
          <cell r="AG33">
            <v>2221069.2947641755</v>
          </cell>
          <cell r="AH33">
            <v>867050.77229404519</v>
          </cell>
          <cell r="AI33">
            <v>192742.08770376261</v>
          </cell>
          <cell r="AJ33">
            <v>1047107.8801187932</v>
          </cell>
          <cell r="AK33">
            <v>95349.480408111951</v>
          </cell>
          <cell r="AL33">
            <v>594961.83958598087</v>
          </cell>
          <cell r="AM33">
            <v>581741.68241739867</v>
          </cell>
          <cell r="AN33">
            <v>176317.0593839293</v>
          </cell>
          <cell r="AO33">
            <v>161751.83117814435</v>
          </cell>
          <cell r="AP33">
            <v>128870.32830596836</v>
          </cell>
          <cell r="AQ33">
            <v>123417.52208573527</v>
          </cell>
          <cell r="AR33">
            <v>84929.461073800907</v>
          </cell>
          <cell r="AS33">
            <v>133062.22071118679</v>
          </cell>
          <cell r="AT33">
            <v>14162563.874503432</v>
          </cell>
          <cell r="AU33">
            <v>180707.93068634384</v>
          </cell>
          <cell r="AV33">
            <v>1651389.5752453685</v>
          </cell>
          <cell r="AW33">
            <v>1832097.5059317125</v>
          </cell>
          <cell r="AX33">
            <v>0</v>
          </cell>
          <cell r="AY33">
            <v>1832097.5059317125</v>
          </cell>
          <cell r="AZ33">
            <v>0</v>
          </cell>
          <cell r="BA33">
            <v>0</v>
          </cell>
          <cell r="BB33">
            <v>0</v>
          </cell>
          <cell r="BC33">
            <v>0</v>
          </cell>
          <cell r="BD33">
            <v>0</v>
          </cell>
          <cell r="BE33">
            <v>1832097.5059317125</v>
          </cell>
          <cell r="BF33">
            <v>0</v>
          </cell>
          <cell r="BG33">
            <v>3679358.9833752611</v>
          </cell>
          <cell r="BH33">
            <v>0</v>
          </cell>
          <cell r="BI33">
            <v>12315302.397059884</v>
          </cell>
        </row>
        <row r="34">
          <cell r="D34">
            <v>340.88040770867519</v>
          </cell>
          <cell r="E34">
            <v>0</v>
          </cell>
          <cell r="F34">
            <v>0</v>
          </cell>
          <cell r="G34">
            <v>0</v>
          </cell>
          <cell r="H34">
            <v>0</v>
          </cell>
          <cell r="I34">
            <v>1745.2580259408969</v>
          </cell>
          <cell r="J34">
            <v>0</v>
          </cell>
          <cell r="K34">
            <v>0</v>
          </cell>
          <cell r="L34">
            <v>0</v>
          </cell>
          <cell r="M34">
            <v>0</v>
          </cell>
          <cell r="N34">
            <v>427172.16027260898</v>
          </cell>
          <cell r="O34">
            <v>149896.08100594571</v>
          </cell>
          <cell r="P34">
            <v>178938.22991699056</v>
          </cell>
          <cell r="Q34">
            <v>316.28168600511242</v>
          </cell>
          <cell r="R34">
            <v>8.7290679321540292</v>
          </cell>
          <cell r="S34">
            <v>81534.65566224244</v>
          </cell>
          <cell r="T34">
            <v>62586.931193295262</v>
          </cell>
          <cell r="U34">
            <v>61873.044680131665</v>
          </cell>
          <cell r="V34">
            <v>1.9103975836607416E-3</v>
          </cell>
          <cell r="W34">
            <v>0</v>
          </cell>
          <cell r="X34">
            <v>2.5934464962298658</v>
          </cell>
          <cell r="Y34">
            <v>88145.107177698766</v>
          </cell>
          <cell r="Z34">
            <v>19465.947804073694</v>
          </cell>
          <cell r="AA34">
            <v>1.3426428596316697</v>
          </cell>
          <cell r="AB34">
            <v>15482.484255316138</v>
          </cell>
          <cell r="AC34">
            <v>1095611.1963005573</v>
          </cell>
          <cell r="AD34">
            <v>0.8934236317590557</v>
          </cell>
          <cell r="AE34">
            <v>0</v>
          </cell>
          <cell r="AF34">
            <v>574.82492124668215</v>
          </cell>
          <cell r="AG34">
            <v>10917.172196074374</v>
          </cell>
          <cell r="AH34">
            <v>691713.85746117414</v>
          </cell>
          <cell r="AI34">
            <v>0</v>
          </cell>
          <cell r="AJ34">
            <v>18101.238453412378</v>
          </cell>
          <cell r="AK34">
            <v>7870.8004104731472</v>
          </cell>
          <cell r="AL34">
            <v>0</v>
          </cell>
          <cell r="AM34">
            <v>2578.512535096721</v>
          </cell>
          <cell r="AN34">
            <v>38.205070002713839</v>
          </cell>
          <cell r="AO34">
            <v>22750.395130250185</v>
          </cell>
          <cell r="AP34">
            <v>742.92081121163585</v>
          </cell>
          <cell r="AQ34">
            <v>0</v>
          </cell>
          <cell r="AR34">
            <v>11584.163251418673</v>
          </cell>
          <cell r="AS34">
            <v>27294.97035020735</v>
          </cell>
          <cell r="AT34">
            <v>2977288.8794704005</v>
          </cell>
          <cell r="AU34">
            <v>79010.280591603077</v>
          </cell>
          <cell r="AV34">
            <v>736003.61142571946</v>
          </cell>
          <cell r="AW34">
            <v>815013.89201732259</v>
          </cell>
          <cell r="AX34">
            <v>0</v>
          </cell>
          <cell r="AY34">
            <v>815013.89201732259</v>
          </cell>
          <cell r="AZ34">
            <v>0</v>
          </cell>
          <cell r="BA34">
            <v>12791.157088730608</v>
          </cell>
          <cell r="BB34">
            <v>12791.157088730608</v>
          </cell>
          <cell r="BC34">
            <v>0</v>
          </cell>
          <cell r="BD34">
            <v>0</v>
          </cell>
          <cell r="BE34">
            <v>827805.04910605319</v>
          </cell>
          <cell r="BF34">
            <v>0</v>
          </cell>
          <cell r="BG34">
            <v>43703.818751396087</v>
          </cell>
          <cell r="BH34">
            <v>0</v>
          </cell>
          <cell r="BI34">
            <v>3761390.1098250579</v>
          </cell>
        </row>
        <row r="35">
          <cell r="D35">
            <v>0</v>
          </cell>
          <cell r="E35">
            <v>0</v>
          </cell>
          <cell r="F35">
            <v>9.7867204037924473</v>
          </cell>
          <cell r="G35">
            <v>0</v>
          </cell>
          <cell r="H35">
            <v>0</v>
          </cell>
          <cell r="I35">
            <v>13139.077834654963</v>
          </cell>
          <cell r="J35">
            <v>6683.7413056218484</v>
          </cell>
          <cell r="K35">
            <v>1668.3269501925627</v>
          </cell>
          <cell r="L35">
            <v>6178.2935566743799</v>
          </cell>
          <cell r="M35">
            <v>1127.1650772361425</v>
          </cell>
          <cell r="N35">
            <v>28784.71380037893</v>
          </cell>
          <cell r="O35">
            <v>10100.648386826137</v>
          </cell>
          <cell r="P35">
            <v>12057.634403936709</v>
          </cell>
          <cell r="Q35">
            <v>4383.0697930741808</v>
          </cell>
          <cell r="R35">
            <v>6649.8117812851242</v>
          </cell>
          <cell r="S35">
            <v>12016.345086063258</v>
          </cell>
          <cell r="T35">
            <v>9223.8834761474827</v>
          </cell>
          <cell r="U35">
            <v>22447.832943086531</v>
          </cell>
          <cell r="V35">
            <v>21753.194947313466</v>
          </cell>
          <cell r="W35">
            <v>9993.949629350358</v>
          </cell>
          <cell r="X35">
            <v>12465.237213246079</v>
          </cell>
          <cell r="Y35">
            <v>16337.133742867203</v>
          </cell>
          <cell r="Z35">
            <v>3607.8893416705087</v>
          </cell>
          <cell r="AA35">
            <v>3043.1648884253309</v>
          </cell>
          <cell r="AB35">
            <v>1159.4599970655941</v>
          </cell>
          <cell r="AC35">
            <v>163.61079006635714</v>
          </cell>
          <cell r="AD35">
            <v>263309.37934913364</v>
          </cell>
          <cell r="AE35">
            <v>161097.72822227606</v>
          </cell>
          <cell r="AF35">
            <v>21438.139646649211</v>
          </cell>
          <cell r="AG35">
            <v>42726.917457075753</v>
          </cell>
          <cell r="AH35">
            <v>480409.3052925815</v>
          </cell>
          <cell r="AI35">
            <v>4873.5123326128105</v>
          </cell>
          <cell r="AJ35">
            <v>66225.522359273498</v>
          </cell>
          <cell r="AK35">
            <v>5622.5535557523172</v>
          </cell>
          <cell r="AL35">
            <v>21825.440008384001</v>
          </cell>
          <cell r="AM35">
            <v>74390.04415217739</v>
          </cell>
          <cell r="AN35">
            <v>11430.562222980818</v>
          </cell>
          <cell r="AO35">
            <v>36461.620575354915</v>
          </cell>
          <cell r="AP35">
            <v>27094.344005144827</v>
          </cell>
          <cell r="AQ35">
            <v>23102.522451569639</v>
          </cell>
          <cell r="AR35">
            <v>13741.887513622341</v>
          </cell>
          <cell r="AS35">
            <v>47362.320767298719</v>
          </cell>
          <cell r="AT35">
            <v>1504105.7715774742</v>
          </cell>
          <cell r="AU35">
            <v>57156.585192603059</v>
          </cell>
          <cell r="AV35">
            <v>565484.67961787991</v>
          </cell>
          <cell r="AW35">
            <v>622641.26481048297</v>
          </cell>
          <cell r="AX35">
            <v>0</v>
          </cell>
          <cell r="AY35">
            <v>622641.26481048297</v>
          </cell>
          <cell r="AZ35">
            <v>0</v>
          </cell>
          <cell r="BA35">
            <v>41143.640120897064</v>
          </cell>
          <cell r="BB35">
            <v>41143.640120897064</v>
          </cell>
          <cell r="BC35">
            <v>0</v>
          </cell>
          <cell r="BD35">
            <v>0</v>
          </cell>
          <cell r="BE35">
            <v>663784.90493138006</v>
          </cell>
          <cell r="BF35">
            <v>0</v>
          </cell>
          <cell r="BG35">
            <v>1393650.983221197</v>
          </cell>
          <cell r="BH35">
            <v>0</v>
          </cell>
          <cell r="BI35">
            <v>774239.69328765664</v>
          </cell>
        </row>
        <row r="36">
          <cell r="D36">
            <v>10796.968072519419</v>
          </cell>
          <cell r="E36">
            <v>0</v>
          </cell>
          <cell r="F36">
            <v>6.4169439230930498</v>
          </cell>
          <cell r="G36">
            <v>0</v>
          </cell>
          <cell r="H36">
            <v>0</v>
          </cell>
          <cell r="I36">
            <v>13389.63163387979</v>
          </cell>
          <cell r="J36">
            <v>11212.474247670218</v>
          </cell>
          <cell r="K36">
            <v>8251.382398563901</v>
          </cell>
          <cell r="L36">
            <v>11519.003842436226</v>
          </cell>
          <cell r="M36">
            <v>2491.2291477667723</v>
          </cell>
          <cell r="N36">
            <v>20562.014101594817</v>
          </cell>
          <cell r="O36">
            <v>7215.2766918403713</v>
          </cell>
          <cell r="P36">
            <v>8613.2261159517802</v>
          </cell>
          <cell r="Q36">
            <v>3070.9779323902594</v>
          </cell>
          <cell r="R36">
            <v>9483.9860885486942</v>
          </cell>
          <cell r="S36">
            <v>6916.3149062291714</v>
          </cell>
          <cell r="T36">
            <v>5309.0421690194735</v>
          </cell>
          <cell r="U36">
            <v>12883.026765190532</v>
          </cell>
          <cell r="V36">
            <v>31889.648883401496</v>
          </cell>
          <cell r="W36">
            <v>20134.783057347391</v>
          </cell>
          <cell r="X36">
            <v>29258.298619024186</v>
          </cell>
          <cell r="Y36">
            <v>49173.010127629757</v>
          </cell>
          <cell r="Z36">
            <v>10859.357701885068</v>
          </cell>
          <cell r="AA36">
            <v>6847.1240394641909</v>
          </cell>
          <cell r="AB36">
            <v>16620.169451091162</v>
          </cell>
          <cell r="AC36">
            <v>322.9937538725784</v>
          </cell>
          <cell r="AD36">
            <v>2757.3259405537983</v>
          </cell>
          <cell r="AE36">
            <v>104272.58776649117</v>
          </cell>
          <cell r="AF36">
            <v>90167.451777713912</v>
          </cell>
          <cell r="AG36">
            <v>146305.8864817376</v>
          </cell>
          <cell r="AH36">
            <v>50805.398593426668</v>
          </cell>
          <cell r="AI36">
            <v>27392.768537105534</v>
          </cell>
          <cell r="AJ36">
            <v>190213.804807029</v>
          </cell>
          <cell r="AK36">
            <v>31468.194744625762</v>
          </cell>
          <cell r="AL36">
            <v>232527.7190949521</v>
          </cell>
          <cell r="AM36">
            <v>115328.88514094136</v>
          </cell>
          <cell r="AN36">
            <v>26798.151269128561</v>
          </cell>
          <cell r="AO36">
            <v>247085.05524160547</v>
          </cell>
          <cell r="AP36">
            <v>211095.97354439457</v>
          </cell>
          <cell r="AQ36">
            <v>98998.368410834169</v>
          </cell>
          <cell r="AR36">
            <v>23995.414015462738</v>
          </cell>
          <cell r="AS36">
            <v>85565.426264921363</v>
          </cell>
          <cell r="AT36">
            <v>1981604.7683221642</v>
          </cell>
          <cell r="AU36">
            <v>252282.3045790121</v>
          </cell>
          <cell r="AV36">
            <v>2247554.9019328821</v>
          </cell>
          <cell r="AW36">
            <v>2499837.2065118942</v>
          </cell>
          <cell r="AX36">
            <v>0</v>
          </cell>
          <cell r="AY36">
            <v>2499837.2065118942</v>
          </cell>
          <cell r="AZ36">
            <v>44488700</v>
          </cell>
          <cell r="BA36">
            <v>0</v>
          </cell>
          <cell r="BB36">
            <v>44488700</v>
          </cell>
          <cell r="BC36">
            <v>486129.60000000003</v>
          </cell>
          <cell r="BD36">
            <v>24367215.609439626</v>
          </cell>
          <cell r="BE36">
            <v>71841882.41595152</v>
          </cell>
          <cell r="BF36">
            <v>256568.40000000154</v>
          </cell>
          <cell r="BG36">
            <v>7839818.7842736933</v>
          </cell>
          <cell r="BH36">
            <v>0</v>
          </cell>
          <cell r="BI36">
            <v>65727099.999999985</v>
          </cell>
        </row>
        <row r="37">
          <cell r="D37">
            <v>48567.580570457358</v>
          </cell>
          <cell r="E37">
            <v>0</v>
          </cell>
          <cell r="F37">
            <v>19.283170093703589</v>
          </cell>
          <cell r="G37">
            <v>0</v>
          </cell>
          <cell r="H37">
            <v>0</v>
          </cell>
          <cell r="I37">
            <v>837041.42597064306</v>
          </cell>
          <cell r="J37">
            <v>434074.6181835786</v>
          </cell>
          <cell r="K37">
            <v>589910.07215118897</v>
          </cell>
          <cell r="L37">
            <v>724034.68528888538</v>
          </cell>
          <cell r="M37">
            <v>30934.650017860895</v>
          </cell>
          <cell r="N37">
            <v>727828.42600465589</v>
          </cell>
          <cell r="O37">
            <v>255397.32887368</v>
          </cell>
          <cell r="P37">
            <v>304880.19198027649</v>
          </cell>
          <cell r="Q37">
            <v>463958.5096229834</v>
          </cell>
          <cell r="R37">
            <v>535886.22041871259</v>
          </cell>
          <cell r="S37">
            <v>50436.057970390742</v>
          </cell>
          <cell r="T37">
            <v>38715.293076483693</v>
          </cell>
          <cell r="U37">
            <v>962364.35879809351</v>
          </cell>
          <cell r="V37">
            <v>2911246.1980215576</v>
          </cell>
          <cell r="W37">
            <v>896430.40462091798</v>
          </cell>
          <cell r="X37">
            <v>1019223.0477825518</v>
          </cell>
          <cell r="Y37">
            <v>7572136.5179815833</v>
          </cell>
          <cell r="Z37">
            <v>1672229.1111087627</v>
          </cell>
          <cell r="AA37">
            <v>31297.811012697188</v>
          </cell>
          <cell r="AB37">
            <v>7361.9865600885496</v>
          </cell>
          <cell r="AC37">
            <v>1628.9608439603314</v>
          </cell>
          <cell r="AD37">
            <v>2491.0003873895421</v>
          </cell>
          <cell r="AE37">
            <v>3738788.5918231234</v>
          </cell>
          <cell r="AF37">
            <v>6425082.7017187038</v>
          </cell>
          <cell r="AG37">
            <v>522961.82771804585</v>
          </cell>
          <cell r="AH37">
            <v>448232.13243168936</v>
          </cell>
          <cell r="AI37">
            <v>474608.30423084728</v>
          </cell>
          <cell r="AJ37">
            <v>1660034.7351366451</v>
          </cell>
          <cell r="AK37">
            <v>453527.52814712434</v>
          </cell>
          <cell r="AL37">
            <v>893942.36312127067</v>
          </cell>
          <cell r="AM37">
            <v>113087.87507057312</v>
          </cell>
          <cell r="AN37">
            <v>728123.76400959375</v>
          </cell>
          <cell r="AO37">
            <v>74495.132159166635</v>
          </cell>
          <cell r="AP37">
            <v>85877.012878907408</v>
          </cell>
          <cell r="AQ37">
            <v>502484.14970699215</v>
          </cell>
          <cell r="AR37">
            <v>134270.17152884195</v>
          </cell>
          <cell r="AS37">
            <v>176637.29053414668</v>
          </cell>
          <cell r="AT37">
            <v>36550247.320633158</v>
          </cell>
          <cell r="AU37">
            <v>366239.43333729048</v>
          </cell>
          <cell r="AV37">
            <v>5081420.1308133984</v>
          </cell>
          <cell r="AW37">
            <v>5447659.5641506892</v>
          </cell>
          <cell r="AX37">
            <v>0</v>
          </cell>
          <cell r="AY37">
            <v>5447659.5641506892</v>
          </cell>
          <cell r="AZ37">
            <v>397233.37761924823</v>
          </cell>
          <cell r="BA37">
            <v>471415.61000174237</v>
          </cell>
          <cell r="BB37">
            <v>868648.98762099072</v>
          </cell>
          <cell r="BC37">
            <v>10600517.599450018</v>
          </cell>
          <cell r="BD37">
            <v>58045829.135161467</v>
          </cell>
          <cell r="BE37">
            <v>74962655.286383167</v>
          </cell>
          <cell r="BF37">
            <v>22764791.58621785</v>
          </cell>
          <cell r="BG37">
            <v>195411.02079846553</v>
          </cell>
          <cell r="BH37">
            <v>0</v>
          </cell>
          <cell r="BI37">
            <v>88552700.000000015</v>
          </cell>
        </row>
        <row r="38">
          <cell r="D38">
            <v>88614.958510845448</v>
          </cell>
          <cell r="E38">
            <v>0</v>
          </cell>
          <cell r="F38">
            <v>145.79469077561237</v>
          </cell>
          <cell r="G38">
            <v>0</v>
          </cell>
          <cell r="H38">
            <v>0</v>
          </cell>
          <cell r="I38">
            <v>537632.38030405948</v>
          </cell>
          <cell r="J38">
            <v>246332.78620832533</v>
          </cell>
          <cell r="K38">
            <v>132590.8545710778</v>
          </cell>
          <cell r="L38">
            <v>354672.67279833445</v>
          </cell>
          <cell r="M38">
            <v>43045.251006162907</v>
          </cell>
          <cell r="N38">
            <v>862709.93467578839</v>
          </cell>
          <cell r="O38">
            <v>302727.68283932604</v>
          </cell>
          <cell r="P38">
            <v>361380.73357629974</v>
          </cell>
          <cell r="Q38">
            <v>278473.6200917231</v>
          </cell>
          <cell r="R38">
            <v>429180.76654248987</v>
          </cell>
          <cell r="S38">
            <v>142578.39385431795</v>
          </cell>
          <cell r="T38">
            <v>109444.80053704475</v>
          </cell>
          <cell r="U38">
            <v>348516.17548231658</v>
          </cell>
          <cell r="V38">
            <v>688203.33158129966</v>
          </cell>
          <cell r="W38">
            <v>594780.27471726527</v>
          </cell>
          <cell r="X38">
            <v>843152.19405935239</v>
          </cell>
          <cell r="Y38">
            <v>1566881.5911185136</v>
          </cell>
          <cell r="Z38">
            <v>346029.81656585715</v>
          </cell>
          <cell r="AA38">
            <v>56900.303949454683</v>
          </cell>
          <cell r="AB38">
            <v>20652.608476520138</v>
          </cell>
          <cell r="AC38">
            <v>721501.83271504682</v>
          </cell>
          <cell r="AD38">
            <v>2598.3487365125602</v>
          </cell>
          <cell r="AE38">
            <v>5797702.6951586446</v>
          </cell>
          <cell r="AF38">
            <v>7172125.1663077427</v>
          </cell>
          <cell r="AG38">
            <v>31223766.841921631</v>
          </cell>
          <cell r="AH38">
            <v>163131.86938644253</v>
          </cell>
          <cell r="AI38">
            <v>237988.01958588394</v>
          </cell>
          <cell r="AJ38">
            <v>4937675.3363443473</v>
          </cell>
          <cell r="AK38">
            <v>547417.79425731034</v>
          </cell>
          <cell r="AL38">
            <v>1124872.4300071748</v>
          </cell>
          <cell r="AM38">
            <v>94468.284408295178</v>
          </cell>
          <cell r="AN38">
            <v>1178910.1952993937</v>
          </cell>
          <cell r="AO38">
            <v>207914.78186828204</v>
          </cell>
          <cell r="AP38">
            <v>257111.93603307317</v>
          </cell>
          <cell r="AQ38">
            <v>101074.97613565241</v>
          </cell>
          <cell r="AR38">
            <v>49562.913344732689</v>
          </cell>
          <cell r="AS38">
            <v>109181.39109362695</v>
          </cell>
          <cell r="AT38">
            <v>62281651.738760948</v>
          </cell>
          <cell r="AU38">
            <v>171642.02261464598</v>
          </cell>
          <cell r="AV38">
            <v>4377592.3120230967</v>
          </cell>
          <cell r="AW38">
            <v>4549234.3346377425</v>
          </cell>
          <cell r="AX38">
            <v>457364.17169364053</v>
          </cell>
          <cell r="AY38">
            <v>5006598.5063313833</v>
          </cell>
          <cell r="AZ38">
            <v>179304.8113167226</v>
          </cell>
          <cell r="BA38">
            <v>111711.37183579658</v>
          </cell>
          <cell r="BB38">
            <v>291016.18315251917</v>
          </cell>
          <cell r="BC38">
            <v>2279149.1249104068</v>
          </cell>
          <cell r="BD38">
            <v>48082425.89363201</v>
          </cell>
          <cell r="BE38">
            <v>55659189.70802632</v>
          </cell>
          <cell r="BF38">
            <v>9463729.9705214389</v>
          </cell>
          <cell r="BG38">
            <v>41037611.476265818</v>
          </cell>
          <cell r="BH38">
            <v>0</v>
          </cell>
          <cell r="BI38">
            <v>67439500.000000015</v>
          </cell>
        </row>
        <row r="39">
          <cell r="D39">
            <v>15942.204723829629</v>
          </cell>
          <cell r="E39">
            <v>0</v>
          </cell>
          <cell r="F39">
            <v>17.405587751737869</v>
          </cell>
          <cell r="G39">
            <v>0</v>
          </cell>
          <cell r="H39">
            <v>0</v>
          </cell>
          <cell r="I39">
            <v>44051.601985916706</v>
          </cell>
          <cell r="J39">
            <v>22587.197547828437</v>
          </cell>
          <cell r="K39">
            <v>9511.5320384389343</v>
          </cell>
          <cell r="L39">
            <v>20720.520038537383</v>
          </cell>
          <cell r="M39">
            <v>2832.460779434402</v>
          </cell>
          <cell r="N39">
            <v>104730.60694795767</v>
          </cell>
          <cell r="O39">
            <v>36750.305855265615</v>
          </cell>
          <cell r="P39">
            <v>43870.624465414818</v>
          </cell>
          <cell r="Q39">
            <v>21587.406040037527</v>
          </cell>
          <cell r="R39">
            <v>109298.80602013387</v>
          </cell>
          <cell r="S39">
            <v>5676.2551495299331</v>
          </cell>
          <cell r="T39">
            <v>4357.1581629151779</v>
          </cell>
          <cell r="U39">
            <v>28713.411475493638</v>
          </cell>
          <cell r="V39">
            <v>71568.324102243423</v>
          </cell>
          <cell r="W39">
            <v>85467.947495773959</v>
          </cell>
          <cell r="X39">
            <v>128274.7194051847</v>
          </cell>
          <cell r="Y39">
            <v>64293.179865027618</v>
          </cell>
          <cell r="Z39">
            <v>14198.492956477943</v>
          </cell>
          <cell r="AA39">
            <v>12007.802921608298</v>
          </cell>
          <cell r="AB39">
            <v>1279.330120646752</v>
          </cell>
          <cell r="AC39">
            <v>956.38305292405244</v>
          </cell>
          <cell r="AD39">
            <v>993.21708628611782</v>
          </cell>
          <cell r="AE39">
            <v>6411.370463172575</v>
          </cell>
          <cell r="AF39">
            <v>187091.68800861013</v>
          </cell>
          <cell r="AG39">
            <v>264191.87336760183</v>
          </cell>
          <cell r="AH39">
            <v>43393.04895531376</v>
          </cell>
          <cell r="AI39">
            <v>162428.67773373317</v>
          </cell>
          <cell r="AJ39">
            <v>405207.60922496824</v>
          </cell>
          <cell r="AK39">
            <v>608963.98350245552</v>
          </cell>
          <cell r="AL39">
            <v>963723.6579047105</v>
          </cell>
          <cell r="AM39">
            <v>134181.57265943327</v>
          </cell>
          <cell r="AN39">
            <v>1133720.7561228126</v>
          </cell>
          <cell r="AO39">
            <v>27823.967729808282</v>
          </cell>
          <cell r="AP39">
            <v>121209.03735695666</v>
          </cell>
          <cell r="AQ39">
            <v>6795.2777142298874</v>
          </cell>
          <cell r="AR39">
            <v>26887.175264725131</v>
          </cell>
          <cell r="AS39">
            <v>203296.61706032109</v>
          </cell>
          <cell r="AT39">
            <v>5145013.2068935111</v>
          </cell>
          <cell r="AU39">
            <v>316824.80055005581</v>
          </cell>
          <cell r="AV39">
            <v>9597145.8120563943</v>
          </cell>
          <cell r="AW39">
            <v>9913970.6126064509</v>
          </cell>
          <cell r="AX39">
            <v>0</v>
          </cell>
          <cell r="AY39">
            <v>9913970.6126064509</v>
          </cell>
          <cell r="AZ39">
            <v>0</v>
          </cell>
          <cell r="BA39">
            <v>0</v>
          </cell>
          <cell r="BB39">
            <v>0</v>
          </cell>
          <cell r="BC39">
            <v>243347.2096322501</v>
          </cell>
          <cell r="BD39">
            <v>13860211.57384561</v>
          </cell>
          <cell r="BE39">
            <v>24017529.396084312</v>
          </cell>
          <cell r="BF39">
            <v>12587350.589607254</v>
          </cell>
          <cell r="BG39">
            <v>1439392.0133705703</v>
          </cell>
          <cell r="BH39">
            <v>0</v>
          </cell>
          <cell r="BI39">
            <v>15135800</v>
          </cell>
        </row>
        <row r="40">
          <cell r="D40">
            <v>9066.4062486412204</v>
          </cell>
          <cell r="E40">
            <v>0</v>
          </cell>
          <cell r="F40">
            <v>5.9929555119271631</v>
          </cell>
          <cell r="G40">
            <v>0</v>
          </cell>
          <cell r="H40">
            <v>0</v>
          </cell>
          <cell r="I40">
            <v>9495.8489391861349</v>
          </cell>
          <cell r="J40">
            <v>9878.9841216478217</v>
          </cell>
          <cell r="K40">
            <v>2506.1144813056999</v>
          </cell>
          <cell r="L40">
            <v>6254.5629945177188</v>
          </cell>
          <cell r="M40">
            <v>1033.4829038637326</v>
          </cell>
          <cell r="N40">
            <v>22258.367073450627</v>
          </cell>
          <cell r="O40">
            <v>7810.5323899685054</v>
          </cell>
          <cell r="P40">
            <v>9323.8117447169916</v>
          </cell>
          <cell r="Q40">
            <v>3336.5863699128395</v>
          </cell>
          <cell r="R40">
            <v>16495.24863869328</v>
          </cell>
          <cell r="S40">
            <v>1084.3363538487786</v>
          </cell>
          <cell r="T40">
            <v>832.34894680679486</v>
          </cell>
          <cell r="U40">
            <v>5748.9388125759133</v>
          </cell>
          <cell r="V40">
            <v>19529.515349211659</v>
          </cell>
          <cell r="W40">
            <v>18132.319084670784</v>
          </cell>
          <cell r="X40">
            <v>25428.053149456791</v>
          </cell>
          <cell r="Y40">
            <v>17155.660346007044</v>
          </cell>
          <cell r="Z40">
            <v>3788.652592668031</v>
          </cell>
          <cell r="AA40">
            <v>2173.0491209159045</v>
          </cell>
          <cell r="AB40">
            <v>3836.2215992612414</v>
          </cell>
          <cell r="AC40">
            <v>754.82847631813559</v>
          </cell>
          <cell r="AD40">
            <v>2151.4534476275558</v>
          </cell>
          <cell r="AE40">
            <v>169091.25589261821</v>
          </cell>
          <cell r="AF40">
            <v>353523.03197640774</v>
          </cell>
          <cell r="AG40">
            <v>286269.77517601871</v>
          </cell>
          <cell r="AH40">
            <v>63098.190218344273</v>
          </cell>
          <cell r="AI40">
            <v>11235700.132557472</v>
          </cell>
          <cell r="AJ40">
            <v>297820.67721812672</v>
          </cell>
          <cell r="AK40">
            <v>30875.547286850568</v>
          </cell>
          <cell r="AL40">
            <v>3535339.3084578547</v>
          </cell>
          <cell r="AM40">
            <v>76568.26132936831</v>
          </cell>
          <cell r="AN40">
            <v>108337.65593184842</v>
          </cell>
          <cell r="AO40">
            <v>36727.338482009873</v>
          </cell>
          <cell r="AP40">
            <v>30752.612248522244</v>
          </cell>
          <cell r="AQ40">
            <v>10814.650913111725</v>
          </cell>
          <cell r="AR40">
            <v>14995.118413922464</v>
          </cell>
          <cell r="AS40">
            <v>41522.726116748643</v>
          </cell>
          <cell r="AT40">
            <v>16489517.598360009</v>
          </cell>
          <cell r="AU40">
            <v>275349.8012285509</v>
          </cell>
          <cell r="AV40">
            <v>3279319.4630557606</v>
          </cell>
          <cell r="AW40">
            <v>3554669.2642843113</v>
          </cell>
          <cell r="AX40">
            <v>0</v>
          </cell>
          <cell r="AY40">
            <v>3554669.2642843113</v>
          </cell>
          <cell r="AZ40">
            <v>16372500</v>
          </cell>
          <cell r="BA40">
            <v>0</v>
          </cell>
          <cell r="BB40">
            <v>16372500</v>
          </cell>
          <cell r="BC40">
            <v>274291.37958215806</v>
          </cell>
          <cell r="BD40">
            <v>24975988.202852342</v>
          </cell>
          <cell r="BE40">
            <v>45177448.84671881</v>
          </cell>
          <cell r="BF40">
            <v>1870773.7889703438</v>
          </cell>
          <cell r="BG40">
            <v>19125092.656108476</v>
          </cell>
          <cell r="BH40">
            <v>0</v>
          </cell>
          <cell r="BI40">
            <v>40671100</v>
          </cell>
        </row>
        <row r="41">
          <cell r="D41">
            <v>23886.119617993038</v>
          </cell>
          <cell r="E41">
            <v>0</v>
          </cell>
          <cell r="F41">
            <v>1284.8198334483202</v>
          </cell>
          <cell r="G41">
            <v>0</v>
          </cell>
          <cell r="H41">
            <v>0</v>
          </cell>
          <cell r="I41">
            <v>1156152.5082184293</v>
          </cell>
          <cell r="J41">
            <v>447264.04637044843</v>
          </cell>
          <cell r="K41">
            <v>108968.00328124478</v>
          </cell>
          <cell r="L41">
            <v>355270.88067014533</v>
          </cell>
          <cell r="M41">
            <v>41511.84720906811</v>
          </cell>
          <cell r="N41">
            <v>1431084.9383446884</v>
          </cell>
          <cell r="O41">
            <v>502172.29443886876</v>
          </cell>
          <cell r="P41">
            <v>599467.45023094176</v>
          </cell>
          <cell r="Q41">
            <v>138455.62487968415</v>
          </cell>
          <cell r="R41">
            <v>289044.68742832984</v>
          </cell>
          <cell r="S41">
            <v>66534.358153643843</v>
          </cell>
          <cell r="T41">
            <v>51072.531820117132</v>
          </cell>
          <cell r="U41">
            <v>330251.40525669331</v>
          </cell>
          <cell r="V41">
            <v>622351.8504894065</v>
          </cell>
          <cell r="W41">
            <v>536318.41638719873</v>
          </cell>
          <cell r="X41">
            <v>649996.71980947547</v>
          </cell>
          <cell r="Y41">
            <v>1667921.7666385863</v>
          </cell>
          <cell r="Z41">
            <v>368343.50867837638</v>
          </cell>
          <cell r="AA41">
            <v>55073.123110863438</v>
          </cell>
          <cell r="AB41">
            <v>43132.912625538549</v>
          </cell>
          <cell r="AC41">
            <v>83907.368502816826</v>
          </cell>
          <cell r="AD41">
            <v>51152.29596362912</v>
          </cell>
          <cell r="AE41">
            <v>222194.31142614997</v>
          </cell>
          <cell r="AF41">
            <v>16400574.378180038</v>
          </cell>
          <cell r="AG41">
            <v>5258793.721856432</v>
          </cell>
          <cell r="AH41">
            <v>1868163.5360872557</v>
          </cell>
          <cell r="AI41">
            <v>4073128.683261178</v>
          </cell>
          <cell r="AJ41">
            <v>14230523.708544053</v>
          </cell>
          <cell r="AK41">
            <v>662647.84746766824</v>
          </cell>
          <cell r="AL41">
            <v>10423642.472717492</v>
          </cell>
          <cell r="AM41">
            <v>2230196.5125019103</v>
          </cell>
          <cell r="AN41">
            <v>2989999.8574484456</v>
          </cell>
          <cell r="AO41">
            <v>921580.5476426204</v>
          </cell>
          <cell r="AP41">
            <v>119274.84238007912</v>
          </cell>
          <cell r="AQ41">
            <v>175456.44145134403</v>
          </cell>
          <cell r="AR41">
            <v>863205.66596455092</v>
          </cell>
          <cell r="AS41">
            <v>1675490.3377910603</v>
          </cell>
          <cell r="AT41">
            <v>71735492.342679933</v>
          </cell>
          <cell r="AU41">
            <v>86993.474637360981</v>
          </cell>
          <cell r="AV41">
            <v>7946470.1562714698</v>
          </cell>
          <cell r="AW41">
            <v>8033463.6309088301</v>
          </cell>
          <cell r="AX41">
            <v>190983.9013612796</v>
          </cell>
          <cell r="AY41">
            <v>8224447.5322701093</v>
          </cell>
          <cell r="AZ41">
            <v>0</v>
          </cell>
          <cell r="BA41">
            <v>0</v>
          </cell>
          <cell r="BB41">
            <v>0</v>
          </cell>
          <cell r="BC41">
            <v>469829.76833245129</v>
          </cell>
          <cell r="BD41">
            <v>9207927.9633736126</v>
          </cell>
          <cell r="BE41">
            <v>17902205.263976175</v>
          </cell>
          <cell r="BF41">
            <v>2094081.8770135322</v>
          </cell>
          <cell r="BG41">
            <v>10460315.729642576</v>
          </cell>
          <cell r="BH41">
            <v>0</v>
          </cell>
          <cell r="BI41">
            <v>77083300</v>
          </cell>
        </row>
        <row r="42">
          <cell r="D42">
            <v>629.60498046648456</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46299.432490123741</v>
          </cell>
          <cell r="AL42">
            <v>0</v>
          </cell>
          <cell r="AM42">
            <v>0</v>
          </cell>
          <cell r="AN42">
            <v>0</v>
          </cell>
          <cell r="AO42">
            <v>0</v>
          </cell>
          <cell r="AP42">
            <v>0</v>
          </cell>
          <cell r="AQ42">
            <v>0</v>
          </cell>
          <cell r="AR42">
            <v>0</v>
          </cell>
          <cell r="AS42">
            <v>0</v>
          </cell>
          <cell r="AT42">
            <v>46929.037470590229</v>
          </cell>
          <cell r="AU42">
            <v>0</v>
          </cell>
          <cell r="AV42">
            <v>0</v>
          </cell>
          <cell r="AW42">
            <v>0</v>
          </cell>
          <cell r="AX42">
            <v>1067982.9813966181</v>
          </cell>
          <cell r="AY42">
            <v>1067982.9813966181</v>
          </cell>
          <cell r="AZ42">
            <v>8311500</v>
          </cell>
          <cell r="BA42">
            <v>0</v>
          </cell>
          <cell r="BB42">
            <v>8311500</v>
          </cell>
          <cell r="BC42">
            <v>67518</v>
          </cell>
          <cell r="BD42">
            <v>4471678.1584041324</v>
          </cell>
          <cell r="BE42">
            <v>13918679.13980075</v>
          </cell>
          <cell r="BF42">
            <v>4712756.4000000004</v>
          </cell>
          <cell r="BG42">
            <v>1156751.7772713385</v>
          </cell>
          <cell r="BH42">
            <v>0</v>
          </cell>
          <cell r="BI42">
            <v>8096100.0000000019</v>
          </cell>
        </row>
        <row r="43">
          <cell r="D43">
            <v>33382.884245429283</v>
          </cell>
          <cell r="E43">
            <v>0</v>
          </cell>
          <cell r="F43">
            <v>2678.5626742421714</v>
          </cell>
          <cell r="G43">
            <v>0</v>
          </cell>
          <cell r="H43">
            <v>0</v>
          </cell>
          <cell r="I43">
            <v>173893.5138283791</v>
          </cell>
          <cell r="J43">
            <v>114272.55711026609</v>
          </cell>
          <cell r="K43">
            <v>73413.711856168797</v>
          </cell>
          <cell r="L43">
            <v>87344.307216455563</v>
          </cell>
          <cell r="M43">
            <v>26551.801206430515</v>
          </cell>
          <cell r="N43">
            <v>380410.84604299214</v>
          </cell>
          <cell r="O43">
            <v>133487.38587648323</v>
          </cell>
          <cell r="P43">
            <v>159350.37383690334</v>
          </cell>
          <cell r="Q43">
            <v>98503.842782909574</v>
          </cell>
          <cell r="R43">
            <v>225816.24840266211</v>
          </cell>
          <cell r="S43">
            <v>172940.67979850055</v>
          </cell>
          <cell r="T43">
            <v>132751.23736228427</v>
          </cell>
          <cell r="U43">
            <v>141647.5767875351</v>
          </cell>
          <cell r="V43">
            <v>1199494.9680192806</v>
          </cell>
          <cell r="W43">
            <v>258258.03432450589</v>
          </cell>
          <cell r="X43">
            <v>359313.7490985273</v>
          </cell>
          <cell r="Y43">
            <v>715197.27903271839</v>
          </cell>
          <cell r="Z43">
            <v>157944.02376980454</v>
          </cell>
          <cell r="AA43">
            <v>90565.047323742998</v>
          </cell>
          <cell r="AB43">
            <v>106532.69540911152</v>
          </cell>
          <cell r="AC43">
            <v>64545.087453156979</v>
          </cell>
          <cell r="AD43">
            <v>56184.087197195535</v>
          </cell>
          <cell r="AE43">
            <v>5261360.9796798322</v>
          </cell>
          <cell r="AF43">
            <v>8645818.4554742947</v>
          </cell>
          <cell r="AG43">
            <v>1101876.0862413982</v>
          </cell>
          <cell r="AH43">
            <v>425386.26851057285</v>
          </cell>
          <cell r="AI43">
            <v>1461513.0171893064</v>
          </cell>
          <cell r="AJ43">
            <v>4917908.6322881551</v>
          </cell>
          <cell r="AK43">
            <v>507822.81735403638</v>
          </cell>
          <cell r="AL43">
            <v>7279743.6089245044</v>
          </cell>
          <cell r="AM43">
            <v>3749587.2750349212</v>
          </cell>
          <cell r="AN43">
            <v>564224.52501944627</v>
          </cell>
          <cell r="AO43">
            <v>518831.62260056706</v>
          </cell>
          <cell r="AP43">
            <v>14041.907096451963</v>
          </cell>
          <cell r="AQ43">
            <v>59140.128219294929</v>
          </cell>
          <cell r="AR43">
            <v>71623.066199013265</v>
          </cell>
          <cell r="AS43">
            <v>132866.64338744362</v>
          </cell>
          <cell r="AT43">
            <v>39676225.533874929</v>
          </cell>
          <cell r="AU43">
            <v>1168900</v>
          </cell>
          <cell r="AV43">
            <v>19222700.000000011</v>
          </cell>
          <cell r="AW43">
            <v>20391600.000000011</v>
          </cell>
          <cell r="AX43">
            <v>4046.1621773225147</v>
          </cell>
          <cell r="AY43">
            <v>20395646.162177332</v>
          </cell>
          <cell r="AZ43">
            <v>0</v>
          </cell>
          <cell r="BA43">
            <v>0</v>
          </cell>
          <cell r="BB43">
            <v>0</v>
          </cell>
          <cell r="BC43">
            <v>46019.36114159217</v>
          </cell>
          <cell r="BD43">
            <v>45731499.617625713</v>
          </cell>
          <cell r="BE43">
            <v>66173165.140944637</v>
          </cell>
          <cell r="BF43">
            <v>1057690.7240244884</v>
          </cell>
          <cell r="BG43">
            <v>16812099.950795073</v>
          </cell>
          <cell r="BH43">
            <v>0</v>
          </cell>
          <cell r="BI43">
            <v>87979600</v>
          </cell>
        </row>
        <row r="44">
          <cell r="D44">
            <v>0</v>
          </cell>
          <cell r="E44">
            <v>0</v>
          </cell>
          <cell r="F44">
            <v>0</v>
          </cell>
          <cell r="G44">
            <v>0</v>
          </cell>
          <cell r="H44">
            <v>0</v>
          </cell>
          <cell r="I44">
            <v>3495.4576770792887</v>
          </cell>
          <cell r="J44">
            <v>11385.904220063047</v>
          </cell>
          <cell r="K44">
            <v>16221.888172650677</v>
          </cell>
          <cell r="L44">
            <v>6813.4107445323571</v>
          </cell>
          <cell r="M44">
            <v>168.77981798050075</v>
          </cell>
          <cell r="N44">
            <v>23923.099587062283</v>
          </cell>
          <cell r="O44">
            <v>8394.692367890093</v>
          </cell>
          <cell r="P44">
            <v>10021.151873532574</v>
          </cell>
          <cell r="Q44">
            <v>5124.2960788737837</v>
          </cell>
          <cell r="R44">
            <v>13300.991951058422</v>
          </cell>
          <cell r="S44">
            <v>772.21918774979531</v>
          </cell>
          <cell r="T44">
            <v>592.76425192803163</v>
          </cell>
          <cell r="U44">
            <v>28924.956751684324</v>
          </cell>
          <cell r="V44">
            <v>26738.696548349228</v>
          </cell>
          <cell r="W44">
            <v>31453.805512314684</v>
          </cell>
          <cell r="X44">
            <v>24148.693415892027</v>
          </cell>
          <cell r="Y44">
            <v>22944.593764959893</v>
          </cell>
          <cell r="Z44">
            <v>5067.0794887567627</v>
          </cell>
          <cell r="AA44">
            <v>15507.32261073402</v>
          </cell>
          <cell r="AB44">
            <v>15.431291416265111</v>
          </cell>
          <cell r="AC44">
            <v>0</v>
          </cell>
          <cell r="AD44">
            <v>175.92859570045451</v>
          </cell>
          <cell r="AE44">
            <v>182.66284512008497</v>
          </cell>
          <cell r="AF44">
            <v>1953744.0947251145</v>
          </cell>
          <cell r="AG44">
            <v>707120.75852410181</v>
          </cell>
          <cell r="AH44">
            <v>1724619.0167347374</v>
          </cell>
          <cell r="AI44">
            <v>428144.36022595817</v>
          </cell>
          <cell r="AJ44">
            <v>2305957.7156729121</v>
          </cell>
          <cell r="AK44">
            <v>346424.22448353976</v>
          </cell>
          <cell r="AL44">
            <v>5266566.7052151123</v>
          </cell>
          <cell r="AM44">
            <v>4525940.2431182889</v>
          </cell>
          <cell r="AN44">
            <v>518716.26905954932</v>
          </cell>
          <cell r="AO44">
            <v>665301.08431668684</v>
          </cell>
          <cell r="AP44">
            <v>411814.98277472187</v>
          </cell>
          <cell r="AQ44">
            <v>360152.48115847423</v>
          </cell>
          <cell r="AR44">
            <v>200287.03995643562</v>
          </cell>
          <cell r="AS44">
            <v>1028315.1369332413</v>
          </cell>
          <cell r="AT44">
            <v>20698477.939654201</v>
          </cell>
          <cell r="AU44">
            <v>833608.13862784614</v>
          </cell>
          <cell r="AV44">
            <v>8560048.5041255057</v>
          </cell>
          <cell r="AW44">
            <v>9393656.6427533515</v>
          </cell>
          <cell r="AX44">
            <v>1267297.7119435014</v>
          </cell>
          <cell r="AY44">
            <v>10660954.354696853</v>
          </cell>
          <cell r="AZ44">
            <v>36864500</v>
          </cell>
          <cell r="BA44">
            <v>0</v>
          </cell>
          <cell r="BB44">
            <v>36864500</v>
          </cell>
          <cell r="BC44">
            <v>0</v>
          </cell>
          <cell r="BD44">
            <v>0</v>
          </cell>
          <cell r="BE44">
            <v>47525454.354696855</v>
          </cell>
          <cell r="BF44">
            <v>0</v>
          </cell>
          <cell r="BG44">
            <v>36413532.294351049</v>
          </cell>
          <cell r="BH44">
            <v>0</v>
          </cell>
          <cell r="BI44">
            <v>31810399.999999993</v>
          </cell>
        </row>
        <row r="45">
          <cell r="D45">
            <v>60682.455435068259</v>
          </cell>
          <cell r="E45">
            <v>0</v>
          </cell>
          <cell r="F45">
            <v>2.720339813662642E-3</v>
          </cell>
          <cell r="G45">
            <v>0</v>
          </cell>
          <cell r="H45">
            <v>0</v>
          </cell>
          <cell r="I45">
            <v>36646.602984708719</v>
          </cell>
          <cell r="J45">
            <v>37322.207914805505</v>
          </cell>
          <cell r="K45">
            <v>2577.3971860586757</v>
          </cell>
          <cell r="L45">
            <v>45965.683572058231</v>
          </cell>
          <cell r="M45">
            <v>818.90383352514732</v>
          </cell>
          <cell r="N45">
            <v>131012.26787357265</v>
          </cell>
          <cell r="O45">
            <v>45972.624960899033</v>
          </cell>
          <cell r="P45">
            <v>54879.75456019181</v>
          </cell>
          <cell r="Q45">
            <v>15102.940047868376</v>
          </cell>
          <cell r="R45">
            <v>51495.777771626308</v>
          </cell>
          <cell r="S45">
            <v>72.626852834502117</v>
          </cell>
          <cell r="T45">
            <v>55.749200192471271</v>
          </cell>
          <cell r="U45">
            <v>4016.2950069182416</v>
          </cell>
          <cell r="V45">
            <v>66131.807446971579</v>
          </cell>
          <cell r="W45">
            <v>60568.056978481203</v>
          </cell>
          <cell r="X45">
            <v>52780.306914802743</v>
          </cell>
          <cell r="Y45">
            <v>575044.15195466566</v>
          </cell>
          <cell r="Z45">
            <v>126992.63527379811</v>
          </cell>
          <cell r="AA45">
            <v>2567.4667129326485</v>
          </cell>
          <cell r="AB45">
            <v>18.484423860608945</v>
          </cell>
          <cell r="AC45">
            <v>0.28340945380301713</v>
          </cell>
          <cell r="AD45">
            <v>1.9795786518701812</v>
          </cell>
          <cell r="AE45">
            <v>1454136.053580475</v>
          </cell>
          <cell r="AF45">
            <v>1298935.9206568347</v>
          </cell>
          <cell r="AG45">
            <v>99165.655199767134</v>
          </cell>
          <cell r="AH45">
            <v>17893.878743861736</v>
          </cell>
          <cell r="AI45">
            <v>14883.211011550469</v>
          </cell>
          <cell r="AJ45">
            <v>9569.7025539850147</v>
          </cell>
          <cell r="AK45">
            <v>192.99407800322064</v>
          </cell>
          <cell r="AL45">
            <v>463.3965006650688</v>
          </cell>
          <cell r="AM45">
            <v>163.63963760444136</v>
          </cell>
          <cell r="AN45">
            <v>481.36111745559532</v>
          </cell>
          <cell r="AO45">
            <v>396.9515019475275</v>
          </cell>
          <cell r="AP45">
            <v>16403.917130750615</v>
          </cell>
          <cell r="AQ45">
            <v>471.5287176563499</v>
          </cell>
          <cell r="AR45">
            <v>20.47999235663513</v>
          </cell>
          <cell r="AS45">
            <v>81.238704069071403</v>
          </cell>
          <cell r="AT45">
            <v>4283986.3917412683</v>
          </cell>
          <cell r="AU45">
            <v>0</v>
          </cell>
          <cell r="AV45">
            <v>0</v>
          </cell>
          <cell r="AW45">
            <v>0</v>
          </cell>
          <cell r="AX45">
            <v>428482.88796708372</v>
          </cell>
          <cell r="AY45">
            <v>428482.88796708372</v>
          </cell>
          <cell r="AZ45">
            <v>119400</v>
          </cell>
          <cell r="BA45">
            <v>0</v>
          </cell>
          <cell r="BB45">
            <v>119400</v>
          </cell>
          <cell r="BC45">
            <v>1091491.4182556286</v>
          </cell>
          <cell r="BD45">
            <v>17516970.133319315</v>
          </cell>
          <cell r="BE45">
            <v>19156344.439542025</v>
          </cell>
          <cell r="BF45">
            <v>777641.70684264437</v>
          </cell>
          <cell r="BG45">
            <v>1486689.1244406493</v>
          </cell>
          <cell r="BH45">
            <v>0</v>
          </cell>
          <cell r="BI45">
            <v>21176000</v>
          </cell>
        </row>
        <row r="46">
          <cell r="D46">
            <v>16722.076616353632</v>
          </cell>
          <cell r="E46">
            <v>0</v>
          </cell>
          <cell r="F46">
            <v>2.9342429473642495</v>
          </cell>
          <cell r="G46">
            <v>0</v>
          </cell>
          <cell r="H46">
            <v>0</v>
          </cell>
          <cell r="I46">
            <v>840.37499221952544</v>
          </cell>
          <cell r="J46">
            <v>1234.8475865457831</v>
          </cell>
          <cell r="K46">
            <v>585.00072774596322</v>
          </cell>
          <cell r="L46">
            <v>923.27485850755943</v>
          </cell>
          <cell r="M46">
            <v>153.7798349904624</v>
          </cell>
          <cell r="N46">
            <v>2661.5658684703317</v>
          </cell>
          <cell r="O46">
            <v>933.95199904480046</v>
          </cell>
          <cell r="P46">
            <v>1114.9038481525247</v>
          </cell>
          <cell r="Q46">
            <v>807.61387869700411</v>
          </cell>
          <cell r="R46">
            <v>2129.6405538541926</v>
          </cell>
          <cell r="S46">
            <v>166.05544982629644</v>
          </cell>
          <cell r="T46">
            <v>127.46605634299523</v>
          </cell>
          <cell r="U46">
            <v>1255.8757000503381</v>
          </cell>
          <cell r="V46">
            <v>1600.6544669106404</v>
          </cell>
          <cell r="W46">
            <v>2128.4598532110958</v>
          </cell>
          <cell r="X46">
            <v>4613.3232602082708</v>
          </cell>
          <cell r="Y46">
            <v>3730.0833406256529</v>
          </cell>
          <cell r="Z46">
            <v>823.75085740249062</v>
          </cell>
          <cell r="AA46">
            <v>203.06990411947001</v>
          </cell>
          <cell r="AB46">
            <v>133.24410437714118</v>
          </cell>
          <cell r="AC46">
            <v>80.943018888466526</v>
          </cell>
          <cell r="AD46">
            <v>88.819299251081361</v>
          </cell>
          <cell r="AE46">
            <v>1659.6747457142944</v>
          </cell>
          <cell r="AF46">
            <v>20831.373035461453</v>
          </cell>
          <cell r="AG46">
            <v>26642.811719479007</v>
          </cell>
          <cell r="AH46">
            <v>4744.7452233987897</v>
          </cell>
          <cell r="AI46">
            <v>11125.913428175925</v>
          </cell>
          <cell r="AJ46">
            <v>1551377.7734036974</v>
          </cell>
          <cell r="AK46">
            <v>4148.3196381710222</v>
          </cell>
          <cell r="AL46">
            <v>87077.727888464593</v>
          </cell>
          <cell r="AM46">
            <v>15318.849292410399</v>
          </cell>
          <cell r="AN46">
            <v>29906.454492446399</v>
          </cell>
          <cell r="AO46">
            <v>381184.75366819493</v>
          </cell>
          <cell r="AP46">
            <v>778.93277657482304</v>
          </cell>
          <cell r="AQ46">
            <v>1009.4681070605913</v>
          </cell>
          <cell r="AR46">
            <v>2353.6872036774603</v>
          </cell>
          <cell r="AS46">
            <v>12282.934384931716</v>
          </cell>
          <cell r="AT46">
            <v>2193505.1293266024</v>
          </cell>
          <cell r="AU46">
            <v>2300.908158026803</v>
          </cell>
          <cell r="AV46">
            <v>85830.634081975557</v>
          </cell>
          <cell r="AW46">
            <v>88131.542240002367</v>
          </cell>
          <cell r="AX46">
            <v>19171298.643920258</v>
          </cell>
          <cell r="AY46">
            <v>19259430.186160259</v>
          </cell>
          <cell r="AZ46">
            <v>0</v>
          </cell>
          <cell r="BA46">
            <v>0</v>
          </cell>
          <cell r="BB46">
            <v>0</v>
          </cell>
          <cell r="BC46">
            <v>144214.88516184382</v>
          </cell>
          <cell r="BD46">
            <v>3339492.8440172276</v>
          </cell>
          <cell r="BE46">
            <v>22743137.915339328</v>
          </cell>
          <cell r="BF46">
            <v>7459643.0446659327</v>
          </cell>
          <cell r="BG46">
            <v>0</v>
          </cell>
          <cell r="BH46">
            <v>0</v>
          </cell>
          <cell r="BI46">
            <v>17477000</v>
          </cell>
        </row>
        <row r="47">
          <cell r="D47">
            <v>14673.415018653492</v>
          </cell>
          <cell r="E47">
            <v>0</v>
          </cell>
          <cell r="F47">
            <v>60.419056817536791</v>
          </cell>
          <cell r="G47">
            <v>0</v>
          </cell>
          <cell r="H47">
            <v>0</v>
          </cell>
          <cell r="I47">
            <v>3374.5328350140171</v>
          </cell>
          <cell r="J47">
            <v>2247.8349079791642</v>
          </cell>
          <cell r="K47">
            <v>1634.4196154742203</v>
          </cell>
          <cell r="L47">
            <v>5207.4585603586265</v>
          </cell>
          <cell r="M47">
            <v>1085.9269400558098</v>
          </cell>
          <cell r="N47">
            <v>9155.4842254878931</v>
          </cell>
          <cell r="O47">
            <v>3212.6887769010591</v>
          </cell>
          <cell r="P47">
            <v>3835.1425811462959</v>
          </cell>
          <cell r="Q47">
            <v>1894.0958601896177</v>
          </cell>
          <cell r="R47">
            <v>4450.2583963329898</v>
          </cell>
          <cell r="S47">
            <v>393.06856792720595</v>
          </cell>
          <cell r="T47">
            <v>301.72391377988612</v>
          </cell>
          <cell r="U47">
            <v>3316.3825120996507</v>
          </cell>
          <cell r="V47">
            <v>3610.1604893722024</v>
          </cell>
          <cell r="W47">
            <v>9900.428875816644</v>
          </cell>
          <cell r="X47">
            <v>9752.1694201627251</v>
          </cell>
          <cell r="Y47">
            <v>15003.513887461053</v>
          </cell>
          <cell r="Z47">
            <v>3313.373000071681</v>
          </cell>
          <cell r="AA47">
            <v>3435.8473402374721</v>
          </cell>
          <cell r="AB47">
            <v>154.72376060624848</v>
          </cell>
          <cell r="AC47">
            <v>189.92629356752713</v>
          </cell>
          <cell r="AD47">
            <v>529.9041525815926</v>
          </cell>
          <cell r="AE47">
            <v>173965.26747886674</v>
          </cell>
          <cell r="AF47">
            <v>48032.44857633124</v>
          </cell>
          <cell r="AG47">
            <v>31711.317281241492</v>
          </cell>
          <cell r="AH47">
            <v>16551.656671998284</v>
          </cell>
          <cell r="AI47">
            <v>22322.880875567273</v>
          </cell>
          <cell r="AJ47">
            <v>153082.83372153543</v>
          </cell>
          <cell r="AK47">
            <v>8388.7654913806873</v>
          </cell>
          <cell r="AL47">
            <v>380262.65396916168</v>
          </cell>
          <cell r="AM47">
            <v>34698.246911859838</v>
          </cell>
          <cell r="AN47">
            <v>32250.636562845393</v>
          </cell>
          <cell r="AO47">
            <v>51787.11814775673</v>
          </cell>
          <cell r="AP47">
            <v>756758.32457621128</v>
          </cell>
          <cell r="AQ47">
            <v>10122.728138513545</v>
          </cell>
          <cell r="AR47">
            <v>5690.1918088846378</v>
          </cell>
          <cell r="AS47">
            <v>13382.193960086421</v>
          </cell>
          <cell r="AT47">
            <v>1839740.1631603353</v>
          </cell>
          <cell r="AU47">
            <v>261963.70932453033</v>
          </cell>
          <cell r="AV47">
            <v>5510318.9842662979</v>
          </cell>
          <cell r="AW47">
            <v>5772282.6935908282</v>
          </cell>
          <cell r="AX47">
            <v>6920625.603077352</v>
          </cell>
          <cell r="AY47">
            <v>12692908.296668179</v>
          </cell>
          <cell r="AZ47">
            <v>0</v>
          </cell>
          <cell r="BA47">
            <v>0</v>
          </cell>
          <cell r="BB47">
            <v>0</v>
          </cell>
          <cell r="BC47">
            <v>1679306.4716978327</v>
          </cell>
          <cell r="BD47">
            <v>1688465.5352055409</v>
          </cell>
          <cell r="BE47">
            <v>16060680.303571554</v>
          </cell>
          <cell r="BF47">
            <v>2346500.6451191967</v>
          </cell>
          <cell r="BG47">
            <v>1926619.8216126924</v>
          </cell>
          <cell r="BH47">
            <v>0</v>
          </cell>
          <cell r="BI47">
            <v>13627300</v>
          </cell>
        </row>
        <row r="48">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2500.8597388070348</v>
          </cell>
          <cell r="AG48">
            <v>585.39828075814989</v>
          </cell>
          <cell r="AH48">
            <v>399.10502387574792</v>
          </cell>
          <cell r="AI48">
            <v>0</v>
          </cell>
          <cell r="AJ48">
            <v>0</v>
          </cell>
          <cell r="AK48">
            <v>0</v>
          </cell>
          <cell r="AL48">
            <v>0</v>
          </cell>
          <cell r="AM48">
            <v>0</v>
          </cell>
          <cell r="AN48">
            <v>0</v>
          </cell>
          <cell r="AO48">
            <v>0</v>
          </cell>
          <cell r="AP48">
            <v>0</v>
          </cell>
          <cell r="AQ48">
            <v>76968.587520539004</v>
          </cell>
          <cell r="AR48">
            <v>0</v>
          </cell>
          <cell r="AS48">
            <v>0</v>
          </cell>
          <cell r="AT48">
            <v>80453.950563979932</v>
          </cell>
          <cell r="AU48">
            <v>306631.94503244909</v>
          </cell>
          <cell r="AV48">
            <v>9305155.6706908084</v>
          </cell>
          <cell r="AW48">
            <v>9611787.6157232579</v>
          </cell>
          <cell r="AX48">
            <v>13148423.966519414</v>
          </cell>
          <cell r="AY48">
            <v>22760211.582242671</v>
          </cell>
          <cell r="AZ48">
            <v>0</v>
          </cell>
          <cell r="BA48">
            <v>0</v>
          </cell>
          <cell r="BB48">
            <v>0</v>
          </cell>
          <cell r="BC48">
            <v>1870031.1659693858</v>
          </cell>
          <cell r="BD48">
            <v>970957.88877535902</v>
          </cell>
          <cell r="BE48">
            <v>25601200.636987418</v>
          </cell>
          <cell r="BF48">
            <v>2613000.9091811148</v>
          </cell>
          <cell r="BG48">
            <v>7414753.6783702821</v>
          </cell>
          <cell r="BH48">
            <v>0</v>
          </cell>
          <cell r="BI48">
            <v>15653900.000000004</v>
          </cell>
        </row>
        <row r="49">
          <cell r="D49">
            <v>0</v>
          </cell>
          <cell r="E49">
            <v>0</v>
          </cell>
          <cell r="F49">
            <v>3.6425702956539707</v>
          </cell>
          <cell r="G49">
            <v>0</v>
          </cell>
          <cell r="H49">
            <v>0</v>
          </cell>
          <cell r="I49">
            <v>1603.8605182019235</v>
          </cell>
          <cell r="J49">
            <v>1967.8924859675822</v>
          </cell>
          <cell r="K49">
            <v>655.6527225563907</v>
          </cell>
          <cell r="L49">
            <v>1646.8612615671414</v>
          </cell>
          <cell r="M49">
            <v>218.15397723325322</v>
          </cell>
          <cell r="N49">
            <v>8236.6317094485767</v>
          </cell>
          <cell r="O49">
            <v>2890.2604822087046</v>
          </cell>
          <cell r="P49">
            <v>3450.2442706620132</v>
          </cell>
          <cell r="Q49">
            <v>2072.1587696859719</v>
          </cell>
          <cell r="R49">
            <v>7451.2782974606944</v>
          </cell>
          <cell r="S49">
            <v>494.98456534244389</v>
          </cell>
          <cell r="T49">
            <v>379.95579525304726</v>
          </cell>
          <cell r="U49">
            <v>2717.984968932004</v>
          </cell>
          <cell r="V49">
            <v>3341.5788988627251</v>
          </cell>
          <cell r="W49">
            <v>5807.9044125116279</v>
          </cell>
          <cell r="X49">
            <v>8008.0120630812962</v>
          </cell>
          <cell r="Y49">
            <v>4136.2705518266803</v>
          </cell>
          <cell r="Z49">
            <v>913.45315972066101</v>
          </cell>
          <cell r="AA49">
            <v>660.49500429963825</v>
          </cell>
          <cell r="AB49">
            <v>2058.307135672645</v>
          </cell>
          <cell r="AC49">
            <v>75.903400465626135</v>
          </cell>
          <cell r="AD49">
            <v>221.83005615916119</v>
          </cell>
          <cell r="AE49">
            <v>901.64838536179263</v>
          </cell>
          <cell r="AF49">
            <v>16530.935318917811</v>
          </cell>
          <cell r="AG49">
            <v>74673.897499852334</v>
          </cell>
          <cell r="AH49">
            <v>13960.0698409053</v>
          </cell>
          <cell r="AI49">
            <v>28304.029296458099</v>
          </cell>
          <cell r="AJ49">
            <v>82884.441293526485</v>
          </cell>
          <cell r="AK49">
            <v>15240.992064662234</v>
          </cell>
          <cell r="AL49">
            <v>112089.38120077575</v>
          </cell>
          <cell r="AM49">
            <v>24953.503939203238</v>
          </cell>
          <cell r="AN49">
            <v>117900.13075819076</v>
          </cell>
          <cell r="AO49">
            <v>8027.1246650264329</v>
          </cell>
          <cell r="AP49">
            <v>12114.737136387675</v>
          </cell>
          <cell r="AQ49">
            <v>1509.5593368601958</v>
          </cell>
          <cell r="AR49">
            <v>38925.641124303715</v>
          </cell>
          <cell r="AS49">
            <v>74937.097680816791</v>
          </cell>
          <cell r="AT49">
            <v>681966.50661866413</v>
          </cell>
          <cell r="AU49">
            <v>16200.666941214789</v>
          </cell>
          <cell r="AV49">
            <v>814546.03311427694</v>
          </cell>
          <cell r="AW49">
            <v>830746.70005549176</v>
          </cell>
          <cell r="AX49">
            <v>1360452.5119767301</v>
          </cell>
          <cell r="AY49">
            <v>2191199.2120322222</v>
          </cell>
          <cell r="AZ49">
            <v>0</v>
          </cell>
          <cell r="BA49">
            <v>0</v>
          </cell>
          <cell r="BB49">
            <v>0</v>
          </cell>
          <cell r="BC49">
            <v>270669.89447682007</v>
          </cell>
          <cell r="BD49">
            <v>6217179.7563705016</v>
          </cell>
          <cell r="BE49">
            <v>8679048.8628795464</v>
          </cell>
          <cell r="BF49">
            <v>3885005.866543191</v>
          </cell>
          <cell r="BG49">
            <v>850209.50295501936</v>
          </cell>
          <cell r="BH49">
            <v>0</v>
          </cell>
          <cell r="BI49">
            <v>4625800</v>
          </cell>
        </row>
        <row r="50">
          <cell r="D50">
            <v>13677.131117010003</v>
          </cell>
          <cell r="E50">
            <v>0</v>
          </cell>
          <cell r="F50">
            <v>19.529722883073173</v>
          </cell>
          <cell r="G50">
            <v>0</v>
          </cell>
          <cell r="H50">
            <v>0</v>
          </cell>
          <cell r="I50">
            <v>160020.58680003832</v>
          </cell>
          <cell r="J50">
            <v>49226.68013911321</v>
          </cell>
          <cell r="K50">
            <v>7841.0363170178407</v>
          </cell>
          <cell r="L50">
            <v>587430.46054293867</v>
          </cell>
          <cell r="M50">
            <v>15161.430440420512</v>
          </cell>
          <cell r="N50">
            <v>229252.32032164882</v>
          </cell>
          <cell r="O50">
            <v>80445.374426565511</v>
          </cell>
          <cell r="P50">
            <v>96031.549379387681</v>
          </cell>
          <cell r="Q50">
            <v>27244.705486211369</v>
          </cell>
          <cell r="R50">
            <v>113335.7000384049</v>
          </cell>
          <cell r="S50">
            <v>18123.805817265857</v>
          </cell>
          <cell r="T50">
            <v>13912.039959361076</v>
          </cell>
          <cell r="U50">
            <v>30107.786779388323</v>
          </cell>
          <cell r="V50">
            <v>88403.442817753035</v>
          </cell>
          <cell r="W50">
            <v>130504.60964607887</v>
          </cell>
          <cell r="X50">
            <v>133115.3637936296</v>
          </cell>
          <cell r="Y50">
            <v>536862.8702141837</v>
          </cell>
          <cell r="Z50">
            <v>118560.68866609239</v>
          </cell>
          <cell r="AA50">
            <v>12158.701521985004</v>
          </cell>
          <cell r="AB50">
            <v>9103.4472393400101</v>
          </cell>
          <cell r="AC50">
            <v>6793.4487810421206</v>
          </cell>
          <cell r="AD50">
            <v>12944.616716610573</v>
          </cell>
          <cell r="AE50">
            <v>49022.325234036107</v>
          </cell>
          <cell r="AF50">
            <v>130918.94817114322</v>
          </cell>
          <cell r="AG50">
            <v>526549.86318516254</v>
          </cell>
          <cell r="AH50">
            <v>78421.123121337921</v>
          </cell>
          <cell r="AI50">
            <v>34371.045473836071</v>
          </cell>
          <cell r="AJ50">
            <v>2032048.0897106067</v>
          </cell>
          <cell r="AK50">
            <v>85832.443964253864</v>
          </cell>
          <cell r="AL50">
            <v>214327.17611579213</v>
          </cell>
          <cell r="AM50">
            <v>79273.26643335374</v>
          </cell>
          <cell r="AN50">
            <v>74930.855748571412</v>
          </cell>
          <cell r="AO50">
            <v>5146333.4184790691</v>
          </cell>
          <cell r="AP50">
            <v>923488.76269160479</v>
          </cell>
          <cell r="AQ50">
            <v>718580.09412478993</v>
          </cell>
          <cell r="AR50">
            <v>81773.134573097617</v>
          </cell>
          <cell r="AS50">
            <v>123201.137984323</v>
          </cell>
          <cell r="AT50">
            <v>12789349.011695348</v>
          </cell>
          <cell r="AU50">
            <v>87703.862127140863</v>
          </cell>
          <cell r="AV50">
            <v>2762837.612575171</v>
          </cell>
          <cell r="AW50">
            <v>2850541.4747023121</v>
          </cell>
          <cell r="AX50">
            <v>797240.54432215041</v>
          </cell>
          <cell r="AY50">
            <v>3647782.0190244624</v>
          </cell>
          <cell r="AZ50">
            <v>0</v>
          </cell>
          <cell r="BA50">
            <v>0</v>
          </cell>
          <cell r="BB50">
            <v>0</v>
          </cell>
          <cell r="BC50">
            <v>0</v>
          </cell>
          <cell r="BD50">
            <v>551710.49614543689</v>
          </cell>
          <cell r="BE50">
            <v>4199492.515169899</v>
          </cell>
          <cell r="BF50">
            <v>0</v>
          </cell>
          <cell r="BG50">
            <v>7547441.5268652476</v>
          </cell>
          <cell r="BH50">
            <v>0</v>
          </cell>
          <cell r="BI50">
            <v>9441400</v>
          </cell>
        </row>
        <row r="51">
          <cell r="D51">
            <v>1775100</v>
          </cell>
          <cell r="E51">
            <v>0</v>
          </cell>
          <cell r="F51">
            <v>33736.313024375391</v>
          </cell>
          <cell r="G51">
            <v>0</v>
          </cell>
          <cell r="H51">
            <v>0</v>
          </cell>
          <cell r="I51">
            <v>9273352.7131012827</v>
          </cell>
          <cell r="J51">
            <v>8318776.8302403195</v>
          </cell>
          <cell r="K51">
            <v>3731441.509747677</v>
          </cell>
          <cell r="L51">
            <v>8542738.6241106112</v>
          </cell>
          <cell r="M51">
            <v>6464130.8288490837</v>
          </cell>
          <cell r="N51">
            <v>22292662.036578294</v>
          </cell>
          <cell r="O51">
            <v>7822566.6025159704</v>
          </cell>
          <cell r="P51">
            <v>9338177.5685413163</v>
          </cell>
          <cell r="Q51">
            <v>5366080.0335087292</v>
          </cell>
          <cell r="R51">
            <v>11685390.685241904</v>
          </cell>
          <cell r="S51">
            <v>8633067.8128432054</v>
          </cell>
          <cell r="T51">
            <v>6626841.2713697534</v>
          </cell>
          <cell r="U51">
            <v>9443987.0961880721</v>
          </cell>
          <cell r="V51">
            <v>53779930.452440858</v>
          </cell>
          <cell r="W51">
            <v>17963868.99411184</v>
          </cell>
          <cell r="X51">
            <v>22708211.350127779</v>
          </cell>
          <cell r="Y51">
            <v>51026049.113902308</v>
          </cell>
          <cell r="Z51">
            <v>11268582.460248301</v>
          </cell>
          <cell r="AA51">
            <v>2166305.1255036569</v>
          </cell>
          <cell r="AB51">
            <v>8882079.6257398743</v>
          </cell>
          <cell r="AC51">
            <v>3296759.9691722584</v>
          </cell>
          <cell r="AD51">
            <v>516662.98289275408</v>
          </cell>
          <cell r="AE51">
            <v>56019199.999999985</v>
          </cell>
          <cell r="AF51">
            <v>44619100</v>
          </cell>
          <cell r="AG51">
            <v>53994100.000000015</v>
          </cell>
          <cell r="AH51">
            <v>11012500</v>
          </cell>
          <cell r="AI51">
            <v>22048400</v>
          </cell>
          <cell r="AJ51">
            <v>59204300.000000007</v>
          </cell>
          <cell r="AK51">
            <v>5107900.0000000028</v>
          </cell>
          <cell r="AL51">
            <v>34674200</v>
          </cell>
          <cell r="AM51">
            <v>13079899.999999996</v>
          </cell>
          <cell r="AN51">
            <v>12920200.000000004</v>
          </cell>
          <cell r="AO51">
            <v>9547300</v>
          </cell>
          <cell r="AP51">
            <v>3996300.0000000009</v>
          </cell>
          <cell r="AQ51">
            <v>8838300.0000000019</v>
          </cell>
          <cell r="AR51">
            <v>2213900.0000000005</v>
          </cell>
          <cell r="AS51">
            <v>5970900</v>
          </cell>
          <cell r="AT51">
            <v>208435433.24511099</v>
          </cell>
          <cell r="AU51">
            <v>12607035.091615999</v>
          </cell>
          <cell r="AV51">
            <v>38673285.511662103</v>
          </cell>
          <cell r="AW51">
            <v>51280320.6032781</v>
          </cell>
          <cell r="AX51">
            <v>23095369.8194861</v>
          </cell>
          <cell r="AY51">
            <v>74375690.422764197</v>
          </cell>
          <cell r="AZ51">
            <v>93645657.682742</v>
          </cell>
          <cell r="BA51">
            <v>-1178623.0248410101</v>
          </cell>
          <cell r="BB51">
            <v>92467034.6579009</v>
          </cell>
          <cell r="BC51">
            <v>3259828.9452</v>
          </cell>
          <cell r="BD51">
            <v>139078873.90460899</v>
          </cell>
          <cell r="BE51">
            <v>309181427.93047398</v>
          </cell>
          <cell r="BF51">
            <v>6082782.6968</v>
          </cell>
          <cell r="BG51">
            <v>154847858.229435</v>
          </cell>
          <cell r="BH51">
            <v>0</v>
          </cell>
          <cell r="BI51">
            <v>356686220.24935001</v>
          </cell>
        </row>
        <row r="52">
          <cell r="D52">
            <v>896400</v>
          </cell>
          <cell r="E52">
            <v>0</v>
          </cell>
          <cell r="F52">
            <v>9648.7223862818319</v>
          </cell>
          <cell r="G52">
            <v>0</v>
          </cell>
          <cell r="H52">
            <v>0</v>
          </cell>
          <cell r="I52">
            <v>1266456.4442317714</v>
          </cell>
          <cell r="J52">
            <v>908090.68743197154</v>
          </cell>
          <cell r="K52">
            <v>508906.32239340182</v>
          </cell>
          <cell r="L52">
            <v>735969.75351833762</v>
          </cell>
          <cell r="M52">
            <v>326967.13501835748</v>
          </cell>
          <cell r="N52">
            <v>2534568.6764508765</v>
          </cell>
          <cell r="O52">
            <v>889388.27707769617</v>
          </cell>
          <cell r="P52">
            <v>1061705.9695035808</v>
          </cell>
          <cell r="Q52">
            <v>584763.59357672837</v>
          </cell>
          <cell r="R52">
            <v>1364690.5676203268</v>
          </cell>
          <cell r="S52">
            <v>233521.85968242455</v>
          </cell>
          <cell r="T52">
            <v>179254.04167546451</v>
          </cell>
          <cell r="U52">
            <v>1119588.5500404884</v>
          </cell>
          <cell r="V52">
            <v>4614067.7873013951</v>
          </cell>
          <cell r="W52">
            <v>2076720.1593273489</v>
          </cell>
          <cell r="X52">
            <v>2566808.7637048457</v>
          </cell>
          <cell r="Y52">
            <v>6082835.0725026317</v>
          </cell>
          <cell r="Z52">
            <v>1343332.0783582076</v>
          </cell>
          <cell r="AA52">
            <v>782330.17897314578</v>
          </cell>
          <cell r="AB52">
            <v>574669.80240415107</v>
          </cell>
          <cell r="AC52">
            <v>110110.28060374176</v>
          </cell>
          <cell r="AD52">
            <v>91296.954790510194</v>
          </cell>
          <cell r="AE52">
            <v>5033000</v>
          </cell>
          <cell r="AF52">
            <v>15461600</v>
          </cell>
          <cell r="AG52">
            <v>7599300</v>
          </cell>
          <cell r="AH52">
            <v>2682100</v>
          </cell>
          <cell r="AI52">
            <v>9009500</v>
          </cell>
          <cell r="AJ52">
            <v>12827700</v>
          </cell>
          <cell r="AK52">
            <v>1526900</v>
          </cell>
          <cell r="AL52">
            <v>17098900</v>
          </cell>
          <cell r="AM52">
            <v>3966600.0000000005</v>
          </cell>
          <cell r="AN52">
            <v>4752100</v>
          </cell>
          <cell r="AO52">
            <v>7649900</v>
          </cell>
          <cell r="AP52">
            <v>7307399.9999999991</v>
          </cell>
          <cell r="AQ52">
            <v>5760699.9999999991</v>
          </cell>
          <cell r="AR52">
            <v>1803700</v>
          </cell>
          <cell r="AS52">
            <v>2730900</v>
          </cell>
          <cell r="AT52">
            <v>84179943.8268767</v>
          </cell>
        </row>
        <row r="53">
          <cell r="D53">
            <v>7000</v>
          </cell>
          <cell r="E53">
            <v>0</v>
          </cell>
          <cell r="F53">
            <v>7322.0801087386953</v>
          </cell>
          <cell r="G53">
            <v>0</v>
          </cell>
          <cell r="H53">
            <v>0</v>
          </cell>
          <cell r="I53">
            <v>6632805.2093818877</v>
          </cell>
          <cell r="J53">
            <v>153686.15930352607</v>
          </cell>
          <cell r="K53">
            <v>120337.36983415387</v>
          </cell>
          <cell r="L53">
            <v>353187.31525791052</v>
          </cell>
          <cell r="M53">
            <v>2096552.4749281858</v>
          </cell>
          <cell r="N53">
            <v>1480767.9544001704</v>
          </cell>
          <cell r="O53">
            <v>519606.22410909727</v>
          </cell>
          <cell r="P53">
            <v>620279.17856134591</v>
          </cell>
          <cell r="Q53">
            <v>194949.97828644214</v>
          </cell>
          <cell r="R53">
            <v>503431.38360837521</v>
          </cell>
          <cell r="S53">
            <v>267459.55954975943</v>
          </cell>
          <cell r="T53">
            <v>205305.00698835557</v>
          </cell>
          <cell r="U53">
            <v>240665.06561898917</v>
          </cell>
          <cell r="V53">
            <v>1112843.6246840428</v>
          </cell>
          <cell r="W53">
            <v>871781.67690195411</v>
          </cell>
          <cell r="X53">
            <v>963772.76118086372</v>
          </cell>
          <cell r="Y53">
            <v>1775513.3841322623</v>
          </cell>
          <cell r="Z53">
            <v>392104.01992337999</v>
          </cell>
          <cell r="AA53">
            <v>156955.35358954695</v>
          </cell>
          <cell r="AB53">
            <v>587688.56568135461</v>
          </cell>
          <cell r="AC53">
            <v>99749.715753394354</v>
          </cell>
          <cell r="AD53">
            <v>40469.842578166121</v>
          </cell>
          <cell r="AE53">
            <v>2210500</v>
          </cell>
          <cell r="AF53">
            <v>13865200</v>
          </cell>
          <cell r="AG53">
            <v>941600</v>
          </cell>
          <cell r="AH53">
            <v>546600</v>
          </cell>
          <cell r="AI53">
            <v>2040300</v>
          </cell>
          <cell r="AJ53">
            <v>2698100</v>
          </cell>
          <cell r="AK53">
            <v>133700</v>
          </cell>
          <cell r="AL53">
            <v>5272300</v>
          </cell>
          <cell r="AM53">
            <v>3980800</v>
          </cell>
          <cell r="AN53">
            <v>771700</v>
          </cell>
          <cell r="AO53">
            <v>125600</v>
          </cell>
          <cell r="AP53">
            <v>623100</v>
          </cell>
          <cell r="AQ53">
            <v>5400</v>
          </cell>
          <cell r="AR53">
            <v>247100</v>
          </cell>
          <cell r="AS53">
            <v>288200</v>
          </cell>
          <cell r="AT53">
            <v>19281065.554962199</v>
          </cell>
        </row>
        <row r="54">
          <cell r="D54">
            <v>66700</v>
          </cell>
          <cell r="E54">
            <v>0</v>
          </cell>
          <cell r="F54">
            <v>547.44524177485573</v>
          </cell>
          <cell r="G54">
            <v>0</v>
          </cell>
          <cell r="H54">
            <v>0</v>
          </cell>
          <cell r="I54">
            <v>290411.04474136943</v>
          </cell>
          <cell r="J54">
            <v>111600.75810086631</v>
          </cell>
          <cell r="K54">
            <v>66741.972785330756</v>
          </cell>
          <cell r="L54">
            <v>322502.6070318165</v>
          </cell>
          <cell r="M54">
            <v>224762.31392705886</v>
          </cell>
          <cell r="N54">
            <v>1011817.9343766534</v>
          </cell>
          <cell r="O54">
            <v>355050.15813250013</v>
          </cell>
          <cell r="P54">
            <v>423840.6127873158</v>
          </cell>
          <cell r="Q54">
            <v>169470.88185745518</v>
          </cell>
          <cell r="R54">
            <v>239875.70185357571</v>
          </cell>
          <cell r="S54">
            <v>263753.57110477419</v>
          </cell>
          <cell r="T54">
            <v>202460.24800917652</v>
          </cell>
          <cell r="U54">
            <v>247644.36173906887</v>
          </cell>
          <cell r="V54">
            <v>826162.44919232652</v>
          </cell>
          <cell r="W54">
            <v>413197.00876396347</v>
          </cell>
          <cell r="X54">
            <v>543206.29635870748</v>
          </cell>
          <cell r="Y54">
            <v>3455826.4849081887</v>
          </cell>
          <cell r="Z54">
            <v>763184.02834931493</v>
          </cell>
          <cell r="AA54">
            <v>114666.83222010874</v>
          </cell>
          <cell r="AB54">
            <v>1881226.3560618043</v>
          </cell>
          <cell r="AC54">
            <v>73873.137775292533</v>
          </cell>
          <cell r="AD54">
            <v>69991.779574884145</v>
          </cell>
          <cell r="AE54">
            <v>480100</v>
          </cell>
          <cell r="AF54">
            <v>1909200</v>
          </cell>
          <cell r="AG54">
            <v>3049100.0000000005</v>
          </cell>
          <cell r="AH54">
            <v>500600</v>
          </cell>
          <cell r="AI54">
            <v>2742899.9999999995</v>
          </cell>
          <cell r="AJ54">
            <v>1802300</v>
          </cell>
          <cell r="AK54">
            <v>823199.99999999988</v>
          </cell>
          <cell r="AL54">
            <v>1356000</v>
          </cell>
          <cell r="AM54">
            <v>4898600</v>
          </cell>
          <cell r="AN54">
            <v>1599300</v>
          </cell>
          <cell r="AO54">
            <v>814400</v>
          </cell>
          <cell r="AP54">
            <v>858299.99999999988</v>
          </cell>
          <cell r="AQ54">
            <v>944500.00000000012</v>
          </cell>
          <cell r="AR54">
            <v>487200</v>
          </cell>
          <cell r="AS54">
            <v>272499.99999999994</v>
          </cell>
          <cell r="AT54">
            <v>21169716.207214698</v>
          </cell>
        </row>
        <row r="55">
          <cell r="D55">
            <v>180900</v>
          </cell>
          <cell r="E55">
            <v>0</v>
          </cell>
          <cell r="F55">
            <v>1642.335725324567</v>
          </cell>
          <cell r="G55">
            <v>0</v>
          </cell>
          <cell r="H55">
            <v>0</v>
          </cell>
          <cell r="I55">
            <v>2366199.0443495037</v>
          </cell>
          <cell r="J55">
            <v>225713.85099049355</v>
          </cell>
          <cell r="K55">
            <v>273394.61001453322</v>
          </cell>
          <cell r="L55">
            <v>408008.81073931273</v>
          </cell>
          <cell r="M55">
            <v>679798.73219493241</v>
          </cell>
          <cell r="N55">
            <v>3139825.7942666039</v>
          </cell>
          <cell r="O55">
            <v>1101774.9408144739</v>
          </cell>
          <cell r="P55">
            <v>1315242.2421798934</v>
          </cell>
          <cell r="Q55">
            <v>321191.40171066951</v>
          </cell>
          <cell r="R55">
            <v>1274984.2965980673</v>
          </cell>
          <cell r="S55">
            <v>476331.00867330458</v>
          </cell>
          <cell r="T55">
            <v>365637.11250055116</v>
          </cell>
          <cell r="U55">
            <v>712009.7898545207</v>
          </cell>
          <cell r="V55">
            <v>1670409.5403516346</v>
          </cell>
          <cell r="W55">
            <v>1580344.715556846</v>
          </cell>
          <cell r="X55">
            <v>2039436.8450836781</v>
          </cell>
          <cell r="Y55">
            <v>3093205.6303184489</v>
          </cell>
          <cell r="Z55">
            <v>683102.91149410303</v>
          </cell>
          <cell r="AA55">
            <v>139053.63160976607</v>
          </cell>
          <cell r="AB55">
            <v>389638.04717269976</v>
          </cell>
          <cell r="AC55">
            <v>180897.00652037087</v>
          </cell>
          <cell r="AD55">
            <v>55818.133451341964</v>
          </cell>
          <cell r="AE55">
            <v>1984300</v>
          </cell>
          <cell r="AF55">
            <v>12697600.000000002</v>
          </cell>
          <cell r="AG55">
            <v>1855400</v>
          </cell>
          <cell r="AH55">
            <v>394000</v>
          </cell>
          <cell r="AI55">
            <v>4830000</v>
          </cell>
          <cell r="AJ55">
            <v>550900</v>
          </cell>
          <cell r="AK55">
            <v>504400</v>
          </cell>
          <cell r="AL55">
            <v>29578199.999999996</v>
          </cell>
          <cell r="AM55">
            <v>5884500</v>
          </cell>
          <cell r="AN55">
            <v>1132700</v>
          </cell>
          <cell r="AO55">
            <v>-660200</v>
          </cell>
          <cell r="AP55">
            <v>842200</v>
          </cell>
          <cell r="AQ55">
            <v>105000</v>
          </cell>
          <cell r="AR55">
            <v>-126100</v>
          </cell>
          <cell r="AS55">
            <v>178900</v>
          </cell>
          <cell r="AT55">
            <v>23620061.415185601</v>
          </cell>
        </row>
        <row r="56">
          <cell r="D56">
            <v>1151000</v>
          </cell>
          <cell r="E56">
            <v>0</v>
          </cell>
          <cell r="F56">
            <v>19160.58346211995</v>
          </cell>
          <cell r="G56">
            <v>0</v>
          </cell>
          <cell r="H56">
            <v>0</v>
          </cell>
          <cell r="I56">
            <v>10555871.742704533</v>
          </cell>
          <cell r="J56">
            <v>1399091.4558268574</v>
          </cell>
          <cell r="K56">
            <v>969380.27502741967</v>
          </cell>
          <cell r="L56">
            <v>1819668.4865473774</v>
          </cell>
          <cell r="M56">
            <v>3328080.6560685346</v>
          </cell>
          <cell r="N56">
            <v>8166980.3594943043</v>
          </cell>
          <cell r="O56">
            <v>2865819.6001337674</v>
          </cell>
          <cell r="P56">
            <v>3421068.0030321362</v>
          </cell>
          <cell r="Q56">
            <v>1270375.8554312952</v>
          </cell>
          <cell r="R56">
            <v>3382981.9496803447</v>
          </cell>
          <cell r="S56">
            <v>1241065.9990102625</v>
          </cell>
          <cell r="T56">
            <v>952656.40917354776</v>
          </cell>
          <cell r="U56">
            <v>2319907.7672530673</v>
          </cell>
          <cell r="V56">
            <v>8223483.4015293997</v>
          </cell>
          <cell r="W56">
            <v>4942043.5605501132</v>
          </cell>
          <cell r="X56">
            <v>6113224.6663280949</v>
          </cell>
          <cell r="Y56">
            <v>14407380.571861533</v>
          </cell>
          <cell r="Z56">
            <v>3181723.038125006</v>
          </cell>
          <cell r="AA56">
            <v>1193005.9963925676</v>
          </cell>
          <cell r="AB56">
            <v>3433222.7713200096</v>
          </cell>
          <cell r="AC56">
            <v>464630.14065279951</v>
          </cell>
          <cell r="AD56">
            <v>257576.71039490242</v>
          </cell>
          <cell r="AE56">
            <v>9707900</v>
          </cell>
          <cell r="AF56">
            <v>43933600</v>
          </cell>
          <cell r="AG56">
            <v>13445400</v>
          </cell>
          <cell r="AH56">
            <v>4123300</v>
          </cell>
          <cell r="AI56">
            <v>18622700</v>
          </cell>
          <cell r="AJ56">
            <v>17879000</v>
          </cell>
          <cell r="AK56">
            <v>2988200</v>
          </cell>
          <cell r="AL56">
            <v>53305400</v>
          </cell>
          <cell r="AM56">
            <v>18730500</v>
          </cell>
          <cell r="AN56">
            <v>8255800</v>
          </cell>
          <cell r="AO56">
            <v>7929700</v>
          </cell>
          <cell r="AP56">
            <v>9630999.9999999981</v>
          </cell>
          <cell r="AQ56">
            <v>6815599.9999999991</v>
          </cell>
          <cell r="AR56">
            <v>2411900</v>
          </cell>
          <cell r="AS56">
            <v>3470500</v>
          </cell>
          <cell r="AT56">
            <v>148250787.00423899</v>
          </cell>
        </row>
        <row r="57">
          <cell r="D57">
            <v>2926100</v>
          </cell>
          <cell r="E57">
            <v>0</v>
          </cell>
          <cell r="F57">
            <v>52896.896486495345</v>
          </cell>
          <cell r="G57">
            <v>0</v>
          </cell>
          <cell r="H57">
            <v>0</v>
          </cell>
          <cell r="I57">
            <v>19829224.455805816</v>
          </cell>
          <cell r="J57">
            <v>9717868.2860671766</v>
          </cell>
          <cell r="K57">
            <v>4700821.7847750969</v>
          </cell>
          <cell r="L57">
            <v>10362407.11065799</v>
          </cell>
          <cell r="M57">
            <v>9792211.4849176183</v>
          </cell>
          <cell r="N57">
            <v>30459642.396072607</v>
          </cell>
          <cell r="O57">
            <v>10688386.202649741</v>
          </cell>
          <cell r="P57">
            <v>12759245.571573457</v>
          </cell>
          <cell r="Q57">
            <v>6636455.8889400242</v>
          </cell>
          <cell r="R57">
            <v>15068372.634922251</v>
          </cell>
          <cell r="S57">
            <v>9874133.8118534703</v>
          </cell>
          <cell r="T57">
            <v>7579497.6805433026</v>
          </cell>
          <cell r="U57">
            <v>11763894.863441139</v>
          </cell>
          <cell r="V57">
            <v>62003413.853970259</v>
          </cell>
          <cell r="W57">
            <v>22905912.554661948</v>
          </cell>
          <cell r="X57">
            <v>28821436.016455874</v>
          </cell>
          <cell r="Y57">
            <v>65433429.685763843</v>
          </cell>
          <cell r="Z57">
            <v>14450305.498373307</v>
          </cell>
          <cell r="AA57">
            <v>3359311.1218962241</v>
          </cell>
          <cell r="AB57">
            <v>12315302.397059884</v>
          </cell>
          <cell r="AC57">
            <v>3761390.1098250579</v>
          </cell>
          <cell r="AD57">
            <v>774239.69328765653</v>
          </cell>
          <cell r="AE57">
            <v>65727099.999999985</v>
          </cell>
          <cell r="AF57">
            <v>88552700</v>
          </cell>
          <cell r="AG57">
            <v>67439500.000000015</v>
          </cell>
          <cell r="AH57">
            <v>15135800</v>
          </cell>
          <cell r="AI57">
            <v>40671100</v>
          </cell>
          <cell r="AJ57">
            <v>77083300</v>
          </cell>
          <cell r="AK57">
            <v>8096100.0000000028</v>
          </cell>
          <cell r="AL57">
            <v>87979600</v>
          </cell>
          <cell r="AM57">
            <v>31810399.999999996</v>
          </cell>
          <cell r="AN57">
            <v>21176000.000000004</v>
          </cell>
          <cell r="AO57">
            <v>17477000</v>
          </cell>
          <cell r="AP57">
            <v>13627300</v>
          </cell>
          <cell r="AQ57">
            <v>15653900</v>
          </cell>
          <cell r="AR57">
            <v>4625800.0000000009</v>
          </cell>
          <cell r="AS57">
            <v>9441400</v>
          </cell>
          <cell r="AT57">
            <v>356686220.24935001</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s.gov.cn/zs/tjwh/tjkw/tjzl/202302/t20230215_1907968.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14" sqref="A14"/>
    </sheetView>
  </sheetViews>
  <sheetFormatPr defaultRowHeight="13.8" x14ac:dyDescent="0.25"/>
  <sheetData>
    <row r="1" spans="1:6" x14ac:dyDescent="0.25">
      <c r="A1" s="46" t="s">
        <v>241</v>
      </c>
      <c r="C1" s="31"/>
      <c r="D1" s="31"/>
      <c r="E1" s="31"/>
      <c r="F1" s="31"/>
    </row>
    <row r="2" spans="1:6" x14ac:dyDescent="0.25">
      <c r="A2" s="46"/>
      <c r="C2" s="31"/>
      <c r="D2" s="31"/>
      <c r="E2" s="31"/>
      <c r="F2" s="31"/>
    </row>
    <row r="3" spans="1:6" x14ac:dyDescent="0.25">
      <c r="A3" s="46" t="s">
        <v>242</v>
      </c>
      <c r="B3" s="47" t="s">
        <v>243</v>
      </c>
      <c r="C3" s="31"/>
      <c r="D3" s="31"/>
      <c r="E3" s="31"/>
      <c r="F3" s="31"/>
    </row>
    <row r="4" spans="1:6" x14ac:dyDescent="0.25">
      <c r="A4" s="46"/>
      <c r="B4" t="s">
        <v>317</v>
      </c>
      <c r="C4" s="31"/>
      <c r="D4" s="31"/>
      <c r="E4" s="31"/>
      <c r="F4" s="31"/>
    </row>
    <row r="5" spans="1:6" x14ac:dyDescent="0.25">
      <c r="B5" s="48">
        <v>2018</v>
      </c>
      <c r="C5" s="31"/>
      <c r="D5" s="31"/>
      <c r="E5" s="31"/>
      <c r="F5" s="31"/>
    </row>
    <row r="6" spans="1:6" x14ac:dyDescent="0.25">
      <c r="B6" s="48" t="s">
        <v>318</v>
      </c>
      <c r="C6" s="31"/>
      <c r="D6" s="31"/>
      <c r="E6" s="31"/>
      <c r="F6" s="31"/>
    </row>
    <row r="7" spans="1:6" x14ac:dyDescent="0.25">
      <c r="B7" s="49" t="s">
        <v>244</v>
      </c>
      <c r="C7" s="31"/>
      <c r="D7" s="31"/>
      <c r="E7" s="31"/>
      <c r="F7" s="31"/>
    </row>
    <row r="8" spans="1:6" x14ac:dyDescent="0.25">
      <c r="A8" s="31"/>
      <c r="B8" s="31"/>
      <c r="C8" s="31"/>
      <c r="D8" s="31"/>
      <c r="E8" s="31"/>
      <c r="F8" s="31"/>
    </row>
    <row r="9" spans="1:6" x14ac:dyDescent="0.25">
      <c r="A9" s="31"/>
      <c r="B9" s="31"/>
      <c r="C9" s="31"/>
      <c r="D9" s="31"/>
      <c r="E9" s="31"/>
      <c r="F9" s="31"/>
    </row>
    <row r="10" spans="1:6" x14ac:dyDescent="0.25">
      <c r="A10" s="46" t="s">
        <v>245</v>
      </c>
      <c r="B10" s="31" t="s">
        <v>319</v>
      </c>
      <c r="C10" s="31"/>
      <c r="D10" s="31"/>
      <c r="E10" s="31"/>
      <c r="F10" s="31"/>
    </row>
    <row r="11" spans="1:6" x14ac:dyDescent="0.25">
      <c r="A11" s="31"/>
      <c r="B11" s="31" t="s">
        <v>246</v>
      </c>
      <c r="C11" s="31"/>
      <c r="D11" s="31"/>
      <c r="E11" s="31"/>
      <c r="F11" s="31"/>
    </row>
    <row r="12" spans="1:6" x14ac:dyDescent="0.25">
      <c r="A12" s="31"/>
      <c r="B12" s="31" t="s">
        <v>247</v>
      </c>
      <c r="C12" s="31"/>
      <c r="D12" s="31"/>
      <c r="E12" s="31"/>
      <c r="F12" s="31"/>
    </row>
    <row r="13" spans="1:6" x14ac:dyDescent="0.25">
      <c r="A13" s="31"/>
      <c r="B13" s="31"/>
      <c r="C13" s="31"/>
      <c r="D13" s="31"/>
      <c r="E13" s="31"/>
      <c r="F13" s="31"/>
    </row>
    <row r="14" spans="1:6" x14ac:dyDescent="0.25">
      <c r="A14" s="61" t="s">
        <v>248</v>
      </c>
      <c r="B14" s="31"/>
      <c r="C14" s="31"/>
      <c r="D14" s="31"/>
      <c r="E14" s="31"/>
      <c r="F14" s="31"/>
    </row>
    <row r="15" spans="1:6" x14ac:dyDescent="0.25">
      <c r="A15" s="31" t="s">
        <v>249</v>
      </c>
      <c r="B15" s="31"/>
      <c r="C15" s="31"/>
      <c r="D15" s="31"/>
      <c r="E15" s="31"/>
      <c r="F15" s="31"/>
    </row>
    <row r="16" spans="1:6" x14ac:dyDescent="0.25">
      <c r="A16" s="31">
        <v>0.14499999999999999</v>
      </c>
      <c r="B16" s="31" t="s">
        <v>250</v>
      </c>
      <c r="C16" s="31"/>
      <c r="D16" s="31"/>
      <c r="E16" s="31"/>
      <c r="F16" s="31"/>
    </row>
    <row r="17" spans="1:6" x14ac:dyDescent="0.25">
      <c r="A17" s="31"/>
      <c r="B17" s="31"/>
      <c r="C17" s="31"/>
      <c r="D17" s="31"/>
      <c r="E17" s="31"/>
      <c r="F17" s="31"/>
    </row>
  </sheetData>
  <phoneticPr fontId="17" type="noConversion"/>
  <hyperlinks>
    <hyperlink ref="B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57"/>
  <sheetViews>
    <sheetView topLeftCell="AK1" workbookViewId="0">
      <selection activeCell="B25" sqref="A25:XFD25"/>
    </sheetView>
  </sheetViews>
  <sheetFormatPr defaultRowHeight="13.8" x14ac:dyDescent="0.25"/>
  <sheetData>
    <row r="1" spans="1:61" ht="20.399999999999999" x14ac:dyDescent="0.25">
      <c r="A1" s="72" t="s">
        <v>320</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2"/>
      <c r="AQ1" s="72"/>
      <c r="AR1" s="72"/>
      <c r="AS1" s="72"/>
      <c r="AT1" s="72"/>
      <c r="AU1" s="72"/>
      <c r="AV1" s="72"/>
      <c r="AW1" s="72"/>
      <c r="AX1" s="72"/>
      <c r="AY1" s="72"/>
      <c r="AZ1" s="72"/>
      <c r="BA1" s="72"/>
      <c r="BB1" s="72"/>
      <c r="BC1" s="72"/>
      <c r="BD1" s="72"/>
      <c r="BE1" s="72"/>
      <c r="BF1" s="72"/>
      <c r="BG1" s="72"/>
      <c r="BH1" s="72"/>
      <c r="BI1" s="72"/>
    </row>
    <row r="2" spans="1:61" x14ac:dyDescent="0.25">
      <c r="A2" s="73" t="s">
        <v>50</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row>
    <row r="3" spans="1:61" ht="14.4" thickBot="1" x14ac:dyDescent="0.3">
      <c r="A3" s="74" t="s">
        <v>51</v>
      </c>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row>
    <row r="4" spans="1:61" ht="14.25" customHeight="1" x14ac:dyDescent="0.25">
      <c r="A4" s="75" t="s">
        <v>60</v>
      </c>
      <c r="B4" s="76"/>
      <c r="C4" s="79" t="s">
        <v>61</v>
      </c>
      <c r="D4" s="82" t="s">
        <v>62</v>
      </c>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t="s">
        <v>63</v>
      </c>
      <c r="AV4" s="82"/>
      <c r="AW4" s="82"/>
      <c r="AX4" s="82"/>
      <c r="AY4" s="82"/>
      <c r="AZ4" s="82"/>
      <c r="BA4" s="82"/>
      <c r="BB4" s="82"/>
      <c r="BC4" s="82"/>
      <c r="BD4" s="82"/>
      <c r="BE4" s="82"/>
      <c r="BF4" s="82" t="s">
        <v>64</v>
      </c>
      <c r="BG4" s="84" t="s">
        <v>65</v>
      </c>
      <c r="BH4" s="82" t="s">
        <v>66</v>
      </c>
      <c r="BI4" s="85" t="s">
        <v>67</v>
      </c>
    </row>
    <row r="5" spans="1:61" ht="14.25" customHeight="1" x14ac:dyDescent="0.25">
      <c r="A5" s="77"/>
      <c r="B5" s="78"/>
      <c r="C5" s="80"/>
      <c r="D5" s="67" t="s">
        <v>68</v>
      </c>
      <c r="E5" s="68" t="s">
        <v>69</v>
      </c>
      <c r="F5" s="68" t="s">
        <v>70</v>
      </c>
      <c r="G5" s="68" t="s">
        <v>306</v>
      </c>
      <c r="H5" s="68" t="s">
        <v>307</v>
      </c>
      <c r="I5" s="68" t="s">
        <v>3</v>
      </c>
      <c r="J5" s="68" t="s">
        <v>251</v>
      </c>
      <c r="K5" s="68" t="s">
        <v>308</v>
      </c>
      <c r="L5" s="68" t="s">
        <v>71</v>
      </c>
      <c r="M5" s="68" t="s">
        <v>72</v>
      </c>
      <c r="N5" s="68" t="s">
        <v>73</v>
      </c>
      <c r="O5" s="68" t="s">
        <v>252</v>
      </c>
      <c r="P5" s="68" t="s">
        <v>74</v>
      </c>
      <c r="Q5" s="68" t="s">
        <v>309</v>
      </c>
      <c r="R5" s="68" t="s">
        <v>8</v>
      </c>
      <c r="S5" s="68" t="s">
        <v>9</v>
      </c>
      <c r="T5" s="68" t="s">
        <v>10</v>
      </c>
      <c r="U5" s="68" t="s">
        <v>310</v>
      </c>
      <c r="V5" s="68" t="s">
        <v>75</v>
      </c>
      <c r="W5" s="68" t="s">
        <v>311</v>
      </c>
      <c r="X5" s="68" t="s">
        <v>253</v>
      </c>
      <c r="Y5" s="68" t="s">
        <v>312</v>
      </c>
      <c r="Z5" s="68" t="s">
        <v>313</v>
      </c>
      <c r="AA5" s="68" t="s">
        <v>76</v>
      </c>
      <c r="AB5" s="68" t="s">
        <v>77</v>
      </c>
      <c r="AC5" s="68" t="s">
        <v>78</v>
      </c>
      <c r="AD5" s="68" t="s">
        <v>79</v>
      </c>
      <c r="AE5" s="68" t="s">
        <v>16</v>
      </c>
      <c r="AF5" s="68" t="s">
        <v>80</v>
      </c>
      <c r="AG5" s="68" t="s">
        <v>18</v>
      </c>
      <c r="AH5" s="68" t="s">
        <v>81</v>
      </c>
      <c r="AI5" s="68" t="s">
        <v>82</v>
      </c>
      <c r="AJ5" s="68" t="s">
        <v>21</v>
      </c>
      <c r="AK5" s="68" t="s">
        <v>83</v>
      </c>
      <c r="AL5" s="68" t="s">
        <v>84</v>
      </c>
      <c r="AM5" s="68" t="s">
        <v>85</v>
      </c>
      <c r="AN5" s="68" t="s">
        <v>314</v>
      </c>
      <c r="AO5" s="68" t="s">
        <v>86</v>
      </c>
      <c r="AP5" s="68" t="s">
        <v>87</v>
      </c>
      <c r="AQ5" s="68" t="s">
        <v>88</v>
      </c>
      <c r="AR5" s="68" t="s">
        <v>89</v>
      </c>
      <c r="AS5" s="67" t="s">
        <v>315</v>
      </c>
      <c r="AT5" s="71" t="s">
        <v>90</v>
      </c>
      <c r="AU5" s="67" t="s">
        <v>91</v>
      </c>
      <c r="AV5" s="67"/>
      <c r="AW5" s="67"/>
      <c r="AX5" s="67"/>
      <c r="AY5" s="67"/>
      <c r="AZ5" s="67" t="s">
        <v>92</v>
      </c>
      <c r="BA5" s="67"/>
      <c r="BB5" s="67"/>
      <c r="BC5" s="67" t="s">
        <v>93</v>
      </c>
      <c r="BD5" s="67" t="s">
        <v>94</v>
      </c>
      <c r="BE5" s="71" t="s">
        <v>95</v>
      </c>
      <c r="BF5" s="83"/>
      <c r="BG5" s="83"/>
      <c r="BH5" s="83"/>
      <c r="BI5" s="86"/>
    </row>
    <row r="6" spans="1:61" ht="14.25" customHeight="1" x14ac:dyDescent="0.25">
      <c r="A6" s="77"/>
      <c r="B6" s="78"/>
      <c r="C6" s="80"/>
      <c r="D6" s="67"/>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7"/>
      <c r="AT6" s="71"/>
      <c r="AU6" s="67" t="s">
        <v>96</v>
      </c>
      <c r="AV6" s="67"/>
      <c r="AW6" s="67"/>
      <c r="AX6" s="67" t="s">
        <v>97</v>
      </c>
      <c r="AY6" s="71" t="s">
        <v>98</v>
      </c>
      <c r="AZ6" s="67" t="s">
        <v>99</v>
      </c>
      <c r="BA6" s="67" t="s">
        <v>100</v>
      </c>
      <c r="BB6" s="71" t="s">
        <v>98</v>
      </c>
      <c r="BC6" s="67"/>
      <c r="BD6" s="67"/>
      <c r="BE6" s="71"/>
      <c r="BF6" s="83"/>
      <c r="BG6" s="83"/>
      <c r="BH6" s="83"/>
      <c r="BI6" s="86"/>
    </row>
    <row r="7" spans="1:61" ht="24" x14ac:dyDescent="0.25">
      <c r="A7" s="77"/>
      <c r="B7" s="78"/>
      <c r="C7" s="81"/>
      <c r="D7" s="67"/>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67"/>
      <c r="AT7" s="71"/>
      <c r="AU7" s="2" t="s">
        <v>101</v>
      </c>
      <c r="AV7" s="2" t="s">
        <v>102</v>
      </c>
      <c r="AW7" s="3" t="s">
        <v>103</v>
      </c>
      <c r="AX7" s="67"/>
      <c r="AY7" s="71"/>
      <c r="AZ7" s="67"/>
      <c r="BA7" s="67"/>
      <c r="BB7" s="71"/>
      <c r="BC7" s="67"/>
      <c r="BD7" s="67"/>
      <c r="BE7" s="71"/>
      <c r="BF7" s="83"/>
      <c r="BG7" s="83"/>
      <c r="BH7" s="83"/>
      <c r="BI7" s="86"/>
    </row>
    <row r="8" spans="1:61" x14ac:dyDescent="0.25">
      <c r="A8" s="62" t="s">
        <v>61</v>
      </c>
      <c r="B8" s="63"/>
      <c r="C8" s="5" t="s">
        <v>104</v>
      </c>
      <c r="D8" s="5" t="s">
        <v>254</v>
      </c>
      <c r="E8" s="5" t="s">
        <v>255</v>
      </c>
      <c r="F8" s="5" t="s">
        <v>256</v>
      </c>
      <c r="G8" s="5" t="s">
        <v>257</v>
      </c>
      <c r="H8" s="5" t="s">
        <v>258</v>
      </c>
      <c r="I8" s="5" t="s">
        <v>259</v>
      </c>
      <c r="J8" s="5" t="s">
        <v>260</v>
      </c>
      <c r="K8" s="5" t="s">
        <v>261</v>
      </c>
      <c r="L8" s="5" t="s">
        <v>262</v>
      </c>
      <c r="M8" s="5" t="s">
        <v>263</v>
      </c>
      <c r="N8" s="5" t="s">
        <v>264</v>
      </c>
      <c r="O8" s="5" t="s">
        <v>265</v>
      </c>
      <c r="P8" s="5" t="s">
        <v>266</v>
      </c>
      <c r="Q8" s="5" t="s">
        <v>267</v>
      </c>
      <c r="R8" s="5" t="s">
        <v>268</v>
      </c>
      <c r="S8" s="5" t="s">
        <v>269</v>
      </c>
      <c r="T8" s="5" t="s">
        <v>270</v>
      </c>
      <c r="U8" s="5" t="s">
        <v>271</v>
      </c>
      <c r="V8" s="5" t="s">
        <v>272</v>
      </c>
      <c r="W8" s="5" t="s">
        <v>273</v>
      </c>
      <c r="X8" s="5" t="s">
        <v>274</v>
      </c>
      <c r="Y8" s="5" t="s">
        <v>275</v>
      </c>
      <c r="Z8" s="5" t="s">
        <v>276</v>
      </c>
      <c r="AA8" s="5" t="s">
        <v>277</v>
      </c>
      <c r="AB8" s="5" t="s">
        <v>278</v>
      </c>
      <c r="AC8" s="5" t="s">
        <v>279</v>
      </c>
      <c r="AD8" s="5" t="s">
        <v>280</v>
      </c>
      <c r="AE8" s="5" t="s">
        <v>281</v>
      </c>
      <c r="AF8" s="5" t="s">
        <v>282</v>
      </c>
      <c r="AG8" s="5" t="s">
        <v>283</v>
      </c>
      <c r="AH8" s="5" t="s">
        <v>284</v>
      </c>
      <c r="AI8" s="5" t="s">
        <v>285</v>
      </c>
      <c r="AJ8" s="5" t="s">
        <v>286</v>
      </c>
      <c r="AK8" s="5" t="s">
        <v>287</v>
      </c>
      <c r="AL8" s="5" t="s">
        <v>288</v>
      </c>
      <c r="AM8" s="5" t="s">
        <v>289</v>
      </c>
      <c r="AN8" s="5" t="s">
        <v>290</v>
      </c>
      <c r="AO8" s="5" t="s">
        <v>291</v>
      </c>
      <c r="AP8" s="5" t="s">
        <v>292</v>
      </c>
      <c r="AQ8" s="5" t="s">
        <v>293</v>
      </c>
      <c r="AR8" s="5" t="s">
        <v>294</v>
      </c>
      <c r="AS8" s="5" t="s">
        <v>295</v>
      </c>
      <c r="AT8" s="6" t="s">
        <v>29</v>
      </c>
      <c r="AU8" s="5" t="s">
        <v>30</v>
      </c>
      <c r="AV8" s="5" t="s">
        <v>31</v>
      </c>
      <c r="AW8" s="6" t="s">
        <v>32</v>
      </c>
      <c r="AX8" s="5" t="s">
        <v>33</v>
      </c>
      <c r="AY8" s="6" t="s">
        <v>34</v>
      </c>
      <c r="AZ8" s="5" t="s">
        <v>35</v>
      </c>
      <c r="BA8" s="5" t="s">
        <v>36</v>
      </c>
      <c r="BB8" s="6" t="s">
        <v>37</v>
      </c>
      <c r="BC8" s="5" t="s">
        <v>38</v>
      </c>
      <c r="BD8" s="5" t="s">
        <v>39</v>
      </c>
      <c r="BE8" s="6" t="s">
        <v>40</v>
      </c>
      <c r="BF8" s="5" t="s">
        <v>41</v>
      </c>
      <c r="BG8" s="5" t="s">
        <v>42</v>
      </c>
      <c r="BH8" s="5" t="s">
        <v>43</v>
      </c>
      <c r="BI8" s="7" t="s">
        <v>44</v>
      </c>
    </row>
    <row r="9" spans="1:61" ht="14.25" customHeight="1" x14ac:dyDescent="0.25">
      <c r="A9" s="64" t="s">
        <v>105</v>
      </c>
      <c r="B9" s="9" t="s">
        <v>0</v>
      </c>
      <c r="C9" s="10" t="s">
        <v>254</v>
      </c>
      <c r="D9" s="50">
        <v>536857.2089132847</v>
      </c>
      <c r="E9" s="11">
        <v>0</v>
      </c>
      <c r="F9" s="11">
        <v>0.88233333327498897</v>
      </c>
      <c r="G9" s="11">
        <v>0</v>
      </c>
      <c r="H9" s="11">
        <v>0</v>
      </c>
      <c r="I9" s="11">
        <v>954460.31181463564</v>
      </c>
      <c r="J9" s="11">
        <v>16559.065254180165</v>
      </c>
      <c r="K9" s="11">
        <v>226.24459058082002</v>
      </c>
      <c r="L9" s="11">
        <v>112773.31357839491</v>
      </c>
      <c r="M9" s="11">
        <v>6860.8357986140636</v>
      </c>
      <c r="N9" s="11">
        <v>211.59411265601062</v>
      </c>
      <c r="O9" s="11">
        <v>137327.19820963338</v>
      </c>
      <c r="P9" s="11">
        <v>11058.08817434254</v>
      </c>
      <c r="Q9" s="11">
        <v>1371.7263063427731</v>
      </c>
      <c r="R9" s="11">
        <v>2083.8433427261225</v>
      </c>
      <c r="S9" s="11">
        <v>1632.5589414044907</v>
      </c>
      <c r="T9" s="11">
        <v>1706.8048628714937</v>
      </c>
      <c r="U9" s="11">
        <v>5219.6619936982188</v>
      </c>
      <c r="V9" s="11">
        <v>891.86680268624343</v>
      </c>
      <c r="W9" s="11">
        <v>2196.8685634157728</v>
      </c>
      <c r="X9" s="11">
        <v>84.48471644525992</v>
      </c>
      <c r="Y9" s="11">
        <v>0.27923719767564958</v>
      </c>
      <c r="Z9" s="11">
        <v>204.41384977465859</v>
      </c>
      <c r="AA9" s="11">
        <v>16.870500634398606</v>
      </c>
      <c r="AB9" s="11">
        <v>6.2082764411368858</v>
      </c>
      <c r="AC9" s="11">
        <v>26.712873502550721</v>
      </c>
      <c r="AD9" s="11">
        <v>56094.254426390376</v>
      </c>
      <c r="AE9" s="11">
        <v>570.50412404786107</v>
      </c>
      <c r="AF9" s="11">
        <v>22467.826851556129</v>
      </c>
      <c r="AG9" s="11">
        <v>667860.46247559972</v>
      </c>
      <c r="AH9" s="11">
        <v>3023.3021244016991</v>
      </c>
      <c r="AI9" s="11">
        <v>9154.2479486099419</v>
      </c>
      <c r="AJ9" s="11">
        <v>84500.79934455351</v>
      </c>
      <c r="AK9" s="11">
        <v>4484.0989710747672</v>
      </c>
      <c r="AL9" s="11">
        <v>14458.558324226551</v>
      </c>
      <c r="AM9" s="11">
        <v>71.12223930347713</v>
      </c>
      <c r="AN9" s="11">
        <v>233908.98341056393</v>
      </c>
      <c r="AO9" s="11">
        <v>84060.595163084552</v>
      </c>
      <c r="AP9" s="11">
        <v>3417.4460375811059</v>
      </c>
      <c r="AQ9" s="11">
        <v>3628.1233175180064</v>
      </c>
      <c r="AR9" s="11">
        <v>10771.256065469885</v>
      </c>
      <c r="AS9" s="11">
        <v>0</v>
      </c>
      <c r="AT9" s="51">
        <v>2990248.6238707784</v>
      </c>
      <c r="AU9" s="11">
        <v>602113.47864871519</v>
      </c>
      <c r="AV9" s="11">
        <v>7740267.8872679453</v>
      </c>
      <c r="AW9" s="51">
        <v>8342381.3659166601</v>
      </c>
      <c r="AX9" s="11">
        <v>994500.91364463675</v>
      </c>
      <c r="AY9" s="51">
        <v>9336882.2795612961</v>
      </c>
      <c r="AZ9" s="11">
        <v>0.1776284836432751</v>
      </c>
      <c r="BA9" s="11">
        <v>-2756.7021340515894</v>
      </c>
      <c r="BB9" s="51">
        <v>-2756.5245055679461</v>
      </c>
      <c r="BC9" s="11">
        <v>361420.18704762676</v>
      </c>
      <c r="BD9" s="11">
        <v>996055.14320544677</v>
      </c>
      <c r="BE9" s="51">
        <v>10691601.085308801</v>
      </c>
      <c r="BF9" s="11">
        <v>6618875.5491300002</v>
      </c>
      <c r="BG9" s="11">
        <v>4136874.160049581</v>
      </c>
      <c r="BH9" s="11">
        <v>0</v>
      </c>
      <c r="BI9" s="51">
        <v>2926099.9999999995</v>
      </c>
    </row>
    <row r="10" spans="1:61" x14ac:dyDescent="0.25">
      <c r="A10" s="64"/>
      <c r="B10" s="12" t="s">
        <v>1</v>
      </c>
      <c r="C10" s="13" t="s">
        <v>255</v>
      </c>
      <c r="D10" s="52">
        <v>1363.7149537519506</v>
      </c>
      <c r="E10" s="44">
        <v>0</v>
      </c>
      <c r="F10" s="44">
        <v>0</v>
      </c>
      <c r="G10" s="44">
        <v>0</v>
      </c>
      <c r="H10" s="44">
        <v>0</v>
      </c>
      <c r="I10" s="44">
        <v>177.15050081934612</v>
      </c>
      <c r="J10" s="44">
        <v>2084.8009039343128</v>
      </c>
      <c r="K10" s="44">
        <v>0</v>
      </c>
      <c r="L10" s="44">
        <v>0</v>
      </c>
      <c r="M10" s="44">
        <v>2.5416946277349863</v>
      </c>
      <c r="N10" s="44">
        <v>71375.580950468458</v>
      </c>
      <c r="O10" s="44">
        <v>287168.33792001434</v>
      </c>
      <c r="P10" s="44">
        <v>101.01818253898232</v>
      </c>
      <c r="Q10" s="44">
        <v>3899295.9912814302</v>
      </c>
      <c r="R10" s="44">
        <v>0</v>
      </c>
      <c r="S10" s="44">
        <v>0.1949926929418643</v>
      </c>
      <c r="T10" s="44">
        <v>0</v>
      </c>
      <c r="U10" s="44">
        <v>0</v>
      </c>
      <c r="V10" s="44">
        <v>3746.6668792970636</v>
      </c>
      <c r="W10" s="44">
        <v>0</v>
      </c>
      <c r="X10" s="44">
        <v>0</v>
      </c>
      <c r="Y10" s="44">
        <v>0</v>
      </c>
      <c r="Z10" s="44">
        <v>71.154100633384843</v>
      </c>
      <c r="AA10" s="44">
        <v>2856287.445428839</v>
      </c>
      <c r="AB10" s="44">
        <v>425287.19321789686</v>
      </c>
      <c r="AC10" s="44">
        <v>1.4204340555552477</v>
      </c>
      <c r="AD10" s="44">
        <v>152221.83481728009</v>
      </c>
      <c r="AE10" s="44">
        <v>0</v>
      </c>
      <c r="AF10" s="44">
        <v>5.3322949942220399</v>
      </c>
      <c r="AG10" s="44">
        <v>0</v>
      </c>
      <c r="AH10" s="44">
        <v>0</v>
      </c>
      <c r="AI10" s="44">
        <v>0</v>
      </c>
      <c r="AJ10" s="44">
        <v>0</v>
      </c>
      <c r="AK10" s="44">
        <v>12.450238700159165</v>
      </c>
      <c r="AL10" s="44">
        <v>0</v>
      </c>
      <c r="AM10" s="44">
        <v>0</v>
      </c>
      <c r="AN10" s="44">
        <v>21.204267731572894</v>
      </c>
      <c r="AO10" s="44">
        <v>0</v>
      </c>
      <c r="AP10" s="44">
        <v>2726.4926152585135</v>
      </c>
      <c r="AQ10" s="44">
        <v>0</v>
      </c>
      <c r="AR10" s="44">
        <v>789.80086885557932</v>
      </c>
      <c r="AS10" s="44">
        <v>0</v>
      </c>
      <c r="AT10" s="45">
        <v>7702740.3265438229</v>
      </c>
      <c r="AU10" s="44">
        <v>0</v>
      </c>
      <c r="AV10" s="44">
        <v>0</v>
      </c>
      <c r="AW10" s="45">
        <v>0</v>
      </c>
      <c r="AX10" s="44">
        <v>0</v>
      </c>
      <c r="AY10" s="45">
        <v>0</v>
      </c>
      <c r="AZ10" s="44">
        <v>0</v>
      </c>
      <c r="BA10" s="44">
        <v>20073.161153011089</v>
      </c>
      <c r="BB10" s="45">
        <v>20073.161153011089</v>
      </c>
      <c r="BC10" s="44">
        <v>0</v>
      </c>
      <c r="BD10" s="44">
        <v>0</v>
      </c>
      <c r="BE10" s="45">
        <v>20073.161153011089</v>
      </c>
      <c r="BF10" s="44">
        <v>1208604.0601999999</v>
      </c>
      <c r="BG10" s="44">
        <v>6514209.4274968402</v>
      </c>
      <c r="BH10" s="44">
        <v>0</v>
      </c>
      <c r="BI10" s="45">
        <v>0</v>
      </c>
    </row>
    <row r="11" spans="1:61" x14ac:dyDescent="0.25">
      <c r="A11" s="64"/>
      <c r="B11" s="12" t="s">
        <v>2</v>
      </c>
      <c r="C11" s="13" t="s">
        <v>256</v>
      </c>
      <c r="D11" s="52">
        <v>4.8748109293440096E-2</v>
      </c>
      <c r="E11" s="44">
        <v>0</v>
      </c>
      <c r="F11" s="44">
        <v>620.57668882748214</v>
      </c>
      <c r="G11" s="44">
        <v>0</v>
      </c>
      <c r="H11" s="44">
        <v>0</v>
      </c>
      <c r="I11" s="44">
        <v>36552.574798824775</v>
      </c>
      <c r="J11" s="44">
        <v>19704.334013686523</v>
      </c>
      <c r="K11" s="44">
        <v>15379.335289049613</v>
      </c>
      <c r="L11" s="44">
        <v>10735.084924834304</v>
      </c>
      <c r="M11" s="44">
        <v>5994.2484801792089</v>
      </c>
      <c r="N11" s="44">
        <v>5449812.8659356404</v>
      </c>
      <c r="O11" s="44">
        <v>358723.65715112153</v>
      </c>
      <c r="P11" s="44">
        <v>46400.380137261884</v>
      </c>
      <c r="Q11" s="44">
        <v>95845.87761135702</v>
      </c>
      <c r="R11" s="44">
        <v>70407.690125052803</v>
      </c>
      <c r="S11" s="44">
        <v>11084.660680502835</v>
      </c>
      <c r="T11" s="44">
        <v>6821.3785372956445</v>
      </c>
      <c r="U11" s="44">
        <v>20809.58988389041</v>
      </c>
      <c r="V11" s="44">
        <v>10005.096769896878</v>
      </c>
      <c r="W11" s="44">
        <v>25952.284463024684</v>
      </c>
      <c r="X11" s="44">
        <v>0.1875216868213018</v>
      </c>
      <c r="Y11" s="44">
        <v>3502.188059815986</v>
      </c>
      <c r="Z11" s="44">
        <v>995.34723603777763</v>
      </c>
      <c r="AA11" s="44">
        <v>3447.8613181297142</v>
      </c>
      <c r="AB11" s="44">
        <v>806459.93670018669</v>
      </c>
      <c r="AC11" s="44">
        <v>0</v>
      </c>
      <c r="AD11" s="44">
        <v>4.1412324543091614</v>
      </c>
      <c r="AE11" s="44">
        <v>0</v>
      </c>
      <c r="AF11" s="44">
        <v>6.1615794144514631</v>
      </c>
      <c r="AG11" s="44">
        <v>8.6916600135984262E-2</v>
      </c>
      <c r="AH11" s="44">
        <v>0</v>
      </c>
      <c r="AI11" s="44">
        <v>0</v>
      </c>
      <c r="AJ11" s="44">
        <v>0</v>
      </c>
      <c r="AK11" s="44">
        <v>0</v>
      </c>
      <c r="AL11" s="44">
        <v>0</v>
      </c>
      <c r="AM11" s="44">
        <v>0</v>
      </c>
      <c r="AN11" s="44">
        <v>2.3528536751032534</v>
      </c>
      <c r="AO11" s="44">
        <v>0</v>
      </c>
      <c r="AP11" s="44">
        <v>302.53523730042247</v>
      </c>
      <c r="AQ11" s="44">
        <v>0</v>
      </c>
      <c r="AR11" s="44">
        <v>87.637352084538449</v>
      </c>
      <c r="AS11" s="44">
        <v>0</v>
      </c>
      <c r="AT11" s="45">
        <v>6999658.120245941</v>
      </c>
      <c r="AU11" s="44">
        <v>0</v>
      </c>
      <c r="AV11" s="44">
        <v>0</v>
      </c>
      <c r="AW11" s="45">
        <v>0</v>
      </c>
      <c r="AX11" s="44">
        <v>0</v>
      </c>
      <c r="AY11" s="45">
        <v>0</v>
      </c>
      <c r="AZ11" s="44">
        <v>0</v>
      </c>
      <c r="BA11" s="44">
        <v>26903.918833472904</v>
      </c>
      <c r="BB11" s="45">
        <v>26903.918833472904</v>
      </c>
      <c r="BC11" s="44">
        <v>0</v>
      </c>
      <c r="BD11" s="44">
        <v>46434.925467475397</v>
      </c>
      <c r="BE11" s="45">
        <v>73338.844300948302</v>
      </c>
      <c r="BF11" s="44">
        <v>809981.32019999996</v>
      </c>
      <c r="BG11" s="44">
        <v>6210118.7478603907</v>
      </c>
      <c r="BH11" s="44">
        <v>0</v>
      </c>
      <c r="BI11" s="45">
        <v>52896.896486495622</v>
      </c>
    </row>
    <row r="12" spans="1:61" x14ac:dyDescent="0.25">
      <c r="A12" s="64"/>
      <c r="B12" s="12" t="s">
        <v>296</v>
      </c>
      <c r="C12" s="13" t="s">
        <v>257</v>
      </c>
      <c r="D12" s="52">
        <v>0</v>
      </c>
      <c r="E12" s="44">
        <v>0</v>
      </c>
      <c r="F12" s="44">
        <v>0</v>
      </c>
      <c r="G12" s="44">
        <v>0</v>
      </c>
      <c r="H12" s="44">
        <v>0</v>
      </c>
      <c r="I12" s="44">
        <v>4869.1215448318426</v>
      </c>
      <c r="J12" s="44">
        <v>0</v>
      </c>
      <c r="K12" s="44">
        <v>24.806927961252033</v>
      </c>
      <c r="L12" s="44">
        <v>0</v>
      </c>
      <c r="M12" s="44">
        <v>1299.2496559246549</v>
      </c>
      <c r="N12" s="44">
        <v>0</v>
      </c>
      <c r="O12" s="44">
        <v>203013.82596313796</v>
      </c>
      <c r="P12" s="44">
        <v>0</v>
      </c>
      <c r="Q12" s="44">
        <v>1839873.3855405566</v>
      </c>
      <c r="R12" s="44">
        <v>13858.757683293816</v>
      </c>
      <c r="S12" s="44">
        <v>30075.928021761374</v>
      </c>
      <c r="T12" s="44">
        <v>140198.71456382729</v>
      </c>
      <c r="U12" s="44">
        <v>641.76828127064675</v>
      </c>
      <c r="V12" s="44">
        <v>6330.3569364788109</v>
      </c>
      <c r="W12" s="44">
        <v>143.671402241235</v>
      </c>
      <c r="X12" s="44">
        <v>16141.311200164577</v>
      </c>
      <c r="Y12" s="44">
        <v>1.0902117204622666</v>
      </c>
      <c r="Z12" s="44">
        <v>0</v>
      </c>
      <c r="AA12" s="44">
        <v>0</v>
      </c>
      <c r="AB12" s="44">
        <v>0</v>
      </c>
      <c r="AC12" s="44">
        <v>0</v>
      </c>
      <c r="AD12" s="44">
        <v>0</v>
      </c>
      <c r="AE12" s="44">
        <v>0</v>
      </c>
      <c r="AF12" s="44">
        <v>9.3118602625563804E-2</v>
      </c>
      <c r="AG12" s="44">
        <v>40.914483696137729</v>
      </c>
      <c r="AH12" s="44">
        <v>0</v>
      </c>
      <c r="AI12" s="44">
        <v>0</v>
      </c>
      <c r="AJ12" s="44">
        <v>0</v>
      </c>
      <c r="AK12" s="44">
        <v>0</v>
      </c>
      <c r="AL12" s="44">
        <v>0</v>
      </c>
      <c r="AM12" s="44">
        <v>0</v>
      </c>
      <c r="AN12" s="44">
        <v>0</v>
      </c>
      <c r="AO12" s="44">
        <v>141.93057991056446</v>
      </c>
      <c r="AP12" s="44">
        <v>0</v>
      </c>
      <c r="AQ12" s="44">
        <v>0</v>
      </c>
      <c r="AR12" s="44">
        <v>0</v>
      </c>
      <c r="AS12" s="44">
        <v>0</v>
      </c>
      <c r="AT12" s="45">
        <v>2256654.9261153801</v>
      </c>
      <c r="AU12" s="44">
        <v>0</v>
      </c>
      <c r="AV12" s="44">
        <v>0</v>
      </c>
      <c r="AW12" s="45">
        <v>0</v>
      </c>
      <c r="AX12" s="44">
        <v>0</v>
      </c>
      <c r="AY12" s="45">
        <v>0</v>
      </c>
      <c r="AZ12" s="44">
        <v>0</v>
      </c>
      <c r="BA12" s="44">
        <v>10590.241817461369</v>
      </c>
      <c r="BB12" s="45">
        <v>10590.241817461369</v>
      </c>
      <c r="BC12" s="44">
        <v>12035.554800000002</v>
      </c>
      <c r="BD12" s="44">
        <v>5454794.0524271186</v>
      </c>
      <c r="BE12" s="45">
        <v>5477419.84904458</v>
      </c>
      <c r="BF12" s="44">
        <v>7620198.0591000002</v>
      </c>
      <c r="BG12" s="44">
        <v>113876.71605996041</v>
      </c>
      <c r="BH12" s="44">
        <v>0</v>
      </c>
      <c r="BI12" s="45">
        <v>0</v>
      </c>
    </row>
    <row r="13" spans="1:61" x14ac:dyDescent="0.25">
      <c r="A13" s="64"/>
      <c r="B13" s="12" t="s">
        <v>297</v>
      </c>
      <c r="C13" s="13" t="s">
        <v>258</v>
      </c>
      <c r="D13" s="52">
        <v>9.4168428440329066</v>
      </c>
      <c r="E13" s="44">
        <v>0</v>
      </c>
      <c r="F13" s="44">
        <v>2.085281174114367E-4</v>
      </c>
      <c r="G13" s="44">
        <v>0</v>
      </c>
      <c r="H13" s="44">
        <v>0</v>
      </c>
      <c r="I13" s="44">
        <v>978.68914166359139</v>
      </c>
      <c r="J13" s="44">
        <v>2036.2945816071735</v>
      </c>
      <c r="K13" s="44">
        <v>2980.1253986993775</v>
      </c>
      <c r="L13" s="44">
        <v>2318.6384069921805</v>
      </c>
      <c r="M13" s="44">
        <v>1650.3895249390121</v>
      </c>
      <c r="N13" s="44">
        <v>11.365963954948771</v>
      </c>
      <c r="O13" s="44">
        <v>45833.153797893552</v>
      </c>
      <c r="P13" s="44">
        <v>539130.43091750133</v>
      </c>
      <c r="Q13" s="44">
        <v>90653.857632782732</v>
      </c>
      <c r="R13" s="44">
        <v>56973.267243991453</v>
      </c>
      <c r="S13" s="44">
        <v>6118.1692490684272</v>
      </c>
      <c r="T13" s="44">
        <v>38741.163904667344</v>
      </c>
      <c r="U13" s="44">
        <v>1251.3948642316982</v>
      </c>
      <c r="V13" s="44">
        <v>2078.4217206367707</v>
      </c>
      <c r="W13" s="44">
        <v>53.687085476931202</v>
      </c>
      <c r="X13" s="44">
        <v>1393.6647052456515</v>
      </c>
      <c r="Y13" s="44">
        <v>0</v>
      </c>
      <c r="Z13" s="44">
        <v>3091.7119857171638</v>
      </c>
      <c r="AA13" s="44">
        <v>418.72763637530585</v>
      </c>
      <c r="AB13" s="44">
        <v>0.45031272955969825</v>
      </c>
      <c r="AC13" s="44">
        <v>111.94641965721418</v>
      </c>
      <c r="AD13" s="44">
        <v>409908.76059211657</v>
      </c>
      <c r="AE13" s="44">
        <v>0.3899160498101909</v>
      </c>
      <c r="AF13" s="44">
        <v>979.36334757434599</v>
      </c>
      <c r="AG13" s="44">
        <v>139.24146275772895</v>
      </c>
      <c r="AH13" s="44">
        <v>2.2197934100257375</v>
      </c>
      <c r="AI13" s="44">
        <v>104.46947920693155</v>
      </c>
      <c r="AJ13" s="44">
        <v>112.21682905583027</v>
      </c>
      <c r="AK13" s="44">
        <v>249.82797540783685</v>
      </c>
      <c r="AL13" s="44">
        <v>0</v>
      </c>
      <c r="AM13" s="44">
        <v>67.838007574021745</v>
      </c>
      <c r="AN13" s="44">
        <v>85.918416050066668</v>
      </c>
      <c r="AO13" s="44">
        <v>221.70677128017417</v>
      </c>
      <c r="AP13" s="44">
        <v>60.195404795829589</v>
      </c>
      <c r="AQ13" s="44">
        <v>1.187642961520859</v>
      </c>
      <c r="AR13" s="44">
        <v>3.8542689123538305</v>
      </c>
      <c r="AS13" s="44">
        <v>0.40228452814017784</v>
      </c>
      <c r="AT13" s="45">
        <v>1207772.5597368847</v>
      </c>
      <c r="AU13" s="44">
        <v>0</v>
      </c>
      <c r="AV13" s="44">
        <v>0</v>
      </c>
      <c r="AW13" s="45">
        <v>0</v>
      </c>
      <c r="AX13" s="44">
        <v>0</v>
      </c>
      <c r="AY13" s="45">
        <v>0</v>
      </c>
      <c r="AZ13" s="44">
        <v>0</v>
      </c>
      <c r="BA13" s="44">
        <v>6499.5114631359465</v>
      </c>
      <c r="BB13" s="45">
        <v>6499.5114631359465</v>
      </c>
      <c r="BC13" s="44">
        <v>339533.69790000003</v>
      </c>
      <c r="BD13" s="44">
        <v>1708090.7272020217</v>
      </c>
      <c r="BE13" s="45">
        <v>2054123.9365651577</v>
      </c>
      <c r="BF13" s="44">
        <v>2158694.0216000001</v>
      </c>
      <c r="BG13" s="44">
        <v>1103202.4747020425</v>
      </c>
      <c r="BH13" s="44">
        <v>0</v>
      </c>
      <c r="BI13" s="45">
        <v>0</v>
      </c>
    </row>
    <row r="14" spans="1:61" x14ac:dyDescent="0.25">
      <c r="A14" s="64"/>
      <c r="B14" s="12" t="s">
        <v>3</v>
      </c>
      <c r="C14" s="13" t="s">
        <v>259</v>
      </c>
      <c r="D14" s="52">
        <v>398827.50105945591</v>
      </c>
      <c r="E14" s="44">
        <v>0</v>
      </c>
      <c r="F14" s="44">
        <v>0.86981979119580854</v>
      </c>
      <c r="G14" s="44">
        <v>0</v>
      </c>
      <c r="H14" s="44">
        <v>0</v>
      </c>
      <c r="I14" s="44">
        <v>3459042.9474563412</v>
      </c>
      <c r="J14" s="44">
        <v>4387.6912740324042</v>
      </c>
      <c r="K14" s="44">
        <v>69969.238336815339</v>
      </c>
      <c r="L14" s="44">
        <v>42320.09932980992</v>
      </c>
      <c r="M14" s="44">
        <v>34164.024419620437</v>
      </c>
      <c r="N14" s="44">
        <v>3283.4524355317994</v>
      </c>
      <c r="O14" s="44">
        <v>179210.64745256616</v>
      </c>
      <c r="P14" s="44">
        <v>21813.458717673231</v>
      </c>
      <c r="Q14" s="44">
        <v>14097.882444963514</v>
      </c>
      <c r="R14" s="44">
        <v>32706.398714748324</v>
      </c>
      <c r="S14" s="44">
        <v>32877.734905810139</v>
      </c>
      <c r="T14" s="44">
        <v>28745.928729615829</v>
      </c>
      <c r="U14" s="44">
        <v>72513.98527167381</v>
      </c>
      <c r="V14" s="44">
        <v>18988.513925479059</v>
      </c>
      <c r="W14" s="44">
        <v>34696.953440422149</v>
      </c>
      <c r="X14" s="44">
        <v>2405.8964014818002</v>
      </c>
      <c r="Y14" s="44">
        <v>299.37785568748689</v>
      </c>
      <c r="Z14" s="44">
        <v>314.10062649483132</v>
      </c>
      <c r="AA14" s="44">
        <v>267.89484730333669</v>
      </c>
      <c r="AB14" s="44">
        <v>28.266745104253207</v>
      </c>
      <c r="AC14" s="44">
        <v>265.58964862828708</v>
      </c>
      <c r="AD14" s="44">
        <v>376.78531836841069</v>
      </c>
      <c r="AE14" s="44">
        <v>6693.1503489698371</v>
      </c>
      <c r="AF14" s="44">
        <v>234117.70760565097</v>
      </c>
      <c r="AG14" s="44">
        <v>2872399.5593255409</v>
      </c>
      <c r="AH14" s="44">
        <v>9477.5989576739448</v>
      </c>
      <c r="AI14" s="44">
        <v>48563.367788054449</v>
      </c>
      <c r="AJ14" s="44">
        <v>9649.8197204189273</v>
      </c>
      <c r="AK14" s="44">
        <v>25755.073148437728</v>
      </c>
      <c r="AL14" s="44">
        <v>11232.19581093011</v>
      </c>
      <c r="AM14" s="44">
        <v>33896.108358099787</v>
      </c>
      <c r="AN14" s="44">
        <v>539.47714921675663</v>
      </c>
      <c r="AO14" s="44">
        <v>13188.578123751475</v>
      </c>
      <c r="AP14" s="44">
        <v>21226.838060363116</v>
      </c>
      <c r="AQ14" s="44">
        <v>5857.9845865307307</v>
      </c>
      <c r="AR14" s="44">
        <v>11871.920703950664</v>
      </c>
      <c r="AS14" s="44">
        <v>6626.9605373201839</v>
      </c>
      <c r="AT14" s="45">
        <v>7762701.5794023285</v>
      </c>
      <c r="AU14" s="44">
        <v>1177880.4334640491</v>
      </c>
      <c r="AV14" s="44">
        <v>12382146.014836969</v>
      </c>
      <c r="AW14" s="45">
        <v>13560026.448301015</v>
      </c>
      <c r="AX14" s="44">
        <v>0</v>
      </c>
      <c r="AY14" s="45">
        <v>13560026.448301015</v>
      </c>
      <c r="AZ14" s="44">
        <v>0</v>
      </c>
      <c r="BA14" s="44">
        <v>129321.69604146547</v>
      </c>
      <c r="BB14" s="45">
        <v>129321.69604146547</v>
      </c>
      <c r="BC14" s="44">
        <v>1011252.6691533376</v>
      </c>
      <c r="BD14" s="44">
        <v>21434242.413413003</v>
      </c>
      <c r="BE14" s="45">
        <v>36134843.226908818</v>
      </c>
      <c r="BF14" s="44">
        <v>7716257.5847299993</v>
      </c>
      <c r="BG14" s="44">
        <v>16352062.765775336</v>
      </c>
      <c r="BH14" s="44">
        <v>0</v>
      </c>
      <c r="BI14" s="45">
        <v>19829224.455805816</v>
      </c>
    </row>
    <row r="15" spans="1:61" x14ac:dyDescent="0.25">
      <c r="A15" s="64"/>
      <c r="B15" s="12" t="s">
        <v>251</v>
      </c>
      <c r="C15" s="13" t="s">
        <v>260</v>
      </c>
      <c r="D15" s="52">
        <v>31.111346110570828</v>
      </c>
      <c r="E15" s="44">
        <v>0</v>
      </c>
      <c r="F15" s="44">
        <v>0</v>
      </c>
      <c r="G15" s="44">
        <v>0</v>
      </c>
      <c r="H15" s="44">
        <v>0</v>
      </c>
      <c r="I15" s="44">
        <v>38520.097858571717</v>
      </c>
      <c r="J15" s="44">
        <v>1226571.7664427152</v>
      </c>
      <c r="K15" s="44">
        <v>779098.80387279892</v>
      </c>
      <c r="L15" s="44">
        <v>59264.616409391827</v>
      </c>
      <c r="M15" s="44">
        <v>228898.70433513529</v>
      </c>
      <c r="N15" s="44">
        <v>3983.7078754775093</v>
      </c>
      <c r="O15" s="44">
        <v>264039.91675953777</v>
      </c>
      <c r="P15" s="44">
        <v>14319.480955428713</v>
      </c>
      <c r="Q15" s="44">
        <v>7333.9145915090694</v>
      </c>
      <c r="R15" s="44">
        <v>26859.252798344343</v>
      </c>
      <c r="S15" s="44">
        <v>34882.372556808143</v>
      </c>
      <c r="T15" s="44">
        <v>23795.876874665333</v>
      </c>
      <c r="U15" s="44">
        <v>206705.29264320908</v>
      </c>
      <c r="V15" s="44">
        <v>15457.504393350964</v>
      </c>
      <c r="W15" s="44">
        <v>19386.047714172426</v>
      </c>
      <c r="X15" s="44">
        <v>2304.2251647378712</v>
      </c>
      <c r="Y15" s="44">
        <v>10697.351031493759</v>
      </c>
      <c r="Z15" s="44">
        <v>128.29140437044035</v>
      </c>
      <c r="AA15" s="44">
        <v>26.415567240160637</v>
      </c>
      <c r="AB15" s="44">
        <v>1.4801538094073765</v>
      </c>
      <c r="AC15" s="44">
        <v>56.679869261855231</v>
      </c>
      <c r="AD15" s="44">
        <v>22.008556995789206</v>
      </c>
      <c r="AE15" s="44">
        <v>18801.999937841803</v>
      </c>
      <c r="AF15" s="44">
        <v>190566.52028547821</v>
      </c>
      <c r="AG15" s="44">
        <v>24804.496901344082</v>
      </c>
      <c r="AH15" s="44">
        <v>365.64206737633157</v>
      </c>
      <c r="AI15" s="44">
        <v>389.60752758320768</v>
      </c>
      <c r="AJ15" s="44">
        <v>14033.798571935422</v>
      </c>
      <c r="AK15" s="44">
        <v>6450.1086435695997</v>
      </c>
      <c r="AL15" s="44">
        <v>603.51919866734863</v>
      </c>
      <c r="AM15" s="44">
        <v>485.17662764034014</v>
      </c>
      <c r="AN15" s="44">
        <v>2203.7682970722767</v>
      </c>
      <c r="AO15" s="44">
        <v>728.80685913125285</v>
      </c>
      <c r="AP15" s="44">
        <v>158.82557581238834</v>
      </c>
      <c r="AQ15" s="44">
        <v>301.15417378368124</v>
      </c>
      <c r="AR15" s="44">
        <v>1035.3917676110741</v>
      </c>
      <c r="AS15" s="44">
        <v>0</v>
      </c>
      <c r="AT15" s="45">
        <v>3223313.7356099831</v>
      </c>
      <c r="AU15" s="44">
        <v>46792.444968890544</v>
      </c>
      <c r="AV15" s="44">
        <v>845948.54434648994</v>
      </c>
      <c r="AW15" s="45">
        <v>892740.98931538034</v>
      </c>
      <c r="AX15" s="44">
        <v>0</v>
      </c>
      <c r="AY15" s="45">
        <v>892740.98931538034</v>
      </c>
      <c r="AZ15" s="44">
        <v>0</v>
      </c>
      <c r="BA15" s="44">
        <v>44484.728329649995</v>
      </c>
      <c r="BB15" s="45">
        <v>44484.728329649995</v>
      </c>
      <c r="BC15" s="44">
        <v>4494885.5197603125</v>
      </c>
      <c r="BD15" s="44">
        <v>1761012.3166590643</v>
      </c>
      <c r="BE15" s="45">
        <v>7193123.5540644061</v>
      </c>
      <c r="BF15" s="44">
        <v>1637900.5379499989</v>
      </c>
      <c r="BG15" s="44">
        <v>5999087.3454158343</v>
      </c>
      <c r="BH15" s="44">
        <v>0</v>
      </c>
      <c r="BI15" s="45">
        <v>2779449.4063085564</v>
      </c>
    </row>
    <row r="16" spans="1:61" x14ac:dyDescent="0.25">
      <c r="A16" s="64"/>
      <c r="B16" s="12" t="s">
        <v>298</v>
      </c>
      <c r="C16" s="13" t="s">
        <v>261</v>
      </c>
      <c r="D16" s="52">
        <v>6159.6643398926844</v>
      </c>
      <c r="E16" s="44">
        <v>0</v>
      </c>
      <c r="F16" s="44">
        <v>110.80805140218243</v>
      </c>
      <c r="G16" s="44">
        <v>0</v>
      </c>
      <c r="H16" s="44">
        <v>0</v>
      </c>
      <c r="I16" s="44">
        <v>10379.455382042654</v>
      </c>
      <c r="J16" s="44">
        <v>4256.4679959061832</v>
      </c>
      <c r="K16" s="44">
        <v>3314829.0866697063</v>
      </c>
      <c r="L16" s="44">
        <v>403694.45718740724</v>
      </c>
      <c r="M16" s="44">
        <v>31458.237269320871</v>
      </c>
      <c r="N16" s="44">
        <v>2660.1667544506431</v>
      </c>
      <c r="O16" s="44">
        <v>52246.390464164164</v>
      </c>
      <c r="P16" s="44">
        <v>12129.202162493264</v>
      </c>
      <c r="Q16" s="44">
        <v>2791.2350727714702</v>
      </c>
      <c r="R16" s="44">
        <v>14673.763995100087</v>
      </c>
      <c r="S16" s="44">
        <v>20373.554326793765</v>
      </c>
      <c r="T16" s="44">
        <v>12563.805141587854</v>
      </c>
      <c r="U16" s="44">
        <v>70753.071856164956</v>
      </c>
      <c r="V16" s="44">
        <v>26464.493705761754</v>
      </c>
      <c r="W16" s="44">
        <v>16719.17782829229</v>
      </c>
      <c r="X16" s="44">
        <v>1897.3519804103214</v>
      </c>
      <c r="Y16" s="44">
        <v>7243.2302306823531</v>
      </c>
      <c r="Z16" s="44">
        <v>5373.3994145993156</v>
      </c>
      <c r="AA16" s="44">
        <v>8198.3404534047386</v>
      </c>
      <c r="AB16" s="44">
        <v>703.01021256656782</v>
      </c>
      <c r="AC16" s="44">
        <v>1355.3072083624556</v>
      </c>
      <c r="AD16" s="44">
        <v>2343014.3297924679</v>
      </c>
      <c r="AE16" s="44">
        <v>7844.7830147187633</v>
      </c>
      <c r="AF16" s="44">
        <v>103394.9176708039</v>
      </c>
      <c r="AG16" s="44">
        <v>9121.3609108112505</v>
      </c>
      <c r="AH16" s="44">
        <v>15348.279891968459</v>
      </c>
      <c r="AI16" s="44">
        <v>76235.006356655387</v>
      </c>
      <c r="AJ16" s="44">
        <v>1694.6787327333589</v>
      </c>
      <c r="AK16" s="44">
        <v>37206.207973720528</v>
      </c>
      <c r="AL16" s="44">
        <v>6045.3770304600621</v>
      </c>
      <c r="AM16" s="44">
        <v>19350.462414252866</v>
      </c>
      <c r="AN16" s="44">
        <v>3520.7403807259252</v>
      </c>
      <c r="AO16" s="44">
        <v>95887.937364823272</v>
      </c>
      <c r="AP16" s="44">
        <v>2970.9948015534314</v>
      </c>
      <c r="AQ16" s="44">
        <v>6262.7604814960741</v>
      </c>
      <c r="AR16" s="44">
        <v>17684.76943603819</v>
      </c>
      <c r="AS16" s="44">
        <v>1153.9376228793326</v>
      </c>
      <c r="AT16" s="45">
        <v>6773770.2215793915</v>
      </c>
      <c r="AU16" s="44">
        <v>338474.23424168548</v>
      </c>
      <c r="AV16" s="44">
        <v>4781679.5603497103</v>
      </c>
      <c r="AW16" s="45">
        <v>5120153.7945913952</v>
      </c>
      <c r="AX16" s="44">
        <v>0</v>
      </c>
      <c r="AY16" s="45">
        <v>5120153.7945913952</v>
      </c>
      <c r="AZ16" s="44">
        <v>0</v>
      </c>
      <c r="BA16" s="44">
        <v>95988.474011983708</v>
      </c>
      <c r="BB16" s="45">
        <v>95988.474011983708</v>
      </c>
      <c r="BC16" s="44">
        <v>8074799.6382979741</v>
      </c>
      <c r="BD16" s="44">
        <v>4870122.3033897793</v>
      </c>
      <c r="BE16" s="45">
        <v>18161064.210291132</v>
      </c>
      <c r="BF16" s="44">
        <v>5154321.4124500006</v>
      </c>
      <c r="BG16" s="44">
        <v>12842094.139661903</v>
      </c>
      <c r="BH16" s="44">
        <v>0</v>
      </c>
      <c r="BI16" s="45">
        <v>6938418.8797586188</v>
      </c>
    </row>
    <row r="17" spans="1:61" x14ac:dyDescent="0.25">
      <c r="A17" s="64"/>
      <c r="B17" s="12" t="s">
        <v>4</v>
      </c>
      <c r="C17" s="13" t="s">
        <v>262</v>
      </c>
      <c r="D17" s="52">
        <v>2222.4681359816291</v>
      </c>
      <c r="E17" s="44">
        <v>0</v>
      </c>
      <c r="F17" s="44">
        <v>1.7389833037576984E-4</v>
      </c>
      <c r="G17" s="44">
        <v>0</v>
      </c>
      <c r="H17" s="44">
        <v>0</v>
      </c>
      <c r="I17" s="44">
        <v>56001.445220880974</v>
      </c>
      <c r="J17" s="44">
        <v>9625.2187331743717</v>
      </c>
      <c r="K17" s="44">
        <v>4911.4660962520375</v>
      </c>
      <c r="L17" s="44">
        <v>713839.69366183307</v>
      </c>
      <c r="M17" s="44">
        <v>118876.99855698625</v>
      </c>
      <c r="N17" s="44">
        <v>1022.7051382873869</v>
      </c>
      <c r="O17" s="44">
        <v>95074.01133161172</v>
      </c>
      <c r="P17" s="44">
        <v>6696.0588346984441</v>
      </c>
      <c r="Q17" s="44">
        <v>12649.315192022939</v>
      </c>
      <c r="R17" s="44">
        <v>154848.19225990309</v>
      </c>
      <c r="S17" s="44">
        <v>123948.60589331674</v>
      </c>
      <c r="T17" s="44">
        <v>20626.598748436685</v>
      </c>
      <c r="U17" s="44">
        <v>119463.58121697624</v>
      </c>
      <c r="V17" s="44">
        <v>74653.108000111126</v>
      </c>
      <c r="W17" s="44">
        <v>26034.399191789154</v>
      </c>
      <c r="X17" s="44">
        <v>2271.8971585423242</v>
      </c>
      <c r="Y17" s="44">
        <v>3792.6306487864185</v>
      </c>
      <c r="Z17" s="44">
        <v>100.24360321891888</v>
      </c>
      <c r="AA17" s="44">
        <v>30.609792304020374</v>
      </c>
      <c r="AB17" s="44">
        <v>1.6224607802262194</v>
      </c>
      <c r="AC17" s="44">
        <v>45.786326520080912</v>
      </c>
      <c r="AD17" s="44">
        <v>1733916.9131004305</v>
      </c>
      <c r="AE17" s="44">
        <v>9720.4134239131108</v>
      </c>
      <c r="AF17" s="44">
        <v>5625.6298437951591</v>
      </c>
      <c r="AG17" s="44">
        <v>6463.135455240842</v>
      </c>
      <c r="AH17" s="44">
        <v>6921.8097660584554</v>
      </c>
      <c r="AI17" s="44">
        <v>12509.741389934303</v>
      </c>
      <c r="AJ17" s="44">
        <v>1558.9478316484206</v>
      </c>
      <c r="AK17" s="44">
        <v>23122.68820679823</v>
      </c>
      <c r="AL17" s="44">
        <v>10233.082602344562</v>
      </c>
      <c r="AM17" s="44">
        <v>9907.6290498061808</v>
      </c>
      <c r="AN17" s="44">
        <v>1594.9788867700315</v>
      </c>
      <c r="AO17" s="44">
        <v>3343.2680472353063</v>
      </c>
      <c r="AP17" s="44">
        <v>4631.7778634094029</v>
      </c>
      <c r="AQ17" s="44">
        <v>9287.5583673071633</v>
      </c>
      <c r="AR17" s="44">
        <v>563.45486088056873</v>
      </c>
      <c r="AS17" s="44">
        <v>1858.9982808126797</v>
      </c>
      <c r="AT17" s="45">
        <v>3387996.6833526986</v>
      </c>
      <c r="AU17" s="44">
        <v>43906.009544106324</v>
      </c>
      <c r="AV17" s="44">
        <v>943104.63846669428</v>
      </c>
      <c r="AW17" s="45">
        <v>987010.64801080059</v>
      </c>
      <c r="AX17" s="44">
        <v>0</v>
      </c>
      <c r="AY17" s="45">
        <v>987010.64801080059</v>
      </c>
      <c r="AZ17" s="44">
        <v>17408.974782410267</v>
      </c>
      <c r="BA17" s="44">
        <v>35320.984285141065</v>
      </c>
      <c r="BB17" s="45">
        <v>52729.959067551332</v>
      </c>
      <c r="BC17" s="44">
        <v>1508750.4722653953</v>
      </c>
      <c r="BD17" s="44">
        <v>4653653.1941733724</v>
      </c>
      <c r="BE17" s="45">
        <v>7202144.2735171197</v>
      </c>
      <c r="BF17" s="44">
        <v>1646326.4626</v>
      </c>
      <c r="BG17" s="44">
        <v>4242992.7094947202</v>
      </c>
      <c r="BH17" s="44">
        <v>0</v>
      </c>
      <c r="BI17" s="45">
        <v>4700821.7847750969</v>
      </c>
    </row>
    <row r="18" spans="1:61" x14ac:dyDescent="0.25">
      <c r="A18" s="64"/>
      <c r="B18" s="12" t="s">
        <v>5</v>
      </c>
      <c r="C18" s="13" t="s">
        <v>263</v>
      </c>
      <c r="D18" s="52">
        <v>10012.649536432766</v>
      </c>
      <c r="E18" s="44">
        <v>0</v>
      </c>
      <c r="F18" s="44">
        <v>20.299034637876595</v>
      </c>
      <c r="G18" s="44">
        <v>0</v>
      </c>
      <c r="H18" s="44">
        <v>0</v>
      </c>
      <c r="I18" s="44">
        <v>633616.12332915375</v>
      </c>
      <c r="J18" s="44">
        <v>65618.413993231763</v>
      </c>
      <c r="K18" s="44">
        <v>41953.175714011864</v>
      </c>
      <c r="L18" s="44">
        <v>82464.209347626165</v>
      </c>
      <c r="M18" s="44">
        <v>2939803.1554777278</v>
      </c>
      <c r="N18" s="44">
        <v>9293.4439185779556</v>
      </c>
      <c r="O18" s="44">
        <v>689505.58724727482</v>
      </c>
      <c r="P18" s="44">
        <v>43029.274585611056</v>
      </c>
      <c r="Q18" s="44">
        <v>75920.492298358222</v>
      </c>
      <c r="R18" s="44">
        <v>131639.61174357333</v>
      </c>
      <c r="S18" s="44">
        <v>212308.85569158322</v>
      </c>
      <c r="T18" s="44">
        <v>70416.578257592933</v>
      </c>
      <c r="U18" s="44">
        <v>484504.73036890186</v>
      </c>
      <c r="V18" s="44">
        <v>153301.18595038541</v>
      </c>
      <c r="W18" s="44">
        <v>188486.65884679966</v>
      </c>
      <c r="X18" s="44">
        <v>32578.996208933888</v>
      </c>
      <c r="Y18" s="44">
        <v>15187.95901265234</v>
      </c>
      <c r="Z18" s="44">
        <v>1087.2510085659026</v>
      </c>
      <c r="AA18" s="44">
        <v>9033.7625965106781</v>
      </c>
      <c r="AB18" s="44">
        <v>1166.9991724563829</v>
      </c>
      <c r="AC18" s="44">
        <v>1452.2531166574618</v>
      </c>
      <c r="AD18" s="44">
        <v>108525.17988292548</v>
      </c>
      <c r="AE18" s="44">
        <v>97703.720396316494</v>
      </c>
      <c r="AF18" s="44">
        <v>348294.81734983716</v>
      </c>
      <c r="AG18" s="44">
        <v>205379.29538813303</v>
      </c>
      <c r="AH18" s="44">
        <v>546441.5382329945</v>
      </c>
      <c r="AI18" s="44">
        <v>2886772.049180015</v>
      </c>
      <c r="AJ18" s="44">
        <v>440573.46468718385</v>
      </c>
      <c r="AK18" s="44">
        <v>1152990.1478107548</v>
      </c>
      <c r="AL18" s="44">
        <v>87631.163739608513</v>
      </c>
      <c r="AM18" s="44">
        <v>490558.51437444461</v>
      </c>
      <c r="AN18" s="44">
        <v>16903.132425207696</v>
      </c>
      <c r="AO18" s="44">
        <v>147334.2047574544</v>
      </c>
      <c r="AP18" s="44">
        <v>111467.58528295181</v>
      </c>
      <c r="AQ18" s="44">
        <v>21143.095131434588</v>
      </c>
      <c r="AR18" s="44">
        <v>488567.23509383231</v>
      </c>
      <c r="AS18" s="44">
        <v>76187.996066372274</v>
      </c>
      <c r="AT18" s="45">
        <v>13118874.806256723</v>
      </c>
      <c r="AU18" s="44">
        <v>66874.606862608664</v>
      </c>
      <c r="AV18" s="44">
        <v>1820461.3814804247</v>
      </c>
      <c r="AW18" s="45">
        <v>1887335.9883430335</v>
      </c>
      <c r="AX18" s="44">
        <v>0</v>
      </c>
      <c r="AY18" s="45">
        <v>1887335.9883430335</v>
      </c>
      <c r="AZ18" s="44">
        <v>8576.5613047232619</v>
      </c>
      <c r="BA18" s="44">
        <v>108586.89182054126</v>
      </c>
      <c r="BB18" s="45">
        <v>117163.45312526454</v>
      </c>
      <c r="BC18" s="44">
        <v>1919911.0115193678</v>
      </c>
      <c r="BD18" s="44">
        <v>6614602.6624698266</v>
      </c>
      <c r="BE18" s="45">
        <v>10539013.115457494</v>
      </c>
      <c r="BF18" s="44">
        <v>2265389.9622499999</v>
      </c>
      <c r="BG18" s="44">
        <v>11030090.84880623</v>
      </c>
      <c r="BH18" s="44">
        <v>0</v>
      </c>
      <c r="BI18" s="45">
        <v>10362407.110657986</v>
      </c>
    </row>
    <row r="19" spans="1:61" x14ac:dyDescent="0.25">
      <c r="A19" s="64"/>
      <c r="B19" s="12" t="s">
        <v>6</v>
      </c>
      <c r="C19" s="13" t="s">
        <v>264</v>
      </c>
      <c r="D19" s="52">
        <v>16651.236690017253</v>
      </c>
      <c r="E19" s="44">
        <v>0</v>
      </c>
      <c r="F19" s="44">
        <v>42.072766774322332</v>
      </c>
      <c r="G19" s="44">
        <v>0</v>
      </c>
      <c r="H19" s="44">
        <v>0</v>
      </c>
      <c r="I19" s="44">
        <v>38067.596394837667</v>
      </c>
      <c r="J19" s="44">
        <v>7827.2423127550001</v>
      </c>
      <c r="K19" s="44">
        <v>9558.9656793490176</v>
      </c>
      <c r="L19" s="44">
        <v>10701.399137895394</v>
      </c>
      <c r="M19" s="44">
        <v>19851.22258283008</v>
      </c>
      <c r="N19" s="44">
        <v>365830.0976664988</v>
      </c>
      <c r="O19" s="44">
        <v>2926782.3339051632</v>
      </c>
      <c r="P19" s="44">
        <v>61155.682654538483</v>
      </c>
      <c r="Q19" s="44">
        <v>25042.878756919028</v>
      </c>
      <c r="R19" s="44">
        <v>187328.66969695277</v>
      </c>
      <c r="S19" s="44">
        <v>229929.69965571573</v>
      </c>
      <c r="T19" s="44">
        <v>33960.059720124038</v>
      </c>
      <c r="U19" s="44">
        <v>265463.75448760675</v>
      </c>
      <c r="V19" s="44">
        <v>37930.735751015694</v>
      </c>
      <c r="W19" s="44">
        <v>20716.473202315286</v>
      </c>
      <c r="X19" s="44">
        <v>8422.6521213043143</v>
      </c>
      <c r="Y19" s="44">
        <v>3037.6888597599077</v>
      </c>
      <c r="Z19" s="44">
        <v>100345.22747170831</v>
      </c>
      <c r="AA19" s="44">
        <v>556.42018037056312</v>
      </c>
      <c r="AB19" s="44">
        <v>17317.342544048654</v>
      </c>
      <c r="AC19" s="44">
        <v>2190.5806031337324</v>
      </c>
      <c r="AD19" s="44">
        <v>227369.93717098489</v>
      </c>
      <c r="AE19" s="44">
        <v>698981.24521383131</v>
      </c>
      <c r="AF19" s="44">
        <v>6259092.8040216537</v>
      </c>
      <c r="AG19" s="44">
        <v>13679.487548649071</v>
      </c>
      <c r="AH19" s="44">
        <v>29904.09494521689</v>
      </c>
      <c r="AI19" s="44">
        <v>215120.9784253953</v>
      </c>
      <c r="AJ19" s="44">
        <v>60213.695499286587</v>
      </c>
      <c r="AK19" s="44">
        <v>16150645.795987731</v>
      </c>
      <c r="AL19" s="44">
        <v>9342.0442094263781</v>
      </c>
      <c r="AM19" s="44">
        <v>748289.72200308368</v>
      </c>
      <c r="AN19" s="44">
        <v>22258.676459628696</v>
      </c>
      <c r="AO19" s="44">
        <v>56271.687840573184</v>
      </c>
      <c r="AP19" s="44">
        <v>23481.050629082281</v>
      </c>
      <c r="AQ19" s="44">
        <v>31401.26616960331</v>
      </c>
      <c r="AR19" s="44">
        <v>19653.513083313548</v>
      </c>
      <c r="AS19" s="44">
        <v>35289.854954387374</v>
      </c>
      <c r="AT19" s="45">
        <v>28989705.887003474</v>
      </c>
      <c r="AU19" s="44">
        <v>176432.0273012924</v>
      </c>
      <c r="AV19" s="44">
        <v>2126691.9074275079</v>
      </c>
      <c r="AW19" s="45">
        <v>2303123.9347288003</v>
      </c>
      <c r="AX19" s="44">
        <v>0</v>
      </c>
      <c r="AY19" s="45">
        <v>2303123.9347288003</v>
      </c>
      <c r="AZ19" s="44">
        <v>0</v>
      </c>
      <c r="BA19" s="44">
        <v>1936188.0660644635</v>
      </c>
      <c r="BB19" s="45">
        <v>1936188.0660644635</v>
      </c>
      <c r="BC19" s="44">
        <v>1044880.5562201935</v>
      </c>
      <c r="BD19" s="44">
        <v>1582428.99116061</v>
      </c>
      <c r="BE19" s="45">
        <v>6866621.5481740665</v>
      </c>
      <c r="BF19" s="44">
        <v>2276497.6861</v>
      </c>
      <c r="BG19" s="44">
        <v>23787618.264159922</v>
      </c>
      <c r="BH19" s="44">
        <v>0</v>
      </c>
      <c r="BI19" s="45">
        <v>9792211.4849176221</v>
      </c>
    </row>
    <row r="20" spans="1:61" x14ac:dyDescent="0.25">
      <c r="A20" s="64"/>
      <c r="B20" s="12" t="s">
        <v>252</v>
      </c>
      <c r="C20" s="13" t="s">
        <v>265</v>
      </c>
      <c r="D20" s="52">
        <v>282738.66324174585</v>
      </c>
      <c r="E20" s="44">
        <v>0</v>
      </c>
      <c r="F20" s="44">
        <v>4.0147802825385139E-2</v>
      </c>
      <c r="G20" s="44">
        <v>0</v>
      </c>
      <c r="H20" s="44">
        <v>0</v>
      </c>
      <c r="I20" s="44">
        <v>538748.88272548281</v>
      </c>
      <c r="J20" s="44">
        <v>472200.02997933549</v>
      </c>
      <c r="K20" s="44">
        <v>195216.61467533919</v>
      </c>
      <c r="L20" s="44">
        <v>321531.82302805426</v>
      </c>
      <c r="M20" s="44">
        <v>1142726.4066813095</v>
      </c>
      <c r="N20" s="44">
        <v>149346.97108033038</v>
      </c>
      <c r="O20" s="44">
        <v>22303247.678833887</v>
      </c>
      <c r="P20" s="44">
        <v>475170.08709285909</v>
      </c>
      <c r="Q20" s="44">
        <v>213290.50970509628</v>
      </c>
      <c r="R20" s="44">
        <v>441189.58601836488</v>
      </c>
      <c r="S20" s="44">
        <v>387036.71961769415</v>
      </c>
      <c r="T20" s="44">
        <v>324391.81610292126</v>
      </c>
      <c r="U20" s="44">
        <v>1985539.9141807866</v>
      </c>
      <c r="V20" s="44">
        <v>2165813.4142150162</v>
      </c>
      <c r="W20" s="44">
        <v>919008.98156888946</v>
      </c>
      <c r="X20" s="44">
        <v>118576.93356001044</v>
      </c>
      <c r="Y20" s="44">
        <v>138486.61636049114</v>
      </c>
      <c r="Z20" s="44">
        <v>9876.0574954221065</v>
      </c>
      <c r="AA20" s="44">
        <v>346.07188690650554</v>
      </c>
      <c r="AB20" s="44">
        <v>82.215198339212094</v>
      </c>
      <c r="AC20" s="44">
        <v>21636.623148868024</v>
      </c>
      <c r="AD20" s="44">
        <v>3145986.5799957789</v>
      </c>
      <c r="AE20" s="44">
        <v>59647.721096161622</v>
      </c>
      <c r="AF20" s="44">
        <v>1380693.1541590069</v>
      </c>
      <c r="AG20" s="44">
        <v>130161.706765681</v>
      </c>
      <c r="AH20" s="44">
        <v>1141.8596948451809</v>
      </c>
      <c r="AI20" s="44">
        <v>3766.8689222864668</v>
      </c>
      <c r="AJ20" s="44">
        <v>2850.7795221653259</v>
      </c>
      <c r="AK20" s="44">
        <v>519635.58415265847</v>
      </c>
      <c r="AL20" s="44">
        <v>129332.1013427664</v>
      </c>
      <c r="AM20" s="44">
        <v>636366.60283875535</v>
      </c>
      <c r="AN20" s="44">
        <v>93493.661440280019</v>
      </c>
      <c r="AO20" s="44">
        <v>401207.84757660923</v>
      </c>
      <c r="AP20" s="44">
        <v>231535.71158777777</v>
      </c>
      <c r="AQ20" s="44">
        <v>5108037.307134185</v>
      </c>
      <c r="AR20" s="44">
        <v>2618.1925391415548</v>
      </c>
      <c r="AS20" s="44">
        <v>5676.4930491178638</v>
      </c>
      <c r="AT20" s="45">
        <v>44458354.828362174</v>
      </c>
      <c r="AU20" s="44">
        <v>110051.40967563464</v>
      </c>
      <c r="AV20" s="44">
        <v>2086039.5888318496</v>
      </c>
      <c r="AW20" s="45">
        <v>2196090.9985074843</v>
      </c>
      <c r="AX20" s="44">
        <v>0</v>
      </c>
      <c r="AY20" s="45">
        <v>2196090.9985074843</v>
      </c>
      <c r="AZ20" s="44">
        <v>0</v>
      </c>
      <c r="BA20" s="44">
        <v>609546.66592601896</v>
      </c>
      <c r="BB20" s="45">
        <v>609546.66592601896</v>
      </c>
      <c r="BC20" s="44">
        <v>10899088.709117329</v>
      </c>
      <c r="BD20" s="44">
        <v>43514172.643415712</v>
      </c>
      <c r="BE20" s="45">
        <v>57218899.016966537</v>
      </c>
      <c r="BF20" s="44">
        <v>32024767.91367</v>
      </c>
      <c r="BG20" s="44">
        <v>15745211.761362921</v>
      </c>
      <c r="BH20" s="44">
        <v>0</v>
      </c>
      <c r="BI20" s="45">
        <v>53907274.170295805</v>
      </c>
    </row>
    <row r="21" spans="1:61" x14ac:dyDescent="0.25">
      <c r="A21" s="64"/>
      <c r="B21" s="12" t="s">
        <v>7</v>
      </c>
      <c r="C21" s="13" t="s">
        <v>266</v>
      </c>
      <c r="D21" s="52">
        <v>4018.4179510711701</v>
      </c>
      <c r="E21" s="44">
        <v>0</v>
      </c>
      <c r="F21" s="44">
        <v>1.2960572954418615E-3</v>
      </c>
      <c r="G21" s="44">
        <v>0</v>
      </c>
      <c r="H21" s="44">
        <v>0</v>
      </c>
      <c r="I21" s="44">
        <v>34785.298264928235</v>
      </c>
      <c r="J21" s="44">
        <v>3123.9439198189989</v>
      </c>
      <c r="K21" s="44">
        <v>2813.5581267398416</v>
      </c>
      <c r="L21" s="44">
        <v>10684.206196200343</v>
      </c>
      <c r="M21" s="44">
        <v>27356.228528661202</v>
      </c>
      <c r="N21" s="44">
        <v>1528.4192163631606</v>
      </c>
      <c r="O21" s="44">
        <v>310397.07687264949</v>
      </c>
      <c r="P21" s="44">
        <v>1882677.1471684803</v>
      </c>
      <c r="Q21" s="44">
        <v>73060.41395772752</v>
      </c>
      <c r="R21" s="44">
        <v>80486.205066218055</v>
      </c>
      <c r="S21" s="44">
        <v>99904.543266995199</v>
      </c>
      <c r="T21" s="44">
        <v>34070.830495194605</v>
      </c>
      <c r="U21" s="44">
        <v>1607270.02070299</v>
      </c>
      <c r="V21" s="44">
        <v>139300.86661111366</v>
      </c>
      <c r="W21" s="44">
        <v>791806.32898208871</v>
      </c>
      <c r="X21" s="44">
        <v>15524.609547038061</v>
      </c>
      <c r="Y21" s="44">
        <v>1258.5156080004626</v>
      </c>
      <c r="Z21" s="44">
        <v>1237.9080422899381</v>
      </c>
      <c r="AA21" s="44">
        <v>971.88541962699105</v>
      </c>
      <c r="AB21" s="44">
        <v>4.8732150068552222</v>
      </c>
      <c r="AC21" s="44">
        <v>408.08341456900706</v>
      </c>
      <c r="AD21" s="44">
        <v>20233183.819303945</v>
      </c>
      <c r="AE21" s="44">
        <v>2078.9801998049461</v>
      </c>
      <c r="AF21" s="44">
        <v>9905.4945071178154</v>
      </c>
      <c r="AG21" s="44">
        <v>1769.8156782095589</v>
      </c>
      <c r="AH21" s="44">
        <v>4668.3070404318041</v>
      </c>
      <c r="AI21" s="44">
        <v>358.16129286379527</v>
      </c>
      <c r="AJ21" s="44">
        <v>3135.241428848492</v>
      </c>
      <c r="AK21" s="44">
        <v>2236.2884442084655</v>
      </c>
      <c r="AL21" s="44">
        <v>0</v>
      </c>
      <c r="AM21" s="44">
        <v>204.31843681469462</v>
      </c>
      <c r="AN21" s="44">
        <v>475.56738732846577</v>
      </c>
      <c r="AO21" s="44">
        <v>97.285718170826783</v>
      </c>
      <c r="AP21" s="44">
        <v>122151.65902507008</v>
      </c>
      <c r="AQ21" s="44">
        <v>805.15697060778552</v>
      </c>
      <c r="AR21" s="44">
        <v>3.4514049227341506</v>
      </c>
      <c r="AS21" s="44">
        <v>13.008369688433199</v>
      </c>
      <c r="AT21" s="45">
        <v>25503775.937077869</v>
      </c>
      <c r="AU21" s="44">
        <v>7397.2425408624331</v>
      </c>
      <c r="AV21" s="44">
        <v>147820.76227124929</v>
      </c>
      <c r="AW21" s="45">
        <v>155218.00481211173</v>
      </c>
      <c r="AX21" s="44">
        <v>0</v>
      </c>
      <c r="AY21" s="45">
        <v>155218.00481211173</v>
      </c>
      <c r="AZ21" s="44">
        <v>0</v>
      </c>
      <c r="BA21" s="44">
        <v>152599.03929369021</v>
      </c>
      <c r="BB21" s="45">
        <v>152599.03929369021</v>
      </c>
      <c r="BC21" s="44">
        <v>1116035.2713512005</v>
      </c>
      <c r="BD21" s="44">
        <v>7411446.7287792694</v>
      </c>
      <c r="BE21" s="45">
        <v>8835299.0442362726</v>
      </c>
      <c r="BF21" s="44">
        <v>1404559.2337928563</v>
      </c>
      <c r="BG21" s="44">
        <v>26298059.858581256</v>
      </c>
      <c r="BH21" s="44">
        <v>0</v>
      </c>
      <c r="BI21" s="45">
        <v>6636455.8889400223</v>
      </c>
    </row>
    <row r="22" spans="1:61" x14ac:dyDescent="0.25">
      <c r="A22" s="64"/>
      <c r="B22" s="12" t="s">
        <v>299</v>
      </c>
      <c r="C22" s="13" t="s">
        <v>267</v>
      </c>
      <c r="D22" s="52">
        <v>6531.9578160083802</v>
      </c>
      <c r="E22" s="44">
        <v>0</v>
      </c>
      <c r="F22" s="44">
        <v>0.47569028865660362</v>
      </c>
      <c r="G22" s="44">
        <v>0</v>
      </c>
      <c r="H22" s="44">
        <v>0</v>
      </c>
      <c r="I22" s="44">
        <v>17293.607835589912</v>
      </c>
      <c r="J22" s="44">
        <v>7146.0935560988028</v>
      </c>
      <c r="K22" s="44">
        <v>12847.031561111857</v>
      </c>
      <c r="L22" s="44">
        <v>173497.01540648108</v>
      </c>
      <c r="M22" s="44">
        <v>933286.05779789935</v>
      </c>
      <c r="N22" s="44">
        <v>4869.5774054532485</v>
      </c>
      <c r="O22" s="44">
        <v>763141.16715580341</v>
      </c>
      <c r="P22" s="44">
        <v>436450.43529575469</v>
      </c>
      <c r="Q22" s="44">
        <v>6890061.8015342336</v>
      </c>
      <c r="R22" s="44">
        <v>2847920.8160468694</v>
      </c>
      <c r="S22" s="44">
        <v>3290286.2314780913</v>
      </c>
      <c r="T22" s="44">
        <v>1188216.3971935599</v>
      </c>
      <c r="U22" s="44">
        <v>4437625.1092768228</v>
      </c>
      <c r="V22" s="44">
        <v>1942334.6172006477</v>
      </c>
      <c r="W22" s="44">
        <v>654009.93414531439</v>
      </c>
      <c r="X22" s="44">
        <v>48489.026478643209</v>
      </c>
      <c r="Y22" s="44">
        <v>185864.41357655302</v>
      </c>
      <c r="Z22" s="44">
        <v>19259.290585123621</v>
      </c>
      <c r="AA22" s="44">
        <v>309.87804534376079</v>
      </c>
      <c r="AB22" s="44">
        <v>335.43253891055912</v>
      </c>
      <c r="AC22" s="44">
        <v>2168.8218952685288</v>
      </c>
      <c r="AD22" s="44">
        <v>530102.46999525209</v>
      </c>
      <c r="AE22" s="44">
        <v>1269.6613032409207</v>
      </c>
      <c r="AF22" s="44">
        <v>3876.9254671962194</v>
      </c>
      <c r="AG22" s="44">
        <v>457.5643077654471</v>
      </c>
      <c r="AH22" s="44">
        <v>4.1108475524901209</v>
      </c>
      <c r="AI22" s="44">
        <v>2.3561831845955354</v>
      </c>
      <c r="AJ22" s="44">
        <v>340.49205751952269</v>
      </c>
      <c r="AK22" s="44">
        <v>448.64749705887272</v>
      </c>
      <c r="AL22" s="44">
        <v>1.5404185790427656</v>
      </c>
      <c r="AM22" s="44">
        <v>14.151651042735072</v>
      </c>
      <c r="AN22" s="44">
        <v>444.31542328359399</v>
      </c>
      <c r="AO22" s="44">
        <v>1195.7306254111722</v>
      </c>
      <c r="AP22" s="44">
        <v>38.563943900890742</v>
      </c>
      <c r="AQ22" s="44">
        <v>23.117869697341533</v>
      </c>
      <c r="AR22" s="44">
        <v>12.261523951713166</v>
      </c>
      <c r="AS22" s="44">
        <v>13.73120638336119</v>
      </c>
      <c r="AT22" s="45">
        <v>24400190.82983689</v>
      </c>
      <c r="AU22" s="44">
        <v>0</v>
      </c>
      <c r="AV22" s="44">
        <v>0</v>
      </c>
      <c r="AW22" s="45">
        <v>0</v>
      </c>
      <c r="AX22" s="44">
        <v>0</v>
      </c>
      <c r="AY22" s="45">
        <v>0</v>
      </c>
      <c r="AZ22" s="44">
        <v>0</v>
      </c>
      <c r="BA22" s="44">
        <v>33729.981806138734</v>
      </c>
      <c r="BB22" s="45">
        <v>33729.981806138734</v>
      </c>
      <c r="BC22" s="44">
        <v>3304034.5248512076</v>
      </c>
      <c r="BD22" s="44">
        <v>23075319.27376584</v>
      </c>
      <c r="BE22" s="45">
        <v>26413083.780423187</v>
      </c>
      <c r="BF22" s="44">
        <v>25341905.26715</v>
      </c>
      <c r="BG22" s="44">
        <v>8017737.850713307</v>
      </c>
      <c r="BH22" s="44">
        <v>0</v>
      </c>
      <c r="BI22" s="45">
        <v>17453631.492396772</v>
      </c>
    </row>
    <row r="23" spans="1:61" x14ac:dyDescent="0.25">
      <c r="A23" s="64"/>
      <c r="B23" s="12" t="s">
        <v>8</v>
      </c>
      <c r="C23" s="13" t="s">
        <v>268</v>
      </c>
      <c r="D23" s="52">
        <v>35888.084632908358</v>
      </c>
      <c r="E23" s="44">
        <v>0</v>
      </c>
      <c r="F23" s="44">
        <v>6.9410785964775528</v>
      </c>
      <c r="G23" s="44">
        <v>0</v>
      </c>
      <c r="H23" s="44">
        <v>0</v>
      </c>
      <c r="I23" s="44">
        <v>70579.795582064442</v>
      </c>
      <c r="J23" s="44">
        <v>4486.1276589689187</v>
      </c>
      <c r="K23" s="44">
        <v>7812.5718731250281</v>
      </c>
      <c r="L23" s="44">
        <v>40365.674558937797</v>
      </c>
      <c r="M23" s="44">
        <v>292033.1786639957</v>
      </c>
      <c r="N23" s="44">
        <v>11874.2084243965</v>
      </c>
      <c r="O23" s="44">
        <v>197498.659371249</v>
      </c>
      <c r="P23" s="44">
        <v>92754.57169132799</v>
      </c>
      <c r="Q23" s="44">
        <v>27198.145728631112</v>
      </c>
      <c r="R23" s="44">
        <v>1783538.1370701934</v>
      </c>
      <c r="S23" s="44">
        <v>1066394.5277724364</v>
      </c>
      <c r="T23" s="44">
        <v>444819.89432962885</v>
      </c>
      <c r="U23" s="44">
        <v>911594.36658734805</v>
      </c>
      <c r="V23" s="44">
        <v>1023234.5241240751</v>
      </c>
      <c r="W23" s="44">
        <v>356508.93379815319</v>
      </c>
      <c r="X23" s="44">
        <v>105737.74258249244</v>
      </c>
      <c r="Y23" s="44">
        <v>16807.497442881391</v>
      </c>
      <c r="Z23" s="44">
        <v>6236.2664057630409</v>
      </c>
      <c r="AA23" s="44">
        <v>5642.4179805253316</v>
      </c>
      <c r="AB23" s="44">
        <v>93.267054833847965</v>
      </c>
      <c r="AC23" s="44">
        <v>3436.5363157635056</v>
      </c>
      <c r="AD23" s="44">
        <v>2557707.4128838885</v>
      </c>
      <c r="AE23" s="44">
        <v>3211.2903790595319</v>
      </c>
      <c r="AF23" s="44">
        <v>15901.326274821227</v>
      </c>
      <c r="AG23" s="44">
        <v>4159.2941165239044</v>
      </c>
      <c r="AH23" s="44">
        <v>117099.95458592509</v>
      </c>
      <c r="AI23" s="44">
        <v>643.63357277822547</v>
      </c>
      <c r="AJ23" s="44">
        <v>26644.8334305069</v>
      </c>
      <c r="AK23" s="44">
        <v>360711.7382725894</v>
      </c>
      <c r="AL23" s="44">
        <v>1086827.115640817</v>
      </c>
      <c r="AM23" s="44">
        <v>1361352.7286586091</v>
      </c>
      <c r="AN23" s="44">
        <v>42810.511242937981</v>
      </c>
      <c r="AO23" s="44">
        <v>237316.56957336076</v>
      </c>
      <c r="AP23" s="44">
        <v>5759.7962198645364</v>
      </c>
      <c r="AQ23" s="44">
        <v>629.59222346552929</v>
      </c>
      <c r="AR23" s="44">
        <v>5231.471203772523</v>
      </c>
      <c r="AS23" s="44">
        <v>11657.487435035855</v>
      </c>
      <c r="AT23" s="45">
        <v>12342206.826442255</v>
      </c>
      <c r="AU23" s="44">
        <v>8279.9501505220651</v>
      </c>
      <c r="AV23" s="44">
        <v>123249.42235311901</v>
      </c>
      <c r="AW23" s="45">
        <v>131529.37250364106</v>
      </c>
      <c r="AX23" s="44">
        <v>0</v>
      </c>
      <c r="AY23" s="45">
        <v>131529.37250364106</v>
      </c>
      <c r="AZ23" s="44">
        <v>38517.513761900969</v>
      </c>
      <c r="BA23" s="44">
        <v>169874.51157613902</v>
      </c>
      <c r="BB23" s="45">
        <v>208392.02533804</v>
      </c>
      <c r="BC23" s="44">
        <v>3160731.3259797399</v>
      </c>
      <c r="BD23" s="44">
        <v>8259982.4907971611</v>
      </c>
      <c r="BE23" s="45">
        <v>11760635.214618582</v>
      </c>
      <c r="BF23" s="44">
        <v>2153815.8768000002</v>
      </c>
      <c r="BG23" s="44">
        <v>10185131.300819701</v>
      </c>
      <c r="BH23" s="44">
        <v>0</v>
      </c>
      <c r="BI23" s="45">
        <v>11763894.863441138</v>
      </c>
    </row>
    <row r="24" spans="1:61" x14ac:dyDescent="0.25">
      <c r="A24" s="64"/>
      <c r="B24" s="12" t="s">
        <v>9</v>
      </c>
      <c r="C24" s="13" t="s">
        <v>269</v>
      </c>
      <c r="D24" s="52">
        <v>5536.2161586914881</v>
      </c>
      <c r="E24" s="44">
        <v>0</v>
      </c>
      <c r="F24" s="44">
        <v>2.0902738422038563</v>
      </c>
      <c r="G24" s="44">
        <v>0</v>
      </c>
      <c r="H24" s="44">
        <v>0</v>
      </c>
      <c r="I24" s="44">
        <v>19437.831091213051</v>
      </c>
      <c r="J24" s="44">
        <v>12730.183878150779</v>
      </c>
      <c r="K24" s="44">
        <v>10757.591131361793</v>
      </c>
      <c r="L24" s="44">
        <v>22321.074537341974</v>
      </c>
      <c r="M24" s="44">
        <v>45701.989119228805</v>
      </c>
      <c r="N24" s="44">
        <v>26110.621144863078</v>
      </c>
      <c r="O24" s="44">
        <v>111677.58566931781</v>
      </c>
      <c r="P24" s="44">
        <v>77046.267235615218</v>
      </c>
      <c r="Q24" s="44">
        <v>46294.252181923424</v>
      </c>
      <c r="R24" s="44">
        <v>185369.51406816737</v>
      </c>
      <c r="S24" s="44">
        <v>9209710.3149038814</v>
      </c>
      <c r="T24" s="44">
        <v>1870151.0572840129</v>
      </c>
      <c r="U24" s="44">
        <v>2767080.8056749278</v>
      </c>
      <c r="V24" s="44">
        <v>868133.20619996765</v>
      </c>
      <c r="W24" s="44">
        <v>450410.8777505352</v>
      </c>
      <c r="X24" s="44">
        <v>67790.717589100008</v>
      </c>
      <c r="Y24" s="44">
        <v>76138.791245059052</v>
      </c>
      <c r="Z24" s="44">
        <v>7094.3961232687243</v>
      </c>
      <c r="AA24" s="44">
        <v>1213.5047541155755</v>
      </c>
      <c r="AB24" s="44">
        <v>90.890549353192071</v>
      </c>
      <c r="AC24" s="44">
        <v>1200.6678860817437</v>
      </c>
      <c r="AD24" s="44">
        <v>638530.22401842161</v>
      </c>
      <c r="AE24" s="44">
        <v>3168.6257243192185</v>
      </c>
      <c r="AF24" s="44">
        <v>586286.69585174613</v>
      </c>
      <c r="AG24" s="44">
        <v>20789.954235843095</v>
      </c>
      <c r="AH24" s="44">
        <v>8331.0236164221151</v>
      </c>
      <c r="AI24" s="44">
        <v>16630.130980918588</v>
      </c>
      <c r="AJ24" s="44">
        <v>24683.445620632163</v>
      </c>
      <c r="AK24" s="44">
        <v>234002.42084020472</v>
      </c>
      <c r="AL24" s="44">
        <v>9488.6427813055325</v>
      </c>
      <c r="AM24" s="44">
        <v>31998.55989156662</v>
      </c>
      <c r="AN24" s="44">
        <v>1244.6845445295826</v>
      </c>
      <c r="AO24" s="44">
        <v>4972.9915505210001</v>
      </c>
      <c r="AP24" s="44">
        <v>47229.178691515677</v>
      </c>
      <c r="AQ24" s="44">
        <v>1880.6639271089746</v>
      </c>
      <c r="AR24" s="44">
        <v>494.85474291723665</v>
      </c>
      <c r="AS24" s="44">
        <v>592.81092386966827</v>
      </c>
      <c r="AT24" s="45">
        <v>17512325.354391865</v>
      </c>
      <c r="AU24" s="44">
        <v>1782.1315940714267</v>
      </c>
      <c r="AV24" s="44">
        <v>88587.099719652382</v>
      </c>
      <c r="AW24" s="45">
        <v>90369.231313723809</v>
      </c>
      <c r="AX24" s="44">
        <v>0</v>
      </c>
      <c r="AY24" s="45">
        <v>90369.231313723809</v>
      </c>
      <c r="AZ24" s="44">
        <v>818048.55065479828</v>
      </c>
      <c r="BA24" s="44">
        <v>509847.04777217912</v>
      </c>
      <c r="BB24" s="45">
        <v>1327895.5984269776</v>
      </c>
      <c r="BC24" s="44">
        <v>9288385.4438732192</v>
      </c>
      <c r="BD24" s="44">
        <v>22699155.472668264</v>
      </c>
      <c r="BE24" s="45">
        <v>33405805.746282186</v>
      </c>
      <c r="BF24" s="44">
        <v>11462688.464749999</v>
      </c>
      <c r="BG24" s="44">
        <v>10634006.619468175</v>
      </c>
      <c r="BH24" s="44">
        <v>0</v>
      </c>
      <c r="BI24" s="45">
        <v>28821436.016455874</v>
      </c>
    </row>
    <row r="25" spans="1:61" x14ac:dyDescent="0.25">
      <c r="A25" s="64"/>
      <c r="B25" s="12" t="s">
        <v>10</v>
      </c>
      <c r="C25" s="13" t="s">
        <v>270</v>
      </c>
      <c r="D25" s="52">
        <v>40746.627294816746</v>
      </c>
      <c r="E25" s="44">
        <v>0</v>
      </c>
      <c r="F25" s="44">
        <v>5.0622747156532135</v>
      </c>
      <c r="G25" s="44">
        <v>0</v>
      </c>
      <c r="H25" s="44">
        <v>0</v>
      </c>
      <c r="I25" s="44">
        <v>29354.10127640099</v>
      </c>
      <c r="J25" s="44">
        <v>1671.6587974042263</v>
      </c>
      <c r="K25" s="44">
        <v>2507.7219972972289</v>
      </c>
      <c r="L25" s="44">
        <v>45270.031905529264</v>
      </c>
      <c r="M25" s="44">
        <v>24945.737822019873</v>
      </c>
      <c r="N25" s="44">
        <v>10863.277242453973</v>
      </c>
      <c r="O25" s="44">
        <v>84536.389441587045</v>
      </c>
      <c r="P25" s="44">
        <v>58568.579430608734</v>
      </c>
      <c r="Q25" s="44">
        <v>51102.712636151555</v>
      </c>
      <c r="R25" s="44">
        <v>20759.58431893005</v>
      </c>
      <c r="S25" s="44">
        <v>207204.40593008191</v>
      </c>
      <c r="T25" s="44">
        <v>3041319.5377939404</v>
      </c>
      <c r="U25" s="44">
        <v>812601.66272808518</v>
      </c>
      <c r="V25" s="44">
        <v>1182931.0062239934</v>
      </c>
      <c r="W25" s="44">
        <v>1072648.3776730795</v>
      </c>
      <c r="X25" s="44">
        <v>131780.1547966341</v>
      </c>
      <c r="Y25" s="44">
        <v>9086.0796782556972</v>
      </c>
      <c r="Z25" s="44">
        <v>2182.8461315263276</v>
      </c>
      <c r="AA25" s="44">
        <v>2869.2278337870598</v>
      </c>
      <c r="AB25" s="44">
        <v>308.24837834486783</v>
      </c>
      <c r="AC25" s="44">
        <v>4804.4075408146655</v>
      </c>
      <c r="AD25" s="44">
        <v>246121.24264585273</v>
      </c>
      <c r="AE25" s="44">
        <v>7.7201672172472628</v>
      </c>
      <c r="AF25" s="44">
        <v>86405.054020734315</v>
      </c>
      <c r="AG25" s="44">
        <v>1864.6730907527374</v>
      </c>
      <c r="AH25" s="44">
        <v>1392.0875429894184</v>
      </c>
      <c r="AI25" s="44">
        <v>145759.74954916904</v>
      </c>
      <c r="AJ25" s="44">
        <v>15619.398474212943</v>
      </c>
      <c r="AK25" s="44">
        <v>4183.8237453327674</v>
      </c>
      <c r="AL25" s="44">
        <v>227.88135515254615</v>
      </c>
      <c r="AM25" s="44">
        <v>293.82486383588207</v>
      </c>
      <c r="AN25" s="44">
        <v>43.10806247702007</v>
      </c>
      <c r="AO25" s="44">
        <v>159.61768027875277</v>
      </c>
      <c r="AP25" s="44">
        <v>214.65594001066412</v>
      </c>
      <c r="AQ25" s="44">
        <v>1342923.887835966</v>
      </c>
      <c r="AR25" s="44">
        <v>48.053002981309362</v>
      </c>
      <c r="AS25" s="44">
        <v>1.8518260429884015</v>
      </c>
      <c r="AT25" s="45">
        <v>8683334.068949461</v>
      </c>
      <c r="AU25" s="44">
        <v>1265.0814894970972</v>
      </c>
      <c r="AV25" s="44">
        <v>85594.447766653844</v>
      </c>
      <c r="AW25" s="45">
        <v>86859.529256150941</v>
      </c>
      <c r="AX25" s="44">
        <v>0</v>
      </c>
      <c r="AY25" s="45">
        <v>86859.529256150941</v>
      </c>
      <c r="AZ25" s="44">
        <v>1773223.0483377592</v>
      </c>
      <c r="BA25" s="44">
        <v>89360.129195828835</v>
      </c>
      <c r="BB25" s="45">
        <v>1862583.1775335879</v>
      </c>
      <c r="BC25" s="44">
        <v>4917569.4036555393</v>
      </c>
      <c r="BD25" s="44">
        <v>15384325.876440953</v>
      </c>
      <c r="BE25" s="45">
        <v>22251337.986886233</v>
      </c>
      <c r="BF25" s="44">
        <v>9853734.6170499995</v>
      </c>
      <c r="BG25" s="44">
        <v>6012564.8038634472</v>
      </c>
      <c r="BH25" s="44">
        <v>0</v>
      </c>
      <c r="BI25" s="45">
        <v>15068372.634922251</v>
      </c>
    </row>
    <row r="26" spans="1:61" x14ac:dyDescent="0.25">
      <c r="A26" s="64"/>
      <c r="B26" s="12" t="s">
        <v>300</v>
      </c>
      <c r="C26" s="13" t="s">
        <v>271</v>
      </c>
      <c r="D26" s="52">
        <v>20635.421167987821</v>
      </c>
      <c r="E26" s="44">
        <v>0</v>
      </c>
      <c r="F26" s="44">
        <v>4.3573633763423807</v>
      </c>
      <c r="G26" s="44">
        <v>0</v>
      </c>
      <c r="H26" s="44">
        <v>0</v>
      </c>
      <c r="I26" s="44">
        <v>603.39642364941972</v>
      </c>
      <c r="J26" s="44">
        <v>180.81441550959386</v>
      </c>
      <c r="K26" s="44">
        <v>329.83204563031063</v>
      </c>
      <c r="L26" s="44">
        <v>652747.01841749123</v>
      </c>
      <c r="M26" s="44">
        <v>700.88464707574587</v>
      </c>
      <c r="N26" s="44">
        <v>163.74633609313594</v>
      </c>
      <c r="O26" s="44">
        <v>33969.376922171512</v>
      </c>
      <c r="P26" s="44">
        <v>13380.756687603502</v>
      </c>
      <c r="Q26" s="44">
        <v>2849.9656276605124</v>
      </c>
      <c r="R26" s="44">
        <v>444179.40514766122</v>
      </c>
      <c r="S26" s="44">
        <v>162786.70932808699</v>
      </c>
      <c r="T26" s="44">
        <v>177618.5638252011</v>
      </c>
      <c r="U26" s="44">
        <v>26152399.638335645</v>
      </c>
      <c r="V26" s="44">
        <v>423748.72320032562</v>
      </c>
      <c r="W26" s="44">
        <v>37022.768513750896</v>
      </c>
      <c r="X26" s="44">
        <v>48266.566391481698</v>
      </c>
      <c r="Y26" s="44">
        <v>76.426937577246832</v>
      </c>
      <c r="Z26" s="44">
        <v>39713.589894247038</v>
      </c>
      <c r="AA26" s="44">
        <v>9.0440786342483275</v>
      </c>
      <c r="AB26" s="44">
        <v>106.54341566532896</v>
      </c>
      <c r="AC26" s="44">
        <v>62.072564058606346</v>
      </c>
      <c r="AD26" s="44">
        <v>621.39495155845816</v>
      </c>
      <c r="AE26" s="44">
        <v>241.65250256023205</v>
      </c>
      <c r="AF26" s="44">
        <v>274507.64650571864</v>
      </c>
      <c r="AG26" s="44">
        <v>13568.447890679823</v>
      </c>
      <c r="AH26" s="44">
        <v>3638.0679431322842</v>
      </c>
      <c r="AI26" s="44">
        <v>27873.93728004906</v>
      </c>
      <c r="AJ26" s="44">
        <v>3568.5882106279864</v>
      </c>
      <c r="AK26" s="44">
        <v>2221296.6753381444</v>
      </c>
      <c r="AL26" s="44">
        <v>604.68945251212529</v>
      </c>
      <c r="AM26" s="44">
        <v>22426.248275537495</v>
      </c>
      <c r="AN26" s="44">
        <v>685.27065633167774</v>
      </c>
      <c r="AO26" s="44">
        <v>2349.7081272189976</v>
      </c>
      <c r="AP26" s="44">
        <v>453.0802259825964</v>
      </c>
      <c r="AQ26" s="44">
        <v>282.09638755183784</v>
      </c>
      <c r="AR26" s="44">
        <v>1285.1723509786982</v>
      </c>
      <c r="AS26" s="44">
        <v>3608.1083427361323</v>
      </c>
      <c r="AT26" s="45">
        <v>30788566.406127911</v>
      </c>
      <c r="AU26" s="44">
        <v>197199.52328782124</v>
      </c>
      <c r="AV26" s="44">
        <v>2095591.1914118873</v>
      </c>
      <c r="AW26" s="45">
        <v>2292790.7146997084</v>
      </c>
      <c r="AX26" s="44">
        <v>0</v>
      </c>
      <c r="AY26" s="45">
        <v>2292790.7146997084</v>
      </c>
      <c r="AZ26" s="44">
        <v>4701288.4229751071</v>
      </c>
      <c r="BA26" s="44">
        <v>313752.42219402042</v>
      </c>
      <c r="BB26" s="45">
        <v>5015040.845169127</v>
      </c>
      <c r="BC26" s="44">
        <v>6612357.6840065653</v>
      </c>
      <c r="BD26" s="44">
        <v>75630820.200904965</v>
      </c>
      <c r="BE26" s="45">
        <v>89551009.44478035</v>
      </c>
      <c r="BF26" s="44">
        <v>14266890.433499992</v>
      </c>
      <c r="BG26" s="44">
        <v>26188950.233271118</v>
      </c>
      <c r="BH26" s="44">
        <v>0</v>
      </c>
      <c r="BI26" s="45">
        <v>79883735.184137166</v>
      </c>
    </row>
    <row r="27" spans="1:61" x14ac:dyDescent="0.25">
      <c r="A27" s="64"/>
      <c r="B27" s="12" t="s">
        <v>11</v>
      </c>
      <c r="C27" s="13" t="s">
        <v>272</v>
      </c>
      <c r="D27" s="52">
        <v>931.29654711758303</v>
      </c>
      <c r="E27" s="44">
        <v>0</v>
      </c>
      <c r="F27" s="44">
        <v>0.5519038218024237</v>
      </c>
      <c r="G27" s="44">
        <v>0</v>
      </c>
      <c r="H27" s="44">
        <v>0</v>
      </c>
      <c r="I27" s="44">
        <v>12546.005391789924</v>
      </c>
      <c r="J27" s="44">
        <v>486.7074607727302</v>
      </c>
      <c r="K27" s="44">
        <v>2446.9632633062242</v>
      </c>
      <c r="L27" s="44">
        <v>6350.6248918629963</v>
      </c>
      <c r="M27" s="44">
        <v>58418.172431762454</v>
      </c>
      <c r="N27" s="44">
        <v>2821.3999891451276</v>
      </c>
      <c r="O27" s="44">
        <v>69059.195855368831</v>
      </c>
      <c r="P27" s="44">
        <v>18008.540807567158</v>
      </c>
      <c r="Q27" s="44">
        <v>13142.401191873483</v>
      </c>
      <c r="R27" s="44">
        <v>53273.119068813889</v>
      </c>
      <c r="S27" s="44">
        <v>2052670.6152196918</v>
      </c>
      <c r="T27" s="44">
        <v>380918.41065207077</v>
      </c>
      <c r="U27" s="44">
        <v>2109740.4468727685</v>
      </c>
      <c r="V27" s="44">
        <v>4547891.2039681282</v>
      </c>
      <c r="W27" s="44">
        <v>1136213.6158023197</v>
      </c>
      <c r="X27" s="44">
        <v>243632.87320636885</v>
      </c>
      <c r="Y27" s="44">
        <v>8621.7142348690759</v>
      </c>
      <c r="Z27" s="44">
        <v>10526.126303963305</v>
      </c>
      <c r="AA27" s="44">
        <v>75611.616230831016</v>
      </c>
      <c r="AB27" s="44">
        <v>96.149756699194313</v>
      </c>
      <c r="AC27" s="44">
        <v>445.13327121083285</v>
      </c>
      <c r="AD27" s="44">
        <v>5737283.4336397015</v>
      </c>
      <c r="AE27" s="44">
        <v>186603.60228234905</v>
      </c>
      <c r="AF27" s="44">
        <v>76303.278489187622</v>
      </c>
      <c r="AG27" s="44">
        <v>4595.2997983779214</v>
      </c>
      <c r="AH27" s="44">
        <v>230144.31459351128</v>
      </c>
      <c r="AI27" s="44">
        <v>7362.3745677130055</v>
      </c>
      <c r="AJ27" s="44">
        <v>49861.990632764348</v>
      </c>
      <c r="AK27" s="44">
        <v>850067.37281013478</v>
      </c>
      <c r="AL27" s="44">
        <v>105021.49039679802</v>
      </c>
      <c r="AM27" s="44">
        <v>212082.01032330064</v>
      </c>
      <c r="AN27" s="44">
        <v>25204.122045140866</v>
      </c>
      <c r="AO27" s="44">
        <v>2479.2426565600017</v>
      </c>
      <c r="AP27" s="44">
        <v>693.54421513233967</v>
      </c>
      <c r="AQ27" s="44">
        <v>581.21620176378678</v>
      </c>
      <c r="AR27" s="44">
        <v>100.48043026484687</v>
      </c>
      <c r="AS27" s="44">
        <v>16.982300443158209</v>
      </c>
      <c r="AT27" s="45">
        <v>18292253.639705267</v>
      </c>
      <c r="AU27" s="44">
        <v>142561.9466725422</v>
      </c>
      <c r="AV27" s="44">
        <v>1890614.5066780818</v>
      </c>
      <c r="AW27" s="45">
        <v>2033176.4533506238</v>
      </c>
      <c r="AX27" s="44">
        <v>0</v>
      </c>
      <c r="AY27" s="45">
        <v>2033176.4533506238</v>
      </c>
      <c r="AZ27" s="44">
        <v>504381.34251046379</v>
      </c>
      <c r="BA27" s="44">
        <v>614503.65056163375</v>
      </c>
      <c r="BB27" s="45">
        <v>1118884.9930720977</v>
      </c>
      <c r="BC27" s="44">
        <v>9231646.6466627419</v>
      </c>
      <c r="BD27" s="44">
        <v>16044166.881992448</v>
      </c>
      <c r="BE27" s="45">
        <v>28427874.975077912</v>
      </c>
      <c r="BF27" s="44">
        <v>8855701.8692999966</v>
      </c>
      <c r="BG27" s="44">
        <v>14958514.190821234</v>
      </c>
      <c r="BH27" s="44">
        <v>0</v>
      </c>
      <c r="BI27" s="45">
        <v>22905912.554661948</v>
      </c>
    </row>
    <row r="28" spans="1:61" x14ac:dyDescent="0.25">
      <c r="A28" s="64"/>
      <c r="B28" s="12" t="s">
        <v>301</v>
      </c>
      <c r="C28" s="13" t="s">
        <v>273</v>
      </c>
      <c r="D28" s="52">
        <v>1336.2421330403802</v>
      </c>
      <c r="E28" s="44">
        <v>0</v>
      </c>
      <c r="F28" s="44">
        <v>3.0204451306486551</v>
      </c>
      <c r="G28" s="44">
        <v>0</v>
      </c>
      <c r="H28" s="44">
        <v>0</v>
      </c>
      <c r="I28" s="44">
        <v>1865.563257476482</v>
      </c>
      <c r="J28" s="44">
        <v>7118.1284646519798</v>
      </c>
      <c r="K28" s="44">
        <v>1835.4841311849541</v>
      </c>
      <c r="L28" s="44">
        <v>388.58602586151625</v>
      </c>
      <c r="M28" s="44">
        <v>61834.203943306798</v>
      </c>
      <c r="N28" s="44">
        <v>362.64359098922154</v>
      </c>
      <c r="O28" s="44">
        <v>54578.846313751637</v>
      </c>
      <c r="P28" s="44">
        <v>12803.748690746954</v>
      </c>
      <c r="Q28" s="44">
        <v>2505.1352397093415</v>
      </c>
      <c r="R28" s="44">
        <v>187879.96562546163</v>
      </c>
      <c r="S28" s="44">
        <v>478665.93582509382</v>
      </c>
      <c r="T28" s="44">
        <v>1212530.8215745345</v>
      </c>
      <c r="U28" s="44">
        <v>2104299.0382516035</v>
      </c>
      <c r="V28" s="44">
        <v>1848766.696748767</v>
      </c>
      <c r="W28" s="44">
        <v>36469386.320050582</v>
      </c>
      <c r="X28" s="44">
        <v>672692.0977515562</v>
      </c>
      <c r="Y28" s="44">
        <v>2789.3525409470594</v>
      </c>
      <c r="Z28" s="44">
        <v>1818.6020310138331</v>
      </c>
      <c r="AA28" s="44">
        <v>3480.5736516619786</v>
      </c>
      <c r="AB28" s="44">
        <v>58.121475307437962</v>
      </c>
      <c r="AC28" s="44">
        <v>243.71708909900576</v>
      </c>
      <c r="AD28" s="44">
        <v>120684.94886965759</v>
      </c>
      <c r="AE28" s="44">
        <v>349924.98705597251</v>
      </c>
      <c r="AF28" s="44">
        <v>161460.42042851722</v>
      </c>
      <c r="AG28" s="44">
        <v>8857.7467297765379</v>
      </c>
      <c r="AH28" s="44">
        <v>2569348.579684387</v>
      </c>
      <c r="AI28" s="44">
        <v>67619.387656659484</v>
      </c>
      <c r="AJ28" s="44">
        <v>16315.45202921216</v>
      </c>
      <c r="AK28" s="44">
        <v>661381.73911288055</v>
      </c>
      <c r="AL28" s="44">
        <v>62029.788442744357</v>
      </c>
      <c r="AM28" s="44">
        <v>338129.33744296088</v>
      </c>
      <c r="AN28" s="44">
        <v>3428.5434292947234</v>
      </c>
      <c r="AO28" s="44">
        <v>95901.48483510183</v>
      </c>
      <c r="AP28" s="44">
        <v>6868.2938524664332</v>
      </c>
      <c r="AQ28" s="44">
        <v>1618.1390458556175</v>
      </c>
      <c r="AR28" s="44">
        <v>1767.303765641444</v>
      </c>
      <c r="AS28" s="44">
        <v>15093.708256285217</v>
      </c>
      <c r="AT28" s="45">
        <v>47607672.705488898</v>
      </c>
      <c r="AU28" s="44">
        <v>106500.80735832614</v>
      </c>
      <c r="AV28" s="44">
        <v>1614304.956537199</v>
      </c>
      <c r="AW28" s="45">
        <v>1720805.7638955251</v>
      </c>
      <c r="AX28" s="44">
        <v>0</v>
      </c>
      <c r="AY28" s="45">
        <v>1720805.7638955251</v>
      </c>
      <c r="AZ28" s="44">
        <v>252823.86185405561</v>
      </c>
      <c r="BA28" s="44">
        <v>1164536.546525788</v>
      </c>
      <c r="BB28" s="45">
        <v>1417360.4083798437</v>
      </c>
      <c r="BC28" s="44">
        <v>45202988.008107454</v>
      </c>
      <c r="BD28" s="44">
        <v>34425004.883970894</v>
      </c>
      <c r="BE28" s="45">
        <v>82766159.064353719</v>
      </c>
      <c r="BF28" s="44">
        <v>36035306.119599991</v>
      </c>
      <c r="BG28" s="44">
        <v>36594946.203438513</v>
      </c>
      <c r="BH28" s="44">
        <v>0</v>
      </c>
      <c r="BI28" s="45">
        <v>57743579.446804114</v>
      </c>
    </row>
    <row r="29" spans="1:61" x14ac:dyDescent="0.25">
      <c r="A29" s="64"/>
      <c r="B29" s="12" t="s">
        <v>253</v>
      </c>
      <c r="C29" s="13" t="s">
        <v>274</v>
      </c>
      <c r="D29" s="52">
        <v>266.03062334299148</v>
      </c>
      <c r="E29" s="44">
        <v>0</v>
      </c>
      <c r="F29" s="44">
        <v>0.87021253680914157</v>
      </c>
      <c r="G29" s="44">
        <v>0</v>
      </c>
      <c r="H29" s="44">
        <v>0</v>
      </c>
      <c r="I29" s="44">
        <v>728.21329326190926</v>
      </c>
      <c r="J29" s="44">
        <v>41.703505648248338</v>
      </c>
      <c r="K29" s="44">
        <v>9.3978378466705674</v>
      </c>
      <c r="L29" s="44">
        <v>3.9629437094606148</v>
      </c>
      <c r="M29" s="44">
        <v>2432.8386291116626</v>
      </c>
      <c r="N29" s="44">
        <v>8411.9943722548669</v>
      </c>
      <c r="O29" s="44">
        <v>10540.595679375261</v>
      </c>
      <c r="P29" s="44">
        <v>3344.9249220297656</v>
      </c>
      <c r="Q29" s="44">
        <v>3459.2303984710884</v>
      </c>
      <c r="R29" s="44">
        <v>21385.982338408594</v>
      </c>
      <c r="S29" s="44">
        <v>644262.44163685013</v>
      </c>
      <c r="T29" s="44">
        <v>283888.14947129361</v>
      </c>
      <c r="U29" s="44">
        <v>560347.16020900512</v>
      </c>
      <c r="V29" s="44">
        <v>55187.020645961769</v>
      </c>
      <c r="W29" s="44">
        <v>782667.4319241927</v>
      </c>
      <c r="X29" s="44">
        <v>830627.22550666053</v>
      </c>
      <c r="Y29" s="44">
        <v>660.48137565789887</v>
      </c>
      <c r="Z29" s="44">
        <v>409.16617684908965</v>
      </c>
      <c r="AA29" s="44">
        <v>7367.7340991285037</v>
      </c>
      <c r="AB29" s="44">
        <v>13900.687066802233</v>
      </c>
      <c r="AC29" s="44">
        <v>1229.8310268747148</v>
      </c>
      <c r="AD29" s="44">
        <v>136319.44562253013</v>
      </c>
      <c r="AE29" s="44">
        <v>244.38664435042875</v>
      </c>
      <c r="AF29" s="44">
        <v>1711.736662352728</v>
      </c>
      <c r="AG29" s="44">
        <v>198.05271949623264</v>
      </c>
      <c r="AH29" s="44">
        <v>9143.3678752027008</v>
      </c>
      <c r="AI29" s="44">
        <v>8.4110764115390146E-2</v>
      </c>
      <c r="AJ29" s="44">
        <v>296.4421952504029</v>
      </c>
      <c r="AK29" s="44">
        <v>1038039.0462529529</v>
      </c>
      <c r="AL29" s="44">
        <v>37345.685569079113</v>
      </c>
      <c r="AM29" s="44">
        <v>348564.27954882185</v>
      </c>
      <c r="AN29" s="44">
        <v>26793.063316919659</v>
      </c>
      <c r="AO29" s="44">
        <v>87.591648609877979</v>
      </c>
      <c r="AP29" s="44">
        <v>198234.49060757141</v>
      </c>
      <c r="AQ29" s="44">
        <v>171.32758912247681</v>
      </c>
      <c r="AR29" s="44">
        <v>1577.5663027161722</v>
      </c>
      <c r="AS29" s="44">
        <v>15862.421497681107</v>
      </c>
      <c r="AT29" s="45">
        <v>5045762.0620586928</v>
      </c>
      <c r="AU29" s="44">
        <v>41673.631347391762</v>
      </c>
      <c r="AV29" s="44">
        <v>1162668.8179570897</v>
      </c>
      <c r="AW29" s="45">
        <v>1204342.4493044815</v>
      </c>
      <c r="AX29" s="44">
        <v>0</v>
      </c>
      <c r="AY29" s="45">
        <v>1204342.4493044815</v>
      </c>
      <c r="AZ29" s="44">
        <v>224493.20745213047</v>
      </c>
      <c r="BA29" s="44">
        <v>48608.181294423492</v>
      </c>
      <c r="BB29" s="45">
        <v>273101.38874655397</v>
      </c>
      <c r="BC29" s="44">
        <v>2543110.5298058642</v>
      </c>
      <c r="BD29" s="44">
        <v>8359382.0512960097</v>
      </c>
      <c r="BE29" s="45">
        <v>12379936.41915291</v>
      </c>
      <c r="BF29" s="44">
        <v>7867259.9989999998</v>
      </c>
      <c r="BG29" s="44">
        <v>5298604.0750454627</v>
      </c>
      <c r="BH29" s="44">
        <v>0</v>
      </c>
      <c r="BI29" s="45">
        <v>4259834.4071661439</v>
      </c>
    </row>
    <row r="30" spans="1:61" x14ac:dyDescent="0.25">
      <c r="A30" s="64"/>
      <c r="B30" s="12" t="s">
        <v>302</v>
      </c>
      <c r="C30" s="13" t="s">
        <v>275</v>
      </c>
      <c r="D30" s="52">
        <v>108.70512156696304</v>
      </c>
      <c r="E30" s="44">
        <v>0</v>
      </c>
      <c r="F30" s="44">
        <v>0</v>
      </c>
      <c r="G30" s="44">
        <v>0</v>
      </c>
      <c r="H30" s="44">
        <v>0</v>
      </c>
      <c r="I30" s="44">
        <v>923.0933022562192</v>
      </c>
      <c r="J30" s="44">
        <v>3580.1682307659221</v>
      </c>
      <c r="K30" s="44">
        <v>14544.518861420791</v>
      </c>
      <c r="L30" s="44">
        <v>2.1022054863301309</v>
      </c>
      <c r="M30" s="44">
        <v>2369.0971379390144</v>
      </c>
      <c r="N30" s="44">
        <v>48.303928812973766</v>
      </c>
      <c r="O30" s="44">
        <v>20673.452436325071</v>
      </c>
      <c r="P30" s="44">
        <v>39901.096823200824</v>
      </c>
      <c r="Q30" s="44">
        <v>321841.4069507299</v>
      </c>
      <c r="R30" s="44">
        <v>87350.616670644056</v>
      </c>
      <c r="S30" s="44">
        <v>129738.30730620526</v>
      </c>
      <c r="T30" s="44">
        <v>44240.024667455364</v>
      </c>
      <c r="U30" s="44">
        <v>49148.855434098943</v>
      </c>
      <c r="V30" s="44">
        <v>28505.440635756131</v>
      </c>
      <c r="W30" s="44">
        <v>115171.04457141689</v>
      </c>
      <c r="X30" s="44">
        <v>2285.047591768684</v>
      </c>
      <c r="Y30" s="44">
        <v>264012.70113323914</v>
      </c>
      <c r="Z30" s="44">
        <v>1477.8146301696449</v>
      </c>
      <c r="AA30" s="44">
        <v>2.0737629362379462</v>
      </c>
      <c r="AB30" s="44">
        <v>0.24612972830013471</v>
      </c>
      <c r="AC30" s="44">
        <v>5.9563987487255723</v>
      </c>
      <c r="AD30" s="44">
        <v>237.99918290855376</v>
      </c>
      <c r="AE30" s="44">
        <v>111.22545409351153</v>
      </c>
      <c r="AF30" s="44">
        <v>578672.68969427561</v>
      </c>
      <c r="AG30" s="44">
        <v>23922.803504638181</v>
      </c>
      <c r="AH30" s="44">
        <v>36170.630953191387</v>
      </c>
      <c r="AI30" s="44">
        <v>16.801123848160426</v>
      </c>
      <c r="AJ30" s="44">
        <v>234230.32746680465</v>
      </c>
      <c r="AK30" s="44">
        <v>1743166.229670628</v>
      </c>
      <c r="AL30" s="44">
        <v>73994.635933000434</v>
      </c>
      <c r="AM30" s="44">
        <v>856365.67376273859</v>
      </c>
      <c r="AN30" s="44">
        <v>326869.58855793462</v>
      </c>
      <c r="AO30" s="44">
        <v>912064.59803799365</v>
      </c>
      <c r="AP30" s="44">
        <v>1017.8803181215903</v>
      </c>
      <c r="AQ30" s="44">
        <v>897.67701431904129</v>
      </c>
      <c r="AR30" s="44">
        <v>2624.9501413605904</v>
      </c>
      <c r="AS30" s="44">
        <v>325.10190240549946</v>
      </c>
      <c r="AT30" s="45">
        <v>5916618.8866489315</v>
      </c>
      <c r="AU30" s="44">
        <v>28799.177223309442</v>
      </c>
      <c r="AV30" s="44">
        <v>460911.19100148132</v>
      </c>
      <c r="AW30" s="45">
        <v>489710.36822479079</v>
      </c>
      <c r="AX30" s="44">
        <v>0</v>
      </c>
      <c r="AY30" s="45">
        <v>489710.36822479079</v>
      </c>
      <c r="AZ30" s="44">
        <v>0</v>
      </c>
      <c r="BA30" s="44">
        <v>104579.07312069682</v>
      </c>
      <c r="BB30" s="45">
        <v>104579.07312069682</v>
      </c>
      <c r="BC30" s="44">
        <v>368512.51639666123</v>
      </c>
      <c r="BD30" s="44">
        <v>2048014.5494537163</v>
      </c>
      <c r="BE30" s="45">
        <v>3010816.5071958648</v>
      </c>
      <c r="BF30" s="44">
        <v>361701.38556999998</v>
      </c>
      <c r="BG30" s="44">
        <v>7203419.8353575747</v>
      </c>
      <c r="BH30" s="44">
        <v>0</v>
      </c>
      <c r="BI30" s="45">
        <v>1362314.1729172235</v>
      </c>
    </row>
    <row r="31" spans="1:61" x14ac:dyDescent="0.25">
      <c r="A31" s="64"/>
      <c r="B31" s="12" t="s">
        <v>303</v>
      </c>
      <c r="C31" s="13" t="s">
        <v>276</v>
      </c>
      <c r="D31" s="52">
        <v>4873.9716203628277</v>
      </c>
      <c r="E31" s="44">
        <v>0</v>
      </c>
      <c r="F31" s="44">
        <v>28522.552418079809</v>
      </c>
      <c r="G31" s="44">
        <v>0</v>
      </c>
      <c r="H31" s="44">
        <v>0</v>
      </c>
      <c r="I31" s="44">
        <v>154964.52322126017</v>
      </c>
      <c r="J31" s="44">
        <v>107639.80331587575</v>
      </c>
      <c r="K31" s="44">
        <v>353112.93716678489</v>
      </c>
      <c r="L31" s="44">
        <v>23401.347079872929</v>
      </c>
      <c r="M31" s="44">
        <v>192181.61058846745</v>
      </c>
      <c r="N31" s="44">
        <v>83954.172208607793</v>
      </c>
      <c r="O31" s="44">
        <v>1067814.537052572</v>
      </c>
      <c r="P31" s="44">
        <v>273606.64398211136</v>
      </c>
      <c r="Q31" s="44">
        <v>229795.5968798399</v>
      </c>
      <c r="R31" s="44">
        <v>346628.8348494728</v>
      </c>
      <c r="S31" s="44">
        <v>731296.08894432127</v>
      </c>
      <c r="T31" s="44">
        <v>362511.53171272611</v>
      </c>
      <c r="U31" s="44">
        <v>1201458.1239959793</v>
      </c>
      <c r="V31" s="44">
        <v>426728.61015499855</v>
      </c>
      <c r="W31" s="44">
        <v>1816402.3762023568</v>
      </c>
      <c r="X31" s="44">
        <v>47989.201199658986</v>
      </c>
      <c r="Y31" s="44">
        <v>2203.1467140992304</v>
      </c>
      <c r="Z31" s="44">
        <v>858515.10117347131</v>
      </c>
      <c r="AA31" s="44">
        <v>3552831.8502959497</v>
      </c>
      <c r="AB31" s="44">
        <v>53310.811678192746</v>
      </c>
      <c r="AC31" s="44">
        <v>24053.52434210814</v>
      </c>
      <c r="AD31" s="44">
        <v>12826.228585249144</v>
      </c>
      <c r="AE31" s="44">
        <v>77919.844480061933</v>
      </c>
      <c r="AF31" s="44">
        <v>1108495.3050994198</v>
      </c>
      <c r="AG31" s="44">
        <v>44292.625702920108</v>
      </c>
      <c r="AH31" s="44">
        <v>46306.566399863426</v>
      </c>
      <c r="AI31" s="44">
        <v>23951.165952018633</v>
      </c>
      <c r="AJ31" s="44">
        <v>237538.93313180108</v>
      </c>
      <c r="AK31" s="44">
        <v>262474.33405593695</v>
      </c>
      <c r="AL31" s="44">
        <v>5386.7684070416044</v>
      </c>
      <c r="AM31" s="44">
        <v>117689.25171517191</v>
      </c>
      <c r="AN31" s="44">
        <v>18196.5241829406</v>
      </c>
      <c r="AO31" s="44">
        <v>27408.932738489559</v>
      </c>
      <c r="AP31" s="44">
        <v>94228.83211751777</v>
      </c>
      <c r="AQ31" s="44">
        <v>32468.203737062871</v>
      </c>
      <c r="AR31" s="44">
        <v>23262.197861556033</v>
      </c>
      <c r="AS31" s="44">
        <v>44139.208921479061</v>
      </c>
      <c r="AT31" s="45">
        <v>14120381.819885699</v>
      </c>
      <c r="AU31" s="44">
        <v>0</v>
      </c>
      <c r="AV31" s="44">
        <v>0</v>
      </c>
      <c r="AW31" s="45">
        <v>0</v>
      </c>
      <c r="AX31" s="44">
        <v>0</v>
      </c>
      <c r="AY31" s="45">
        <v>0</v>
      </c>
      <c r="AZ31" s="44">
        <v>0</v>
      </c>
      <c r="BA31" s="44">
        <v>0</v>
      </c>
      <c r="BB31" s="45">
        <v>0</v>
      </c>
      <c r="BC31" s="44">
        <v>0</v>
      </c>
      <c r="BD31" s="44">
        <v>701989.16713363177</v>
      </c>
      <c r="BE31" s="45">
        <v>701989.16713363177</v>
      </c>
      <c r="BF31" s="44">
        <v>0</v>
      </c>
      <c r="BG31" s="44">
        <v>12825374.038040329</v>
      </c>
      <c r="BH31" s="44">
        <v>0</v>
      </c>
      <c r="BI31" s="45">
        <v>1996996.9489790015</v>
      </c>
    </row>
    <row r="32" spans="1:61" x14ac:dyDescent="0.25">
      <c r="A32" s="64"/>
      <c r="B32" s="12" t="s">
        <v>12</v>
      </c>
      <c r="C32" s="13" t="s">
        <v>277</v>
      </c>
      <c r="D32" s="52">
        <v>62370.659560483291</v>
      </c>
      <c r="E32" s="44">
        <v>0</v>
      </c>
      <c r="F32" s="44">
        <v>140.24995350027081</v>
      </c>
      <c r="G32" s="44">
        <v>0</v>
      </c>
      <c r="H32" s="44">
        <v>0</v>
      </c>
      <c r="I32" s="44">
        <v>166334.22544495363</v>
      </c>
      <c r="J32" s="44">
        <v>57556.857731587268</v>
      </c>
      <c r="K32" s="44">
        <v>43286.070224273884</v>
      </c>
      <c r="L32" s="44">
        <v>40431.138096978611</v>
      </c>
      <c r="M32" s="44">
        <v>155910.534377979</v>
      </c>
      <c r="N32" s="44">
        <v>89155.650965745008</v>
      </c>
      <c r="O32" s="44">
        <v>1382941.0568233926</v>
      </c>
      <c r="P32" s="44">
        <v>162202.42903848717</v>
      </c>
      <c r="Q32" s="44">
        <v>331027.87215521449</v>
      </c>
      <c r="R32" s="44">
        <v>267860.82957498851</v>
      </c>
      <c r="S32" s="44">
        <v>245489.69253179943</v>
      </c>
      <c r="T32" s="44">
        <v>129108.58940115583</v>
      </c>
      <c r="U32" s="44">
        <v>581099.09032313863</v>
      </c>
      <c r="V32" s="44">
        <v>301566.31875254138</v>
      </c>
      <c r="W32" s="44">
        <v>633338.43478394218</v>
      </c>
      <c r="X32" s="44">
        <v>54192.567583586191</v>
      </c>
      <c r="Y32" s="44">
        <v>34259.69424721675</v>
      </c>
      <c r="Z32" s="44">
        <v>19777.921462444487</v>
      </c>
      <c r="AA32" s="44">
        <v>2125597.8929294026</v>
      </c>
      <c r="AB32" s="44">
        <v>867.20612691828819</v>
      </c>
      <c r="AC32" s="44">
        <v>55860.2515685951</v>
      </c>
      <c r="AD32" s="44">
        <v>487353.50271296408</v>
      </c>
      <c r="AE32" s="44">
        <v>326463.67810110818</v>
      </c>
      <c r="AF32" s="44">
        <v>2221069.2947641755</v>
      </c>
      <c r="AG32" s="44">
        <v>867050.77229404519</v>
      </c>
      <c r="AH32" s="44">
        <v>192742.08770376261</v>
      </c>
      <c r="AI32" s="44">
        <v>594961.83958598087</v>
      </c>
      <c r="AJ32" s="44">
        <v>581741.68241739867</v>
      </c>
      <c r="AK32" s="44">
        <v>1047107.8801187932</v>
      </c>
      <c r="AL32" s="44">
        <v>95349.480408111951</v>
      </c>
      <c r="AM32" s="44">
        <v>176317.0593839293</v>
      </c>
      <c r="AN32" s="44">
        <v>48034.643421392677</v>
      </c>
      <c r="AO32" s="44">
        <v>133062.22071118679</v>
      </c>
      <c r="AP32" s="44">
        <v>128870.32830596836</v>
      </c>
      <c r="AQ32" s="44">
        <v>123417.52208573527</v>
      </c>
      <c r="AR32" s="44">
        <v>84929.461073800907</v>
      </c>
      <c r="AS32" s="44">
        <v>113717.18775675168</v>
      </c>
      <c r="AT32" s="45">
        <v>14162563.874503432</v>
      </c>
      <c r="AU32" s="44">
        <v>180707.93068634384</v>
      </c>
      <c r="AV32" s="44">
        <v>1651389.5752453685</v>
      </c>
      <c r="AW32" s="45">
        <v>1832097.5059317125</v>
      </c>
      <c r="AX32" s="44">
        <v>0</v>
      </c>
      <c r="AY32" s="45">
        <v>1832097.5059317125</v>
      </c>
      <c r="AZ32" s="44">
        <v>0</v>
      </c>
      <c r="BA32" s="44">
        <v>0</v>
      </c>
      <c r="BB32" s="45">
        <v>0</v>
      </c>
      <c r="BC32" s="44">
        <v>0</v>
      </c>
      <c r="BD32" s="44">
        <v>0</v>
      </c>
      <c r="BE32" s="45">
        <v>1832097.5059317125</v>
      </c>
      <c r="BF32" s="44">
        <v>0</v>
      </c>
      <c r="BG32" s="44">
        <v>3679358.9833752611</v>
      </c>
      <c r="BH32" s="44">
        <v>0</v>
      </c>
      <c r="BI32" s="45">
        <v>12315302.397059884</v>
      </c>
    </row>
    <row r="33" spans="1:61" x14ac:dyDescent="0.25">
      <c r="A33" s="64"/>
      <c r="B33" s="12" t="s">
        <v>13</v>
      </c>
      <c r="C33" s="13" t="s">
        <v>278</v>
      </c>
      <c r="D33" s="52">
        <v>340.88040770867519</v>
      </c>
      <c r="E33" s="44">
        <v>0</v>
      </c>
      <c r="F33" s="44">
        <v>0</v>
      </c>
      <c r="G33" s="44">
        <v>0</v>
      </c>
      <c r="H33" s="44">
        <v>0</v>
      </c>
      <c r="I33" s="44">
        <v>1745.2580259408969</v>
      </c>
      <c r="J33" s="44">
        <v>0</v>
      </c>
      <c r="K33" s="44">
        <v>0</v>
      </c>
      <c r="L33" s="44">
        <v>0</v>
      </c>
      <c r="M33" s="44">
        <v>0</v>
      </c>
      <c r="N33" s="44">
        <v>0</v>
      </c>
      <c r="O33" s="44">
        <v>756006.47119554528</v>
      </c>
      <c r="P33" s="44">
        <v>316.28168600511242</v>
      </c>
      <c r="Q33" s="44">
        <v>144121.58685553769</v>
      </c>
      <c r="R33" s="44">
        <v>61873.044680131665</v>
      </c>
      <c r="S33" s="44">
        <v>2.5934464962298658</v>
      </c>
      <c r="T33" s="44">
        <v>8.7290679321540292</v>
      </c>
      <c r="U33" s="44">
        <v>107611.05498177247</v>
      </c>
      <c r="V33" s="44">
        <v>0</v>
      </c>
      <c r="W33" s="44">
        <v>1.9103975836607416E-3</v>
      </c>
      <c r="X33" s="44">
        <v>0</v>
      </c>
      <c r="Y33" s="44">
        <v>0</v>
      </c>
      <c r="Z33" s="44">
        <v>1.3426428596316697</v>
      </c>
      <c r="AA33" s="44">
        <v>15482.484255316138</v>
      </c>
      <c r="AB33" s="44">
        <v>1095611.1963005573</v>
      </c>
      <c r="AC33" s="44">
        <v>0.8934236317590557</v>
      </c>
      <c r="AD33" s="44">
        <v>0</v>
      </c>
      <c r="AE33" s="44">
        <v>574.82492124668215</v>
      </c>
      <c r="AF33" s="44">
        <v>10917.172196074374</v>
      </c>
      <c r="AG33" s="44">
        <v>691713.85746117414</v>
      </c>
      <c r="AH33" s="44">
        <v>0</v>
      </c>
      <c r="AI33" s="44">
        <v>0</v>
      </c>
      <c r="AJ33" s="44">
        <v>2578.512535096721</v>
      </c>
      <c r="AK33" s="44">
        <v>18101.238453412378</v>
      </c>
      <c r="AL33" s="44">
        <v>7870.8004104731472</v>
      </c>
      <c r="AM33" s="44">
        <v>38.205070002713839</v>
      </c>
      <c r="AN33" s="44">
        <v>16866.081247461843</v>
      </c>
      <c r="AO33" s="44">
        <v>27294.97035020735</v>
      </c>
      <c r="AP33" s="44">
        <v>742.92081121163585</v>
      </c>
      <c r="AQ33" s="44">
        <v>0</v>
      </c>
      <c r="AR33" s="44">
        <v>11584.163251418673</v>
      </c>
      <c r="AS33" s="44">
        <v>5884.3138827883413</v>
      </c>
      <c r="AT33" s="45">
        <v>2977288.8794704005</v>
      </c>
      <c r="AU33" s="44">
        <v>79010.280591603077</v>
      </c>
      <c r="AV33" s="44">
        <v>736003.61142571946</v>
      </c>
      <c r="AW33" s="45">
        <v>815013.89201732259</v>
      </c>
      <c r="AX33" s="44">
        <v>0</v>
      </c>
      <c r="AY33" s="45">
        <v>815013.89201732259</v>
      </c>
      <c r="AZ33" s="44">
        <v>0</v>
      </c>
      <c r="BA33" s="44">
        <v>12791.157088730608</v>
      </c>
      <c r="BB33" s="45">
        <v>12791.157088730608</v>
      </c>
      <c r="BC33" s="44">
        <v>0</v>
      </c>
      <c r="BD33" s="44">
        <v>0</v>
      </c>
      <c r="BE33" s="45">
        <v>827805.04910605319</v>
      </c>
      <c r="BF33" s="44">
        <v>0</v>
      </c>
      <c r="BG33" s="44">
        <v>43703.818751396087</v>
      </c>
      <c r="BH33" s="44">
        <v>0</v>
      </c>
      <c r="BI33" s="45">
        <v>3761390.1098250579</v>
      </c>
    </row>
    <row r="34" spans="1:61" x14ac:dyDescent="0.25">
      <c r="A34" s="64"/>
      <c r="B34" s="12" t="s">
        <v>14</v>
      </c>
      <c r="C34" s="13" t="s">
        <v>279</v>
      </c>
      <c r="D34" s="52">
        <v>0</v>
      </c>
      <c r="E34" s="44">
        <v>0</v>
      </c>
      <c r="F34" s="44">
        <v>9.7867204037924473</v>
      </c>
      <c r="G34" s="44">
        <v>0</v>
      </c>
      <c r="H34" s="44">
        <v>0</v>
      </c>
      <c r="I34" s="44">
        <v>13139.077834654963</v>
      </c>
      <c r="J34" s="44">
        <v>3838.3591204594286</v>
      </c>
      <c r="K34" s="44">
        <v>2845.3821851624198</v>
      </c>
      <c r="L34" s="44">
        <v>1668.3269501925627</v>
      </c>
      <c r="M34" s="44">
        <v>6178.2935566743799</v>
      </c>
      <c r="N34" s="44">
        <v>1127.1650772361425</v>
      </c>
      <c r="O34" s="44">
        <v>50942.996591141775</v>
      </c>
      <c r="P34" s="44">
        <v>4383.0697930741808</v>
      </c>
      <c r="Q34" s="44">
        <v>21240.228562210741</v>
      </c>
      <c r="R34" s="44">
        <v>22447.832943086531</v>
      </c>
      <c r="S34" s="44">
        <v>12465.237213246079</v>
      </c>
      <c r="T34" s="44">
        <v>6649.8117812851242</v>
      </c>
      <c r="U34" s="44">
        <v>19945.023084537712</v>
      </c>
      <c r="V34" s="44">
        <v>9993.949629350358</v>
      </c>
      <c r="W34" s="44">
        <v>20693.442553672419</v>
      </c>
      <c r="X34" s="44">
        <v>1059.7523936410485</v>
      </c>
      <c r="Y34" s="44">
        <v>1322.468756242542</v>
      </c>
      <c r="Z34" s="44">
        <v>1720.6961321827889</v>
      </c>
      <c r="AA34" s="44">
        <v>1159.4599970655941</v>
      </c>
      <c r="AB34" s="44">
        <v>163.61079006635714</v>
      </c>
      <c r="AC34" s="44">
        <v>263309.37934913364</v>
      </c>
      <c r="AD34" s="44">
        <v>161097.72822227606</v>
      </c>
      <c r="AE34" s="44">
        <v>21438.139646649211</v>
      </c>
      <c r="AF34" s="44">
        <v>42726.917457075753</v>
      </c>
      <c r="AG34" s="44">
        <v>480409.3052925815</v>
      </c>
      <c r="AH34" s="44">
        <v>4873.5123326128105</v>
      </c>
      <c r="AI34" s="44">
        <v>21825.440008384001</v>
      </c>
      <c r="AJ34" s="44">
        <v>74390.04415217739</v>
      </c>
      <c r="AK34" s="44">
        <v>66225.522359273498</v>
      </c>
      <c r="AL34" s="44">
        <v>5622.5535557523172</v>
      </c>
      <c r="AM34" s="44">
        <v>11430.562222980818</v>
      </c>
      <c r="AN34" s="44">
        <v>24606.905910284509</v>
      </c>
      <c r="AO34" s="44">
        <v>47362.320767298719</v>
      </c>
      <c r="AP34" s="44">
        <v>27094.344005144827</v>
      </c>
      <c r="AQ34" s="44">
        <v>23102.522451569639</v>
      </c>
      <c r="AR34" s="44">
        <v>13741.887513622341</v>
      </c>
      <c r="AS34" s="44">
        <v>11854.714665070405</v>
      </c>
      <c r="AT34" s="45">
        <v>1504105.7715774742</v>
      </c>
      <c r="AU34" s="44">
        <v>57156.585192603059</v>
      </c>
      <c r="AV34" s="44">
        <v>565484.67961787991</v>
      </c>
      <c r="AW34" s="45">
        <v>622641.26481048297</v>
      </c>
      <c r="AX34" s="44">
        <v>0</v>
      </c>
      <c r="AY34" s="45">
        <v>622641.26481048297</v>
      </c>
      <c r="AZ34" s="44">
        <v>0</v>
      </c>
      <c r="BA34" s="44">
        <v>41143.640120897064</v>
      </c>
      <c r="BB34" s="45">
        <v>41143.640120897064</v>
      </c>
      <c r="BC34" s="44">
        <v>0</v>
      </c>
      <c r="BD34" s="44">
        <v>0</v>
      </c>
      <c r="BE34" s="45">
        <v>663784.90493138006</v>
      </c>
      <c r="BF34" s="44">
        <v>0</v>
      </c>
      <c r="BG34" s="44">
        <v>1393650.983221197</v>
      </c>
      <c r="BH34" s="44">
        <v>0</v>
      </c>
      <c r="BI34" s="45">
        <v>774239.69328765664</v>
      </c>
    </row>
    <row r="35" spans="1:61" x14ac:dyDescent="0.25">
      <c r="A35" s="64"/>
      <c r="B35" s="12" t="s">
        <v>15</v>
      </c>
      <c r="C35" s="13" t="s">
        <v>280</v>
      </c>
      <c r="D35" s="52">
        <v>10796.968072519419</v>
      </c>
      <c r="E35" s="44">
        <v>0</v>
      </c>
      <c r="F35" s="44">
        <v>6.4169439230930498</v>
      </c>
      <c r="G35" s="44">
        <v>0</v>
      </c>
      <c r="H35" s="44">
        <v>0</v>
      </c>
      <c r="I35" s="44">
        <v>13389.63163387979</v>
      </c>
      <c r="J35" s="44">
        <v>1454.723034362642</v>
      </c>
      <c r="K35" s="44">
        <v>9757.7512133075761</v>
      </c>
      <c r="L35" s="44">
        <v>8251.382398563901</v>
      </c>
      <c r="M35" s="44">
        <v>11519.003842436226</v>
      </c>
      <c r="N35" s="44">
        <v>2491.2291477667723</v>
      </c>
      <c r="O35" s="44">
        <v>36390.51690938697</v>
      </c>
      <c r="P35" s="44">
        <v>3070.9779323902594</v>
      </c>
      <c r="Q35" s="44">
        <v>12225.357075248645</v>
      </c>
      <c r="R35" s="44">
        <v>12883.026765190532</v>
      </c>
      <c r="S35" s="44">
        <v>29258.298619024186</v>
      </c>
      <c r="T35" s="44">
        <v>9483.9860885486942</v>
      </c>
      <c r="U35" s="44">
        <v>60032.367829514827</v>
      </c>
      <c r="V35" s="44">
        <v>20134.783057347391</v>
      </c>
      <c r="W35" s="44">
        <v>29583.940281042189</v>
      </c>
      <c r="X35" s="44">
        <v>2305.7086023593074</v>
      </c>
      <c r="Y35" s="44">
        <v>2722.6268515350012</v>
      </c>
      <c r="Z35" s="44">
        <v>4124.4971879291897</v>
      </c>
      <c r="AA35" s="44">
        <v>16620.169451091162</v>
      </c>
      <c r="AB35" s="44">
        <v>322.9937538725784</v>
      </c>
      <c r="AC35" s="44">
        <v>2757.3259405537983</v>
      </c>
      <c r="AD35" s="44">
        <v>104272.58776649117</v>
      </c>
      <c r="AE35" s="44">
        <v>90167.451777713912</v>
      </c>
      <c r="AF35" s="44">
        <v>146305.8864817376</v>
      </c>
      <c r="AG35" s="44">
        <v>50805.398593426668</v>
      </c>
      <c r="AH35" s="44">
        <v>27392.768537105534</v>
      </c>
      <c r="AI35" s="44">
        <v>232527.7190949521</v>
      </c>
      <c r="AJ35" s="44">
        <v>115328.88514094136</v>
      </c>
      <c r="AK35" s="44">
        <v>190213.804807029</v>
      </c>
      <c r="AL35" s="44">
        <v>31468.194744625762</v>
      </c>
      <c r="AM35" s="44">
        <v>26798.151269128561</v>
      </c>
      <c r="AN35" s="44">
        <v>10296.706043593302</v>
      </c>
      <c r="AO35" s="44">
        <v>85565.426264921363</v>
      </c>
      <c r="AP35" s="44">
        <v>211095.97354439457</v>
      </c>
      <c r="AQ35" s="44">
        <v>98998.368410834169</v>
      </c>
      <c r="AR35" s="44">
        <v>23995.414015462738</v>
      </c>
      <c r="AS35" s="44">
        <v>236788.34919801218</v>
      </c>
      <c r="AT35" s="45">
        <v>1981604.7683221642</v>
      </c>
      <c r="AU35" s="44">
        <v>252282.3045790121</v>
      </c>
      <c r="AV35" s="44">
        <v>2247554.9019328821</v>
      </c>
      <c r="AW35" s="45">
        <v>2499837.2065118942</v>
      </c>
      <c r="AX35" s="44">
        <v>0</v>
      </c>
      <c r="AY35" s="45">
        <v>2499837.2065118942</v>
      </c>
      <c r="AZ35" s="44">
        <v>44488700</v>
      </c>
      <c r="BA35" s="44">
        <v>0</v>
      </c>
      <c r="BB35" s="45">
        <v>44488700</v>
      </c>
      <c r="BC35" s="44">
        <v>486129.60000000003</v>
      </c>
      <c r="BD35" s="44">
        <v>24367215.609439626</v>
      </c>
      <c r="BE35" s="45">
        <v>71841882.41595152</v>
      </c>
      <c r="BF35" s="44">
        <v>256568.40000000154</v>
      </c>
      <c r="BG35" s="44">
        <v>7839818.7842736933</v>
      </c>
      <c r="BH35" s="44">
        <v>0</v>
      </c>
      <c r="BI35" s="45">
        <v>65727099.999999985</v>
      </c>
    </row>
    <row r="36" spans="1:61" x14ac:dyDescent="0.25">
      <c r="A36" s="64"/>
      <c r="B36" s="12" t="s">
        <v>16</v>
      </c>
      <c r="C36" s="13" t="s">
        <v>281</v>
      </c>
      <c r="D36" s="52">
        <v>48567.580570457358</v>
      </c>
      <c r="E36" s="44">
        <v>0</v>
      </c>
      <c r="F36" s="44">
        <v>19.283170093703589</v>
      </c>
      <c r="G36" s="44">
        <v>0</v>
      </c>
      <c r="H36" s="44">
        <v>0</v>
      </c>
      <c r="I36" s="44">
        <v>837041.42597064306</v>
      </c>
      <c r="J36" s="44">
        <v>79157.540651254123</v>
      </c>
      <c r="K36" s="44">
        <v>354917.07753232447</v>
      </c>
      <c r="L36" s="44">
        <v>589910.07215118897</v>
      </c>
      <c r="M36" s="44">
        <v>724034.68528888538</v>
      </c>
      <c r="N36" s="44">
        <v>30934.650017860895</v>
      </c>
      <c r="O36" s="44">
        <v>1288105.9468586124</v>
      </c>
      <c r="P36" s="44">
        <v>463958.5096229834</v>
      </c>
      <c r="Q36" s="44">
        <v>89151.351046874435</v>
      </c>
      <c r="R36" s="44">
        <v>962364.35879809351</v>
      </c>
      <c r="S36" s="44">
        <v>1019223.0477825518</v>
      </c>
      <c r="T36" s="44">
        <v>535886.22041871259</v>
      </c>
      <c r="U36" s="44">
        <v>9244365.6290903464</v>
      </c>
      <c r="V36" s="44">
        <v>896430.40462091798</v>
      </c>
      <c r="W36" s="44">
        <v>2812408.3139685285</v>
      </c>
      <c r="X36" s="44">
        <v>98837.884053029033</v>
      </c>
      <c r="Y36" s="44">
        <v>22126.806795440403</v>
      </c>
      <c r="Z36" s="44">
        <v>9171.0042172567828</v>
      </c>
      <c r="AA36" s="44">
        <v>7361.9865600885496</v>
      </c>
      <c r="AB36" s="44">
        <v>1628.9608439603314</v>
      </c>
      <c r="AC36" s="44">
        <v>2491.0003873895421</v>
      </c>
      <c r="AD36" s="44">
        <v>3738788.5918231234</v>
      </c>
      <c r="AE36" s="44">
        <v>6425082.7017187038</v>
      </c>
      <c r="AF36" s="44">
        <v>522961.82771804585</v>
      </c>
      <c r="AG36" s="44">
        <v>448232.13243168936</v>
      </c>
      <c r="AH36" s="44">
        <v>474608.30423084728</v>
      </c>
      <c r="AI36" s="44">
        <v>893942.36312127067</v>
      </c>
      <c r="AJ36" s="44">
        <v>113087.87507057312</v>
      </c>
      <c r="AK36" s="44">
        <v>1660034.7351366451</v>
      </c>
      <c r="AL36" s="44">
        <v>453527.52814712434</v>
      </c>
      <c r="AM36" s="44">
        <v>728123.76400959375</v>
      </c>
      <c r="AN36" s="44">
        <v>46339.29715957935</v>
      </c>
      <c r="AO36" s="44">
        <v>176637.29053414668</v>
      </c>
      <c r="AP36" s="44">
        <v>85877.012878907408</v>
      </c>
      <c r="AQ36" s="44">
        <v>502484.14970699215</v>
      </c>
      <c r="AR36" s="44">
        <v>134270.17152884195</v>
      </c>
      <c r="AS36" s="44">
        <v>28155.834999587289</v>
      </c>
      <c r="AT36" s="45">
        <v>36550247.320633158</v>
      </c>
      <c r="AU36" s="44">
        <v>366239.43333729048</v>
      </c>
      <c r="AV36" s="44">
        <v>5081420.1308133984</v>
      </c>
      <c r="AW36" s="45">
        <v>5447659.5641506892</v>
      </c>
      <c r="AX36" s="44">
        <v>0</v>
      </c>
      <c r="AY36" s="45">
        <v>5447659.5641506892</v>
      </c>
      <c r="AZ36" s="44">
        <v>397233.37761924823</v>
      </c>
      <c r="BA36" s="44">
        <v>471415.61000174237</v>
      </c>
      <c r="BB36" s="45">
        <v>868648.98762099072</v>
      </c>
      <c r="BC36" s="44">
        <v>10600517.599450018</v>
      </c>
      <c r="BD36" s="44">
        <v>58045829.135161467</v>
      </c>
      <c r="BE36" s="45">
        <v>74962655.286383167</v>
      </c>
      <c r="BF36" s="44">
        <v>22764791.58621785</v>
      </c>
      <c r="BG36" s="44">
        <v>195411.02079846553</v>
      </c>
      <c r="BH36" s="44">
        <v>0</v>
      </c>
      <c r="BI36" s="45">
        <v>88552700.000000015</v>
      </c>
    </row>
    <row r="37" spans="1:61" x14ac:dyDescent="0.25">
      <c r="A37" s="64"/>
      <c r="B37" s="12" t="s">
        <v>17</v>
      </c>
      <c r="C37" s="13" t="s">
        <v>282</v>
      </c>
      <c r="D37" s="52">
        <v>88614.958510845448</v>
      </c>
      <c r="E37" s="44">
        <v>0</v>
      </c>
      <c r="F37" s="44">
        <v>145.79469077561237</v>
      </c>
      <c r="G37" s="44">
        <v>0</v>
      </c>
      <c r="H37" s="44">
        <v>0</v>
      </c>
      <c r="I37" s="44">
        <v>537632.38030405948</v>
      </c>
      <c r="J37" s="44">
        <v>83583.341085513297</v>
      </c>
      <c r="K37" s="44">
        <v>162749.44512281203</v>
      </c>
      <c r="L37" s="44">
        <v>132590.8545710778</v>
      </c>
      <c r="M37" s="44">
        <v>354672.67279833445</v>
      </c>
      <c r="N37" s="44">
        <v>43045.251006162907</v>
      </c>
      <c r="O37" s="44">
        <v>1526818.3510914142</v>
      </c>
      <c r="P37" s="44">
        <v>278473.6200917231</v>
      </c>
      <c r="Q37" s="44">
        <v>252023.19439136269</v>
      </c>
      <c r="R37" s="44">
        <v>348516.17548231658</v>
      </c>
      <c r="S37" s="44">
        <v>843152.19405935239</v>
      </c>
      <c r="T37" s="44">
        <v>429180.76654248987</v>
      </c>
      <c r="U37" s="44">
        <v>1912911.4076843709</v>
      </c>
      <c r="V37" s="44">
        <v>594780.27471726527</v>
      </c>
      <c r="W37" s="44">
        <v>600406.36290014663</v>
      </c>
      <c r="X37" s="44">
        <v>87796.96868115307</v>
      </c>
      <c r="Y37" s="44">
        <v>46882.9677016071</v>
      </c>
      <c r="Z37" s="44">
        <v>10017.336247847579</v>
      </c>
      <c r="AA37" s="44">
        <v>20652.608476520138</v>
      </c>
      <c r="AB37" s="44">
        <v>721501.83271504682</v>
      </c>
      <c r="AC37" s="44">
        <v>2598.3487365125602</v>
      </c>
      <c r="AD37" s="44">
        <v>5797702.6951586446</v>
      </c>
      <c r="AE37" s="44">
        <v>7172125.1663077427</v>
      </c>
      <c r="AF37" s="44">
        <v>31223766.841921631</v>
      </c>
      <c r="AG37" s="44">
        <v>163131.86938644253</v>
      </c>
      <c r="AH37" s="44">
        <v>237988.01958588394</v>
      </c>
      <c r="AI37" s="44">
        <v>1124872.4300071748</v>
      </c>
      <c r="AJ37" s="44">
        <v>94468.284408295178</v>
      </c>
      <c r="AK37" s="44">
        <v>4937675.3363443473</v>
      </c>
      <c r="AL37" s="44">
        <v>547417.79425731034</v>
      </c>
      <c r="AM37" s="44">
        <v>1178910.1952993937</v>
      </c>
      <c r="AN37" s="44">
        <v>93341.828565362332</v>
      </c>
      <c r="AO37" s="44">
        <v>109181.39109362695</v>
      </c>
      <c r="AP37" s="44">
        <v>257111.93603307317</v>
      </c>
      <c r="AQ37" s="44">
        <v>101074.97613565241</v>
      </c>
      <c r="AR37" s="44">
        <v>49562.913344732689</v>
      </c>
      <c r="AS37" s="44">
        <v>114572.9533029197</v>
      </c>
      <c r="AT37" s="45">
        <v>62281651.738760948</v>
      </c>
      <c r="AU37" s="44">
        <v>171642.02261464598</v>
      </c>
      <c r="AV37" s="44">
        <v>4377592.3120230967</v>
      </c>
      <c r="AW37" s="45">
        <v>4549234.3346377425</v>
      </c>
      <c r="AX37" s="44">
        <v>457364.17169364053</v>
      </c>
      <c r="AY37" s="45">
        <v>5006598.5063313833</v>
      </c>
      <c r="AZ37" s="44">
        <v>179304.8113167226</v>
      </c>
      <c r="BA37" s="44">
        <v>111711.37183579658</v>
      </c>
      <c r="BB37" s="45">
        <v>291016.18315251917</v>
      </c>
      <c r="BC37" s="44">
        <v>2279149.1249104068</v>
      </c>
      <c r="BD37" s="44">
        <v>48082425.89363201</v>
      </c>
      <c r="BE37" s="45">
        <v>55659189.70802632</v>
      </c>
      <c r="BF37" s="44">
        <v>9463729.9705214389</v>
      </c>
      <c r="BG37" s="44">
        <v>41037611.476265818</v>
      </c>
      <c r="BH37" s="44">
        <v>0</v>
      </c>
      <c r="BI37" s="45">
        <v>67439500.000000015</v>
      </c>
    </row>
    <row r="38" spans="1:61" x14ac:dyDescent="0.25">
      <c r="A38" s="64"/>
      <c r="B38" s="12" t="s">
        <v>18</v>
      </c>
      <c r="C38" s="13" t="s">
        <v>283</v>
      </c>
      <c r="D38" s="52">
        <v>15942.204723829629</v>
      </c>
      <c r="E38" s="44">
        <v>0</v>
      </c>
      <c r="F38" s="44">
        <v>17.405587751737869</v>
      </c>
      <c r="G38" s="44">
        <v>0</v>
      </c>
      <c r="H38" s="44">
        <v>0</v>
      </c>
      <c r="I38" s="44">
        <v>44051.601985916706</v>
      </c>
      <c r="J38" s="44">
        <v>6972.3404447685589</v>
      </c>
      <c r="K38" s="44">
        <v>15614.85710305988</v>
      </c>
      <c r="L38" s="44">
        <v>9511.5320384389343</v>
      </c>
      <c r="M38" s="44">
        <v>20720.520038537383</v>
      </c>
      <c r="N38" s="44">
        <v>2832.460779434402</v>
      </c>
      <c r="O38" s="44">
        <v>185351.53726863812</v>
      </c>
      <c r="P38" s="44">
        <v>21587.406040037527</v>
      </c>
      <c r="Q38" s="44">
        <v>10033.413312445111</v>
      </c>
      <c r="R38" s="44">
        <v>28713.411475493638</v>
      </c>
      <c r="S38" s="44">
        <v>128274.7194051847</v>
      </c>
      <c r="T38" s="44">
        <v>109298.80602013387</v>
      </c>
      <c r="U38" s="44">
        <v>78491.672821505563</v>
      </c>
      <c r="V38" s="44">
        <v>85467.947495773959</v>
      </c>
      <c r="W38" s="44">
        <v>51997.646864380498</v>
      </c>
      <c r="X38" s="44">
        <v>19570.677237862921</v>
      </c>
      <c r="Y38" s="44">
        <v>9324.3722315555278</v>
      </c>
      <c r="Z38" s="44">
        <v>2683.4306900527708</v>
      </c>
      <c r="AA38" s="44">
        <v>1279.330120646752</v>
      </c>
      <c r="AB38" s="44">
        <v>956.38305292405244</v>
      </c>
      <c r="AC38" s="44">
        <v>993.21708628611782</v>
      </c>
      <c r="AD38" s="44">
        <v>6411.370463172575</v>
      </c>
      <c r="AE38" s="44">
        <v>187091.68800861013</v>
      </c>
      <c r="AF38" s="44">
        <v>264191.87336760183</v>
      </c>
      <c r="AG38" s="44">
        <v>43393.04895531376</v>
      </c>
      <c r="AH38" s="44">
        <v>162428.67773373317</v>
      </c>
      <c r="AI38" s="44">
        <v>963723.6579047105</v>
      </c>
      <c r="AJ38" s="44">
        <v>134181.57265943327</v>
      </c>
      <c r="AK38" s="44">
        <v>405207.60922496824</v>
      </c>
      <c r="AL38" s="44">
        <v>608963.98350245552</v>
      </c>
      <c r="AM38" s="44">
        <v>1133720.7561228126</v>
      </c>
      <c r="AN38" s="44">
        <v>6178.6818444370647</v>
      </c>
      <c r="AO38" s="44">
        <v>203296.61706032109</v>
      </c>
      <c r="AP38" s="44">
        <v>121209.03735695666</v>
      </c>
      <c r="AQ38" s="44">
        <v>6795.2777142298874</v>
      </c>
      <c r="AR38" s="44">
        <v>26887.175264725131</v>
      </c>
      <c r="AS38" s="44">
        <v>21645.285885371217</v>
      </c>
      <c r="AT38" s="45">
        <v>5145013.2068935111</v>
      </c>
      <c r="AU38" s="44">
        <v>316824.80055005581</v>
      </c>
      <c r="AV38" s="44">
        <v>9597145.8120563943</v>
      </c>
      <c r="AW38" s="45">
        <v>9913970.6126064509</v>
      </c>
      <c r="AX38" s="44">
        <v>0</v>
      </c>
      <c r="AY38" s="45">
        <v>9913970.6126064509</v>
      </c>
      <c r="AZ38" s="44">
        <v>0</v>
      </c>
      <c r="BA38" s="44">
        <v>0</v>
      </c>
      <c r="BB38" s="45">
        <v>0</v>
      </c>
      <c r="BC38" s="44">
        <v>243347.2096322501</v>
      </c>
      <c r="BD38" s="44">
        <v>13860211.57384561</v>
      </c>
      <c r="BE38" s="45">
        <v>24017529.396084312</v>
      </c>
      <c r="BF38" s="44">
        <v>12587350.589607254</v>
      </c>
      <c r="BG38" s="44">
        <v>1439392.0133705703</v>
      </c>
      <c r="BH38" s="44">
        <v>0</v>
      </c>
      <c r="BI38" s="45">
        <v>15135800</v>
      </c>
    </row>
    <row r="39" spans="1:61" x14ac:dyDescent="0.25">
      <c r="A39" s="64"/>
      <c r="B39" s="12" t="s">
        <v>19</v>
      </c>
      <c r="C39" s="13" t="s">
        <v>284</v>
      </c>
      <c r="D39" s="52">
        <v>9066.4062486412204</v>
      </c>
      <c r="E39" s="44">
        <v>0</v>
      </c>
      <c r="F39" s="44">
        <v>5.9929555119271631</v>
      </c>
      <c r="G39" s="44">
        <v>0</v>
      </c>
      <c r="H39" s="44">
        <v>0</v>
      </c>
      <c r="I39" s="44">
        <v>9495.8489391861349</v>
      </c>
      <c r="J39" s="44">
        <v>2443.0015873466314</v>
      </c>
      <c r="K39" s="44">
        <v>7435.9825343011908</v>
      </c>
      <c r="L39" s="44">
        <v>2506.1144813056999</v>
      </c>
      <c r="M39" s="44">
        <v>6254.5629945177188</v>
      </c>
      <c r="N39" s="44">
        <v>1033.4829038637326</v>
      </c>
      <c r="O39" s="44">
        <v>39392.711208136127</v>
      </c>
      <c r="P39" s="44">
        <v>3336.5863699128395</v>
      </c>
      <c r="Q39" s="44">
        <v>1916.6853006555734</v>
      </c>
      <c r="R39" s="44">
        <v>5748.9388125759133</v>
      </c>
      <c r="S39" s="44">
        <v>25428.053149456791</v>
      </c>
      <c r="T39" s="44">
        <v>16495.24863869328</v>
      </c>
      <c r="U39" s="44">
        <v>20944.312938675073</v>
      </c>
      <c r="V39" s="44">
        <v>18132.319084670784</v>
      </c>
      <c r="W39" s="44">
        <v>15342.459589488151</v>
      </c>
      <c r="X39" s="44">
        <v>4187.0557597235093</v>
      </c>
      <c r="Y39" s="44">
        <v>1145.7007986675685</v>
      </c>
      <c r="Z39" s="44">
        <v>1027.348322248336</v>
      </c>
      <c r="AA39" s="44">
        <v>3836.2215992612414</v>
      </c>
      <c r="AB39" s="44">
        <v>754.82847631813559</v>
      </c>
      <c r="AC39" s="44">
        <v>2151.4534476275558</v>
      </c>
      <c r="AD39" s="44">
        <v>169091.25589261821</v>
      </c>
      <c r="AE39" s="44">
        <v>353523.03197640774</v>
      </c>
      <c r="AF39" s="44">
        <v>286269.77517601871</v>
      </c>
      <c r="AG39" s="44">
        <v>63098.190218344273</v>
      </c>
      <c r="AH39" s="44">
        <v>11235700.132557472</v>
      </c>
      <c r="AI39" s="44">
        <v>3535339.3084578547</v>
      </c>
      <c r="AJ39" s="44">
        <v>76568.26132936831</v>
      </c>
      <c r="AK39" s="44">
        <v>297820.67721812672</v>
      </c>
      <c r="AL39" s="44">
        <v>30875.547286850568</v>
      </c>
      <c r="AM39" s="44">
        <v>108337.65593184842</v>
      </c>
      <c r="AN39" s="44">
        <v>1644.739903364366</v>
      </c>
      <c r="AO39" s="44">
        <v>41522.726116748643</v>
      </c>
      <c r="AP39" s="44">
        <v>30752.612248522244</v>
      </c>
      <c r="AQ39" s="44">
        <v>10814.650913111725</v>
      </c>
      <c r="AR39" s="44">
        <v>14995.118413922464</v>
      </c>
      <c r="AS39" s="44">
        <v>35082.598578645506</v>
      </c>
      <c r="AT39" s="45">
        <v>16489517.598360009</v>
      </c>
      <c r="AU39" s="44">
        <v>275349.8012285509</v>
      </c>
      <c r="AV39" s="44">
        <v>3279319.4630557606</v>
      </c>
      <c r="AW39" s="45">
        <v>3554669.2642843113</v>
      </c>
      <c r="AX39" s="44">
        <v>0</v>
      </c>
      <c r="AY39" s="45">
        <v>3554669.2642843113</v>
      </c>
      <c r="AZ39" s="44">
        <v>16372500</v>
      </c>
      <c r="BA39" s="44">
        <v>0</v>
      </c>
      <c r="BB39" s="45">
        <v>16372500</v>
      </c>
      <c r="BC39" s="44">
        <v>274291.37958215806</v>
      </c>
      <c r="BD39" s="44">
        <v>24975988.202852342</v>
      </c>
      <c r="BE39" s="45">
        <v>45177448.84671881</v>
      </c>
      <c r="BF39" s="44">
        <v>1870773.7889703438</v>
      </c>
      <c r="BG39" s="44">
        <v>19125092.656108476</v>
      </c>
      <c r="BH39" s="44">
        <v>0</v>
      </c>
      <c r="BI39" s="45">
        <v>40671100</v>
      </c>
    </row>
    <row r="40" spans="1:61" x14ac:dyDescent="0.25">
      <c r="A40" s="64"/>
      <c r="B40" s="12" t="s">
        <v>20</v>
      </c>
      <c r="C40" s="13" t="s">
        <v>285</v>
      </c>
      <c r="D40" s="52">
        <v>33382.884245429283</v>
      </c>
      <c r="E40" s="44">
        <v>0</v>
      </c>
      <c r="F40" s="44">
        <v>2678.5626742421714</v>
      </c>
      <c r="G40" s="44">
        <v>0</v>
      </c>
      <c r="H40" s="44">
        <v>0</v>
      </c>
      <c r="I40" s="44">
        <v>173893.5138283791</v>
      </c>
      <c r="J40" s="44">
        <v>28007.160360563656</v>
      </c>
      <c r="K40" s="44">
        <v>86265.396749702442</v>
      </c>
      <c r="L40" s="44">
        <v>73413.711856168797</v>
      </c>
      <c r="M40" s="44">
        <v>87344.307216455563</v>
      </c>
      <c r="N40" s="44">
        <v>26551.801206430515</v>
      </c>
      <c r="O40" s="44">
        <v>673248.60575637873</v>
      </c>
      <c r="P40" s="44">
        <v>98503.842782909574</v>
      </c>
      <c r="Q40" s="44">
        <v>305691.91716078483</v>
      </c>
      <c r="R40" s="44">
        <v>141647.5767875351</v>
      </c>
      <c r="S40" s="44">
        <v>359313.7490985273</v>
      </c>
      <c r="T40" s="44">
        <v>225816.24840266211</v>
      </c>
      <c r="U40" s="44">
        <v>873141.3028025229</v>
      </c>
      <c r="V40" s="44">
        <v>258258.03432450589</v>
      </c>
      <c r="W40" s="44">
        <v>624636.96682534611</v>
      </c>
      <c r="X40" s="44">
        <v>574858.00119393447</v>
      </c>
      <c r="Y40" s="44">
        <v>17812.325005912549</v>
      </c>
      <c r="Z40" s="44">
        <v>72752.722317830456</v>
      </c>
      <c r="AA40" s="44">
        <v>106532.69540911152</v>
      </c>
      <c r="AB40" s="44">
        <v>64545.087453156979</v>
      </c>
      <c r="AC40" s="44">
        <v>56184.087197195535</v>
      </c>
      <c r="AD40" s="44">
        <v>5261360.9796798322</v>
      </c>
      <c r="AE40" s="44">
        <v>8645818.4554742947</v>
      </c>
      <c r="AF40" s="44">
        <v>1101876.0862413982</v>
      </c>
      <c r="AG40" s="44">
        <v>425386.26851057285</v>
      </c>
      <c r="AH40" s="44">
        <v>1461513.0171893064</v>
      </c>
      <c r="AI40" s="44">
        <v>7279743.6089245044</v>
      </c>
      <c r="AJ40" s="44">
        <v>3749587.2750349212</v>
      </c>
      <c r="AK40" s="44">
        <v>4917908.6322881551</v>
      </c>
      <c r="AL40" s="44">
        <v>507822.81735403638</v>
      </c>
      <c r="AM40" s="44">
        <v>564224.52501944627</v>
      </c>
      <c r="AN40" s="44">
        <v>230740.36933406265</v>
      </c>
      <c r="AO40" s="44">
        <v>132866.64338744362</v>
      </c>
      <c r="AP40" s="44">
        <v>14041.907096451963</v>
      </c>
      <c r="AQ40" s="44">
        <v>59140.128219294929</v>
      </c>
      <c r="AR40" s="44">
        <v>71623.066199013265</v>
      </c>
      <c r="AS40" s="44">
        <v>288091.25326650444</v>
      </c>
      <c r="AT40" s="45">
        <v>39676225.533874929</v>
      </c>
      <c r="AU40" s="44">
        <v>1168900</v>
      </c>
      <c r="AV40" s="44">
        <v>19222700.000000011</v>
      </c>
      <c r="AW40" s="45">
        <v>20391600.000000011</v>
      </c>
      <c r="AX40" s="44">
        <v>4046.1621773225147</v>
      </c>
      <c r="AY40" s="45">
        <v>20395646.162177332</v>
      </c>
      <c r="AZ40" s="44">
        <v>0</v>
      </c>
      <c r="BA40" s="44">
        <v>0</v>
      </c>
      <c r="BB40" s="45">
        <v>0</v>
      </c>
      <c r="BC40" s="44">
        <v>46019.36114159217</v>
      </c>
      <c r="BD40" s="44">
        <v>45731499.617625713</v>
      </c>
      <c r="BE40" s="45">
        <v>66173165.140944637</v>
      </c>
      <c r="BF40" s="44">
        <v>1057690.7240244884</v>
      </c>
      <c r="BG40" s="44">
        <v>16812099.950795073</v>
      </c>
      <c r="BH40" s="44">
        <v>0</v>
      </c>
      <c r="BI40" s="45">
        <v>87979600</v>
      </c>
    </row>
    <row r="41" spans="1:61" x14ac:dyDescent="0.25">
      <c r="A41" s="64"/>
      <c r="B41" s="12" t="s">
        <v>21</v>
      </c>
      <c r="C41" s="13" t="s">
        <v>286</v>
      </c>
      <c r="D41" s="52">
        <v>0</v>
      </c>
      <c r="E41" s="44">
        <v>0</v>
      </c>
      <c r="F41" s="44">
        <v>0</v>
      </c>
      <c r="G41" s="44">
        <v>0</v>
      </c>
      <c r="H41" s="44">
        <v>0</v>
      </c>
      <c r="I41" s="44">
        <v>3495.4576770792887</v>
      </c>
      <c r="J41" s="44">
        <v>8801.3998726575501</v>
      </c>
      <c r="K41" s="44">
        <v>2584.504347405496</v>
      </c>
      <c r="L41" s="44">
        <v>16221.888172650677</v>
      </c>
      <c r="M41" s="44">
        <v>6813.4107445323571</v>
      </c>
      <c r="N41" s="44">
        <v>168.77981798050075</v>
      </c>
      <c r="O41" s="44">
        <v>42338.943828484953</v>
      </c>
      <c r="P41" s="44">
        <v>5124.2960788737837</v>
      </c>
      <c r="Q41" s="44">
        <v>1364.9834396778269</v>
      </c>
      <c r="R41" s="44">
        <v>28924.956751684324</v>
      </c>
      <c r="S41" s="44">
        <v>24148.693415892027</v>
      </c>
      <c r="T41" s="44">
        <v>13300.991951058422</v>
      </c>
      <c r="U41" s="44">
        <v>28011.673253716657</v>
      </c>
      <c r="V41" s="44">
        <v>31453.805512314684</v>
      </c>
      <c r="W41" s="44">
        <v>20428.339197075031</v>
      </c>
      <c r="X41" s="44">
        <v>6310.3573512741959</v>
      </c>
      <c r="Y41" s="44">
        <v>2538.3362082074891</v>
      </c>
      <c r="Z41" s="44">
        <v>12968.986402526531</v>
      </c>
      <c r="AA41" s="44">
        <v>15.431291416265111</v>
      </c>
      <c r="AB41" s="44">
        <v>0</v>
      </c>
      <c r="AC41" s="44">
        <v>175.92859570045451</v>
      </c>
      <c r="AD41" s="44">
        <v>182.66284512008497</v>
      </c>
      <c r="AE41" s="44">
        <v>1953744.0947251145</v>
      </c>
      <c r="AF41" s="44">
        <v>707120.75852410181</v>
      </c>
      <c r="AG41" s="44">
        <v>1724619.0167347374</v>
      </c>
      <c r="AH41" s="44">
        <v>428144.36022595817</v>
      </c>
      <c r="AI41" s="44">
        <v>5266566.7052151123</v>
      </c>
      <c r="AJ41" s="44">
        <v>4525940.2431182889</v>
      </c>
      <c r="AK41" s="44">
        <v>2305957.7156729121</v>
      </c>
      <c r="AL41" s="44">
        <v>346424.22448353976</v>
      </c>
      <c r="AM41" s="44">
        <v>518716.26905954932</v>
      </c>
      <c r="AN41" s="44">
        <v>31625.638080057335</v>
      </c>
      <c r="AO41" s="44">
        <v>1028315.1369332413</v>
      </c>
      <c r="AP41" s="44">
        <v>411814.98277472187</v>
      </c>
      <c r="AQ41" s="44">
        <v>360152.48115847423</v>
      </c>
      <c r="AR41" s="44">
        <v>200287.03995643562</v>
      </c>
      <c r="AS41" s="44">
        <v>633675.4462366295</v>
      </c>
      <c r="AT41" s="45">
        <v>20698477.939654201</v>
      </c>
      <c r="AU41" s="44">
        <v>833608.13862784614</v>
      </c>
      <c r="AV41" s="44">
        <v>8560048.5041255057</v>
      </c>
      <c r="AW41" s="45">
        <v>9393656.6427533515</v>
      </c>
      <c r="AX41" s="44">
        <v>1267297.7119435014</v>
      </c>
      <c r="AY41" s="45">
        <v>10660954.354696853</v>
      </c>
      <c r="AZ41" s="44">
        <v>36864500</v>
      </c>
      <c r="BA41" s="44">
        <v>0</v>
      </c>
      <c r="BB41" s="45">
        <v>36864500</v>
      </c>
      <c r="BC41" s="44">
        <v>0</v>
      </c>
      <c r="BD41" s="44">
        <v>0</v>
      </c>
      <c r="BE41" s="45">
        <v>47525454.354696855</v>
      </c>
      <c r="BF41" s="44">
        <v>0</v>
      </c>
      <c r="BG41" s="44">
        <v>36413532.294351049</v>
      </c>
      <c r="BH41" s="44">
        <v>0</v>
      </c>
      <c r="BI41" s="45">
        <v>31810399.999999993</v>
      </c>
    </row>
    <row r="42" spans="1:61" x14ac:dyDescent="0.25">
      <c r="A42" s="64"/>
      <c r="B42" s="12" t="s">
        <v>22</v>
      </c>
      <c r="C42" s="13" t="s">
        <v>287</v>
      </c>
      <c r="D42" s="52">
        <v>23886.119617993038</v>
      </c>
      <c r="E42" s="44">
        <v>0</v>
      </c>
      <c r="F42" s="44">
        <v>1284.8198334483202</v>
      </c>
      <c r="G42" s="44">
        <v>0</v>
      </c>
      <c r="H42" s="44">
        <v>0</v>
      </c>
      <c r="I42" s="44">
        <v>1156152.5082184293</v>
      </c>
      <c r="J42" s="44">
        <v>53646.740659386996</v>
      </c>
      <c r="K42" s="44">
        <v>393617.3057110614</v>
      </c>
      <c r="L42" s="44">
        <v>108968.00328124478</v>
      </c>
      <c r="M42" s="44">
        <v>355270.88067014533</v>
      </c>
      <c r="N42" s="44">
        <v>41511.84720906811</v>
      </c>
      <c r="O42" s="44">
        <v>2532724.683014499</v>
      </c>
      <c r="P42" s="44">
        <v>138455.62487968415</v>
      </c>
      <c r="Q42" s="44">
        <v>117606.88997376098</v>
      </c>
      <c r="R42" s="44">
        <v>330251.40525669331</v>
      </c>
      <c r="S42" s="44">
        <v>649996.71980947547</v>
      </c>
      <c r="T42" s="44">
        <v>289044.68742832984</v>
      </c>
      <c r="U42" s="44">
        <v>2036265.2753169627</v>
      </c>
      <c r="V42" s="44">
        <v>536318.41638719873</v>
      </c>
      <c r="W42" s="44">
        <v>587458.87084417301</v>
      </c>
      <c r="X42" s="44">
        <v>34892.979645233529</v>
      </c>
      <c r="Y42" s="44">
        <v>30483.858372421939</v>
      </c>
      <c r="Z42" s="44">
        <v>24589.264738441503</v>
      </c>
      <c r="AA42" s="44">
        <v>43132.912625538549</v>
      </c>
      <c r="AB42" s="44">
        <v>83907.368502816826</v>
      </c>
      <c r="AC42" s="44">
        <v>51152.29596362912</v>
      </c>
      <c r="AD42" s="44">
        <v>222194.31142614997</v>
      </c>
      <c r="AE42" s="44">
        <v>16400574.378180038</v>
      </c>
      <c r="AF42" s="44">
        <v>5258793.721856432</v>
      </c>
      <c r="AG42" s="44">
        <v>1868163.5360872557</v>
      </c>
      <c r="AH42" s="44">
        <v>4073128.683261178</v>
      </c>
      <c r="AI42" s="44">
        <v>10423642.472717492</v>
      </c>
      <c r="AJ42" s="44">
        <v>2230196.5125019103</v>
      </c>
      <c r="AK42" s="44">
        <v>14230523.708544053</v>
      </c>
      <c r="AL42" s="44">
        <v>662647.84746766824</v>
      </c>
      <c r="AM42" s="44">
        <v>2989999.8574484456</v>
      </c>
      <c r="AN42" s="44">
        <v>746556.78770327312</v>
      </c>
      <c r="AO42" s="44">
        <v>1675490.3377910603</v>
      </c>
      <c r="AP42" s="44">
        <v>119274.84238007912</v>
      </c>
      <c r="AQ42" s="44">
        <v>175456.44145134403</v>
      </c>
      <c r="AR42" s="44">
        <v>863205.66596455092</v>
      </c>
      <c r="AS42" s="44">
        <v>175023.75993934728</v>
      </c>
      <c r="AT42" s="45">
        <v>71735492.342679933</v>
      </c>
      <c r="AU42" s="44">
        <v>86993.474637360981</v>
      </c>
      <c r="AV42" s="44">
        <v>7946470.1562714698</v>
      </c>
      <c r="AW42" s="45">
        <v>8033463.6309088301</v>
      </c>
      <c r="AX42" s="44">
        <v>190983.9013612796</v>
      </c>
      <c r="AY42" s="45">
        <v>8224447.5322701093</v>
      </c>
      <c r="AZ42" s="44">
        <v>0</v>
      </c>
      <c r="BA42" s="44">
        <v>0</v>
      </c>
      <c r="BB42" s="45">
        <v>0</v>
      </c>
      <c r="BC42" s="44">
        <v>469829.76833245129</v>
      </c>
      <c r="BD42" s="44">
        <v>9207927.9633736126</v>
      </c>
      <c r="BE42" s="45">
        <v>17902205.263976175</v>
      </c>
      <c r="BF42" s="44">
        <v>2094081.8770135322</v>
      </c>
      <c r="BG42" s="44">
        <v>10460315.729642576</v>
      </c>
      <c r="BH42" s="44">
        <v>0</v>
      </c>
      <c r="BI42" s="45">
        <v>77083300</v>
      </c>
    </row>
    <row r="43" spans="1:61" x14ac:dyDescent="0.25">
      <c r="A43" s="64"/>
      <c r="B43" s="12" t="s">
        <v>23</v>
      </c>
      <c r="C43" s="13" t="s">
        <v>288</v>
      </c>
      <c r="D43" s="52">
        <v>629.60498046648456</v>
      </c>
      <c r="E43" s="44">
        <v>0</v>
      </c>
      <c r="F43" s="44">
        <v>0</v>
      </c>
      <c r="G43" s="44">
        <v>0</v>
      </c>
      <c r="H43" s="44">
        <v>0</v>
      </c>
      <c r="I43" s="44">
        <v>0</v>
      </c>
      <c r="J43" s="44">
        <v>0</v>
      </c>
      <c r="K43" s="44">
        <v>0</v>
      </c>
      <c r="L43" s="44">
        <v>0</v>
      </c>
      <c r="M43" s="44">
        <v>0</v>
      </c>
      <c r="N43" s="44">
        <v>0</v>
      </c>
      <c r="O43" s="44">
        <v>0</v>
      </c>
      <c r="P43" s="44">
        <v>0</v>
      </c>
      <c r="Q43" s="44">
        <v>0</v>
      </c>
      <c r="R43" s="44">
        <v>0</v>
      </c>
      <c r="S43" s="44">
        <v>0</v>
      </c>
      <c r="T43" s="44">
        <v>0</v>
      </c>
      <c r="U43" s="44">
        <v>0</v>
      </c>
      <c r="V43" s="44">
        <v>0</v>
      </c>
      <c r="W43" s="44">
        <v>0</v>
      </c>
      <c r="X43" s="44">
        <v>0</v>
      </c>
      <c r="Y43" s="44">
        <v>0</v>
      </c>
      <c r="Z43" s="44">
        <v>0</v>
      </c>
      <c r="AA43" s="44">
        <v>0</v>
      </c>
      <c r="AB43" s="44">
        <v>0</v>
      </c>
      <c r="AC43" s="44">
        <v>0</v>
      </c>
      <c r="AD43" s="44">
        <v>0</v>
      </c>
      <c r="AE43" s="44">
        <v>0</v>
      </c>
      <c r="AF43" s="44">
        <v>0</v>
      </c>
      <c r="AG43" s="44">
        <v>0</v>
      </c>
      <c r="AH43" s="44">
        <v>0</v>
      </c>
      <c r="AI43" s="44">
        <v>0</v>
      </c>
      <c r="AJ43" s="44">
        <v>0</v>
      </c>
      <c r="AK43" s="44">
        <v>0</v>
      </c>
      <c r="AL43" s="44">
        <v>46299.432490123741</v>
      </c>
      <c r="AM43" s="44">
        <v>0</v>
      </c>
      <c r="AN43" s="44">
        <v>0</v>
      </c>
      <c r="AO43" s="44">
        <v>0</v>
      </c>
      <c r="AP43" s="44">
        <v>0</v>
      </c>
      <c r="AQ43" s="44">
        <v>0</v>
      </c>
      <c r="AR43" s="44">
        <v>0</v>
      </c>
      <c r="AS43" s="44">
        <v>0</v>
      </c>
      <c r="AT43" s="45">
        <v>46929.037470590229</v>
      </c>
      <c r="AU43" s="44">
        <v>0</v>
      </c>
      <c r="AV43" s="44">
        <v>0</v>
      </c>
      <c r="AW43" s="45">
        <v>0</v>
      </c>
      <c r="AX43" s="44">
        <v>1067982.9813966181</v>
      </c>
      <c r="AY43" s="45">
        <v>1067982.9813966181</v>
      </c>
      <c r="AZ43" s="44">
        <v>8311500</v>
      </c>
      <c r="BA43" s="44">
        <v>0</v>
      </c>
      <c r="BB43" s="45">
        <v>8311500</v>
      </c>
      <c r="BC43" s="44">
        <v>67518</v>
      </c>
      <c r="BD43" s="44">
        <v>4471678.1584041324</v>
      </c>
      <c r="BE43" s="45">
        <v>13918679.13980075</v>
      </c>
      <c r="BF43" s="44">
        <v>4712756.4000000004</v>
      </c>
      <c r="BG43" s="44">
        <v>1156751.7772713385</v>
      </c>
      <c r="BH43" s="44">
        <v>0</v>
      </c>
      <c r="BI43" s="45">
        <v>8096100.0000000019</v>
      </c>
    </row>
    <row r="44" spans="1:61" x14ac:dyDescent="0.25">
      <c r="A44" s="64"/>
      <c r="B44" s="12" t="s">
        <v>24</v>
      </c>
      <c r="C44" s="13" t="s">
        <v>289</v>
      </c>
      <c r="D44" s="52">
        <v>60682.455435068259</v>
      </c>
      <c r="E44" s="44">
        <v>0</v>
      </c>
      <c r="F44" s="44">
        <v>2.720339813662642E-3</v>
      </c>
      <c r="G44" s="44">
        <v>0</v>
      </c>
      <c r="H44" s="44">
        <v>0</v>
      </c>
      <c r="I44" s="44">
        <v>36646.602984708719</v>
      </c>
      <c r="J44" s="44">
        <v>485.39123866793278</v>
      </c>
      <c r="K44" s="44">
        <v>36836.816676137576</v>
      </c>
      <c r="L44" s="44">
        <v>2577.3971860586757</v>
      </c>
      <c r="M44" s="44">
        <v>45965.683572058231</v>
      </c>
      <c r="N44" s="44">
        <v>818.90383352514732</v>
      </c>
      <c r="O44" s="44">
        <v>231864.64739466351</v>
      </c>
      <c r="P44" s="44">
        <v>15102.940047868376</v>
      </c>
      <c r="Q44" s="44">
        <v>128.37605302697338</v>
      </c>
      <c r="R44" s="44">
        <v>4016.2950069182416</v>
      </c>
      <c r="S44" s="44">
        <v>52780.306914802743</v>
      </c>
      <c r="T44" s="44">
        <v>51495.777771626308</v>
      </c>
      <c r="U44" s="44">
        <v>702036.7872284638</v>
      </c>
      <c r="V44" s="44">
        <v>60568.056978481203</v>
      </c>
      <c r="W44" s="44">
        <v>49835.567175839467</v>
      </c>
      <c r="X44" s="44">
        <v>16296.240271132106</v>
      </c>
      <c r="Y44" s="44">
        <v>498.59736518871739</v>
      </c>
      <c r="Z44" s="44">
        <v>2068.869347743931</v>
      </c>
      <c r="AA44" s="44">
        <v>18.484423860608945</v>
      </c>
      <c r="AB44" s="44">
        <v>0.28340945380301713</v>
      </c>
      <c r="AC44" s="44">
        <v>1.9795786518701812</v>
      </c>
      <c r="AD44" s="44">
        <v>1454136.053580475</v>
      </c>
      <c r="AE44" s="44">
        <v>1298935.9206568347</v>
      </c>
      <c r="AF44" s="44">
        <v>99165.655199767134</v>
      </c>
      <c r="AG44" s="44">
        <v>17893.878743861736</v>
      </c>
      <c r="AH44" s="44">
        <v>14883.211011550469</v>
      </c>
      <c r="AI44" s="44">
        <v>463.3965006650688</v>
      </c>
      <c r="AJ44" s="44">
        <v>163.63963760444136</v>
      </c>
      <c r="AK44" s="44">
        <v>9569.7025539850147</v>
      </c>
      <c r="AL44" s="44">
        <v>192.99407800322064</v>
      </c>
      <c r="AM44" s="44">
        <v>481.36111745559532</v>
      </c>
      <c r="AN44" s="44">
        <v>145.41668291645186</v>
      </c>
      <c r="AO44" s="44">
        <v>81.238704069071403</v>
      </c>
      <c r="AP44" s="44">
        <v>16403.917130750615</v>
      </c>
      <c r="AQ44" s="44">
        <v>471.5287176563499</v>
      </c>
      <c r="AR44" s="44">
        <v>20.47999235663513</v>
      </c>
      <c r="AS44" s="44">
        <v>251.53481903107567</v>
      </c>
      <c r="AT44" s="45">
        <v>4283986.3917412683</v>
      </c>
      <c r="AU44" s="44">
        <v>0</v>
      </c>
      <c r="AV44" s="44">
        <v>0</v>
      </c>
      <c r="AW44" s="45">
        <v>0</v>
      </c>
      <c r="AX44" s="44">
        <v>428482.88796708372</v>
      </c>
      <c r="AY44" s="45">
        <v>428482.88796708372</v>
      </c>
      <c r="AZ44" s="44">
        <v>119400</v>
      </c>
      <c r="BA44" s="44">
        <v>0</v>
      </c>
      <c r="BB44" s="45">
        <v>119400</v>
      </c>
      <c r="BC44" s="44">
        <v>1091491.4182556286</v>
      </c>
      <c r="BD44" s="44">
        <v>17516970.133319315</v>
      </c>
      <c r="BE44" s="45">
        <v>19156344.439542025</v>
      </c>
      <c r="BF44" s="44">
        <v>777641.70684264437</v>
      </c>
      <c r="BG44" s="44">
        <v>1486689.1244406493</v>
      </c>
      <c r="BH44" s="44">
        <v>0</v>
      </c>
      <c r="BI44" s="45">
        <v>21176000</v>
      </c>
    </row>
    <row r="45" spans="1:61" x14ac:dyDescent="0.25">
      <c r="A45" s="64"/>
      <c r="B45" s="12" t="s">
        <v>304</v>
      </c>
      <c r="C45" s="13" t="s">
        <v>290</v>
      </c>
      <c r="D45" s="52">
        <v>14194.757577089613</v>
      </c>
      <c r="E45" s="44">
        <v>0</v>
      </c>
      <c r="F45" s="44">
        <v>0.28482895897342542</v>
      </c>
      <c r="G45" s="44">
        <v>0</v>
      </c>
      <c r="H45" s="44">
        <v>0</v>
      </c>
      <c r="I45" s="44">
        <v>217.6898880003408</v>
      </c>
      <c r="J45" s="44">
        <v>107.12201364273795</v>
      </c>
      <c r="K45" s="44">
        <v>207.96404966530042</v>
      </c>
      <c r="L45" s="44">
        <v>102.14604286883865</v>
      </c>
      <c r="M45" s="44">
        <v>271.9418929533702</v>
      </c>
      <c r="N45" s="44">
        <v>37.354174715632354</v>
      </c>
      <c r="O45" s="44">
        <v>1858.0669700743438</v>
      </c>
      <c r="P45" s="44">
        <v>318.84816166111608</v>
      </c>
      <c r="Q45" s="44">
        <v>153.17130992041405</v>
      </c>
      <c r="R45" s="44">
        <v>419.98242537246756</v>
      </c>
      <c r="S45" s="44">
        <v>1209.9771455899963</v>
      </c>
      <c r="T45" s="44">
        <v>1367.4969055356694</v>
      </c>
      <c r="U45" s="44">
        <v>783.26608319129991</v>
      </c>
      <c r="V45" s="44">
        <v>841.13171802477052</v>
      </c>
      <c r="W45" s="44">
        <v>430.84540528112205</v>
      </c>
      <c r="X45" s="44">
        <v>146.99035285627272</v>
      </c>
      <c r="Y45" s="44">
        <v>61.430737231172749</v>
      </c>
      <c r="Z45" s="44">
        <v>40.83365498851402</v>
      </c>
      <c r="AA45" s="44">
        <v>15.672926735249277</v>
      </c>
      <c r="AB45" s="44">
        <v>6.7463325340820512</v>
      </c>
      <c r="AC45" s="44">
        <v>12.009846605239179</v>
      </c>
      <c r="AD45" s="44">
        <v>150.7343062959979</v>
      </c>
      <c r="AE45" s="44">
        <v>13577.064317210019</v>
      </c>
      <c r="AF45" s="44">
        <v>17434.546001929812</v>
      </c>
      <c r="AG45" s="44">
        <v>1587.3864071702337</v>
      </c>
      <c r="AH45" s="44">
        <v>2261.2198058746289</v>
      </c>
      <c r="AI45" s="44">
        <v>54695.640531035497</v>
      </c>
      <c r="AJ45" s="44">
        <v>4568.0347772706191</v>
      </c>
      <c r="AK45" s="44">
        <v>7760.7092358871241</v>
      </c>
      <c r="AL45" s="44">
        <v>2193.8835826987774</v>
      </c>
      <c r="AM45" s="44">
        <v>11083.446795049163</v>
      </c>
      <c r="AN45" s="44">
        <v>179.47540114918863</v>
      </c>
      <c r="AO45" s="44">
        <v>8337.563520369682</v>
      </c>
      <c r="AP45" s="44">
        <v>228.82083019692112</v>
      </c>
      <c r="AQ45" s="44">
        <v>146.70689535649981</v>
      </c>
      <c r="AR45" s="44">
        <v>463.54936891782273</v>
      </c>
      <c r="AS45" s="44">
        <v>158.52123544964036</v>
      </c>
      <c r="AT45" s="45">
        <v>147633.03345535812</v>
      </c>
      <c r="AU45" s="44">
        <v>2300.908158026803</v>
      </c>
      <c r="AV45" s="44">
        <v>85830.634081975557</v>
      </c>
      <c r="AW45" s="45">
        <v>88131.542240002367</v>
      </c>
      <c r="AX45" s="44">
        <v>7270970.7397914995</v>
      </c>
      <c r="AY45" s="45">
        <v>7359102.2820315016</v>
      </c>
      <c r="AZ45" s="44">
        <v>0</v>
      </c>
      <c r="BA45" s="44">
        <v>0</v>
      </c>
      <c r="BB45" s="45">
        <v>0</v>
      </c>
      <c r="BC45" s="44">
        <v>144214.88516184382</v>
      </c>
      <c r="BD45" s="44">
        <v>3339492.8440172276</v>
      </c>
      <c r="BE45" s="45">
        <v>10842810.011210574</v>
      </c>
      <c r="BF45" s="44">
        <v>7459643.0446659327</v>
      </c>
      <c r="BG45" s="44">
        <v>0</v>
      </c>
      <c r="BH45" s="44">
        <v>0</v>
      </c>
      <c r="BI45" s="45">
        <v>3530800.0000000009</v>
      </c>
    </row>
    <row r="46" spans="1:61" x14ac:dyDescent="0.25">
      <c r="A46" s="64"/>
      <c r="B46" s="12" t="s">
        <v>25</v>
      </c>
      <c r="C46" s="13" t="s">
        <v>291</v>
      </c>
      <c r="D46" s="52">
        <v>13677.131117010003</v>
      </c>
      <c r="E46" s="44">
        <v>0</v>
      </c>
      <c r="F46" s="44">
        <v>19.529722883073173</v>
      </c>
      <c r="G46" s="44">
        <v>0</v>
      </c>
      <c r="H46" s="44">
        <v>0</v>
      </c>
      <c r="I46" s="44">
        <v>160020.58680003832</v>
      </c>
      <c r="J46" s="44">
        <v>10803.149265738859</v>
      </c>
      <c r="K46" s="44">
        <v>38423.530873374351</v>
      </c>
      <c r="L46" s="44">
        <v>7841.0363170178407</v>
      </c>
      <c r="M46" s="44">
        <v>587430.46054293867</v>
      </c>
      <c r="N46" s="44">
        <v>15161.430440420512</v>
      </c>
      <c r="O46" s="44">
        <v>405729.24412760203</v>
      </c>
      <c r="P46" s="44">
        <v>27244.705486211369</v>
      </c>
      <c r="Q46" s="44">
        <v>32035.845776626935</v>
      </c>
      <c r="R46" s="44">
        <v>30107.786779388323</v>
      </c>
      <c r="S46" s="44">
        <v>133115.3637936296</v>
      </c>
      <c r="T46" s="44">
        <v>113335.7000384049</v>
      </c>
      <c r="U46" s="44">
        <v>655423.55888027616</v>
      </c>
      <c r="V46" s="44">
        <v>130504.60964607887</v>
      </c>
      <c r="W46" s="44">
        <v>78212.943362990947</v>
      </c>
      <c r="X46" s="44">
        <v>10190.499454762094</v>
      </c>
      <c r="Y46" s="44">
        <v>4878.9368381686836</v>
      </c>
      <c r="Z46" s="44">
        <v>7279.76468381632</v>
      </c>
      <c r="AA46" s="44">
        <v>9103.4472393400101</v>
      </c>
      <c r="AB46" s="44">
        <v>6793.4487810421206</v>
      </c>
      <c r="AC46" s="44">
        <v>12944.616716610573</v>
      </c>
      <c r="AD46" s="44">
        <v>49022.325234036107</v>
      </c>
      <c r="AE46" s="44">
        <v>130918.94817114322</v>
      </c>
      <c r="AF46" s="44">
        <v>526549.86318516254</v>
      </c>
      <c r="AG46" s="44">
        <v>78421.123121337921</v>
      </c>
      <c r="AH46" s="44">
        <v>34371.045473836071</v>
      </c>
      <c r="AI46" s="44">
        <v>214327.17611579213</v>
      </c>
      <c r="AJ46" s="44">
        <v>79273.26643335374</v>
      </c>
      <c r="AK46" s="44">
        <v>2032048.0897106067</v>
      </c>
      <c r="AL46" s="44">
        <v>85832.443964253864</v>
      </c>
      <c r="AM46" s="44">
        <v>74930.855748571412</v>
      </c>
      <c r="AN46" s="44">
        <v>41425.96835454461</v>
      </c>
      <c r="AO46" s="44">
        <v>123201.137984323</v>
      </c>
      <c r="AP46" s="44">
        <v>923488.76269160479</v>
      </c>
      <c r="AQ46" s="44">
        <v>718580.09412478993</v>
      </c>
      <c r="AR46" s="44">
        <v>81773.134573097617</v>
      </c>
      <c r="AS46" s="44">
        <v>5104907.4501245245</v>
      </c>
      <c r="AT46" s="45">
        <v>12789349.011695348</v>
      </c>
      <c r="AU46" s="44">
        <v>87703.862127140863</v>
      </c>
      <c r="AV46" s="44">
        <v>2762837.612575171</v>
      </c>
      <c r="AW46" s="45">
        <v>2850541.4747023121</v>
      </c>
      <c r="AX46" s="44">
        <v>797240.54432215041</v>
      </c>
      <c r="AY46" s="45">
        <v>3647782.0190244624</v>
      </c>
      <c r="AZ46" s="44">
        <v>0</v>
      </c>
      <c r="BA46" s="44">
        <v>0</v>
      </c>
      <c r="BB46" s="45">
        <v>0</v>
      </c>
      <c r="BC46" s="44">
        <v>0</v>
      </c>
      <c r="BD46" s="44">
        <v>551710.49614543689</v>
      </c>
      <c r="BE46" s="45">
        <v>4199492.515169899</v>
      </c>
      <c r="BF46" s="44">
        <v>0</v>
      </c>
      <c r="BG46" s="44">
        <v>7547441.5268652476</v>
      </c>
      <c r="BH46" s="44">
        <v>0</v>
      </c>
      <c r="BI46" s="45">
        <v>9441400</v>
      </c>
    </row>
    <row r="47" spans="1:61" x14ac:dyDescent="0.25">
      <c r="A47" s="64"/>
      <c r="B47" s="12" t="s">
        <v>26</v>
      </c>
      <c r="C47" s="13" t="s">
        <v>292</v>
      </c>
      <c r="D47" s="52">
        <v>14673.415018653492</v>
      </c>
      <c r="E47" s="44">
        <v>0</v>
      </c>
      <c r="F47" s="44">
        <v>60.419056817536791</v>
      </c>
      <c r="G47" s="44">
        <v>0</v>
      </c>
      <c r="H47" s="44">
        <v>0</v>
      </c>
      <c r="I47" s="44">
        <v>3374.5328350140171</v>
      </c>
      <c r="J47" s="44">
        <v>843.66813975200853</v>
      </c>
      <c r="K47" s="44">
        <v>1404.1667682271559</v>
      </c>
      <c r="L47" s="44">
        <v>1634.4196154742203</v>
      </c>
      <c r="M47" s="44">
        <v>5207.4585603586265</v>
      </c>
      <c r="N47" s="44">
        <v>1085.9269400558098</v>
      </c>
      <c r="O47" s="44">
        <v>16203.315583535248</v>
      </c>
      <c r="P47" s="44">
        <v>1894.0958601896177</v>
      </c>
      <c r="Q47" s="44">
        <v>694.79248170709207</v>
      </c>
      <c r="R47" s="44">
        <v>3316.3825120996507</v>
      </c>
      <c r="S47" s="44">
        <v>9752.1694201627251</v>
      </c>
      <c r="T47" s="44">
        <v>4450.2583963329898</v>
      </c>
      <c r="U47" s="44">
        <v>18316.886887532735</v>
      </c>
      <c r="V47" s="44">
        <v>9900.428875816644</v>
      </c>
      <c r="W47" s="44">
        <v>2285.2744904325605</v>
      </c>
      <c r="X47" s="44">
        <v>1324.8859989396417</v>
      </c>
      <c r="Y47" s="44">
        <v>300.3205791191466</v>
      </c>
      <c r="Z47" s="44">
        <v>3135.5267611183253</v>
      </c>
      <c r="AA47" s="44">
        <v>154.72376060624848</v>
      </c>
      <c r="AB47" s="44">
        <v>189.92629356752713</v>
      </c>
      <c r="AC47" s="44">
        <v>529.9041525815926</v>
      </c>
      <c r="AD47" s="44">
        <v>173965.26747886674</v>
      </c>
      <c r="AE47" s="44">
        <v>48032.44857633124</v>
      </c>
      <c r="AF47" s="44">
        <v>31711.317281241492</v>
      </c>
      <c r="AG47" s="44">
        <v>16551.656671998284</v>
      </c>
      <c r="AH47" s="44">
        <v>22322.880875567273</v>
      </c>
      <c r="AI47" s="44">
        <v>380262.65396916168</v>
      </c>
      <c r="AJ47" s="44">
        <v>34698.246911859838</v>
      </c>
      <c r="AK47" s="44">
        <v>153082.83372153543</v>
      </c>
      <c r="AL47" s="44">
        <v>8388.7654913806873</v>
      </c>
      <c r="AM47" s="44">
        <v>32250.636562845393</v>
      </c>
      <c r="AN47" s="44">
        <v>3178.7537091209956</v>
      </c>
      <c r="AO47" s="44">
        <v>13382.193960086421</v>
      </c>
      <c r="AP47" s="44">
        <v>756758.32457621128</v>
      </c>
      <c r="AQ47" s="44">
        <v>10122.728138513545</v>
      </c>
      <c r="AR47" s="44">
        <v>5690.1918088846378</v>
      </c>
      <c r="AS47" s="44">
        <v>48608.364438635734</v>
      </c>
      <c r="AT47" s="45">
        <v>1839740.1631603353</v>
      </c>
      <c r="AU47" s="44">
        <v>261963.70932453033</v>
      </c>
      <c r="AV47" s="44">
        <v>5510318.9842662979</v>
      </c>
      <c r="AW47" s="45">
        <v>5772282.6935908282</v>
      </c>
      <c r="AX47" s="44">
        <v>6920625.603077352</v>
      </c>
      <c r="AY47" s="45">
        <v>12692908.296668179</v>
      </c>
      <c r="AZ47" s="44">
        <v>0</v>
      </c>
      <c r="BA47" s="44">
        <v>0</v>
      </c>
      <c r="BB47" s="45">
        <v>0</v>
      </c>
      <c r="BC47" s="44">
        <v>1679306.4716978327</v>
      </c>
      <c r="BD47" s="44">
        <v>1688465.5352055409</v>
      </c>
      <c r="BE47" s="45">
        <v>16060680.303571554</v>
      </c>
      <c r="BF47" s="44">
        <v>2346500.6451191967</v>
      </c>
      <c r="BG47" s="44">
        <v>1926619.8216126924</v>
      </c>
      <c r="BH47" s="44">
        <v>0</v>
      </c>
      <c r="BI47" s="45">
        <v>13627300</v>
      </c>
    </row>
    <row r="48" spans="1:61" x14ac:dyDescent="0.25">
      <c r="A48" s="64"/>
      <c r="B48" s="12" t="s">
        <v>27</v>
      </c>
      <c r="C48" s="13" t="s">
        <v>293</v>
      </c>
      <c r="D48" s="52">
        <v>0</v>
      </c>
      <c r="E48" s="44">
        <v>0</v>
      </c>
      <c r="F48" s="44">
        <v>0</v>
      </c>
      <c r="G48" s="44">
        <v>0</v>
      </c>
      <c r="H48" s="44">
        <v>0</v>
      </c>
      <c r="I48" s="44">
        <v>0</v>
      </c>
      <c r="J48" s="44">
        <v>0</v>
      </c>
      <c r="K48" s="44">
        <v>0</v>
      </c>
      <c r="L48" s="44">
        <v>0</v>
      </c>
      <c r="M48" s="44">
        <v>0</v>
      </c>
      <c r="N48" s="44">
        <v>0</v>
      </c>
      <c r="O48" s="44">
        <v>0</v>
      </c>
      <c r="P48" s="44">
        <v>0</v>
      </c>
      <c r="Q48" s="44">
        <v>0</v>
      </c>
      <c r="R48" s="44">
        <v>0</v>
      </c>
      <c r="S48" s="44">
        <v>0</v>
      </c>
      <c r="T48" s="44">
        <v>0</v>
      </c>
      <c r="U48" s="44">
        <v>0</v>
      </c>
      <c r="V48" s="44">
        <v>0</v>
      </c>
      <c r="W48" s="44">
        <v>0</v>
      </c>
      <c r="X48" s="44">
        <v>0</v>
      </c>
      <c r="Y48" s="44">
        <v>0</v>
      </c>
      <c r="Z48" s="44">
        <v>0</v>
      </c>
      <c r="AA48" s="44">
        <v>0</v>
      </c>
      <c r="AB48" s="44">
        <v>0</v>
      </c>
      <c r="AC48" s="44">
        <v>0</v>
      </c>
      <c r="AD48" s="44">
        <v>0</v>
      </c>
      <c r="AE48" s="44">
        <v>2500.8597388070348</v>
      </c>
      <c r="AF48" s="44">
        <v>585.39828075814989</v>
      </c>
      <c r="AG48" s="44">
        <v>399.10502387574792</v>
      </c>
      <c r="AH48" s="44">
        <v>0</v>
      </c>
      <c r="AI48" s="44">
        <v>0</v>
      </c>
      <c r="AJ48" s="44">
        <v>0</v>
      </c>
      <c r="AK48" s="44">
        <v>0</v>
      </c>
      <c r="AL48" s="44">
        <v>0</v>
      </c>
      <c r="AM48" s="44">
        <v>0</v>
      </c>
      <c r="AN48" s="44">
        <v>0</v>
      </c>
      <c r="AO48" s="44">
        <v>0</v>
      </c>
      <c r="AP48" s="44">
        <v>0</v>
      </c>
      <c r="AQ48" s="44">
        <v>76968.587520539004</v>
      </c>
      <c r="AR48" s="44">
        <v>0</v>
      </c>
      <c r="AS48" s="44">
        <v>0</v>
      </c>
      <c r="AT48" s="45">
        <v>80453.950563979932</v>
      </c>
      <c r="AU48" s="44">
        <v>306631.94503244909</v>
      </c>
      <c r="AV48" s="44">
        <v>9305155.6706908084</v>
      </c>
      <c r="AW48" s="45">
        <v>9611787.6157232579</v>
      </c>
      <c r="AX48" s="44">
        <v>13148423.966519414</v>
      </c>
      <c r="AY48" s="45">
        <v>22760211.582242671</v>
      </c>
      <c r="AZ48" s="44">
        <v>0</v>
      </c>
      <c r="BA48" s="44">
        <v>0</v>
      </c>
      <c r="BB48" s="45">
        <v>0</v>
      </c>
      <c r="BC48" s="44">
        <v>1870031.1659693858</v>
      </c>
      <c r="BD48" s="44">
        <v>970957.88877535902</v>
      </c>
      <c r="BE48" s="45">
        <v>25601200.636987418</v>
      </c>
      <c r="BF48" s="44">
        <v>2613000.9091811148</v>
      </c>
      <c r="BG48" s="44">
        <v>7414753.6783702821</v>
      </c>
      <c r="BH48" s="44">
        <v>0</v>
      </c>
      <c r="BI48" s="45">
        <v>15653900.000000004</v>
      </c>
    </row>
    <row r="49" spans="1:61" x14ac:dyDescent="0.25">
      <c r="A49" s="64"/>
      <c r="B49" s="12" t="s">
        <v>28</v>
      </c>
      <c r="C49" s="13" t="s">
        <v>294</v>
      </c>
      <c r="D49" s="52">
        <v>0</v>
      </c>
      <c r="E49" s="44">
        <v>0</v>
      </c>
      <c r="F49" s="44">
        <v>3.6425702956539707</v>
      </c>
      <c r="G49" s="44">
        <v>0</v>
      </c>
      <c r="H49" s="44">
        <v>0</v>
      </c>
      <c r="I49" s="44">
        <v>1603.8605182019235</v>
      </c>
      <c r="J49" s="44">
        <v>636.67126834013993</v>
      </c>
      <c r="K49" s="44">
        <v>1331.2212176274422</v>
      </c>
      <c r="L49" s="44">
        <v>655.6527225563907</v>
      </c>
      <c r="M49" s="44">
        <v>1646.8612615671414</v>
      </c>
      <c r="N49" s="44">
        <v>218.15397723325322</v>
      </c>
      <c r="O49" s="44">
        <v>14577.136462319295</v>
      </c>
      <c r="P49" s="44">
        <v>2072.1587696859719</v>
      </c>
      <c r="Q49" s="44">
        <v>874.94036059549114</v>
      </c>
      <c r="R49" s="44">
        <v>2717.984968932004</v>
      </c>
      <c r="S49" s="44">
        <v>8008.0120630812962</v>
      </c>
      <c r="T49" s="44">
        <v>7451.2782974606944</v>
      </c>
      <c r="U49" s="44">
        <v>5049.7237115473417</v>
      </c>
      <c r="V49" s="44">
        <v>5807.9044125116279</v>
      </c>
      <c r="W49" s="44">
        <v>2462.7668274634239</v>
      </c>
      <c r="X49" s="44">
        <v>878.8120713993012</v>
      </c>
      <c r="Y49" s="44">
        <v>417.18909906290793</v>
      </c>
      <c r="Z49" s="44">
        <v>243.30590523673035</v>
      </c>
      <c r="AA49" s="44">
        <v>2058.307135672645</v>
      </c>
      <c r="AB49" s="44">
        <v>75.903400465626135</v>
      </c>
      <c r="AC49" s="44">
        <v>221.83005615916119</v>
      </c>
      <c r="AD49" s="44">
        <v>901.64838536179263</v>
      </c>
      <c r="AE49" s="44">
        <v>16530.935318917811</v>
      </c>
      <c r="AF49" s="44">
        <v>74673.897499852334</v>
      </c>
      <c r="AG49" s="44">
        <v>13960.0698409053</v>
      </c>
      <c r="AH49" s="44">
        <v>28304.029296458099</v>
      </c>
      <c r="AI49" s="44">
        <v>112089.38120077575</v>
      </c>
      <c r="AJ49" s="44">
        <v>24953.503939203238</v>
      </c>
      <c r="AK49" s="44">
        <v>82884.441293526485</v>
      </c>
      <c r="AL49" s="44">
        <v>15240.992064662234</v>
      </c>
      <c r="AM49" s="44">
        <v>117900.13075819076</v>
      </c>
      <c r="AN49" s="44">
        <v>1306.1820534640444</v>
      </c>
      <c r="AO49" s="44">
        <v>74937.097680816791</v>
      </c>
      <c r="AP49" s="44">
        <v>12114.737136387675</v>
      </c>
      <c r="AQ49" s="44">
        <v>1509.5593368601958</v>
      </c>
      <c r="AR49" s="44">
        <v>38925.641124303715</v>
      </c>
      <c r="AS49" s="44">
        <v>6720.9426115623883</v>
      </c>
      <c r="AT49" s="45">
        <v>681966.50661866413</v>
      </c>
      <c r="AU49" s="44">
        <v>16200.666941214789</v>
      </c>
      <c r="AV49" s="44">
        <v>814546.03311427694</v>
      </c>
      <c r="AW49" s="45">
        <v>830746.70005549176</v>
      </c>
      <c r="AX49" s="44">
        <v>1360452.5119767301</v>
      </c>
      <c r="AY49" s="45">
        <v>2191199.2120322222</v>
      </c>
      <c r="AZ49" s="44">
        <v>0</v>
      </c>
      <c r="BA49" s="44">
        <v>0</v>
      </c>
      <c r="BB49" s="45">
        <v>0</v>
      </c>
      <c r="BC49" s="44">
        <v>270669.89447682007</v>
      </c>
      <c r="BD49" s="44">
        <v>6217179.7563705016</v>
      </c>
      <c r="BE49" s="45">
        <v>8679048.8628795464</v>
      </c>
      <c r="BF49" s="44">
        <v>3885005.866543191</v>
      </c>
      <c r="BG49" s="44">
        <v>850209.50295501936</v>
      </c>
      <c r="BH49" s="44">
        <v>0</v>
      </c>
      <c r="BI49" s="45">
        <v>4625800</v>
      </c>
    </row>
    <row r="50" spans="1:61" x14ac:dyDescent="0.25">
      <c r="A50" s="64"/>
      <c r="B50" s="14" t="s">
        <v>305</v>
      </c>
      <c r="C50" s="15" t="s">
        <v>295</v>
      </c>
      <c r="D50" s="52">
        <v>2527.3190392640181</v>
      </c>
      <c r="E50" s="44">
        <v>0</v>
      </c>
      <c r="F50" s="44">
        <v>2.6494139883908243</v>
      </c>
      <c r="G50" s="44">
        <v>0</v>
      </c>
      <c r="H50" s="44">
        <v>0</v>
      </c>
      <c r="I50" s="44">
        <v>622.68510421918461</v>
      </c>
      <c r="J50" s="44">
        <v>305.3112674291221</v>
      </c>
      <c r="K50" s="44">
        <v>614.45025580862261</v>
      </c>
      <c r="L50" s="44">
        <v>482.85468487712455</v>
      </c>
      <c r="M50" s="44">
        <v>651.33296555418917</v>
      </c>
      <c r="N50" s="44">
        <v>116.42566027483004</v>
      </c>
      <c r="O50" s="44">
        <v>2852.3547455933131</v>
      </c>
      <c r="P50" s="44">
        <v>488.76571703588809</v>
      </c>
      <c r="Q50" s="44">
        <v>140.35019624887764</v>
      </c>
      <c r="R50" s="44">
        <v>835.89327467787052</v>
      </c>
      <c r="S50" s="44">
        <v>3403.3461146182744</v>
      </c>
      <c r="T50" s="44">
        <v>762.14364831852322</v>
      </c>
      <c r="U50" s="44">
        <v>3770.5681148368435</v>
      </c>
      <c r="V50" s="44">
        <v>1287.3281351863252</v>
      </c>
      <c r="W50" s="44">
        <v>677.80485168746486</v>
      </c>
      <c r="X50" s="44">
        <v>345.01385708578073</v>
      </c>
      <c r="Y50" s="44">
        <v>68.234577287289198</v>
      </c>
      <c r="Z50" s="44">
        <v>32.57093461249405</v>
      </c>
      <c r="AA50" s="44">
        <v>117.57117764189191</v>
      </c>
      <c r="AB50" s="44">
        <v>74.196686354384468</v>
      </c>
      <c r="AC50" s="44">
        <v>76.809452645842185</v>
      </c>
      <c r="AD50" s="44">
        <v>1508.9404394182966</v>
      </c>
      <c r="AE50" s="44">
        <v>7254.3087182514337</v>
      </c>
      <c r="AF50" s="44">
        <v>9208.265717549195</v>
      </c>
      <c r="AG50" s="44">
        <v>3157.3588162285564</v>
      </c>
      <c r="AH50" s="44">
        <v>8864.6936223012963</v>
      </c>
      <c r="AI50" s="44">
        <v>32382.087357429093</v>
      </c>
      <c r="AJ50" s="44">
        <v>10750.81451513978</v>
      </c>
      <c r="AK50" s="44">
        <v>1543617.0641678104</v>
      </c>
      <c r="AL50" s="44">
        <v>1954.436055472245</v>
      </c>
      <c r="AM50" s="44">
        <v>18823.007697397235</v>
      </c>
      <c r="AN50" s="44">
        <v>704.33174989589622</v>
      </c>
      <c r="AO50" s="44">
        <v>3945.3708645620336</v>
      </c>
      <c r="AP50" s="44">
        <v>550.11194637790197</v>
      </c>
      <c r="AQ50" s="44">
        <v>862.76121170409147</v>
      </c>
      <c r="AR50" s="44">
        <v>1890.1378347596376</v>
      </c>
      <c r="AS50" s="44">
        <v>380142.42528170021</v>
      </c>
      <c r="AT50" s="45">
        <v>2045872.0958712441</v>
      </c>
      <c r="AU50" s="44">
        <v>0</v>
      </c>
      <c r="AV50" s="44">
        <v>0</v>
      </c>
      <c r="AW50" s="45">
        <v>0</v>
      </c>
      <c r="AX50" s="44">
        <v>11900327.904128756</v>
      </c>
      <c r="AY50" s="45">
        <v>11900327.904128756</v>
      </c>
      <c r="AZ50" s="44">
        <v>0</v>
      </c>
      <c r="BA50" s="44">
        <v>0</v>
      </c>
      <c r="BB50" s="45">
        <v>0</v>
      </c>
      <c r="BC50" s="44">
        <v>0</v>
      </c>
      <c r="BD50" s="44">
        <v>0</v>
      </c>
      <c r="BE50" s="45">
        <v>11900327.904128756</v>
      </c>
      <c r="BF50" s="44">
        <v>0</v>
      </c>
      <c r="BG50" s="44">
        <v>0</v>
      </c>
      <c r="BH50" s="44">
        <v>0</v>
      </c>
      <c r="BI50" s="45">
        <v>13946200</v>
      </c>
    </row>
    <row r="51" spans="1:61" x14ac:dyDescent="0.25">
      <c r="A51" s="64"/>
      <c r="B51" s="16" t="s">
        <v>52</v>
      </c>
      <c r="C51" s="17" t="s">
        <v>53</v>
      </c>
      <c r="D51" s="53">
        <v>1775100</v>
      </c>
      <c r="E51" s="18">
        <v>0</v>
      </c>
      <c r="F51" s="18">
        <v>33736.313024375391</v>
      </c>
      <c r="G51" s="18">
        <v>0</v>
      </c>
      <c r="H51" s="18">
        <v>0</v>
      </c>
      <c r="I51" s="18">
        <v>9273352.7131012827</v>
      </c>
      <c r="J51" s="18">
        <v>2317719.4364296971</v>
      </c>
      <c r="K51" s="18">
        <v>6001057.3938106224</v>
      </c>
      <c r="L51" s="18">
        <v>3731441.509747677</v>
      </c>
      <c r="M51" s="18">
        <v>8542738.6241106112</v>
      </c>
      <c r="N51" s="18">
        <v>6464130.8288490837</v>
      </c>
      <c r="O51" s="18">
        <v>39453406.207635581</v>
      </c>
      <c r="P51" s="18">
        <v>5366080.0335087292</v>
      </c>
      <c r="Q51" s="18">
        <v>15259909.084212959</v>
      </c>
      <c r="R51" s="18">
        <v>9443987.0961880721</v>
      </c>
      <c r="S51" s="18">
        <v>22708211.350127779</v>
      </c>
      <c r="T51" s="18">
        <v>11685390.685241904</v>
      </c>
      <c r="U51" s="18">
        <v>62294631.574150607</v>
      </c>
      <c r="V51" s="18">
        <v>17963868.99411184</v>
      </c>
      <c r="W51" s="18">
        <v>50465843.194552518</v>
      </c>
      <c r="X51" s="18">
        <v>3314087.2578883399</v>
      </c>
      <c r="Y51" s="18">
        <v>924611.3981602916</v>
      </c>
      <c r="Z51" s="18">
        <v>1241693.7273433653</v>
      </c>
      <c r="AA51" s="18">
        <v>8882079.6257398743</v>
      </c>
      <c r="AB51" s="18">
        <v>3296759.9691722584</v>
      </c>
      <c r="AC51" s="18">
        <v>516662.98289275408</v>
      </c>
      <c r="AD51" s="18">
        <v>56019199.999999985</v>
      </c>
      <c r="AE51" s="18">
        <v>44619100</v>
      </c>
      <c r="AF51" s="18">
        <v>53994100.000000015</v>
      </c>
      <c r="AG51" s="18">
        <v>11012500</v>
      </c>
      <c r="AH51" s="18">
        <v>22048400</v>
      </c>
      <c r="AI51" s="18">
        <v>34674200</v>
      </c>
      <c r="AJ51" s="18">
        <v>13079899.999999996</v>
      </c>
      <c r="AK51" s="18">
        <v>59204300.000000007</v>
      </c>
      <c r="AL51" s="18">
        <v>5107900.0000000028</v>
      </c>
      <c r="AM51" s="18">
        <v>12920200.000000004</v>
      </c>
      <c r="AN51" s="18">
        <v>2123900.0000000005</v>
      </c>
      <c r="AO51" s="18">
        <v>5970900</v>
      </c>
      <c r="AP51" s="18">
        <v>3996300.0000000009</v>
      </c>
      <c r="AQ51" s="18">
        <v>8838300.0000000019</v>
      </c>
      <c r="AR51" s="18">
        <v>2213900.0000000005</v>
      </c>
      <c r="AS51" s="18">
        <v>7423399.9999999991</v>
      </c>
      <c r="AT51" s="18">
        <v>634203000.00000012</v>
      </c>
      <c r="AU51" s="18">
        <v>7561500</v>
      </c>
      <c r="AV51" s="18">
        <v>122139500.00000001</v>
      </c>
      <c r="AW51" s="18">
        <v>129701000.00000001</v>
      </c>
      <c r="AX51" s="18">
        <v>45808699.999999993</v>
      </c>
      <c r="AY51" s="18">
        <v>175509699.99999991</v>
      </c>
      <c r="AZ51" s="18">
        <v>115071899.85019779</v>
      </c>
      <c r="BA51" s="18">
        <v>6859199.9999999991</v>
      </c>
      <c r="BB51" s="18">
        <v>121931099.85019779</v>
      </c>
      <c r="BC51" s="18">
        <v>134934445.24938211</v>
      </c>
      <c r="BD51" s="18">
        <v>565702769.75835431</v>
      </c>
      <c r="BE51" s="18">
        <v>998078014.85793447</v>
      </c>
      <c r="BF51" s="18">
        <v>260630913.34519997</v>
      </c>
      <c r="BG51" s="18">
        <v>431117201.51273459</v>
      </c>
      <c r="BH51" s="18">
        <v>0</v>
      </c>
      <c r="BI51" s="18">
        <v>940532900.00000036</v>
      </c>
    </row>
    <row r="52" spans="1:61" ht="14.25" customHeight="1" x14ac:dyDescent="0.25">
      <c r="A52" s="64" t="s">
        <v>106</v>
      </c>
      <c r="B52" s="9" t="s">
        <v>54</v>
      </c>
      <c r="C52" s="10" t="s">
        <v>55</v>
      </c>
      <c r="D52" s="52">
        <v>896400</v>
      </c>
      <c r="E52" s="44">
        <v>0</v>
      </c>
      <c r="F52" s="44">
        <v>9648.7223862818319</v>
      </c>
      <c r="G52" s="44">
        <v>0</v>
      </c>
      <c r="H52" s="44">
        <v>0</v>
      </c>
      <c r="I52" s="44">
        <v>1266456.4442317714</v>
      </c>
      <c r="J52" s="44">
        <v>228471.12494580945</v>
      </c>
      <c r="K52" s="44">
        <v>679619.56248616206</v>
      </c>
      <c r="L52" s="44">
        <v>508906.32239340182</v>
      </c>
      <c r="M52" s="44">
        <v>735969.75351833762</v>
      </c>
      <c r="N52" s="44">
        <v>326967.13501835748</v>
      </c>
      <c r="O52" s="44">
        <v>4485662.9230321534</v>
      </c>
      <c r="P52" s="44">
        <v>584763.59357672837</v>
      </c>
      <c r="Q52" s="44">
        <v>412775.90135788906</v>
      </c>
      <c r="R52" s="44">
        <v>1119588.5500404884</v>
      </c>
      <c r="S52" s="44">
        <v>2566808.7637048457</v>
      </c>
      <c r="T52" s="44">
        <v>1364690.5676203268</v>
      </c>
      <c r="U52" s="44">
        <v>7426167.1508608395</v>
      </c>
      <c r="V52" s="44">
        <v>2076720.1593273489</v>
      </c>
      <c r="W52" s="44">
        <v>4203574.9972612457</v>
      </c>
      <c r="X52" s="44">
        <v>410492.7900401497</v>
      </c>
      <c r="Y52" s="44">
        <v>216142.15443359237</v>
      </c>
      <c r="Z52" s="44">
        <v>566188.02453955344</v>
      </c>
      <c r="AA52" s="44">
        <v>574669.80240415107</v>
      </c>
      <c r="AB52" s="44">
        <v>110110.28060374176</v>
      </c>
      <c r="AC52" s="44">
        <v>91296.954790510194</v>
      </c>
      <c r="AD52" s="44">
        <v>5033000</v>
      </c>
      <c r="AE52" s="44">
        <v>15461600</v>
      </c>
      <c r="AF52" s="44">
        <v>7599300</v>
      </c>
      <c r="AG52" s="44">
        <v>2682100</v>
      </c>
      <c r="AH52" s="44">
        <v>9009500</v>
      </c>
      <c r="AI52" s="44">
        <v>17098900</v>
      </c>
      <c r="AJ52" s="44">
        <v>3966600.0000000005</v>
      </c>
      <c r="AK52" s="44">
        <v>12827700</v>
      </c>
      <c r="AL52" s="44">
        <v>1526900</v>
      </c>
      <c r="AM52" s="44">
        <v>4752100</v>
      </c>
      <c r="AN52" s="44">
        <v>964600</v>
      </c>
      <c r="AO52" s="44">
        <v>2730900</v>
      </c>
      <c r="AP52" s="44">
        <v>7307399.9999999991</v>
      </c>
      <c r="AQ52" s="44">
        <v>5760699.9999999991</v>
      </c>
      <c r="AR52" s="44">
        <v>1803700</v>
      </c>
      <c r="AS52" s="44">
        <v>6685300</v>
      </c>
      <c r="AT52" s="45">
        <v>136072391.67857367</v>
      </c>
      <c r="AU52" s="44"/>
      <c r="AV52" s="44"/>
      <c r="AW52" s="45"/>
      <c r="AX52" s="44"/>
      <c r="AY52" s="45"/>
      <c r="AZ52" s="44"/>
      <c r="BA52" s="44"/>
      <c r="BB52" s="45"/>
      <c r="BC52" s="44"/>
      <c r="BD52" s="44"/>
      <c r="BE52" s="45"/>
      <c r="BF52" s="44"/>
      <c r="BG52" s="44"/>
      <c r="BH52" s="44"/>
      <c r="BI52" s="45"/>
    </row>
    <row r="53" spans="1:61" x14ac:dyDescent="0.25">
      <c r="A53" s="64"/>
      <c r="B53" s="12" t="s">
        <v>56</v>
      </c>
      <c r="C53" s="13" t="s">
        <v>45</v>
      </c>
      <c r="D53" s="52">
        <v>7000</v>
      </c>
      <c r="E53" s="44">
        <v>0</v>
      </c>
      <c r="F53" s="44">
        <v>7322.0801087386953</v>
      </c>
      <c r="G53" s="44">
        <v>0</v>
      </c>
      <c r="H53" s="44">
        <v>0</v>
      </c>
      <c r="I53" s="44">
        <v>6632805.2093818877</v>
      </c>
      <c r="J53" s="44">
        <v>39318.256728002532</v>
      </c>
      <c r="K53" s="44">
        <v>114367.90257552353</v>
      </c>
      <c r="L53" s="44">
        <v>120337.36983415387</v>
      </c>
      <c r="M53" s="44">
        <v>353187.31525791052</v>
      </c>
      <c r="N53" s="44">
        <v>2096552.4749281858</v>
      </c>
      <c r="O53" s="44">
        <v>2620653.3570706137</v>
      </c>
      <c r="P53" s="44">
        <v>194949.97828644214</v>
      </c>
      <c r="Q53" s="44">
        <v>472764.56653811497</v>
      </c>
      <c r="R53" s="44">
        <v>240665.06561898917</v>
      </c>
      <c r="S53" s="44">
        <v>963772.76118086372</v>
      </c>
      <c r="T53" s="44">
        <v>503431.38360837521</v>
      </c>
      <c r="U53" s="44">
        <v>2167617.4040556424</v>
      </c>
      <c r="V53" s="44">
        <v>871781.67690195411</v>
      </c>
      <c r="W53" s="44">
        <v>986217.71384068066</v>
      </c>
      <c r="X53" s="44">
        <v>126625.910843362</v>
      </c>
      <c r="Y53" s="44">
        <v>32642.096283276634</v>
      </c>
      <c r="Z53" s="44">
        <v>124313.25730627033</v>
      </c>
      <c r="AA53" s="44">
        <v>587688.56568135461</v>
      </c>
      <c r="AB53" s="44">
        <v>99749.715753394354</v>
      </c>
      <c r="AC53" s="44">
        <v>40469.842578166121</v>
      </c>
      <c r="AD53" s="44">
        <v>2210500</v>
      </c>
      <c r="AE53" s="44">
        <v>13865200</v>
      </c>
      <c r="AF53" s="44">
        <v>941600</v>
      </c>
      <c r="AG53" s="44">
        <v>546600</v>
      </c>
      <c r="AH53" s="44">
        <v>2040300</v>
      </c>
      <c r="AI53" s="44">
        <v>5272300</v>
      </c>
      <c r="AJ53" s="44">
        <v>3980800</v>
      </c>
      <c r="AK53" s="44">
        <v>2698100</v>
      </c>
      <c r="AL53" s="44">
        <v>133700</v>
      </c>
      <c r="AM53" s="44">
        <v>771700</v>
      </c>
      <c r="AN53" s="44">
        <v>131900</v>
      </c>
      <c r="AO53" s="44">
        <v>288200</v>
      </c>
      <c r="AP53" s="44">
        <v>623100</v>
      </c>
      <c r="AQ53" s="44">
        <v>5400</v>
      </c>
      <c r="AR53" s="44">
        <v>247100</v>
      </c>
      <c r="AS53" s="44">
        <v>-6300</v>
      </c>
      <c r="AT53" s="45">
        <v>53154433.904361911</v>
      </c>
      <c r="AU53" s="44"/>
      <c r="AV53" s="44"/>
      <c r="AW53" s="45"/>
      <c r="AX53" s="44"/>
      <c r="AY53" s="45"/>
      <c r="AZ53" s="44"/>
      <c r="BA53" s="44"/>
      <c r="BB53" s="45"/>
      <c r="BC53" s="44"/>
      <c r="BD53" s="44"/>
      <c r="BE53" s="45"/>
      <c r="BF53" s="44"/>
      <c r="BG53" s="44"/>
      <c r="BH53" s="44"/>
      <c r="BI53" s="45"/>
    </row>
    <row r="54" spans="1:61" x14ac:dyDescent="0.25">
      <c r="A54" s="64"/>
      <c r="B54" s="12" t="s">
        <v>57</v>
      </c>
      <c r="C54" s="13" t="s">
        <v>46</v>
      </c>
      <c r="D54" s="52">
        <v>66700</v>
      </c>
      <c r="E54" s="44">
        <v>0</v>
      </c>
      <c r="F54" s="44">
        <v>547.44524177485573</v>
      </c>
      <c r="G54" s="44">
        <v>0</v>
      </c>
      <c r="H54" s="44">
        <v>0</v>
      </c>
      <c r="I54" s="44">
        <v>290411.04474136943</v>
      </c>
      <c r="J54" s="44">
        <v>43998.887886179626</v>
      </c>
      <c r="K54" s="44">
        <v>67601.870214686685</v>
      </c>
      <c r="L54" s="44">
        <v>66741.972785330756</v>
      </c>
      <c r="M54" s="44">
        <v>322502.6070318165</v>
      </c>
      <c r="N54" s="44">
        <v>224762.31392705886</v>
      </c>
      <c r="O54" s="44">
        <v>1790708.7052964694</v>
      </c>
      <c r="P54" s="44">
        <v>169470.88185745518</v>
      </c>
      <c r="Q54" s="44">
        <v>466213.81911395071</v>
      </c>
      <c r="R54" s="44">
        <v>247644.36173906887</v>
      </c>
      <c r="S54" s="44">
        <v>543206.29635870748</v>
      </c>
      <c r="T54" s="44">
        <v>239875.70185357571</v>
      </c>
      <c r="U54" s="44">
        <v>4219010.5132575035</v>
      </c>
      <c r="V54" s="44">
        <v>413197.00876396347</v>
      </c>
      <c r="W54" s="44">
        <v>790839.81759418943</v>
      </c>
      <c r="X54" s="44">
        <v>35322.631598137108</v>
      </c>
      <c r="Y54" s="44">
        <v>61300.901313511538</v>
      </c>
      <c r="Z54" s="44">
        <v>53365.930906597205</v>
      </c>
      <c r="AA54" s="44">
        <v>1881226.3560618043</v>
      </c>
      <c r="AB54" s="44">
        <v>73873.137775292533</v>
      </c>
      <c r="AC54" s="44">
        <v>69991.779574884145</v>
      </c>
      <c r="AD54" s="44">
        <v>480100</v>
      </c>
      <c r="AE54" s="44">
        <v>1909200</v>
      </c>
      <c r="AF54" s="44">
        <v>3049100.0000000005</v>
      </c>
      <c r="AG54" s="44">
        <v>500600</v>
      </c>
      <c r="AH54" s="44">
        <v>2742899.9999999995</v>
      </c>
      <c r="AI54" s="44">
        <v>1356000</v>
      </c>
      <c r="AJ54" s="44">
        <v>4898600</v>
      </c>
      <c r="AK54" s="44">
        <v>1802300</v>
      </c>
      <c r="AL54" s="44">
        <v>823199.99999999988</v>
      </c>
      <c r="AM54" s="44">
        <v>1599300</v>
      </c>
      <c r="AN54" s="44">
        <v>383600</v>
      </c>
      <c r="AO54" s="44">
        <v>272499.99999999994</v>
      </c>
      <c r="AP54" s="44">
        <v>858299.99999999988</v>
      </c>
      <c r="AQ54" s="44">
        <v>944500.00000000012</v>
      </c>
      <c r="AR54" s="44">
        <v>487200</v>
      </c>
      <c r="AS54" s="44">
        <v>430799.99999999994</v>
      </c>
      <c r="AT54" s="45">
        <v>34676713.984893329</v>
      </c>
      <c r="AU54" s="44"/>
      <c r="AV54" s="44"/>
      <c r="AW54" s="45"/>
      <c r="AX54" s="44"/>
      <c r="AY54" s="45"/>
      <c r="AZ54" s="44"/>
      <c r="BA54" s="44"/>
      <c r="BB54" s="45"/>
      <c r="BC54" s="44"/>
      <c r="BD54" s="44"/>
      <c r="BE54" s="45"/>
      <c r="BF54" s="44"/>
      <c r="BG54" s="44"/>
      <c r="BH54" s="44"/>
      <c r="BI54" s="45"/>
    </row>
    <row r="55" spans="1:61" x14ac:dyDescent="0.25">
      <c r="A55" s="64"/>
      <c r="B55" s="14" t="s">
        <v>58</v>
      </c>
      <c r="C55" s="15" t="s">
        <v>47</v>
      </c>
      <c r="D55" s="52">
        <v>180900</v>
      </c>
      <c r="E55" s="44">
        <v>0</v>
      </c>
      <c r="F55" s="44">
        <v>1642.335725324567</v>
      </c>
      <c r="G55" s="44">
        <v>0</v>
      </c>
      <c r="H55" s="44">
        <v>0</v>
      </c>
      <c r="I55" s="44">
        <v>2366199.0443495037</v>
      </c>
      <c r="J55" s="44">
        <v>149941.70031886833</v>
      </c>
      <c r="K55" s="44">
        <v>75772.150671625233</v>
      </c>
      <c r="L55" s="44">
        <v>273394.61001453322</v>
      </c>
      <c r="M55" s="44">
        <v>408008.81073931273</v>
      </c>
      <c r="N55" s="44">
        <v>679798.73219493241</v>
      </c>
      <c r="O55" s="44">
        <v>5556842.9772609714</v>
      </c>
      <c r="P55" s="44">
        <v>321191.40171066951</v>
      </c>
      <c r="Q55" s="44">
        <v>841968.12117385573</v>
      </c>
      <c r="R55" s="44">
        <v>712009.7898545207</v>
      </c>
      <c r="S55" s="44">
        <v>2039436.8450836781</v>
      </c>
      <c r="T55" s="44">
        <v>1274984.2965980673</v>
      </c>
      <c r="U55" s="44">
        <v>3776308.5418125521</v>
      </c>
      <c r="V55" s="44">
        <v>1580344.715556846</v>
      </c>
      <c r="W55" s="44">
        <v>1297103.7235554785</v>
      </c>
      <c r="X55" s="44">
        <v>373305.81679615611</v>
      </c>
      <c r="Y55" s="44">
        <v>127617.62272655149</v>
      </c>
      <c r="Z55" s="44">
        <v>11436.008883214585</v>
      </c>
      <c r="AA55" s="44">
        <v>389638.04717269976</v>
      </c>
      <c r="AB55" s="44">
        <v>180897.00652037087</v>
      </c>
      <c r="AC55" s="44">
        <v>55818.133451341964</v>
      </c>
      <c r="AD55" s="44">
        <v>1984300</v>
      </c>
      <c r="AE55" s="44">
        <v>12697600.000000002</v>
      </c>
      <c r="AF55" s="44">
        <v>1855400</v>
      </c>
      <c r="AG55" s="44">
        <v>394000</v>
      </c>
      <c r="AH55" s="44">
        <v>4830000</v>
      </c>
      <c r="AI55" s="44">
        <v>29578199.999999996</v>
      </c>
      <c r="AJ55" s="44">
        <v>5884500</v>
      </c>
      <c r="AK55" s="44">
        <v>550900</v>
      </c>
      <c r="AL55" s="44">
        <v>504400</v>
      </c>
      <c r="AM55" s="44">
        <v>1132700</v>
      </c>
      <c r="AN55" s="44">
        <v>-73200</v>
      </c>
      <c r="AO55" s="44">
        <v>178900</v>
      </c>
      <c r="AP55" s="44">
        <v>842200</v>
      </c>
      <c r="AQ55" s="44">
        <v>105000</v>
      </c>
      <c r="AR55" s="44">
        <v>-126100</v>
      </c>
      <c r="AS55" s="44">
        <v>-587000</v>
      </c>
      <c r="AT55" s="45">
        <v>82426360.432171077</v>
      </c>
      <c r="AU55" s="44"/>
      <c r="AV55" s="44"/>
      <c r="AW55" s="45"/>
      <c r="AX55" s="44"/>
      <c r="AY55" s="45"/>
      <c r="AZ55" s="44"/>
      <c r="BA55" s="44"/>
      <c r="BB55" s="45"/>
      <c r="BC55" s="44"/>
      <c r="BD55" s="44"/>
      <c r="BE55" s="45"/>
      <c r="BF55" s="44"/>
      <c r="BG55" s="44"/>
      <c r="BH55" s="44"/>
      <c r="BI55" s="45"/>
    </row>
    <row r="56" spans="1:61" x14ac:dyDescent="0.25">
      <c r="A56" s="64"/>
      <c r="B56" s="16" t="s">
        <v>59</v>
      </c>
      <c r="C56" s="17" t="s">
        <v>48</v>
      </c>
      <c r="D56" s="53">
        <v>1151000</v>
      </c>
      <c r="E56" s="18">
        <v>0</v>
      </c>
      <c r="F56" s="18">
        <v>19160.58346211995</v>
      </c>
      <c r="G56" s="18">
        <v>0</v>
      </c>
      <c r="H56" s="18">
        <v>0</v>
      </c>
      <c r="I56" s="18">
        <v>10555871.742704533</v>
      </c>
      <c r="J56" s="18">
        <v>461729.96987885993</v>
      </c>
      <c r="K56" s="18">
        <v>937361.48594799743</v>
      </c>
      <c r="L56" s="18">
        <v>969380.27502741967</v>
      </c>
      <c r="M56" s="18">
        <v>1819668.4865473774</v>
      </c>
      <c r="N56" s="18">
        <v>3328080.6560685346</v>
      </c>
      <c r="O56" s="18">
        <v>14453867.962660208</v>
      </c>
      <c r="P56" s="18">
        <v>1270375.8554312952</v>
      </c>
      <c r="Q56" s="18">
        <v>2193722.4081838103</v>
      </c>
      <c r="R56" s="18">
        <v>2319907.7672530673</v>
      </c>
      <c r="S56" s="18">
        <v>6113224.6663280949</v>
      </c>
      <c r="T56" s="18">
        <v>3382981.9496803447</v>
      </c>
      <c r="U56" s="18">
        <v>17589103.60998654</v>
      </c>
      <c r="V56" s="18">
        <v>4942043.5605501132</v>
      </c>
      <c r="W56" s="18">
        <v>7277736.2522515943</v>
      </c>
      <c r="X56" s="18">
        <v>945747.14927780489</v>
      </c>
      <c r="Y56" s="18">
        <v>437702.77475693205</v>
      </c>
      <c r="Z56" s="18">
        <v>755303.22163563548</v>
      </c>
      <c r="AA56" s="18">
        <v>3433222.7713200096</v>
      </c>
      <c r="AB56" s="18">
        <v>464630.14065279951</v>
      </c>
      <c r="AC56" s="18">
        <v>257576.71039490242</v>
      </c>
      <c r="AD56" s="18">
        <v>9707900</v>
      </c>
      <c r="AE56" s="18">
        <v>43933600</v>
      </c>
      <c r="AF56" s="18">
        <v>13445400</v>
      </c>
      <c r="AG56" s="18">
        <v>4123300</v>
      </c>
      <c r="AH56" s="18">
        <v>18622700</v>
      </c>
      <c r="AI56" s="18">
        <v>53305400</v>
      </c>
      <c r="AJ56" s="18">
        <v>18730500</v>
      </c>
      <c r="AK56" s="18">
        <v>17879000</v>
      </c>
      <c r="AL56" s="18">
        <v>2988200</v>
      </c>
      <c r="AM56" s="18">
        <v>8255800</v>
      </c>
      <c r="AN56" s="18">
        <v>1406900</v>
      </c>
      <c r="AO56" s="18">
        <v>3470500</v>
      </c>
      <c r="AP56" s="18">
        <v>9630999.9999999981</v>
      </c>
      <c r="AQ56" s="18">
        <v>6815599.9999999991</v>
      </c>
      <c r="AR56" s="18">
        <v>2411900</v>
      </c>
      <c r="AS56" s="18">
        <v>6522800</v>
      </c>
      <c r="AT56" s="18">
        <v>306329900</v>
      </c>
      <c r="AU56" s="18"/>
      <c r="AV56" s="18"/>
      <c r="AW56" s="18"/>
      <c r="AX56" s="18"/>
      <c r="AY56" s="18"/>
      <c r="AZ56" s="18"/>
      <c r="BA56" s="18"/>
      <c r="BB56" s="18"/>
      <c r="BC56" s="18"/>
      <c r="BD56" s="18"/>
      <c r="BE56" s="18"/>
      <c r="BF56" s="18"/>
      <c r="BG56" s="18"/>
      <c r="BH56" s="18"/>
      <c r="BI56" s="18"/>
    </row>
    <row r="57" spans="1:61" ht="14.4" thickBot="1" x14ac:dyDescent="0.3">
      <c r="A57" s="65" t="s">
        <v>107</v>
      </c>
      <c r="B57" s="66"/>
      <c r="C57" s="20" t="s">
        <v>49</v>
      </c>
      <c r="D57" s="54">
        <v>2926100</v>
      </c>
      <c r="E57" s="21">
        <v>0</v>
      </c>
      <c r="F57" s="21">
        <v>52896.896486495345</v>
      </c>
      <c r="G57" s="21">
        <v>0</v>
      </c>
      <c r="H57" s="21">
        <v>0</v>
      </c>
      <c r="I57" s="21">
        <v>19829224.455805816</v>
      </c>
      <c r="J57" s="21">
        <v>2779449.4063085569</v>
      </c>
      <c r="K57" s="21">
        <v>6938418.8797586188</v>
      </c>
      <c r="L57" s="21">
        <v>4700821.7847750969</v>
      </c>
      <c r="M57" s="21">
        <v>10362407.11065799</v>
      </c>
      <c r="N57" s="21">
        <v>9792211.4849176183</v>
      </c>
      <c r="O57" s="21">
        <v>53907274.170295805</v>
      </c>
      <c r="P57" s="21">
        <v>6636455.8889400242</v>
      </c>
      <c r="Q57" s="21">
        <v>17453631.492396772</v>
      </c>
      <c r="R57" s="21">
        <v>11763894.863441139</v>
      </c>
      <c r="S57" s="21">
        <v>28821436.016455874</v>
      </c>
      <c r="T57" s="21">
        <v>15068372.634922251</v>
      </c>
      <c r="U57" s="21">
        <v>79883735.184137151</v>
      </c>
      <c r="V57" s="21">
        <v>22905912.554661948</v>
      </c>
      <c r="W57" s="21">
        <v>57743579.446804114</v>
      </c>
      <c r="X57" s="21">
        <v>4259834.4071661448</v>
      </c>
      <c r="Y57" s="21">
        <v>1362314.1729172235</v>
      </c>
      <c r="Z57" s="21">
        <v>1996996.9489790008</v>
      </c>
      <c r="AA57" s="21">
        <v>12315302.397059884</v>
      </c>
      <c r="AB57" s="21">
        <v>3761390.1098250579</v>
      </c>
      <c r="AC57" s="21">
        <v>774239.69328765653</v>
      </c>
      <c r="AD57" s="21">
        <v>65727099.999999985</v>
      </c>
      <c r="AE57" s="21">
        <v>88552700</v>
      </c>
      <c r="AF57" s="21">
        <v>67439500.000000015</v>
      </c>
      <c r="AG57" s="21">
        <v>15135800</v>
      </c>
      <c r="AH57" s="21">
        <v>40671100</v>
      </c>
      <c r="AI57" s="21">
        <v>87979600</v>
      </c>
      <c r="AJ57" s="21">
        <v>31810399.999999996</v>
      </c>
      <c r="AK57" s="21">
        <v>77083300</v>
      </c>
      <c r="AL57" s="21">
        <v>8096100.0000000028</v>
      </c>
      <c r="AM57" s="21">
        <v>21176000.000000004</v>
      </c>
      <c r="AN57" s="21">
        <v>3530800.0000000005</v>
      </c>
      <c r="AO57" s="21">
        <v>9441400</v>
      </c>
      <c r="AP57" s="21">
        <v>13627300</v>
      </c>
      <c r="AQ57" s="21">
        <v>15653900</v>
      </c>
      <c r="AR57" s="21">
        <v>4625800.0000000009</v>
      </c>
      <c r="AS57" s="21">
        <v>13946200</v>
      </c>
      <c r="AT57" s="21">
        <v>940532900.00000036</v>
      </c>
      <c r="AU57" s="21"/>
      <c r="AV57" s="21"/>
      <c r="AW57" s="21"/>
      <c r="AX57" s="21"/>
      <c r="AY57" s="21"/>
      <c r="AZ57" s="21"/>
      <c r="BA57" s="21"/>
      <c r="BB57" s="21"/>
      <c r="BC57" s="21"/>
      <c r="BD57" s="21"/>
      <c r="BE57" s="21"/>
      <c r="BF57" s="21"/>
      <c r="BG57" s="21"/>
      <c r="BH57" s="21"/>
      <c r="BI57" s="21"/>
    </row>
  </sheetData>
  <mergeCells count="69">
    <mergeCell ref="A1:BI1"/>
    <mergeCell ref="A2:BI2"/>
    <mergeCell ref="A3:BI3"/>
    <mergeCell ref="A4:B7"/>
    <mergeCell ref="C4:C7"/>
    <mergeCell ref="D4:AT4"/>
    <mergeCell ref="AU4:BE4"/>
    <mergeCell ref="BF4:BF7"/>
    <mergeCell ref="BG4:BG7"/>
    <mergeCell ref="BH4:BH7"/>
    <mergeCell ref="BI4:BI7"/>
    <mergeCell ref="D5:D7"/>
    <mergeCell ref="E5:E7"/>
    <mergeCell ref="F5:F7"/>
    <mergeCell ref="G5:G7"/>
    <mergeCell ref="H5:H7"/>
    <mergeCell ref="I5:I7"/>
    <mergeCell ref="J5:J7"/>
    <mergeCell ref="K5:K7"/>
    <mergeCell ref="L5:L7"/>
    <mergeCell ref="M5:M7"/>
    <mergeCell ref="N5:N7"/>
    <mergeCell ref="O5:O7"/>
    <mergeCell ref="P5:P7"/>
    <mergeCell ref="Q5:Q7"/>
    <mergeCell ref="R5:R7"/>
    <mergeCell ref="S5:S7"/>
    <mergeCell ref="T5:T7"/>
    <mergeCell ref="U5:U7"/>
    <mergeCell ref="V5:V7"/>
    <mergeCell ref="W5:W7"/>
    <mergeCell ref="X5:X7"/>
    <mergeCell ref="Y5:Y7"/>
    <mergeCell ref="Z5:Z7"/>
    <mergeCell ref="AA5:AA7"/>
    <mergeCell ref="AB5:AB7"/>
    <mergeCell ref="AK5:AK7"/>
    <mergeCell ref="AL5:AL7"/>
    <mergeCell ref="AC5:AC7"/>
    <mergeCell ref="AD5:AD7"/>
    <mergeCell ref="AE5:AE7"/>
    <mergeCell ref="AF5:AF7"/>
    <mergeCell ref="AG5:AG7"/>
    <mergeCell ref="BE5:BE7"/>
    <mergeCell ref="AU6:AW6"/>
    <mergeCell ref="AX6:AX7"/>
    <mergeCell ref="AY6:AY7"/>
    <mergeCell ref="AZ6:AZ7"/>
    <mergeCell ref="BA6:BA7"/>
    <mergeCell ref="BB6:BB7"/>
    <mergeCell ref="AU5:AY5"/>
    <mergeCell ref="AZ5:BB5"/>
    <mergeCell ref="BD5:BD7"/>
    <mergeCell ref="A8:B8"/>
    <mergeCell ref="A9:A51"/>
    <mergeCell ref="A52:A56"/>
    <mergeCell ref="A57:B57"/>
    <mergeCell ref="BC5:BC7"/>
    <mergeCell ref="AQ5:AQ7"/>
    <mergeCell ref="AR5:AR7"/>
    <mergeCell ref="AS5:AS7"/>
    <mergeCell ref="AT5:AT7"/>
    <mergeCell ref="AM5:AM7"/>
    <mergeCell ref="AN5:AN7"/>
    <mergeCell ref="AO5:AO7"/>
    <mergeCell ref="AP5:AP7"/>
    <mergeCell ref="AH5:AH7"/>
    <mergeCell ref="AI5:AI7"/>
    <mergeCell ref="AJ5:AJ7"/>
  </mergeCells>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R693"/>
  <sheetViews>
    <sheetView zoomScale="98" zoomScaleNormal="98" workbookViewId="0">
      <pane xSplit="3" ySplit="8" topLeftCell="BB9" activePane="bottomRight" state="frozen"/>
      <selection pane="topRight" activeCell="D1" sqref="D1"/>
      <selection pane="bottomLeft" activeCell="A9" sqref="A9"/>
      <selection pane="bottomRight" activeCell="BC20" sqref="A1:BI57"/>
    </sheetView>
  </sheetViews>
  <sheetFormatPr defaultColWidth="9" defaultRowHeight="13.2" x14ac:dyDescent="0.25"/>
  <cols>
    <col min="1" max="1" width="4.109375" style="22" customWidth="1"/>
    <col min="2" max="2" width="33.44140625" style="22" customWidth="1"/>
    <col min="3" max="3" width="8.77734375" style="8" customWidth="1"/>
    <col min="4" max="5" width="12.21875" style="22" customWidth="1"/>
    <col min="6" max="6" width="13.33203125" style="22" customWidth="1"/>
    <col min="7" max="61" width="12.21875" style="22" customWidth="1"/>
    <col min="62" max="62" width="9" style="22"/>
    <col min="63" max="63" width="10.77734375" style="22" bestFit="1" customWidth="1"/>
    <col min="64" max="64" width="9" style="22"/>
    <col min="65" max="65" width="11.88671875" style="22" bestFit="1" customWidth="1"/>
    <col min="66" max="68" width="9" style="22"/>
    <col min="69" max="69" width="11.88671875" style="22" bestFit="1" customWidth="1"/>
    <col min="70" max="16384" width="9" style="22"/>
  </cols>
  <sheetData>
    <row r="1" spans="1:70" s="1" customFormat="1" ht="24" customHeight="1" x14ac:dyDescent="0.25">
      <c r="A1" s="55" t="s">
        <v>322</v>
      </c>
      <c r="B1" s="55"/>
      <c r="C1" s="55"/>
      <c r="D1" s="56">
        <v>0.14520448257929905</v>
      </c>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7">
        <v>0.14520448257929905</v>
      </c>
      <c r="AM1" s="55"/>
      <c r="AN1" s="55"/>
      <c r="AO1" s="55"/>
      <c r="AP1" s="55"/>
      <c r="AQ1" s="55"/>
      <c r="AR1" s="55"/>
      <c r="AS1" s="55"/>
      <c r="AT1" s="58"/>
      <c r="AU1" s="55"/>
      <c r="AV1" s="55"/>
      <c r="AW1" s="55"/>
      <c r="AX1" s="55"/>
      <c r="AY1" s="55"/>
      <c r="AZ1" s="55"/>
      <c r="BA1" s="55"/>
      <c r="BB1" s="55"/>
      <c r="BC1" s="55"/>
      <c r="BD1" s="55"/>
      <c r="BE1" s="55"/>
      <c r="BF1" s="55"/>
      <c r="BG1" s="55"/>
      <c r="BH1" s="55"/>
      <c r="BI1" s="58"/>
    </row>
    <row r="2" spans="1:70" s="1" customFormat="1" ht="24" customHeight="1" x14ac:dyDescent="0.25">
      <c r="A2" s="73" t="s">
        <v>50</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row>
    <row r="3" spans="1:70" s="1" customFormat="1" ht="12.6" thickBot="1" x14ac:dyDescent="0.3">
      <c r="A3" s="74" t="s">
        <v>51</v>
      </c>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74"/>
      <c r="AF3" s="74"/>
      <c r="AG3" s="74"/>
      <c r="AH3" s="74"/>
      <c r="AI3" s="74"/>
      <c r="AJ3" s="74"/>
      <c r="AK3" s="74"/>
      <c r="AL3" s="74"/>
      <c r="AM3" s="74"/>
      <c r="AN3" s="74"/>
      <c r="AO3" s="74"/>
      <c r="AP3" s="74"/>
      <c r="AQ3" s="74"/>
      <c r="AR3" s="74"/>
      <c r="AS3" s="74"/>
      <c r="AT3" s="74"/>
      <c r="AU3" s="74"/>
      <c r="AV3" s="74"/>
      <c r="AW3" s="74"/>
      <c r="AX3" s="74"/>
      <c r="AY3" s="74"/>
      <c r="AZ3" s="74"/>
      <c r="BA3" s="74"/>
      <c r="BB3" s="74"/>
      <c r="BC3" s="74"/>
      <c r="BD3" s="74"/>
      <c r="BE3" s="74"/>
      <c r="BF3" s="74"/>
      <c r="BG3" s="74"/>
      <c r="BH3" s="74"/>
      <c r="BI3" s="74"/>
    </row>
    <row r="4" spans="1:70" s="1" customFormat="1" ht="15" customHeight="1" x14ac:dyDescent="0.25">
      <c r="A4" s="75" t="s">
        <v>60</v>
      </c>
      <c r="B4" s="76"/>
      <c r="C4" s="79" t="s">
        <v>61</v>
      </c>
      <c r="D4" s="82" t="s">
        <v>62</v>
      </c>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t="s">
        <v>63</v>
      </c>
      <c r="AV4" s="82"/>
      <c r="AW4" s="82"/>
      <c r="AX4" s="82"/>
      <c r="AY4" s="82"/>
      <c r="AZ4" s="82"/>
      <c r="BA4" s="82"/>
      <c r="BB4" s="82"/>
      <c r="BC4" s="82"/>
      <c r="BD4" s="82"/>
      <c r="BE4" s="82"/>
      <c r="BF4" s="82" t="s">
        <v>64</v>
      </c>
      <c r="BG4" s="84" t="s">
        <v>65</v>
      </c>
      <c r="BH4" s="82" t="s">
        <v>66</v>
      </c>
      <c r="BI4" s="85" t="s">
        <v>67</v>
      </c>
    </row>
    <row r="5" spans="1:70" s="4" customFormat="1" ht="15" customHeight="1" x14ac:dyDescent="0.25">
      <c r="A5" s="77"/>
      <c r="B5" s="78"/>
      <c r="C5" s="80"/>
      <c r="D5" s="67" t="s">
        <v>68</v>
      </c>
      <c r="E5" s="68" t="s">
        <v>69</v>
      </c>
      <c r="F5" s="68" t="s">
        <v>70</v>
      </c>
      <c r="G5" s="68" t="s">
        <v>110</v>
      </c>
      <c r="H5" s="68" t="s">
        <v>108</v>
      </c>
      <c r="I5" s="68" t="s">
        <v>3</v>
      </c>
      <c r="J5" s="68" t="s">
        <v>111</v>
      </c>
      <c r="K5" s="68" t="s">
        <v>71</v>
      </c>
      <c r="L5" s="68" t="s">
        <v>72</v>
      </c>
      <c r="M5" s="68" t="s">
        <v>73</v>
      </c>
      <c r="N5" s="68" t="s">
        <v>112</v>
      </c>
      <c r="O5" s="68" t="s">
        <v>113</v>
      </c>
      <c r="P5" s="68" t="s">
        <v>114</v>
      </c>
      <c r="Q5" s="68" t="s">
        <v>10</v>
      </c>
      <c r="R5" s="68" t="s">
        <v>74</v>
      </c>
      <c r="S5" s="68" t="s">
        <v>115</v>
      </c>
      <c r="T5" s="68" t="s">
        <v>116</v>
      </c>
      <c r="U5" s="68" t="s">
        <v>8</v>
      </c>
      <c r="V5" s="68" t="s">
        <v>109</v>
      </c>
      <c r="W5" s="68" t="s">
        <v>75</v>
      </c>
      <c r="X5" s="68" t="s">
        <v>9</v>
      </c>
      <c r="Y5" s="68" t="s">
        <v>117</v>
      </c>
      <c r="Z5" s="68" t="s">
        <v>118</v>
      </c>
      <c r="AA5" s="68" t="s">
        <v>119</v>
      </c>
      <c r="AB5" s="68" t="s">
        <v>76</v>
      </c>
      <c r="AC5" s="68" t="s">
        <v>77</v>
      </c>
      <c r="AD5" s="68" t="s">
        <v>78</v>
      </c>
      <c r="AE5" s="68" t="s">
        <v>79</v>
      </c>
      <c r="AF5" s="68" t="s">
        <v>16</v>
      </c>
      <c r="AG5" s="68" t="s">
        <v>80</v>
      </c>
      <c r="AH5" s="68" t="s">
        <v>18</v>
      </c>
      <c r="AI5" s="68" t="s">
        <v>81</v>
      </c>
      <c r="AJ5" s="68" t="s">
        <v>83</v>
      </c>
      <c r="AK5" s="68" t="s">
        <v>84</v>
      </c>
      <c r="AL5" s="68" t="s">
        <v>82</v>
      </c>
      <c r="AM5" s="68" t="s">
        <v>21</v>
      </c>
      <c r="AN5" s="68" t="s">
        <v>85</v>
      </c>
      <c r="AO5" s="68" t="s">
        <v>120</v>
      </c>
      <c r="AP5" s="68" t="s">
        <v>87</v>
      </c>
      <c r="AQ5" s="68" t="s">
        <v>88</v>
      </c>
      <c r="AR5" s="68" t="s">
        <v>89</v>
      </c>
      <c r="AS5" s="68" t="s">
        <v>86</v>
      </c>
      <c r="AT5" s="71" t="s">
        <v>90</v>
      </c>
      <c r="AU5" s="67" t="s">
        <v>91</v>
      </c>
      <c r="AV5" s="67"/>
      <c r="AW5" s="67"/>
      <c r="AX5" s="67"/>
      <c r="AY5" s="67"/>
      <c r="AZ5" s="67" t="s">
        <v>92</v>
      </c>
      <c r="BA5" s="67"/>
      <c r="BB5" s="67"/>
      <c r="BC5" s="67" t="s">
        <v>93</v>
      </c>
      <c r="BD5" s="67" t="s">
        <v>94</v>
      </c>
      <c r="BE5" s="71" t="s">
        <v>95</v>
      </c>
      <c r="BF5" s="83"/>
      <c r="BG5" s="83"/>
      <c r="BH5" s="83"/>
      <c r="BI5" s="86"/>
    </row>
    <row r="6" spans="1:70" s="4" customFormat="1" ht="15" customHeight="1" x14ac:dyDescent="0.25">
      <c r="A6" s="77"/>
      <c r="B6" s="78"/>
      <c r="C6" s="80"/>
      <c r="D6" s="67"/>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71"/>
      <c r="AU6" s="67" t="s">
        <v>96</v>
      </c>
      <c r="AV6" s="67"/>
      <c r="AW6" s="67"/>
      <c r="AX6" s="67" t="s">
        <v>97</v>
      </c>
      <c r="AY6" s="71" t="s">
        <v>98</v>
      </c>
      <c r="AZ6" s="67" t="s">
        <v>99</v>
      </c>
      <c r="BA6" s="67" t="s">
        <v>100</v>
      </c>
      <c r="BB6" s="71" t="s">
        <v>98</v>
      </c>
      <c r="BC6" s="67"/>
      <c r="BD6" s="67"/>
      <c r="BE6" s="71"/>
      <c r="BF6" s="83"/>
      <c r="BG6" s="83"/>
      <c r="BH6" s="83"/>
      <c r="BI6" s="86"/>
      <c r="BK6" s="4" t="s">
        <v>164</v>
      </c>
      <c r="BL6" s="4" t="s">
        <v>165</v>
      </c>
      <c r="BM6" s="4" t="s">
        <v>166</v>
      </c>
      <c r="BN6" s="4" t="s">
        <v>168</v>
      </c>
    </row>
    <row r="7" spans="1:70" s="4" customFormat="1" ht="15" customHeight="1" x14ac:dyDescent="0.25">
      <c r="A7" s="77"/>
      <c r="B7" s="78"/>
      <c r="C7" s="81"/>
      <c r="D7" s="67"/>
      <c r="E7" s="70"/>
      <c r="F7" s="70"/>
      <c r="G7" s="70"/>
      <c r="H7" s="70"/>
      <c r="I7" s="70"/>
      <c r="J7" s="70"/>
      <c r="K7" s="70"/>
      <c r="L7" s="70"/>
      <c r="M7" s="70"/>
      <c r="N7" s="70"/>
      <c r="O7" s="70"/>
      <c r="P7" s="70"/>
      <c r="Q7" s="70"/>
      <c r="R7" s="70"/>
      <c r="S7" s="70"/>
      <c r="T7" s="70"/>
      <c r="U7" s="70"/>
      <c r="V7" s="70"/>
      <c r="W7" s="70"/>
      <c r="X7" s="70"/>
      <c r="Y7" s="70"/>
      <c r="Z7" s="70"/>
      <c r="AA7" s="70"/>
      <c r="AB7" s="70"/>
      <c r="AC7" s="70"/>
      <c r="AD7" s="70"/>
      <c r="AE7" s="70"/>
      <c r="AF7" s="70"/>
      <c r="AG7" s="70"/>
      <c r="AH7" s="70"/>
      <c r="AI7" s="70"/>
      <c r="AJ7" s="70"/>
      <c r="AK7" s="70"/>
      <c r="AL7" s="70"/>
      <c r="AM7" s="70"/>
      <c r="AN7" s="70"/>
      <c r="AO7" s="70"/>
      <c r="AP7" s="70"/>
      <c r="AQ7" s="70"/>
      <c r="AR7" s="70"/>
      <c r="AS7" s="70"/>
      <c r="AT7" s="71"/>
      <c r="AU7" s="2" t="s">
        <v>101</v>
      </c>
      <c r="AV7" s="2" t="s">
        <v>102</v>
      </c>
      <c r="AW7" s="3" t="s">
        <v>103</v>
      </c>
      <c r="AX7" s="67"/>
      <c r="AY7" s="71"/>
      <c r="AZ7" s="67"/>
      <c r="BA7" s="67"/>
      <c r="BB7" s="71"/>
      <c r="BC7" s="67"/>
      <c r="BD7" s="67"/>
      <c r="BE7" s="71"/>
      <c r="BF7" s="83"/>
      <c r="BG7" s="83"/>
      <c r="BH7" s="83"/>
      <c r="BI7" s="86"/>
      <c r="BK7" s="4" t="s">
        <v>163</v>
      </c>
      <c r="BM7" s="4" t="s">
        <v>167</v>
      </c>
      <c r="BO7" s="27" t="s">
        <v>173</v>
      </c>
      <c r="BP7" s="28"/>
      <c r="BQ7" s="24" t="s">
        <v>169</v>
      </c>
    </row>
    <row r="8" spans="1:70" s="8" customFormat="1" ht="15" customHeight="1" x14ac:dyDescent="0.25">
      <c r="A8" s="62" t="s">
        <v>61</v>
      </c>
      <c r="B8" s="63"/>
      <c r="C8" s="5" t="s">
        <v>104</v>
      </c>
      <c r="D8" s="23" t="s">
        <v>121</v>
      </c>
      <c r="E8" s="23" t="s">
        <v>122</v>
      </c>
      <c r="F8" s="23" t="s">
        <v>123</v>
      </c>
      <c r="G8" s="23" t="s">
        <v>124</v>
      </c>
      <c r="H8" s="23" t="s">
        <v>125</v>
      </c>
      <c r="I8" s="23" t="s">
        <v>126</v>
      </c>
      <c r="J8" s="23" t="s">
        <v>127</v>
      </c>
      <c r="K8" s="23" t="s">
        <v>128</v>
      </c>
      <c r="L8" s="23" t="s">
        <v>129</v>
      </c>
      <c r="M8" s="23" t="s">
        <v>130</v>
      </c>
      <c r="N8" s="23" t="s">
        <v>131</v>
      </c>
      <c r="O8" s="23" t="s">
        <v>132</v>
      </c>
      <c r="P8" s="23" t="s">
        <v>133</v>
      </c>
      <c r="Q8" s="23" t="s">
        <v>134</v>
      </c>
      <c r="R8" s="23" t="s">
        <v>135</v>
      </c>
      <c r="S8" s="23" t="s">
        <v>136</v>
      </c>
      <c r="T8" s="23" t="s">
        <v>137</v>
      </c>
      <c r="U8" s="23" t="s">
        <v>138</v>
      </c>
      <c r="V8" s="23" t="s">
        <v>139</v>
      </c>
      <c r="W8" s="23" t="s">
        <v>140</v>
      </c>
      <c r="X8" s="23" t="s">
        <v>141</v>
      </c>
      <c r="Y8" s="23" t="s">
        <v>142</v>
      </c>
      <c r="Z8" s="23" t="s">
        <v>143</v>
      </c>
      <c r="AA8" s="23" t="s">
        <v>144</v>
      </c>
      <c r="AB8" s="23" t="s">
        <v>145</v>
      </c>
      <c r="AC8" s="23" t="s">
        <v>146</v>
      </c>
      <c r="AD8" s="23" t="s">
        <v>147</v>
      </c>
      <c r="AE8" s="23" t="s">
        <v>148</v>
      </c>
      <c r="AF8" s="23" t="s">
        <v>149</v>
      </c>
      <c r="AG8" s="23" t="s">
        <v>150</v>
      </c>
      <c r="AH8" s="23" t="s">
        <v>151</v>
      </c>
      <c r="AI8" s="23" t="s">
        <v>152</v>
      </c>
      <c r="AJ8" s="23" t="s">
        <v>153</v>
      </c>
      <c r="AK8" s="23" t="s">
        <v>154</v>
      </c>
      <c r="AL8" s="23" t="s">
        <v>155</v>
      </c>
      <c r="AM8" s="23" t="s">
        <v>156</v>
      </c>
      <c r="AN8" s="23" t="s">
        <v>157</v>
      </c>
      <c r="AO8" s="23" t="s">
        <v>158</v>
      </c>
      <c r="AP8" s="23" t="s">
        <v>159</v>
      </c>
      <c r="AQ8" s="23" t="s">
        <v>160</v>
      </c>
      <c r="AR8" s="23" t="s">
        <v>161</v>
      </c>
      <c r="AS8" s="23" t="s">
        <v>162</v>
      </c>
      <c r="AT8" s="6" t="s">
        <v>29</v>
      </c>
      <c r="AU8" s="5" t="s">
        <v>30</v>
      </c>
      <c r="AV8" s="5" t="s">
        <v>31</v>
      </c>
      <c r="AW8" s="6" t="s">
        <v>32</v>
      </c>
      <c r="AX8" s="5" t="s">
        <v>33</v>
      </c>
      <c r="AY8" s="6" t="s">
        <v>34</v>
      </c>
      <c r="AZ8" s="5" t="s">
        <v>35</v>
      </c>
      <c r="BA8" s="5" t="s">
        <v>36</v>
      </c>
      <c r="BB8" s="6" t="s">
        <v>37</v>
      </c>
      <c r="BC8" s="5" t="s">
        <v>38</v>
      </c>
      <c r="BD8" s="5" t="s">
        <v>39</v>
      </c>
      <c r="BE8" s="6" t="s">
        <v>40</v>
      </c>
      <c r="BF8" s="5" t="s">
        <v>41</v>
      </c>
      <c r="BG8" s="5" t="s">
        <v>42</v>
      </c>
      <c r="BH8" s="5" t="s">
        <v>43</v>
      </c>
      <c r="BI8" s="7" t="s">
        <v>44</v>
      </c>
    </row>
    <row r="9" spans="1:70" s="1" customFormat="1" ht="24" customHeight="1" x14ac:dyDescent="0.25">
      <c r="A9" s="64" t="s">
        <v>105</v>
      </c>
      <c r="B9" s="9" t="s">
        <v>0</v>
      </c>
      <c r="C9" s="13" t="s">
        <v>121</v>
      </c>
      <c r="D9" s="50">
        <f>[1]列调整!D9</f>
        <v>536857.2089132847</v>
      </c>
      <c r="E9" s="50">
        <f>[1]列调整!E9</f>
        <v>0</v>
      </c>
      <c r="F9" s="50">
        <f>[1]列调整!F9</f>
        <v>0.88233333327498897</v>
      </c>
      <c r="G9" s="50">
        <f>[1]列调整!G9</f>
        <v>0</v>
      </c>
      <c r="H9" s="50">
        <f>[1]列调整!H9</f>
        <v>0</v>
      </c>
      <c r="I9" s="50">
        <f>[1]列调整!I9</f>
        <v>954460.31181463564</v>
      </c>
      <c r="J9" s="50">
        <f>[1]列调整!J9</f>
        <v>16785.309844760985</v>
      </c>
      <c r="K9" s="50">
        <f>[1]列调整!K9</f>
        <v>112773.31357839491</v>
      </c>
      <c r="L9" s="50">
        <f>[1]列调整!L9</f>
        <v>6860.8357986140636</v>
      </c>
      <c r="M9" s="50">
        <f>[1]列调整!M9</f>
        <v>211.59411265601062</v>
      </c>
      <c r="N9" s="50">
        <f>[1]列调整!N9</f>
        <v>77595.044696674973</v>
      </c>
      <c r="O9" s="50">
        <f>[1]列调整!O9</f>
        <v>27228.350035943535</v>
      </c>
      <c r="P9" s="50">
        <f>[1]列调整!P9</f>
        <v>32503.803477014877</v>
      </c>
      <c r="Q9" s="50">
        <f>[1]列调整!Q9</f>
        <v>11058.08817434254</v>
      </c>
      <c r="R9" s="50">
        <f>[1]列调整!R9</f>
        <v>1706.8048628714937</v>
      </c>
      <c r="S9" s="50">
        <f>[1]列调整!S9</f>
        <v>776.03386481308542</v>
      </c>
      <c r="T9" s="50">
        <f>[1]列调整!T9</f>
        <v>595.6924415296877</v>
      </c>
      <c r="U9" s="50">
        <f>[1]列调整!U9</f>
        <v>2083.8433427261225</v>
      </c>
      <c r="V9" s="50">
        <f>[1]列调整!V9</f>
        <v>2281.3532798610327</v>
      </c>
      <c r="W9" s="50">
        <f>[1]列调整!W9</f>
        <v>891.86680268624343</v>
      </c>
      <c r="X9" s="50">
        <f>[1]列调整!X9</f>
        <v>1632.5589414044907</v>
      </c>
      <c r="Y9" s="50">
        <f>[1]列调整!Y9</f>
        <v>4275.4684074403094</v>
      </c>
      <c r="Z9" s="50">
        <f>[1]列调整!Z9</f>
        <v>944.19358625790881</v>
      </c>
      <c r="AA9" s="50">
        <f>[1]列调整!AA9</f>
        <v>204.69308697233424</v>
      </c>
      <c r="AB9" s="50">
        <f>[1]列调整!AB9</f>
        <v>16.870500634398606</v>
      </c>
      <c r="AC9" s="50">
        <f>[1]列调整!AC9</f>
        <v>6.2082764411368858</v>
      </c>
      <c r="AD9" s="50">
        <f>[1]列调整!AD9</f>
        <v>26.712873502550721</v>
      </c>
      <c r="AE9" s="50">
        <f>[1]列调整!AE9</f>
        <v>56094.254426390376</v>
      </c>
      <c r="AF9" s="50">
        <f>[1]列调整!AF9</f>
        <v>570.50412404786107</v>
      </c>
      <c r="AG9" s="50">
        <f>[1]列调整!AG9</f>
        <v>22467.826851556129</v>
      </c>
      <c r="AH9" s="50">
        <f>[1]列调整!AH9</f>
        <v>667860.46247559972</v>
      </c>
      <c r="AI9" s="50">
        <f>[1]列调整!AI9</f>
        <v>3023.3021244016991</v>
      </c>
      <c r="AJ9" s="50">
        <f>[1]列调整!AJ9</f>
        <v>4484.0989710747672</v>
      </c>
      <c r="AK9" s="50">
        <f>[1]列调整!AK9</f>
        <v>14458.558324226551</v>
      </c>
      <c r="AL9" s="50">
        <f>[1]列调整!AL9</f>
        <v>9154.2479486099419</v>
      </c>
      <c r="AM9" s="50">
        <f>[1]列调整!AM9</f>
        <v>84500.79934455351</v>
      </c>
      <c r="AN9" s="50">
        <f>[1]列调整!AN9</f>
        <v>71.12223930347713</v>
      </c>
      <c r="AO9" s="50">
        <f>[1]列调整!AO9</f>
        <v>233908.98341056393</v>
      </c>
      <c r="AP9" s="50">
        <f>[1]列调整!AP9</f>
        <v>3417.4460375811059</v>
      </c>
      <c r="AQ9" s="50">
        <f>[1]列调整!AQ9</f>
        <v>3628.1233175180064</v>
      </c>
      <c r="AR9" s="50">
        <f>[1]列调整!AR9</f>
        <v>10771.256065469885</v>
      </c>
      <c r="AS9" s="50">
        <f>[1]列调整!AS9</f>
        <v>84060.595163084552</v>
      </c>
      <c r="AT9" s="59">
        <f>[1]列调整!AT9</f>
        <v>2990248.6238707784</v>
      </c>
      <c r="AU9" s="50">
        <f>[1]列调整!AU9</f>
        <v>602113.47864871519</v>
      </c>
      <c r="AV9" s="50">
        <f>[1]列调整!AV9</f>
        <v>7740267.8872679453</v>
      </c>
      <c r="AW9" s="50">
        <f>[1]列调整!AW9</f>
        <v>8342381.3659166601</v>
      </c>
      <c r="AX9" s="50">
        <f>[1]列调整!AX9</f>
        <v>994500.91364463675</v>
      </c>
      <c r="AY9" s="50">
        <f>[1]列调整!AY9</f>
        <v>9336882.2795612961</v>
      </c>
      <c r="AZ9" s="50">
        <f>[1]列调整!AZ9</f>
        <v>0.1776284836432751</v>
      </c>
      <c r="BA9" s="50">
        <f>[1]列调整!BA9</f>
        <v>-2756.7021340515894</v>
      </c>
      <c r="BB9" s="50">
        <f>[1]列调整!BB9</f>
        <v>-2756.5245055679461</v>
      </c>
      <c r="BC9" s="50">
        <f>[1]列调整!BC9</f>
        <v>361420.18704762676</v>
      </c>
      <c r="BD9" s="50">
        <f>[1]列调整!BD9</f>
        <v>996055.14320544677</v>
      </c>
      <c r="BE9" s="50">
        <f>[1]列调整!BE9</f>
        <v>10691601.085308801</v>
      </c>
      <c r="BF9" s="50">
        <f>[1]列调整!BF9</f>
        <v>6618875.5491300002</v>
      </c>
      <c r="BG9" s="50">
        <f>[1]列调整!BG9</f>
        <v>4136874.160049581</v>
      </c>
      <c r="BH9" s="50">
        <f>[1]列调整!BH9</f>
        <v>0</v>
      </c>
      <c r="BI9" s="59">
        <f>[1]列调整!BI9</f>
        <v>2926099.9999999995</v>
      </c>
      <c r="BK9" s="25">
        <f>BF9+BG9</f>
        <v>10755749.70917958</v>
      </c>
      <c r="BM9" s="25">
        <f>AT9+AY9+BB9</f>
        <v>12324374.378926506</v>
      </c>
      <c r="BO9" s="1">
        <f>BK9/BM9</f>
        <v>0.87272176083606134</v>
      </c>
      <c r="BQ9" s="25">
        <f>BC9+BD9</f>
        <v>1357475.3302530735</v>
      </c>
      <c r="BR9" s="1">
        <f>BQ9/BI9</f>
        <v>0.46391966448620131</v>
      </c>
    </row>
    <row r="10" spans="1:70" s="1" customFormat="1" ht="24" customHeight="1" x14ac:dyDescent="0.25">
      <c r="A10" s="64"/>
      <c r="B10" s="12" t="s">
        <v>1</v>
      </c>
      <c r="C10" s="13" t="s">
        <v>122</v>
      </c>
      <c r="D10" s="50">
        <f>[1]列调整!D10</f>
        <v>1363.7149537519506</v>
      </c>
      <c r="E10" s="50">
        <f>[1]列调整!E10</f>
        <v>0</v>
      </c>
      <c r="F10" s="50">
        <f>[1]列调整!F10</f>
        <v>0</v>
      </c>
      <c r="G10" s="50">
        <f>[1]列调整!G10</f>
        <v>0</v>
      </c>
      <c r="H10" s="50">
        <f>[1]列调整!H10</f>
        <v>0</v>
      </c>
      <c r="I10" s="50">
        <f>[1]列调整!I10</f>
        <v>177.15050081934612</v>
      </c>
      <c r="J10" s="50">
        <f>[1]列调整!J10</f>
        <v>2084.8009039343128</v>
      </c>
      <c r="K10" s="50">
        <f>[1]列调整!K10</f>
        <v>0</v>
      </c>
      <c r="L10" s="50">
        <f>[1]列调整!L10</f>
        <v>2.5416946277349863</v>
      </c>
      <c r="M10" s="50">
        <f>[1]列调整!M10</f>
        <v>71375.580950468458</v>
      </c>
      <c r="N10" s="50">
        <f>[1]列调整!N10</f>
        <v>162260.93815995622</v>
      </c>
      <c r="O10" s="50">
        <f>[1]列调整!O10</f>
        <v>56937.883580717826</v>
      </c>
      <c r="P10" s="50">
        <f>[1]列调整!P10</f>
        <v>67969.51617934028</v>
      </c>
      <c r="Q10" s="50">
        <f>[1]列调整!Q10</f>
        <v>101.01818253898232</v>
      </c>
      <c r="R10" s="50">
        <f>[1]列调整!R10</f>
        <v>0</v>
      </c>
      <c r="S10" s="50">
        <f>[1]列调整!S10</f>
        <v>2205969.0217883396</v>
      </c>
      <c r="T10" s="50">
        <f>[1]列调整!T10</f>
        <v>1693326.9694930906</v>
      </c>
      <c r="U10" s="50">
        <f>[1]列调整!U10</f>
        <v>0</v>
      </c>
      <c r="V10" s="50">
        <f>[1]列调整!V10</f>
        <v>0</v>
      </c>
      <c r="W10" s="50">
        <f>[1]列调整!W10</f>
        <v>3746.6668792970636</v>
      </c>
      <c r="X10" s="50">
        <f>[1]列调整!X10</f>
        <v>0.1949926929418643</v>
      </c>
      <c r="Y10" s="50">
        <f>[1]列调整!Y10</f>
        <v>0</v>
      </c>
      <c r="Z10" s="50">
        <f>[1]列调整!Z10</f>
        <v>0</v>
      </c>
      <c r="AA10" s="50">
        <f>[1]列调整!AA10</f>
        <v>71.154100633384843</v>
      </c>
      <c r="AB10" s="50">
        <f>[1]列调整!AB10</f>
        <v>2856287.445428839</v>
      </c>
      <c r="AC10" s="50">
        <f>[1]列调整!AC10</f>
        <v>425287.19321789686</v>
      </c>
      <c r="AD10" s="50">
        <f>[1]列调整!AD10</f>
        <v>1.4204340555552477</v>
      </c>
      <c r="AE10" s="50">
        <f>[1]列调整!AE10</f>
        <v>152221.83481728009</v>
      </c>
      <c r="AF10" s="50">
        <f>[1]列调整!AF10</f>
        <v>0</v>
      </c>
      <c r="AG10" s="50">
        <f>[1]列调整!AG10</f>
        <v>5.3322949942220399</v>
      </c>
      <c r="AH10" s="50">
        <f>[1]列调整!AH10</f>
        <v>0</v>
      </c>
      <c r="AI10" s="50">
        <f>[1]列调整!AI10</f>
        <v>0</v>
      </c>
      <c r="AJ10" s="50">
        <f>[1]列调整!AJ10</f>
        <v>12.450238700159165</v>
      </c>
      <c r="AK10" s="50">
        <f>[1]列调整!AK10</f>
        <v>0</v>
      </c>
      <c r="AL10" s="50">
        <f>[1]列调整!AL10</f>
        <v>0</v>
      </c>
      <c r="AM10" s="50">
        <f>[1]列调整!AM10</f>
        <v>0</v>
      </c>
      <c r="AN10" s="50">
        <f>[1]列调整!AN10</f>
        <v>0</v>
      </c>
      <c r="AO10" s="50">
        <f>[1]列调整!AO10</f>
        <v>21.204267731572894</v>
      </c>
      <c r="AP10" s="50">
        <f>[1]列调整!AP10</f>
        <v>2726.4926152585135</v>
      </c>
      <c r="AQ10" s="50">
        <f>[1]列调整!AQ10</f>
        <v>0</v>
      </c>
      <c r="AR10" s="50">
        <f>[1]列调整!AR10</f>
        <v>789.80086885557932</v>
      </c>
      <c r="AS10" s="50">
        <f>[1]列调整!AS10</f>
        <v>0</v>
      </c>
      <c r="AT10" s="59">
        <f>[1]列调整!AT10</f>
        <v>7702740.3265438229</v>
      </c>
      <c r="AU10" s="50">
        <f>[1]列调整!AU10</f>
        <v>0</v>
      </c>
      <c r="AV10" s="50">
        <f>[1]列调整!AV10</f>
        <v>0</v>
      </c>
      <c r="AW10" s="50">
        <f>[1]列调整!AW10</f>
        <v>0</v>
      </c>
      <c r="AX10" s="50">
        <f>[1]列调整!AX10</f>
        <v>0</v>
      </c>
      <c r="AY10" s="50">
        <f>[1]列调整!AY10</f>
        <v>0</v>
      </c>
      <c r="AZ10" s="50">
        <f>[1]列调整!AZ10</f>
        <v>0</v>
      </c>
      <c r="BA10" s="50">
        <f>[1]列调整!BA10</f>
        <v>20073.161153011089</v>
      </c>
      <c r="BB10" s="50">
        <f>[1]列调整!BB10</f>
        <v>20073.161153011089</v>
      </c>
      <c r="BC10" s="50">
        <f>[1]列调整!BC10</f>
        <v>0</v>
      </c>
      <c r="BD10" s="50">
        <f>[1]列调整!BD10</f>
        <v>0</v>
      </c>
      <c r="BE10" s="50">
        <f>[1]列调整!BE10</f>
        <v>20073.161153011089</v>
      </c>
      <c r="BF10" s="50">
        <f>[1]列调整!BF10</f>
        <v>1208604.0601999999</v>
      </c>
      <c r="BG10" s="50">
        <f>[1]列调整!BG10</f>
        <v>6514209.4274968402</v>
      </c>
      <c r="BH10" s="50">
        <f>[1]列调整!BH10</f>
        <v>0</v>
      </c>
      <c r="BI10" s="59">
        <f>[1]列调整!BI10</f>
        <v>0</v>
      </c>
      <c r="BK10" s="25">
        <f t="shared" ref="BK10:BK50" si="0">BF10+BG10</f>
        <v>7722813.4876968404</v>
      </c>
      <c r="BM10" s="25">
        <f t="shared" ref="BM10:BM50" si="1">AT10+AY10+BB10</f>
        <v>7722813.4876968339</v>
      </c>
      <c r="BO10" s="1">
        <f t="shared" ref="BO10:BO50" si="2">BK10/BM10</f>
        <v>1.0000000000000009</v>
      </c>
      <c r="BQ10" s="25">
        <f>BC10+BD10</f>
        <v>0</v>
      </c>
    </row>
    <row r="11" spans="1:70" s="1" customFormat="1" ht="24" customHeight="1" x14ac:dyDescent="0.25">
      <c r="A11" s="64"/>
      <c r="B11" s="12" t="s">
        <v>2</v>
      </c>
      <c r="C11" s="13" t="s">
        <v>123</v>
      </c>
      <c r="D11" s="50">
        <f>[1]列调整!D11</f>
        <v>4.8748109293440096E-2</v>
      </c>
      <c r="E11" s="50">
        <f>[1]列调整!E11</f>
        <v>0</v>
      </c>
      <c r="F11" s="50">
        <f>[1]列调整!F11</f>
        <v>620.57668882748214</v>
      </c>
      <c r="G11" s="50">
        <f>[1]列调整!G11</f>
        <v>0</v>
      </c>
      <c r="H11" s="50">
        <f>[1]列调整!H11</f>
        <v>0</v>
      </c>
      <c r="I11" s="50">
        <f>[1]列调整!I11</f>
        <v>36552.574798824775</v>
      </c>
      <c r="J11" s="50">
        <f>[1]列调整!J11</f>
        <v>35083.669302736133</v>
      </c>
      <c r="K11" s="50">
        <f>[1]列调整!K11</f>
        <v>10735.084924834304</v>
      </c>
      <c r="L11" s="50">
        <f>[1]列调整!L11</f>
        <v>5994.2484801792089</v>
      </c>
      <c r="M11" s="50">
        <f>[1]列调整!M11</f>
        <v>5449812.8659356404</v>
      </c>
      <c r="N11" s="50">
        <f>[1]列调整!N11</f>
        <v>202692.39140745369</v>
      </c>
      <c r="O11" s="50">
        <f>[1]列调整!O11</f>
        <v>71125.410191317496</v>
      </c>
      <c r="P11" s="50">
        <f>[1]列调整!P11</f>
        <v>84905.855552350346</v>
      </c>
      <c r="Q11" s="50">
        <f>[1]列调整!Q11</f>
        <v>46400.380137261884</v>
      </c>
      <c r="R11" s="50">
        <f>[1]列调整!R11</f>
        <v>6821.3785372956445</v>
      </c>
      <c r="S11" s="50">
        <f>[1]列调整!S11</f>
        <v>54223.387336975837</v>
      </c>
      <c r="T11" s="50">
        <f>[1]列调整!T11</f>
        <v>41622.490274381184</v>
      </c>
      <c r="U11" s="50">
        <f>[1]列调整!U11</f>
        <v>70407.690125052803</v>
      </c>
      <c r="V11" s="50">
        <f>[1]列调整!V11</f>
        <v>25952.471984711505</v>
      </c>
      <c r="W11" s="50">
        <f>[1]列调整!W11</f>
        <v>10005.096769896878</v>
      </c>
      <c r="X11" s="50">
        <f>[1]列调整!X11</f>
        <v>11084.660680502835</v>
      </c>
      <c r="Y11" s="50">
        <f>[1]列调整!Y11</f>
        <v>17045.307575045801</v>
      </c>
      <c r="Z11" s="50">
        <f>[1]列调整!Z11</f>
        <v>3764.2823088446094</v>
      </c>
      <c r="AA11" s="50">
        <f>[1]列调整!AA11</f>
        <v>4497.5352958537633</v>
      </c>
      <c r="AB11" s="50">
        <f>[1]列调整!AB11</f>
        <v>3447.8613181297142</v>
      </c>
      <c r="AC11" s="50">
        <f>[1]列调整!AC11</f>
        <v>806459.93670018669</v>
      </c>
      <c r="AD11" s="50">
        <f>[1]列调整!AD11</f>
        <v>0</v>
      </c>
      <c r="AE11" s="50">
        <f>[1]列调整!AE11</f>
        <v>4.1412324543091614</v>
      </c>
      <c r="AF11" s="50">
        <f>[1]列调整!AF11</f>
        <v>0</v>
      </c>
      <c r="AG11" s="50">
        <f>[1]列调整!AG11</f>
        <v>6.1615794144514631</v>
      </c>
      <c r="AH11" s="50">
        <f>[1]列调整!AH11</f>
        <v>8.6916600135984262E-2</v>
      </c>
      <c r="AI11" s="50">
        <f>[1]列调整!AI11</f>
        <v>0</v>
      </c>
      <c r="AJ11" s="50">
        <f>[1]列调整!AJ11</f>
        <v>0</v>
      </c>
      <c r="AK11" s="50">
        <f>[1]列调整!AK11</f>
        <v>0</v>
      </c>
      <c r="AL11" s="50">
        <f>[1]列调整!AL11</f>
        <v>0</v>
      </c>
      <c r="AM11" s="50">
        <f>[1]列调整!AM11</f>
        <v>0</v>
      </c>
      <c r="AN11" s="50">
        <f>[1]列调整!AN11</f>
        <v>0</v>
      </c>
      <c r="AO11" s="50">
        <f>[1]列调整!AO11</f>
        <v>2.3528536751032534</v>
      </c>
      <c r="AP11" s="50">
        <f>[1]列调整!AP11</f>
        <v>302.53523730042247</v>
      </c>
      <c r="AQ11" s="50">
        <f>[1]列调整!AQ11</f>
        <v>0</v>
      </c>
      <c r="AR11" s="50">
        <f>[1]列调整!AR11</f>
        <v>87.637352084538449</v>
      </c>
      <c r="AS11" s="50">
        <f>[1]列调整!AS11</f>
        <v>0</v>
      </c>
      <c r="AT11" s="59">
        <f>[1]列调整!AT11</f>
        <v>6999658.120245941</v>
      </c>
      <c r="AU11" s="50">
        <f>[1]列调整!AU11</f>
        <v>0</v>
      </c>
      <c r="AV11" s="50">
        <f>[1]列调整!AV11</f>
        <v>0</v>
      </c>
      <c r="AW11" s="50">
        <f>[1]列调整!AW11</f>
        <v>0</v>
      </c>
      <c r="AX11" s="50">
        <f>[1]列调整!AX11</f>
        <v>0</v>
      </c>
      <c r="AY11" s="50">
        <f>[1]列调整!AY11</f>
        <v>0</v>
      </c>
      <c r="AZ11" s="50">
        <f>[1]列调整!AZ11</f>
        <v>0</v>
      </c>
      <c r="BA11" s="50">
        <f>[1]列调整!BA11</f>
        <v>26903.918833472904</v>
      </c>
      <c r="BB11" s="50">
        <f>[1]列调整!BB11</f>
        <v>26903.918833472904</v>
      </c>
      <c r="BC11" s="50">
        <f>[1]列调整!BC11</f>
        <v>0</v>
      </c>
      <c r="BD11" s="50">
        <f>[1]列调整!BD11</f>
        <v>46434.925467475397</v>
      </c>
      <c r="BE11" s="50">
        <f>[1]列调整!BE11</f>
        <v>73338.844300948302</v>
      </c>
      <c r="BF11" s="50">
        <f>[1]列调整!BF11</f>
        <v>809981.32019999996</v>
      </c>
      <c r="BG11" s="50">
        <f>[1]列调整!BG11</f>
        <v>6210118.7478603907</v>
      </c>
      <c r="BH11" s="50">
        <f>[1]列调整!BH11</f>
        <v>0</v>
      </c>
      <c r="BI11" s="59">
        <f>[1]列调整!BI11</f>
        <v>52896.896486495622</v>
      </c>
      <c r="BK11" s="25">
        <f t="shared" si="0"/>
        <v>7020100.0680603907</v>
      </c>
      <c r="BM11" s="25">
        <f t="shared" si="1"/>
        <v>7026562.0390794137</v>
      </c>
      <c r="BO11" s="1">
        <f t="shared" si="2"/>
        <v>0.99908035096209447</v>
      </c>
      <c r="BQ11" s="25">
        <f t="shared" ref="BQ11:BQ50" si="3">BC11+BD11</f>
        <v>46434.925467475397</v>
      </c>
    </row>
    <row r="12" spans="1:70" s="1" customFormat="1" ht="24" customHeight="1" x14ac:dyDescent="0.25">
      <c r="A12" s="64"/>
      <c r="B12" s="12" t="s">
        <v>110</v>
      </c>
      <c r="C12" s="13" t="s">
        <v>124</v>
      </c>
      <c r="D12" s="50">
        <f>[1]列调整!D12</f>
        <v>8.5253926879893385</v>
      </c>
      <c r="E12" s="50">
        <f>[1]列调整!E12</f>
        <v>0</v>
      </c>
      <c r="F12" s="50">
        <f>[1]列调整!F12</f>
        <v>1.8878769847435211E-4</v>
      </c>
      <c r="G12" s="50">
        <f>[1]列调整!G12</f>
        <v>0</v>
      </c>
      <c r="H12" s="50">
        <f>[1]列调整!H12</f>
        <v>0</v>
      </c>
      <c r="I12" s="50">
        <f>[1]列调整!I12</f>
        <v>5294.2247516624138</v>
      </c>
      <c r="J12" s="50">
        <f>[1]列调整!J12</f>
        <v>4563.9966317878207</v>
      </c>
      <c r="K12" s="50">
        <f>[1]列调整!K12</f>
        <v>2099.1433380018834</v>
      </c>
      <c r="L12" s="50">
        <f>[1]列调整!L12</f>
        <v>2670.4101067882384</v>
      </c>
      <c r="M12" s="50">
        <f>[1]列调整!M12</f>
        <v>10.289999270283248</v>
      </c>
      <c r="N12" s="50">
        <f>[1]列调整!N12</f>
        <v>127297.20604315317</v>
      </c>
      <c r="O12" s="50">
        <f>[1]列调整!O12</f>
        <v>44668.997850182655</v>
      </c>
      <c r="P12" s="50">
        <f>[1]列调整!P12</f>
        <v>53323.551582115702</v>
      </c>
      <c r="Q12" s="50">
        <f>[1]列调整!Q12</f>
        <v>488093.37797636772</v>
      </c>
      <c r="R12" s="50">
        <f>[1]列调整!R12</f>
        <v>162000.44502724995</v>
      </c>
      <c r="S12" s="50">
        <f>[1]列调整!S12</f>
        <v>988776.66903094936</v>
      </c>
      <c r="T12" s="50">
        <f>[1]列调整!T12</f>
        <v>758996.24334629474</v>
      </c>
      <c r="U12" s="50">
        <f>[1]列调整!U12</f>
        <v>64126.67572266073</v>
      </c>
      <c r="V12" s="50">
        <f>[1]列调整!V12</f>
        <v>16053.694054366913</v>
      </c>
      <c r="W12" s="50">
        <f>[1]列调整!W12</f>
        <v>7612.7574034773261</v>
      </c>
      <c r="X12" s="50">
        <f>[1]列调整!X12</f>
        <v>32767.764879567421</v>
      </c>
      <c r="Y12" s="50">
        <f>[1]列调整!Y12</f>
        <v>1403.9072991777273</v>
      </c>
      <c r="Z12" s="50">
        <f>[1]列调整!Z12</f>
        <v>310.03860659512537</v>
      </c>
      <c r="AA12" s="50">
        <f>[1]列调整!AA12</f>
        <v>2800.0205245158236</v>
      </c>
      <c r="AB12" s="50">
        <f>[1]列调整!AB12</f>
        <v>379.08857443396204</v>
      </c>
      <c r="AC12" s="50">
        <f>[1]列调整!AC12</f>
        <v>0.40768364891312364</v>
      </c>
      <c r="AD12" s="50">
        <f>[1]列调整!AD12</f>
        <v>101.34895563187172</v>
      </c>
      <c r="AE12" s="50">
        <f>[1]列调整!AE12</f>
        <v>371104.54195476125</v>
      </c>
      <c r="AF12" s="50">
        <f>[1]列调整!AF12</f>
        <v>0.3530044511773815</v>
      </c>
      <c r="AG12" s="50">
        <f>[1]列调整!AG12</f>
        <v>886.73572801953094</v>
      </c>
      <c r="AH12" s="50">
        <f>[1]列调整!AH12</f>
        <v>163.1013933261969</v>
      </c>
      <c r="AI12" s="50">
        <f>[1]列调整!AI12</f>
        <v>2.009655552303514</v>
      </c>
      <c r="AJ12" s="50">
        <f>[1]列调整!AJ12</f>
        <v>226.17788467679242</v>
      </c>
      <c r="AK12" s="50">
        <f>[1]列调整!AK12</f>
        <v>0</v>
      </c>
      <c r="AL12" s="50">
        <f>[1]列调整!AL12</f>
        <v>94.579823503499924</v>
      </c>
      <c r="AM12" s="50">
        <f>[1]列调整!AM12</f>
        <v>101.5937665889948</v>
      </c>
      <c r="AN12" s="50">
        <f>[1]列调整!AN12</f>
        <v>61.416088525445225</v>
      </c>
      <c r="AO12" s="50">
        <f>[1]列调整!AO12</f>
        <v>78.1491081161968</v>
      </c>
      <c r="AP12" s="50">
        <f>[1]列调整!AP12</f>
        <v>54.496976576614792</v>
      </c>
      <c r="AQ12" s="50">
        <f>[1]列调整!AQ12</f>
        <v>1.0752141442508876</v>
      </c>
      <c r="AR12" s="50">
        <f>[1]列调整!AR12</f>
        <v>3.4894026105307216</v>
      </c>
      <c r="AS12" s="50">
        <f>[1]列调整!AS12</f>
        <v>329.21343875731998</v>
      </c>
      <c r="AT12" s="59">
        <f>[1]列调整!AT12</f>
        <v>3136465.718408986</v>
      </c>
      <c r="AU12" s="50">
        <f>[1]列调整!AU12</f>
        <v>0</v>
      </c>
      <c r="AV12" s="50">
        <f>[1]列调整!AV12</f>
        <v>0</v>
      </c>
      <c r="AW12" s="50">
        <f>[1]列调整!AW12</f>
        <v>0</v>
      </c>
      <c r="AX12" s="50">
        <f>[1]列调整!AX12</f>
        <v>0</v>
      </c>
      <c r="AY12" s="50">
        <f>[1]列调整!AY12</f>
        <v>0</v>
      </c>
      <c r="AZ12" s="50">
        <f>[1]列调整!AZ12</f>
        <v>0</v>
      </c>
      <c r="BA12" s="50">
        <f>[1]列调整!BA12</f>
        <v>15471.943205494686</v>
      </c>
      <c r="BB12" s="50">
        <f>[1]列调整!BB12</f>
        <v>15471.943205494686</v>
      </c>
      <c r="BC12" s="50">
        <f>[1]列调整!BC12</f>
        <v>318287.77286962041</v>
      </c>
      <c r="BD12" s="50">
        <f>[1]列调整!BD12</f>
        <v>6484806.6954686251</v>
      </c>
      <c r="BE12" s="50">
        <f>[1]列调整!BE12</f>
        <v>6818566.41154374</v>
      </c>
      <c r="BF12" s="50">
        <f>[1]列调整!BF12</f>
        <v>8853168.3518817909</v>
      </c>
      <c r="BG12" s="50">
        <f>[1]列调整!BG12</f>
        <v>1101863.7780709367</v>
      </c>
      <c r="BH12" s="50">
        <f>[1]列调整!BH12</f>
        <v>0</v>
      </c>
      <c r="BI12" s="59">
        <f>[1]列调整!BI12</f>
        <v>0</v>
      </c>
      <c r="BK12" s="25">
        <f t="shared" si="0"/>
        <v>9955032.1299527269</v>
      </c>
      <c r="BM12" s="25">
        <f t="shared" si="1"/>
        <v>3151937.6616144809</v>
      </c>
      <c r="BO12" s="1">
        <f t="shared" si="2"/>
        <v>3.1583848409151516</v>
      </c>
      <c r="BQ12" s="25">
        <f t="shared" si="3"/>
        <v>6803094.4683382455</v>
      </c>
    </row>
    <row r="13" spans="1:70" s="1" customFormat="1" ht="24" customHeight="1" x14ac:dyDescent="0.25">
      <c r="A13" s="64"/>
      <c r="B13" s="12" t="s">
        <v>108</v>
      </c>
      <c r="C13" s="13" t="s">
        <v>125</v>
      </c>
      <c r="D13" s="50">
        <f>[1]列调整!D13</f>
        <v>0.89145015604356892</v>
      </c>
      <c r="E13" s="50">
        <f>[1]列调整!E13</f>
        <v>0</v>
      </c>
      <c r="F13" s="50">
        <f>[1]列调整!F13</f>
        <v>1.9740418937084612E-5</v>
      </c>
      <c r="G13" s="50">
        <f>[1]列调整!G13</f>
        <v>0</v>
      </c>
      <c r="H13" s="50">
        <f>[1]列调整!H13</f>
        <v>0</v>
      </c>
      <c r="I13" s="50">
        <f>[1]列调整!I13</f>
        <v>553.58593483302138</v>
      </c>
      <c r="J13" s="50">
        <f>[1]列调整!J13</f>
        <v>477.23027647998276</v>
      </c>
      <c r="K13" s="50">
        <f>[1]列调整!K13</f>
        <v>219.49506899029743</v>
      </c>
      <c r="L13" s="50">
        <f>[1]列调整!L13</f>
        <v>279.22907407542931</v>
      </c>
      <c r="M13" s="50">
        <f>[1]列调整!M13</f>
        <v>1.075964684665524</v>
      </c>
      <c r="N13" s="50">
        <f>[1]列调整!N13</f>
        <v>13310.719909823014</v>
      </c>
      <c r="O13" s="50">
        <f>[1]列调整!O13</f>
        <v>4670.7743046199221</v>
      </c>
      <c r="P13" s="50">
        <f>[1]列调整!P13</f>
        <v>5575.7300711370799</v>
      </c>
      <c r="Q13" s="50">
        <f>[1]列调整!Q13</f>
        <v>51037.052941133661</v>
      </c>
      <c r="R13" s="50">
        <f>[1]列调整!R13</f>
        <v>16939.433441244691</v>
      </c>
      <c r="S13" s="50">
        <f>[1]列调整!S13</f>
        <v>103390.55902277313</v>
      </c>
      <c r="T13" s="50">
        <f>[1]列调整!T13</f>
        <v>79363.771773322354</v>
      </c>
      <c r="U13" s="50">
        <f>[1]列调整!U13</f>
        <v>6705.3492046245474</v>
      </c>
      <c r="V13" s="50">
        <f>[1]列调整!V13</f>
        <v>1678.6403387614837</v>
      </c>
      <c r="W13" s="50">
        <f>[1]列调整!W13</f>
        <v>796.02125363825621</v>
      </c>
      <c r="X13" s="50">
        <f>[1]列调整!X13</f>
        <v>3426.3323912623837</v>
      </c>
      <c r="Y13" s="50">
        <f>[1]列调整!Y13</f>
        <v>146.79832668421662</v>
      </c>
      <c r="Z13" s="50">
        <f>[1]列调整!Z13</f>
        <v>32.418913045275652</v>
      </c>
      <c r="AA13" s="50">
        <f>[1]列调整!AA13</f>
        <v>292.78167292180308</v>
      </c>
      <c r="AB13" s="50">
        <f>[1]列调整!AB13</f>
        <v>39.639061941343876</v>
      </c>
      <c r="AC13" s="50">
        <f>[1]列调整!AC13</f>
        <v>4.2629080646574682E-2</v>
      </c>
      <c r="AD13" s="50">
        <f>[1]列调整!AD13</f>
        <v>10.597464025342473</v>
      </c>
      <c r="AE13" s="50">
        <f>[1]列调整!AE13</f>
        <v>38804.21863735537</v>
      </c>
      <c r="AF13" s="50">
        <f>[1]列调整!AF13</f>
        <v>3.6911598632809468E-2</v>
      </c>
      <c r="AG13" s="50">
        <f>[1]列调整!AG13</f>
        <v>92.72073815744065</v>
      </c>
      <c r="AH13" s="50">
        <f>[1]列调整!AH13</f>
        <v>17.054553127669791</v>
      </c>
      <c r="AI13" s="50">
        <f>[1]列调整!AI13</f>
        <v>0.21013785772222393</v>
      </c>
      <c r="AJ13" s="50">
        <f>[1]列调整!AJ13</f>
        <v>23.650090731044465</v>
      </c>
      <c r="AK13" s="50">
        <f>[1]列调整!AK13</f>
        <v>0</v>
      </c>
      <c r="AL13" s="50">
        <f>[1]列调整!AL13</f>
        <v>9.8896557034316448</v>
      </c>
      <c r="AM13" s="50">
        <f>[1]列调整!AM13</f>
        <v>10.623062466835496</v>
      </c>
      <c r="AN13" s="50">
        <f>[1]列调整!AN13</f>
        <v>6.4219190485765285</v>
      </c>
      <c r="AO13" s="50">
        <f>[1]列调整!AO13</f>
        <v>8.1715924620100608</v>
      </c>
      <c r="AP13" s="50">
        <f>[1]列调整!AP13</f>
        <v>5.6984282192148017</v>
      </c>
      <c r="AQ13" s="50">
        <f>[1]列调整!AQ13</f>
        <v>0.11242881726997168</v>
      </c>
      <c r="AR13" s="50">
        <f>[1]列调整!AR13</f>
        <v>0.36486630182310942</v>
      </c>
      <c r="AS13" s="50">
        <f>[1]列调整!AS13</f>
        <v>34.423912433418671</v>
      </c>
      <c r="AT13" s="59">
        <f>[1]列调整!AT13</f>
        <v>327961.76744327944</v>
      </c>
      <c r="AU13" s="50">
        <f>[1]列调整!AU13</f>
        <v>0</v>
      </c>
      <c r="AV13" s="50">
        <f>[1]列调整!AV13</f>
        <v>0</v>
      </c>
      <c r="AW13" s="50">
        <f>[1]列调整!AW13</f>
        <v>0</v>
      </c>
      <c r="AX13" s="50">
        <f>[1]列调整!AX13</f>
        <v>0</v>
      </c>
      <c r="AY13" s="50">
        <f>[1]列调整!AY13</f>
        <v>0</v>
      </c>
      <c r="AZ13" s="50">
        <f>[1]列调整!AZ13</f>
        <v>0</v>
      </c>
      <c r="BA13" s="50">
        <f>[1]列调整!BA13</f>
        <v>1617.8100751026334</v>
      </c>
      <c r="BB13" s="50">
        <f>[1]列调整!BB13</f>
        <v>1617.8100751026334</v>
      </c>
      <c r="BC13" s="50">
        <f>[1]列调整!BC13</f>
        <v>33281.479830379627</v>
      </c>
      <c r="BD13" s="50">
        <f>[1]列调整!BD13</f>
        <v>678078.08416051639</v>
      </c>
      <c r="BE13" s="50">
        <f>[1]列调整!BE13</f>
        <v>712977.37406599871</v>
      </c>
      <c r="BF13" s="50">
        <f>[1]列调整!BF13</f>
        <v>925723.7288182117</v>
      </c>
      <c r="BG13" s="50">
        <f>[1]列调整!BG13</f>
        <v>115215.41269106654</v>
      </c>
      <c r="BH13" s="50">
        <f>[1]列调整!BH13</f>
        <v>0</v>
      </c>
      <c r="BI13" s="59">
        <f>[1]列调整!BI13</f>
        <v>0</v>
      </c>
      <c r="BK13" s="25">
        <f t="shared" si="0"/>
        <v>1040939.1415092782</v>
      </c>
      <c r="BM13" s="25">
        <f t="shared" si="1"/>
        <v>329579.57751838205</v>
      </c>
      <c r="BO13" s="1">
        <v>0</v>
      </c>
      <c r="BQ13" s="25">
        <f t="shared" si="3"/>
        <v>711359.56399089599</v>
      </c>
    </row>
    <row r="14" spans="1:70" s="1" customFormat="1" ht="24" customHeight="1" x14ac:dyDescent="0.25">
      <c r="A14" s="64"/>
      <c r="B14" s="12" t="s">
        <v>3</v>
      </c>
      <c r="C14" s="13" t="s">
        <v>126</v>
      </c>
      <c r="D14" s="50">
        <f>[1]列调整!D14</f>
        <v>398827.50105945591</v>
      </c>
      <c r="E14" s="50">
        <f>[1]列调整!E14</f>
        <v>0</v>
      </c>
      <c r="F14" s="50">
        <f>[1]列调整!F14</f>
        <v>0.86981979119580854</v>
      </c>
      <c r="G14" s="50">
        <f>[1]列调整!G14</f>
        <v>0</v>
      </c>
      <c r="H14" s="50">
        <f>[1]列调整!H14</f>
        <v>0</v>
      </c>
      <c r="I14" s="50">
        <f>[1]列调整!I14</f>
        <v>3459042.9474563412</v>
      </c>
      <c r="J14" s="50">
        <f>[1]列调整!J14</f>
        <v>74356.929610847743</v>
      </c>
      <c r="K14" s="50">
        <f>[1]列调整!K14</f>
        <v>42320.09932980992</v>
      </c>
      <c r="L14" s="50">
        <f>[1]列调整!L14</f>
        <v>34164.024419620437</v>
      </c>
      <c r="M14" s="50">
        <f>[1]列调整!M14</f>
        <v>3283.4524355317994</v>
      </c>
      <c r="N14" s="50">
        <f>[1]列调整!N14</f>
        <v>101260.77266918599</v>
      </c>
      <c r="O14" s="50">
        <f>[1]列调整!O14</f>
        <v>35532.729878881655</v>
      </c>
      <c r="P14" s="50">
        <f>[1]列调整!P14</f>
        <v>42417.144904498506</v>
      </c>
      <c r="Q14" s="50">
        <f>[1]列调整!Q14</f>
        <v>21813.458717673231</v>
      </c>
      <c r="R14" s="50">
        <f>[1]列调整!R14</f>
        <v>28745.928729615829</v>
      </c>
      <c r="S14" s="50">
        <f>[1]列调整!S14</f>
        <v>7975.6684324400067</v>
      </c>
      <c r="T14" s="50">
        <f>[1]列调整!T14</f>
        <v>6122.2140125235073</v>
      </c>
      <c r="U14" s="50">
        <f>[1]列调整!U14</f>
        <v>32706.398714748324</v>
      </c>
      <c r="V14" s="50">
        <f>[1]列调整!V14</f>
        <v>37102.849841903946</v>
      </c>
      <c r="W14" s="50">
        <f>[1]列调整!W14</f>
        <v>18988.513925479059</v>
      </c>
      <c r="X14" s="50">
        <f>[1]列调整!X14</f>
        <v>32877.734905810139</v>
      </c>
      <c r="Y14" s="50">
        <f>[1]列调整!Y14</f>
        <v>59396.806440903449</v>
      </c>
      <c r="Z14" s="50">
        <f>[1]列调整!Z14</f>
        <v>13117.178830770357</v>
      </c>
      <c r="AA14" s="50">
        <f>[1]列调整!AA14</f>
        <v>613.4784821823182</v>
      </c>
      <c r="AB14" s="50">
        <f>[1]列调整!AB14</f>
        <v>267.89484730333669</v>
      </c>
      <c r="AC14" s="50">
        <f>[1]列调整!AC14</f>
        <v>28.266745104253207</v>
      </c>
      <c r="AD14" s="50">
        <f>[1]列调整!AD14</f>
        <v>265.58964862828708</v>
      </c>
      <c r="AE14" s="50">
        <f>[1]列调整!AE14</f>
        <v>376.78531836841069</v>
      </c>
      <c r="AF14" s="50">
        <f>[1]列调整!AF14</f>
        <v>6693.1503489698371</v>
      </c>
      <c r="AG14" s="50">
        <f>[1]列调整!AG14</f>
        <v>234117.70760565097</v>
      </c>
      <c r="AH14" s="50">
        <f>[1]列调整!AH14</f>
        <v>2872399.5593255409</v>
      </c>
      <c r="AI14" s="50">
        <f>[1]列调整!AI14</f>
        <v>9477.5989576739448</v>
      </c>
      <c r="AJ14" s="50">
        <f>[1]列调整!AJ14</f>
        <v>25755.073148437728</v>
      </c>
      <c r="AK14" s="50">
        <f>[1]列调整!AK14</f>
        <v>11232.19581093011</v>
      </c>
      <c r="AL14" s="50">
        <f>[1]列调整!AL14</f>
        <v>48563.367788054449</v>
      </c>
      <c r="AM14" s="50">
        <f>[1]列调整!AM14</f>
        <v>9649.8197204189273</v>
      </c>
      <c r="AN14" s="50">
        <f>[1]列调整!AN14</f>
        <v>33896.108358099787</v>
      </c>
      <c r="AO14" s="50">
        <f>[1]列调整!AO14</f>
        <v>7166.4376865369404</v>
      </c>
      <c r="AP14" s="50">
        <f>[1]列调整!AP14</f>
        <v>21226.838060363116</v>
      </c>
      <c r="AQ14" s="50">
        <f>[1]列调整!AQ14</f>
        <v>5857.9845865307307</v>
      </c>
      <c r="AR14" s="50">
        <f>[1]列调整!AR14</f>
        <v>11871.920703950664</v>
      </c>
      <c r="AS14" s="50">
        <f>[1]列调整!AS14</f>
        <v>13188.578123751475</v>
      </c>
      <c r="AT14" s="59">
        <f>[1]列调整!AT14</f>
        <v>7762701.5794023285</v>
      </c>
      <c r="AU14" s="50">
        <f>[1]列调整!AU14</f>
        <v>1177880.4334640491</v>
      </c>
      <c r="AV14" s="50">
        <f>[1]列调整!AV14</f>
        <v>12382146.014836969</v>
      </c>
      <c r="AW14" s="50">
        <f>[1]列调整!AW14</f>
        <v>13560026.448301015</v>
      </c>
      <c r="AX14" s="50">
        <f>[1]列调整!AX14</f>
        <v>0</v>
      </c>
      <c r="AY14" s="50">
        <f>[1]列调整!AY14</f>
        <v>13560026.448301015</v>
      </c>
      <c r="AZ14" s="50">
        <f>[1]列调整!AZ14</f>
        <v>0</v>
      </c>
      <c r="BA14" s="50">
        <f>[1]列调整!BA14</f>
        <v>129321.69604146547</v>
      </c>
      <c r="BB14" s="50">
        <f>[1]列调整!BB14</f>
        <v>129321.69604146547</v>
      </c>
      <c r="BC14" s="50">
        <f>[1]列调整!BC14</f>
        <v>1011252.6691533376</v>
      </c>
      <c r="BD14" s="50">
        <f>[1]列调整!BD14</f>
        <v>21434242.413413003</v>
      </c>
      <c r="BE14" s="50">
        <f>[1]列调整!BE14</f>
        <v>36134843.226908818</v>
      </c>
      <c r="BF14" s="50">
        <f>[1]列调整!BF14</f>
        <v>7716257.5847299993</v>
      </c>
      <c r="BG14" s="50">
        <f>[1]列调整!BG14</f>
        <v>16352062.765775336</v>
      </c>
      <c r="BH14" s="50">
        <f>[1]列调整!BH14</f>
        <v>0</v>
      </c>
      <c r="BI14" s="59">
        <f>[1]列调整!BI14</f>
        <v>19829224.455805816</v>
      </c>
      <c r="BK14" s="25">
        <f t="shared" si="0"/>
        <v>24068320.350505337</v>
      </c>
      <c r="BM14" s="25">
        <f t="shared" si="1"/>
        <v>21452049.72374481</v>
      </c>
      <c r="BO14" s="1">
        <f t="shared" si="2"/>
        <v>1.1219590044052823</v>
      </c>
      <c r="BQ14" s="25">
        <f t="shared" si="3"/>
        <v>22445495.08256634</v>
      </c>
    </row>
    <row r="15" spans="1:70" s="1" customFormat="1" ht="24" customHeight="1" x14ac:dyDescent="0.25">
      <c r="A15" s="64"/>
      <c r="B15" s="12" t="s">
        <v>111</v>
      </c>
      <c r="C15" s="13" t="s">
        <v>127</v>
      </c>
      <c r="D15" s="50">
        <f>[1]列调整!D15</f>
        <v>6190.775686003255</v>
      </c>
      <c r="E15" s="50">
        <f>[1]列调整!E15</f>
        <v>0</v>
      </c>
      <c r="F15" s="50">
        <f>[1]列调整!F15</f>
        <v>110.80805140218243</v>
      </c>
      <c r="G15" s="50">
        <f>[1]列调整!G15</f>
        <v>0</v>
      </c>
      <c r="H15" s="50">
        <f>[1]列调整!H15</f>
        <v>0</v>
      </c>
      <c r="I15" s="50">
        <f>[1]列调整!I15</f>
        <v>48899.553240614368</v>
      </c>
      <c r="J15" s="50">
        <f>[1]列调整!J15</f>
        <v>5324756.1249811267</v>
      </c>
      <c r="K15" s="50">
        <f>[1]列调整!K15</f>
        <v>462959.07359679905</v>
      </c>
      <c r="L15" s="50">
        <f>[1]列调整!L15</f>
        <v>260356.94160445617</v>
      </c>
      <c r="M15" s="50">
        <f>[1]列调整!M15</f>
        <v>6643.874629928152</v>
      </c>
      <c r="N15" s="50">
        <f>[1]列调整!N15</f>
        <v>178713.68866424455</v>
      </c>
      <c r="O15" s="50">
        <f>[1]列调整!O15</f>
        <v>62711.206497612868</v>
      </c>
      <c r="P15" s="50">
        <f>[1]列调整!P15</f>
        <v>74861.412061844487</v>
      </c>
      <c r="Q15" s="50">
        <f>[1]列调整!Q15</f>
        <v>26448.683117921977</v>
      </c>
      <c r="R15" s="50">
        <f>[1]列调整!R15</f>
        <v>36359.682016253188</v>
      </c>
      <c r="S15" s="50">
        <f>[1]列调整!S15</f>
        <v>5728.1536334545472</v>
      </c>
      <c r="T15" s="50">
        <f>[1]列调整!T15</f>
        <v>4396.9960308259924</v>
      </c>
      <c r="U15" s="50">
        <f>[1]列调整!U15</f>
        <v>41533.016793444433</v>
      </c>
      <c r="V15" s="50">
        <f>[1]列调整!V15</f>
        <v>40306.802687612908</v>
      </c>
      <c r="W15" s="50">
        <f>[1]列调整!W15</f>
        <v>41921.998099112716</v>
      </c>
      <c r="X15" s="50">
        <f>[1]列调整!X15</f>
        <v>55255.926883601904</v>
      </c>
      <c r="Y15" s="50">
        <f>[1]列调整!Y15</f>
        <v>227268.4463532941</v>
      </c>
      <c r="Z15" s="50">
        <f>[1]列调整!Z15</f>
        <v>50189.918146079945</v>
      </c>
      <c r="AA15" s="50">
        <f>[1]列调整!AA15</f>
        <v>23442.272081145871</v>
      </c>
      <c r="AB15" s="50">
        <f>[1]列调整!AB15</f>
        <v>8224.7560206448998</v>
      </c>
      <c r="AC15" s="50">
        <f>[1]列调整!AC15</f>
        <v>704.49036637597521</v>
      </c>
      <c r="AD15" s="50">
        <f>[1]列调整!AD15</f>
        <v>1411.9870776243108</v>
      </c>
      <c r="AE15" s="50">
        <f>[1]列调整!AE15</f>
        <v>2343036.3383494639</v>
      </c>
      <c r="AF15" s="50">
        <f>[1]列调整!AF15</f>
        <v>26646.782952560567</v>
      </c>
      <c r="AG15" s="50">
        <f>[1]列调整!AG15</f>
        <v>293961.43795628211</v>
      </c>
      <c r="AH15" s="50">
        <f>[1]列调整!AH15</f>
        <v>33925.857812155329</v>
      </c>
      <c r="AI15" s="50">
        <f>[1]列调整!AI15</f>
        <v>15713.921959344791</v>
      </c>
      <c r="AJ15" s="50">
        <f>[1]列调整!AJ15</f>
        <v>43656.316617290126</v>
      </c>
      <c r="AK15" s="50">
        <f>[1]列调整!AK15</f>
        <v>6648.8962291274111</v>
      </c>
      <c r="AL15" s="50">
        <f>[1]列调整!AL15</f>
        <v>76624.613884238599</v>
      </c>
      <c r="AM15" s="50">
        <f>[1]列调整!AM15</f>
        <v>15728.477304668781</v>
      </c>
      <c r="AN15" s="50">
        <f>[1]列调整!AN15</f>
        <v>19835.639041893206</v>
      </c>
      <c r="AO15" s="50">
        <f>[1]列调整!AO15</f>
        <v>6878.4463006775341</v>
      </c>
      <c r="AP15" s="50">
        <f>[1]列调整!AP15</f>
        <v>3129.8203773658197</v>
      </c>
      <c r="AQ15" s="50">
        <f>[1]列调整!AQ15</f>
        <v>6563.9146552797556</v>
      </c>
      <c r="AR15" s="50">
        <f>[1]列调整!AR15</f>
        <v>18720.161203649266</v>
      </c>
      <c r="AS15" s="50">
        <f>[1]列调整!AS15</f>
        <v>96616.74422395452</v>
      </c>
      <c r="AT15" s="59">
        <f>[1]列调整!AT15</f>
        <v>9997083.9571893737</v>
      </c>
      <c r="AU15" s="50">
        <f>[1]列调整!AU15</f>
        <v>385266.679210576</v>
      </c>
      <c r="AV15" s="50">
        <f>[1]列调整!AV15</f>
        <v>5627628.1046962002</v>
      </c>
      <c r="AW15" s="50">
        <f>[1]列调整!AW15</f>
        <v>6012894.7839067755</v>
      </c>
      <c r="AX15" s="50">
        <f>[1]列调整!AX15</f>
        <v>0</v>
      </c>
      <c r="AY15" s="50">
        <f>[1]列调整!AY15</f>
        <v>6012894.7839067755</v>
      </c>
      <c r="AZ15" s="50">
        <f>[1]列调整!AZ15</f>
        <v>0</v>
      </c>
      <c r="BA15" s="50">
        <f>[1]列调整!BA15</f>
        <v>140473.2023416337</v>
      </c>
      <c r="BB15" s="50">
        <f>[1]列调整!BB15</f>
        <v>140473.2023416337</v>
      </c>
      <c r="BC15" s="50">
        <f>[1]列调整!BC15</f>
        <v>12569685.158058286</v>
      </c>
      <c r="BD15" s="50">
        <f>[1]列调整!BD15</f>
        <v>6631134.6200488433</v>
      </c>
      <c r="BE15" s="50">
        <f>[1]列调整!BE15</f>
        <v>25354187.76435554</v>
      </c>
      <c r="BF15" s="50">
        <f>[1]列调整!BF15</f>
        <v>6792221.9503999995</v>
      </c>
      <c r="BG15" s="50">
        <f>[1]列调整!BG15</f>
        <v>18841181.485077739</v>
      </c>
      <c r="BH15" s="50">
        <f>[1]列调整!BH15</f>
        <v>0</v>
      </c>
      <c r="BI15" s="59">
        <f>[1]列调整!BI15</f>
        <v>9717868.2860671747</v>
      </c>
      <c r="BK15" s="25">
        <f t="shared" si="0"/>
        <v>25633403.435477737</v>
      </c>
      <c r="BM15" s="25">
        <f t="shared" si="1"/>
        <v>16150451.943437783</v>
      </c>
      <c r="BO15" s="1">
        <f t="shared" si="2"/>
        <v>1.5871632277072623</v>
      </c>
      <c r="BQ15" s="25">
        <f t="shared" si="3"/>
        <v>19200819.778107129</v>
      </c>
    </row>
    <row r="16" spans="1:70" s="1" customFormat="1" ht="24" customHeight="1" x14ac:dyDescent="0.25">
      <c r="A16" s="64"/>
      <c r="B16" s="12" t="s">
        <v>4</v>
      </c>
      <c r="C16" s="13" t="s">
        <v>128</v>
      </c>
      <c r="D16" s="50">
        <f>[1]列调整!D16</f>
        <v>2222.4681359816291</v>
      </c>
      <c r="E16" s="50">
        <f>[1]列调整!E16</f>
        <v>0</v>
      </c>
      <c r="F16" s="50">
        <f>[1]列调整!F16</f>
        <v>1.7389833037576984E-4</v>
      </c>
      <c r="G16" s="50">
        <f>[1]列调整!G16</f>
        <v>0</v>
      </c>
      <c r="H16" s="50">
        <f>[1]列调整!H16</f>
        <v>0</v>
      </c>
      <c r="I16" s="50">
        <f>[1]列调整!I16</f>
        <v>56001.445220880974</v>
      </c>
      <c r="J16" s="50">
        <f>[1]列调整!J16</f>
        <v>14536.684829426409</v>
      </c>
      <c r="K16" s="50">
        <f>[1]列调整!K16</f>
        <v>713839.69366183307</v>
      </c>
      <c r="L16" s="50">
        <f>[1]列调整!L16</f>
        <v>118876.99855698625</v>
      </c>
      <c r="M16" s="50">
        <f>[1]列调整!M16</f>
        <v>1022.7051382873869</v>
      </c>
      <c r="N16" s="50">
        <f>[1]列调整!N16</f>
        <v>53720.401019956764</v>
      </c>
      <c r="O16" s="50">
        <f>[1]列调整!O16</f>
        <v>18850.661002394136</v>
      </c>
      <c r="P16" s="50">
        <f>[1]列调整!P16</f>
        <v>22502.949309260817</v>
      </c>
      <c r="Q16" s="50">
        <f>[1]列调整!Q16</f>
        <v>6696.0588346984441</v>
      </c>
      <c r="R16" s="50">
        <f>[1]列调整!R16</f>
        <v>20626.598748436685</v>
      </c>
      <c r="S16" s="50">
        <f>[1]列调整!S16</f>
        <v>7156.1629388563297</v>
      </c>
      <c r="T16" s="50">
        <f>[1]列调整!T16</f>
        <v>5493.1522531666096</v>
      </c>
      <c r="U16" s="50">
        <f>[1]列调整!U16</f>
        <v>154848.19225990309</v>
      </c>
      <c r="V16" s="50">
        <f>[1]列调整!V16</f>
        <v>28306.296350331479</v>
      </c>
      <c r="W16" s="50">
        <f>[1]列调整!W16</f>
        <v>74653.108000111126</v>
      </c>
      <c r="X16" s="50">
        <f>[1]列调整!X16</f>
        <v>123948.60589331674</v>
      </c>
      <c r="Y16" s="50">
        <f>[1]列调整!Y16</f>
        <v>97853.609668502206</v>
      </c>
      <c r="Z16" s="50">
        <f>[1]列调整!Z16</f>
        <v>21609.971548474034</v>
      </c>
      <c r="AA16" s="50">
        <f>[1]列调整!AA16</f>
        <v>3892.8742520053374</v>
      </c>
      <c r="AB16" s="50">
        <f>[1]列调整!AB16</f>
        <v>30.609792304020374</v>
      </c>
      <c r="AC16" s="50">
        <f>[1]列调整!AC16</f>
        <v>1.6224607802262194</v>
      </c>
      <c r="AD16" s="50">
        <f>[1]列调整!AD16</f>
        <v>45.786326520080912</v>
      </c>
      <c r="AE16" s="50">
        <f>[1]列调整!AE16</f>
        <v>1733916.9131004305</v>
      </c>
      <c r="AF16" s="50">
        <f>[1]列调整!AF16</f>
        <v>9720.4134239131108</v>
      </c>
      <c r="AG16" s="50">
        <f>[1]列调整!AG16</f>
        <v>5625.6298437951591</v>
      </c>
      <c r="AH16" s="50">
        <f>[1]列调整!AH16</f>
        <v>6463.135455240842</v>
      </c>
      <c r="AI16" s="50">
        <f>[1]列调整!AI16</f>
        <v>6921.8097660584554</v>
      </c>
      <c r="AJ16" s="50">
        <f>[1]列调整!AJ16</f>
        <v>23122.68820679823</v>
      </c>
      <c r="AK16" s="50">
        <f>[1]列调整!AK16</f>
        <v>10233.082602344562</v>
      </c>
      <c r="AL16" s="50">
        <f>[1]列调整!AL16</f>
        <v>12509.741389934303</v>
      </c>
      <c r="AM16" s="50">
        <f>[1]列调整!AM16</f>
        <v>1558.9478316484206</v>
      </c>
      <c r="AN16" s="50">
        <f>[1]列调整!AN16</f>
        <v>9907.6290498061808</v>
      </c>
      <c r="AO16" s="50">
        <f>[1]列调整!AO16</f>
        <v>3453.9771675827114</v>
      </c>
      <c r="AP16" s="50">
        <f>[1]列调整!AP16</f>
        <v>4631.7778634094029</v>
      </c>
      <c r="AQ16" s="50">
        <f>[1]列调整!AQ16</f>
        <v>9287.5583673071633</v>
      </c>
      <c r="AR16" s="50">
        <f>[1]列调整!AR16</f>
        <v>563.45486088056873</v>
      </c>
      <c r="AS16" s="50">
        <f>[1]列调整!AS16</f>
        <v>3343.2680472353063</v>
      </c>
      <c r="AT16" s="59">
        <f>[1]列调整!AT16</f>
        <v>3387996.6833526986</v>
      </c>
      <c r="AU16" s="50">
        <f>[1]列调整!AU16</f>
        <v>43906.009544106324</v>
      </c>
      <c r="AV16" s="50">
        <f>[1]列调整!AV16</f>
        <v>943104.63846669428</v>
      </c>
      <c r="AW16" s="50">
        <f>[1]列调整!AW16</f>
        <v>987010.64801080059</v>
      </c>
      <c r="AX16" s="50">
        <f>[1]列调整!AX16</f>
        <v>0</v>
      </c>
      <c r="AY16" s="50">
        <f>[1]列调整!AY16</f>
        <v>987010.64801080059</v>
      </c>
      <c r="AZ16" s="50">
        <f>[1]列调整!AZ16</f>
        <v>17408.974782410267</v>
      </c>
      <c r="BA16" s="50">
        <f>[1]列调整!BA16</f>
        <v>35320.984285141065</v>
      </c>
      <c r="BB16" s="50">
        <f>[1]列调整!BB16</f>
        <v>52729.959067551332</v>
      </c>
      <c r="BC16" s="50">
        <f>[1]列调整!BC16</f>
        <v>1508750.4722653953</v>
      </c>
      <c r="BD16" s="50">
        <f>[1]列调整!BD16</f>
        <v>4653653.1941733724</v>
      </c>
      <c r="BE16" s="50">
        <f>[1]列调整!BE16</f>
        <v>7202144.2735171197</v>
      </c>
      <c r="BF16" s="50">
        <f>[1]列调整!BF16</f>
        <v>1646326.4626</v>
      </c>
      <c r="BG16" s="50">
        <f>[1]列调整!BG16</f>
        <v>4242992.7094947202</v>
      </c>
      <c r="BH16" s="50">
        <f>[1]列调整!BH16</f>
        <v>0</v>
      </c>
      <c r="BI16" s="59">
        <f>[1]列调整!BI16</f>
        <v>4700821.7847750969</v>
      </c>
      <c r="BK16" s="25">
        <f t="shared" si="0"/>
        <v>5889319.1720947204</v>
      </c>
      <c r="BM16" s="25">
        <f t="shared" si="1"/>
        <v>4427737.2904310506</v>
      </c>
      <c r="BO16" s="1">
        <f t="shared" si="2"/>
        <v>1.3300967934168879</v>
      </c>
      <c r="BQ16" s="25">
        <f t="shared" si="3"/>
        <v>6162403.6664387677</v>
      </c>
    </row>
    <row r="17" spans="1:69" s="1" customFormat="1" ht="24" customHeight="1" x14ac:dyDescent="0.25">
      <c r="A17" s="64"/>
      <c r="B17" s="12" t="s">
        <v>5</v>
      </c>
      <c r="C17" s="13" t="s">
        <v>129</v>
      </c>
      <c r="D17" s="50">
        <f>[1]列调整!D17</f>
        <v>10012.649536432766</v>
      </c>
      <c r="E17" s="50">
        <f>[1]列调整!E17</f>
        <v>0</v>
      </c>
      <c r="F17" s="50">
        <f>[1]列调整!F17</f>
        <v>20.299034637876595</v>
      </c>
      <c r="G17" s="50">
        <f>[1]列调整!G17</f>
        <v>0</v>
      </c>
      <c r="H17" s="50">
        <f>[1]列调整!H17</f>
        <v>0</v>
      </c>
      <c r="I17" s="50">
        <f>[1]列调整!I17</f>
        <v>633616.12332915375</v>
      </c>
      <c r="J17" s="50">
        <f>[1]列调整!J17</f>
        <v>107571.58970724363</v>
      </c>
      <c r="K17" s="50">
        <f>[1]列调整!K17</f>
        <v>82464.209347626165</v>
      </c>
      <c r="L17" s="50">
        <f>[1]列调整!L17</f>
        <v>2939803.1554777278</v>
      </c>
      <c r="M17" s="50">
        <f>[1]列调整!M17</f>
        <v>9293.4439185779556</v>
      </c>
      <c r="N17" s="50">
        <f>[1]列调整!N17</f>
        <v>389596.65352952841</v>
      </c>
      <c r="O17" s="50">
        <f>[1]列调整!O17</f>
        <v>136710.71518293465</v>
      </c>
      <c r="P17" s="50">
        <f>[1]列调整!P17</f>
        <v>163198.21853481175</v>
      </c>
      <c r="Q17" s="50">
        <f>[1]列调整!Q17</f>
        <v>43029.274585611056</v>
      </c>
      <c r="R17" s="50">
        <f>[1]列调整!R17</f>
        <v>70416.578257592933</v>
      </c>
      <c r="S17" s="50">
        <f>[1]列调整!S17</f>
        <v>42950.895367668629</v>
      </c>
      <c r="T17" s="50">
        <f>[1]列调整!T17</f>
        <v>32969.596930689593</v>
      </c>
      <c r="U17" s="50">
        <f>[1]列调整!U17</f>
        <v>131639.61174357333</v>
      </c>
      <c r="V17" s="50">
        <f>[1]列调整!V17</f>
        <v>221065.65505573354</v>
      </c>
      <c r="W17" s="50">
        <f>[1]列调整!W17</f>
        <v>153301.18595038541</v>
      </c>
      <c r="X17" s="50">
        <f>[1]列调整!X17</f>
        <v>212308.85569158322</v>
      </c>
      <c r="Y17" s="50">
        <f>[1]列调整!Y17</f>
        <v>396861.8409484296</v>
      </c>
      <c r="Z17" s="50">
        <f>[1]列调整!Z17</f>
        <v>87642.889420472231</v>
      </c>
      <c r="AA17" s="50">
        <f>[1]列调整!AA17</f>
        <v>16275.210021218243</v>
      </c>
      <c r="AB17" s="50">
        <f>[1]列调整!AB17</f>
        <v>9033.7625965106781</v>
      </c>
      <c r="AC17" s="50">
        <f>[1]列调整!AC17</f>
        <v>1166.9991724563829</v>
      </c>
      <c r="AD17" s="50">
        <f>[1]列调整!AD17</f>
        <v>1452.2531166574618</v>
      </c>
      <c r="AE17" s="50">
        <f>[1]列调整!AE17</f>
        <v>108525.17988292548</v>
      </c>
      <c r="AF17" s="50">
        <f>[1]列调整!AF17</f>
        <v>97703.720396316494</v>
      </c>
      <c r="AG17" s="50">
        <f>[1]列调整!AG17</f>
        <v>348294.81734983716</v>
      </c>
      <c r="AH17" s="50">
        <f>[1]列调整!AH17</f>
        <v>205379.29538813303</v>
      </c>
      <c r="AI17" s="50">
        <f>[1]列调整!AI17</f>
        <v>546441.5382329945</v>
      </c>
      <c r="AJ17" s="50">
        <f>[1]列调整!AJ17</f>
        <v>1152990.1478107548</v>
      </c>
      <c r="AK17" s="50">
        <f>[1]列调整!AK17</f>
        <v>87631.163739608513</v>
      </c>
      <c r="AL17" s="50">
        <f>[1]列调整!AL17</f>
        <v>2886772.049180015</v>
      </c>
      <c r="AM17" s="50">
        <f>[1]列调整!AM17</f>
        <v>440573.46468718385</v>
      </c>
      <c r="AN17" s="50">
        <f>[1]列调整!AN17</f>
        <v>490558.51437444461</v>
      </c>
      <c r="AO17" s="50">
        <f>[1]列调整!AO17</f>
        <v>93091.128491579962</v>
      </c>
      <c r="AP17" s="50">
        <f>[1]列调整!AP17</f>
        <v>111467.58528295181</v>
      </c>
      <c r="AQ17" s="50">
        <f>[1]列调整!AQ17</f>
        <v>21143.095131434588</v>
      </c>
      <c r="AR17" s="50">
        <f>[1]列调整!AR17</f>
        <v>488567.23509383231</v>
      </c>
      <c r="AS17" s="50">
        <f>[1]列调整!AS17</f>
        <v>147334.2047574544</v>
      </c>
      <c r="AT17" s="59">
        <f>[1]列调整!AT17</f>
        <v>13118874.806256723</v>
      </c>
      <c r="AU17" s="50">
        <f>[1]列调整!AU17</f>
        <v>66874.606862608664</v>
      </c>
      <c r="AV17" s="50">
        <f>[1]列调整!AV17</f>
        <v>1820461.3814804247</v>
      </c>
      <c r="AW17" s="50">
        <f>[1]列调整!AW17</f>
        <v>1887335.9883430335</v>
      </c>
      <c r="AX17" s="50">
        <f>[1]列调整!AX17</f>
        <v>0</v>
      </c>
      <c r="AY17" s="50">
        <f>[1]列调整!AY17</f>
        <v>1887335.9883430335</v>
      </c>
      <c r="AZ17" s="50">
        <f>[1]列调整!AZ17</f>
        <v>8576.5613047232619</v>
      </c>
      <c r="BA17" s="50">
        <f>[1]列调整!BA17</f>
        <v>108586.89182054126</v>
      </c>
      <c r="BB17" s="50">
        <f>[1]列调整!BB17</f>
        <v>117163.45312526454</v>
      </c>
      <c r="BC17" s="50">
        <f>[1]列调整!BC17</f>
        <v>1919911.0115193678</v>
      </c>
      <c r="BD17" s="50">
        <f>[1]列调整!BD17</f>
        <v>6614602.6624698266</v>
      </c>
      <c r="BE17" s="50">
        <f>[1]列调整!BE17</f>
        <v>10539013.115457494</v>
      </c>
      <c r="BF17" s="50">
        <f>[1]列调整!BF17</f>
        <v>2265389.9622499999</v>
      </c>
      <c r="BG17" s="50">
        <f>[1]列调整!BG17</f>
        <v>11030090.84880623</v>
      </c>
      <c r="BH17" s="50">
        <f>[1]列调整!BH17</f>
        <v>0</v>
      </c>
      <c r="BI17" s="59">
        <f>[1]列调整!BI17</f>
        <v>10362407.110657986</v>
      </c>
      <c r="BK17" s="25">
        <f t="shared" si="0"/>
        <v>13295480.81105623</v>
      </c>
      <c r="BM17" s="25">
        <f t="shared" si="1"/>
        <v>15123374.247725021</v>
      </c>
      <c r="BO17" s="1">
        <f t="shared" si="2"/>
        <v>0.87913454982152828</v>
      </c>
      <c r="BQ17" s="25">
        <f t="shared" si="3"/>
        <v>8534513.6739891954</v>
      </c>
    </row>
    <row r="18" spans="1:69" s="1" customFormat="1" ht="24" customHeight="1" x14ac:dyDescent="0.25">
      <c r="A18" s="64"/>
      <c r="B18" s="12" t="s">
        <v>6</v>
      </c>
      <c r="C18" s="13" t="s">
        <v>130</v>
      </c>
      <c r="D18" s="50">
        <f>[1]列调整!D18</f>
        <v>16651.236690017253</v>
      </c>
      <c r="E18" s="50">
        <f>[1]列调整!E18</f>
        <v>0</v>
      </c>
      <c r="F18" s="50">
        <f>[1]列调整!F18</f>
        <v>42.072766774322332</v>
      </c>
      <c r="G18" s="50">
        <f>[1]列调整!G18</f>
        <v>0</v>
      </c>
      <c r="H18" s="50">
        <f>[1]列调整!H18</f>
        <v>0</v>
      </c>
      <c r="I18" s="50">
        <f>[1]列调整!I18</f>
        <v>38067.596394837667</v>
      </c>
      <c r="J18" s="50">
        <f>[1]列调整!J18</f>
        <v>17386.207992104017</v>
      </c>
      <c r="K18" s="50">
        <f>[1]列调整!K18</f>
        <v>10701.399137895394</v>
      </c>
      <c r="L18" s="50">
        <f>[1]列调整!L18</f>
        <v>19851.22258283008</v>
      </c>
      <c r="M18" s="50">
        <f>[1]列调整!M18</f>
        <v>365830.0976664988</v>
      </c>
      <c r="N18" s="50">
        <f>[1]列调整!N18</f>
        <v>1653742.3684282135</v>
      </c>
      <c r="O18" s="50">
        <f>[1]列调整!O18</f>
        <v>580303.50073067506</v>
      </c>
      <c r="P18" s="50">
        <f>[1]列调整!P18</f>
        <v>692736.46474627464</v>
      </c>
      <c r="Q18" s="50">
        <f>[1]列调整!Q18</f>
        <v>61155.682654538483</v>
      </c>
      <c r="R18" s="50">
        <f>[1]列调整!R18</f>
        <v>33960.059720124038</v>
      </c>
      <c r="S18" s="50">
        <f>[1]列调整!S18</f>
        <v>14167.638178195806</v>
      </c>
      <c r="T18" s="50">
        <f>[1]列调整!T18</f>
        <v>10875.240578723222</v>
      </c>
      <c r="U18" s="50">
        <f>[1]列调整!U18</f>
        <v>187328.66969695277</v>
      </c>
      <c r="V18" s="50">
        <f>[1]列调整!V18</f>
        <v>29139.125323619599</v>
      </c>
      <c r="W18" s="50">
        <f>[1]列调整!W18</f>
        <v>37930.735751015694</v>
      </c>
      <c r="X18" s="50">
        <f>[1]列调整!X18</f>
        <v>229929.69965571573</v>
      </c>
      <c r="Y18" s="50">
        <f>[1]列调整!Y18</f>
        <v>217443.56186330365</v>
      </c>
      <c r="Z18" s="50">
        <f>[1]列调整!Z18</f>
        <v>48020.192624303112</v>
      </c>
      <c r="AA18" s="50">
        <f>[1]列调整!AA18</f>
        <v>103382.91633146821</v>
      </c>
      <c r="AB18" s="50">
        <f>[1]列调整!AB18</f>
        <v>556.42018037056312</v>
      </c>
      <c r="AC18" s="50">
        <f>[1]列调整!AC18</f>
        <v>17317.342544048654</v>
      </c>
      <c r="AD18" s="50">
        <f>[1]列调整!AD18</f>
        <v>2190.5806031337324</v>
      </c>
      <c r="AE18" s="50">
        <f>[1]列调整!AE18</f>
        <v>227369.93717098489</v>
      </c>
      <c r="AF18" s="50">
        <f>[1]列调整!AF18</f>
        <v>698981.24521383131</v>
      </c>
      <c r="AG18" s="50">
        <f>[1]列调整!AG18</f>
        <v>6259092.8040216537</v>
      </c>
      <c r="AH18" s="50">
        <f>[1]列调整!AH18</f>
        <v>13679.487548649071</v>
      </c>
      <c r="AI18" s="50">
        <f>[1]列调整!AI18</f>
        <v>29904.09494521689</v>
      </c>
      <c r="AJ18" s="50">
        <f>[1]列调整!AJ18</f>
        <v>16150645.795987731</v>
      </c>
      <c r="AK18" s="50">
        <f>[1]列调整!AK18</f>
        <v>9342.0442094263781</v>
      </c>
      <c r="AL18" s="50">
        <f>[1]列调整!AL18</f>
        <v>215120.9784253953</v>
      </c>
      <c r="AM18" s="50">
        <f>[1]列调整!AM18</f>
        <v>60213.695499286587</v>
      </c>
      <c r="AN18" s="50">
        <f>[1]列调整!AN18</f>
        <v>748289.72200308368</v>
      </c>
      <c r="AO18" s="50">
        <f>[1]列调整!AO18</f>
        <v>57548.53141401607</v>
      </c>
      <c r="AP18" s="50">
        <f>[1]列调整!AP18</f>
        <v>23481.050629082281</v>
      </c>
      <c r="AQ18" s="50">
        <f>[1]列调整!AQ18</f>
        <v>31401.26616960331</v>
      </c>
      <c r="AR18" s="50">
        <f>[1]列调整!AR18</f>
        <v>19653.513083313548</v>
      </c>
      <c r="AS18" s="50">
        <f>[1]列调整!AS18</f>
        <v>56271.687840573184</v>
      </c>
      <c r="AT18" s="59">
        <f>[1]列调整!AT18</f>
        <v>28989705.887003474</v>
      </c>
      <c r="AU18" s="50">
        <f>[1]列调整!AU18</f>
        <v>176432.0273012924</v>
      </c>
      <c r="AV18" s="50">
        <f>[1]列调整!AV18</f>
        <v>2126691.9074275079</v>
      </c>
      <c r="AW18" s="50">
        <f>[1]列调整!AW18</f>
        <v>2303123.9347288003</v>
      </c>
      <c r="AX18" s="50">
        <f>[1]列调整!AX18</f>
        <v>0</v>
      </c>
      <c r="AY18" s="50">
        <f>[1]列调整!AY18</f>
        <v>2303123.9347288003</v>
      </c>
      <c r="AZ18" s="50">
        <f>[1]列调整!AZ18</f>
        <v>0</v>
      </c>
      <c r="BA18" s="50">
        <f>[1]列调整!BA18</f>
        <v>1936188.0660644635</v>
      </c>
      <c r="BB18" s="50">
        <f>[1]列调整!BB18</f>
        <v>1936188.0660644635</v>
      </c>
      <c r="BC18" s="50">
        <f>[1]列调整!BC18</f>
        <v>1044880.5562201935</v>
      </c>
      <c r="BD18" s="50">
        <f>[1]列调整!BD18</f>
        <v>1582428.99116061</v>
      </c>
      <c r="BE18" s="50">
        <f>[1]列调整!BE18</f>
        <v>6866621.5481740665</v>
      </c>
      <c r="BF18" s="50">
        <f>[1]列调整!BF18</f>
        <v>2276497.6861</v>
      </c>
      <c r="BG18" s="50">
        <f>[1]列调整!BG18</f>
        <v>23787618.264159922</v>
      </c>
      <c r="BH18" s="50">
        <f>[1]列调整!BH18</f>
        <v>0</v>
      </c>
      <c r="BI18" s="59">
        <f>[1]列调整!BI18</f>
        <v>9792211.4849176221</v>
      </c>
      <c r="BK18" s="25">
        <f t="shared" si="0"/>
        <v>26064115.95025992</v>
      </c>
      <c r="BM18" s="25">
        <f t="shared" si="1"/>
        <v>33229017.887796737</v>
      </c>
      <c r="BO18" s="1">
        <f t="shared" si="2"/>
        <v>0.78437816122852955</v>
      </c>
      <c r="BQ18" s="25">
        <f t="shared" si="3"/>
        <v>2627309.5473808036</v>
      </c>
    </row>
    <row r="19" spans="1:69" s="1" customFormat="1" ht="24" customHeight="1" x14ac:dyDescent="0.25">
      <c r="A19" s="64"/>
      <c r="B19" s="12" t="s">
        <v>112</v>
      </c>
      <c r="C19" s="13" t="s">
        <v>131</v>
      </c>
      <c r="D19" s="50">
        <f>[1]列调整!D19</f>
        <v>159758.00495274644</v>
      </c>
      <c r="E19" s="50">
        <f>[1]列调整!E19</f>
        <v>0</v>
      </c>
      <c r="F19" s="50">
        <f>[1]列调整!F19</f>
        <v>2.2685022306750301E-2</v>
      </c>
      <c r="G19" s="50">
        <f>[1]列调整!G19</f>
        <v>0</v>
      </c>
      <c r="H19" s="50">
        <f>[1]列调整!H19</f>
        <v>0</v>
      </c>
      <c r="I19" s="50">
        <f>[1]列调整!I19</f>
        <v>304413.43142785394</v>
      </c>
      <c r="J19" s="50">
        <f>[1]列调整!J19</f>
        <v>377115.56813551462</v>
      </c>
      <c r="K19" s="50">
        <f>[1]列调整!K19</f>
        <v>181677.60286771136</v>
      </c>
      <c r="L19" s="50">
        <f>[1]列调整!L19</f>
        <v>645683.50449522876</v>
      </c>
      <c r="M19" s="50">
        <f>[1]列调整!M19</f>
        <v>84386.669555443761</v>
      </c>
      <c r="N19" s="50">
        <f>[1]列调整!N19</f>
        <v>7120704.4994157981</v>
      </c>
      <c r="O19" s="50">
        <f>[1]列调整!O19</f>
        <v>2498678.0453638895</v>
      </c>
      <c r="P19" s="50">
        <f>[1]列调整!P19</f>
        <v>2982793.3029958624</v>
      </c>
      <c r="Q19" s="50">
        <f>[1]列调整!Q19</f>
        <v>268489.01475590491</v>
      </c>
      <c r="R19" s="50">
        <f>[1]列调整!R19</f>
        <v>183293.60678659799</v>
      </c>
      <c r="S19" s="50">
        <f>[1]列调整!S19</f>
        <v>68180.811551726074</v>
      </c>
      <c r="T19" s="50">
        <f>[1]列调整!T19</f>
        <v>52336.368218293763</v>
      </c>
      <c r="U19" s="50">
        <f>[1]列调整!U19</f>
        <v>249288.75046691991</v>
      </c>
      <c r="V19" s="50">
        <f>[1]列调整!V19</f>
        <v>586275.16260955494</v>
      </c>
      <c r="W19" s="50">
        <f>[1]列调整!W19</f>
        <v>1223766.2376547591</v>
      </c>
      <c r="X19" s="50">
        <f>[1]列调整!X19</f>
        <v>218690.33920101274</v>
      </c>
      <c r="Y19" s="50">
        <f>[1]列调整!Y19</f>
        <v>918961.61443896382</v>
      </c>
      <c r="Z19" s="50">
        <f>[1]列调整!Z19</f>
        <v>202943.29876476736</v>
      </c>
      <c r="AA19" s="50">
        <f>[1]列调整!AA19</f>
        <v>83830.504512253479</v>
      </c>
      <c r="AB19" s="50">
        <f>[1]列调整!AB19</f>
        <v>195.54366420394351</v>
      </c>
      <c r="AC19" s="50">
        <f>[1]列调整!AC19</f>
        <v>46.454686857724333</v>
      </c>
      <c r="AD19" s="50">
        <f>[1]列调整!AD19</f>
        <v>12225.507854304666</v>
      </c>
      <c r="AE19" s="50">
        <f>[1]列调整!AE19</f>
        <v>1777601.0322242763</v>
      </c>
      <c r="AF19" s="50">
        <f>[1]列调整!AF19</f>
        <v>33703.211343802017</v>
      </c>
      <c r="AG19" s="50">
        <f>[1]列调整!AG19</f>
        <v>780143.68898590014</v>
      </c>
      <c r="AH19" s="50">
        <f>[1]列调整!AH19</f>
        <v>73546.271867141448</v>
      </c>
      <c r="AI19" s="50">
        <f>[1]列调整!AI19</f>
        <v>645.19377962979559</v>
      </c>
      <c r="AJ19" s="50">
        <f>[1]列调整!AJ19</f>
        <v>293613.69709703908</v>
      </c>
      <c r="AK19" s="50">
        <f>[1]列调整!AK19</f>
        <v>73077.513524213675</v>
      </c>
      <c r="AL19" s="50">
        <f>[1]列调整!AL19</f>
        <v>2128.4229650207076</v>
      </c>
      <c r="AM19" s="50">
        <f>[1]列调整!AM19</f>
        <v>1610.7979142275019</v>
      </c>
      <c r="AN19" s="50">
        <f>[1]列调整!AN19</f>
        <v>359571.12381602894</v>
      </c>
      <c r="AO19" s="50">
        <f>[1]列调整!AO19</f>
        <v>56034.876342807271</v>
      </c>
      <c r="AP19" s="50">
        <f>[1]列调整!AP19</f>
        <v>130826.40674066967</v>
      </c>
      <c r="AQ19" s="50">
        <f>[1]列调整!AQ19</f>
        <v>2886233.6691258303</v>
      </c>
      <c r="AR19" s="50">
        <f>[1]列调整!AR19</f>
        <v>1479.3774994889429</v>
      </c>
      <c r="AS19" s="50">
        <f>[1]列调整!AS19</f>
        <v>226697.56079811935</v>
      </c>
      <c r="AT19" s="59">
        <f>[1]列调整!AT19</f>
        <v>25120646.71108539</v>
      </c>
      <c r="AU19" s="50">
        <f>[1]列调整!AU19</f>
        <v>62183.195783819057</v>
      </c>
      <c r="AV19" s="50">
        <f>[1]列调整!AV19</f>
        <v>1178691.0185653672</v>
      </c>
      <c r="AW19" s="50">
        <f>[1]列调整!AW19</f>
        <v>1240874.2143491863</v>
      </c>
      <c r="AX19" s="50">
        <f>[1]列调整!AX19</f>
        <v>0</v>
      </c>
      <c r="AY19" s="50">
        <f>[1]列调整!AY19</f>
        <v>1240874.2143491863</v>
      </c>
      <c r="AZ19" s="50">
        <f>[1]列调整!AZ19</f>
        <v>0</v>
      </c>
      <c r="BA19" s="50">
        <f>[1]列调整!BA19</f>
        <v>344416.84825636196</v>
      </c>
      <c r="BB19" s="50">
        <f>[1]列调整!BB19</f>
        <v>344416.84825636196</v>
      </c>
      <c r="BC19" s="50">
        <f>[1]列调整!BC19</f>
        <v>6158396.0538245253</v>
      </c>
      <c r="BD19" s="50">
        <f>[1]列调整!BD19</f>
        <v>24587148.177671157</v>
      </c>
      <c r="BE19" s="50">
        <f>[1]列调整!BE19</f>
        <v>32330835.294101227</v>
      </c>
      <c r="BF19" s="50">
        <f>[1]列调整!BF19</f>
        <v>18095201.31524498</v>
      </c>
      <c r="BG19" s="50">
        <f>[1]列调整!BG19</f>
        <v>8896638.2938690409</v>
      </c>
      <c r="BH19" s="50">
        <f>[1]列调整!BH19</f>
        <v>0</v>
      </c>
      <c r="BI19" s="59">
        <f>[1]列调整!BI19</f>
        <v>30459642.396072607</v>
      </c>
      <c r="BK19" s="25">
        <f t="shared" si="0"/>
        <v>26991839.609114021</v>
      </c>
      <c r="BM19" s="25">
        <f t="shared" si="1"/>
        <v>26705937.773690939</v>
      </c>
      <c r="BO19" s="1">
        <f t="shared" si="2"/>
        <v>1.0107055531187801</v>
      </c>
      <c r="BQ19" s="25">
        <f t="shared" si="3"/>
        <v>30745544.231495682</v>
      </c>
    </row>
    <row r="20" spans="1:69" s="1" customFormat="1" ht="24" customHeight="1" x14ac:dyDescent="0.25">
      <c r="A20" s="64"/>
      <c r="B20" s="12" t="s">
        <v>113</v>
      </c>
      <c r="C20" s="13" t="s">
        <v>132</v>
      </c>
      <c r="D20" s="50">
        <f>[1]列调整!D20</f>
        <v>56059.596291253642</v>
      </c>
      <c r="E20" s="50">
        <f>[1]列调整!E20</f>
        <v>0</v>
      </c>
      <c r="F20" s="50">
        <f>[1]列调整!F20</f>
        <v>7.9602470796418332E-3</v>
      </c>
      <c r="G20" s="50">
        <f>[1]列调整!G20</f>
        <v>0</v>
      </c>
      <c r="H20" s="50">
        <f>[1]列调整!H20</f>
        <v>0</v>
      </c>
      <c r="I20" s="50">
        <f>[1]列调整!I20</f>
        <v>106819.64935984476</v>
      </c>
      <c r="J20" s="50">
        <f>[1]列调整!J20</f>
        <v>132331.06229059896</v>
      </c>
      <c r="K20" s="50">
        <f>[1]列调整!K20</f>
        <v>63751.253497056859</v>
      </c>
      <c r="L20" s="50">
        <f>[1]列调整!L20</f>
        <v>226572.41247241871</v>
      </c>
      <c r="M20" s="50">
        <f>[1]列调整!M20</f>
        <v>29611.55298002659</v>
      </c>
      <c r="N20" s="50">
        <f>[1]列调整!N20</f>
        <v>2498678.0453638895</v>
      </c>
      <c r="O20" s="50">
        <f>[1]列调整!O20</f>
        <v>876794.13952590385</v>
      </c>
      <c r="P20" s="50">
        <f>[1]列调整!P20</f>
        <v>1046671.7360151188</v>
      </c>
      <c r="Q20" s="50">
        <f>[1]列调整!Q20</f>
        <v>94213.656337936889</v>
      </c>
      <c r="R20" s="50">
        <f>[1]列调整!R20</f>
        <v>64318.314454813961</v>
      </c>
      <c r="S20" s="50">
        <f>[1]列调整!S20</f>
        <v>23924.865433380579</v>
      </c>
      <c r="T20" s="50">
        <f>[1]列调整!T20</f>
        <v>18364.999453615845</v>
      </c>
      <c r="U20" s="50">
        <f>[1]列调整!U20</f>
        <v>87476.222022553178</v>
      </c>
      <c r="V20" s="50">
        <f>[1]列调整!V20</f>
        <v>205725.83477868297</v>
      </c>
      <c r="W20" s="50">
        <f>[1]列调整!W20</f>
        <v>429423.4974834841</v>
      </c>
      <c r="X20" s="50">
        <f>[1]列调整!X20</f>
        <v>76739.141378438551</v>
      </c>
      <c r="Y20" s="50">
        <f>[1]列调整!Y20</f>
        <v>322466.57767067564</v>
      </c>
      <c r="Z20" s="50">
        <f>[1]列调整!Z20</f>
        <v>71213.454387673541</v>
      </c>
      <c r="AA20" s="50">
        <f>[1]列调整!AA20</f>
        <v>29416.392882717057</v>
      </c>
      <c r="AB20" s="50">
        <f>[1]列调整!AB20</f>
        <v>68.616898889216429</v>
      </c>
      <c r="AC20" s="50">
        <f>[1]列调整!AC20</f>
        <v>16.301098601293358</v>
      </c>
      <c r="AD20" s="50">
        <f>[1]列调整!AD20</f>
        <v>4289.96991399953</v>
      </c>
      <c r="AE20" s="50">
        <f>[1]列调整!AE20</f>
        <v>623765.90307874617</v>
      </c>
      <c r="AF20" s="50">
        <f>[1]列调整!AF20</f>
        <v>11826.564948724719</v>
      </c>
      <c r="AG20" s="50">
        <f>[1]列调整!AG20</f>
        <v>273754.92243192944</v>
      </c>
      <c r="AH20" s="50">
        <f>[1]列调整!AH20</f>
        <v>25807.622665407202</v>
      </c>
      <c r="AI20" s="50">
        <f>[1]列调整!AI20</f>
        <v>226.40056644656173</v>
      </c>
      <c r="AJ20" s="50">
        <f>[1]列调整!AJ20</f>
        <v>103029.98794777748</v>
      </c>
      <c r="AK20" s="50">
        <f>[1]列调整!AK20</f>
        <v>25643.133859538219</v>
      </c>
      <c r="AL20" s="50">
        <f>[1]列调整!AL20</f>
        <v>746.87044440362297</v>
      </c>
      <c r="AM20" s="50">
        <f>[1]列调整!AM20</f>
        <v>565.23415402625051</v>
      </c>
      <c r="AN20" s="50">
        <f>[1]列调整!AN20</f>
        <v>126174.66051282476</v>
      </c>
      <c r="AO20" s="50">
        <f>[1]列调整!AO20</f>
        <v>19662.81781584111</v>
      </c>
      <c r="AP20" s="50">
        <f>[1]列调整!AP20</f>
        <v>45907.405693295768</v>
      </c>
      <c r="AQ20" s="50">
        <f>[1]列调整!AQ20</f>
        <v>1012788.6508176894</v>
      </c>
      <c r="AR20" s="50">
        <f>[1]列调整!AR20</f>
        <v>519.11830902147665</v>
      </c>
      <c r="AS20" s="50">
        <f>[1]列调整!AS20</f>
        <v>79548.901116494715</v>
      </c>
      <c r="AT20" s="59">
        <f>[1]列调整!AT20</f>
        <v>8814915.4943139888</v>
      </c>
      <c r="AU20" s="50">
        <f>[1]列调整!AU20</f>
        <v>21820.282825714854</v>
      </c>
      <c r="AV20" s="50">
        <f>[1]列调整!AV20</f>
        <v>413606.45854613307</v>
      </c>
      <c r="AW20" s="50">
        <f>[1]列调整!AW20</f>
        <v>435426.74137184792</v>
      </c>
      <c r="AX20" s="50">
        <f>[1]列调整!AX20</f>
        <v>0</v>
      </c>
      <c r="AY20" s="50">
        <f>[1]列调整!AY20</f>
        <v>435426.74137184792</v>
      </c>
      <c r="AZ20" s="50">
        <f>[1]列调整!AZ20</f>
        <v>0</v>
      </c>
      <c r="BA20" s="50">
        <f>[1]列调整!BA20</f>
        <v>120856.97661828302</v>
      </c>
      <c r="BB20" s="50">
        <f>[1]列调整!BB20</f>
        <v>120856.97661828302</v>
      </c>
      <c r="BC20" s="50">
        <f>[1]列调整!BC20</f>
        <v>2161000.9256260269</v>
      </c>
      <c r="BD20" s="50">
        <f>[1]列调整!BD20</f>
        <v>8627709.1479777042</v>
      </c>
      <c r="BE20" s="50">
        <f>[1]列调整!BE20</f>
        <v>11344993.791593861</v>
      </c>
      <c r="BF20" s="50">
        <f>[1]列调整!BF20</f>
        <v>6349664.1738962615</v>
      </c>
      <c r="BG20" s="50">
        <f>[1]列调整!BG20</f>
        <v>3121858.90936185</v>
      </c>
      <c r="BH20" s="50">
        <f>[1]列调整!BH20</f>
        <v>0</v>
      </c>
      <c r="BI20" s="59">
        <f>[1]列调整!BI20</f>
        <v>10688386.202649741</v>
      </c>
      <c r="BK20" s="25">
        <f t="shared" si="0"/>
        <v>9471523.083258111</v>
      </c>
      <c r="BM20" s="25">
        <f t="shared" si="1"/>
        <v>9371199.212304119</v>
      </c>
      <c r="BO20" s="1">
        <f t="shared" si="2"/>
        <v>1.0107055531187801</v>
      </c>
      <c r="BQ20" s="25">
        <f t="shared" si="3"/>
        <v>10788710.073603731</v>
      </c>
    </row>
    <row r="21" spans="1:69" s="1" customFormat="1" ht="24" customHeight="1" x14ac:dyDescent="0.25">
      <c r="A21" s="64"/>
      <c r="B21" s="12" t="s">
        <v>114</v>
      </c>
      <c r="C21" s="13" t="s">
        <v>133</v>
      </c>
      <c r="D21" s="50">
        <f>[1]列调整!D21</f>
        <v>66921.061997745768</v>
      </c>
      <c r="E21" s="50">
        <f>[1]列调整!E21</f>
        <v>0</v>
      </c>
      <c r="F21" s="50">
        <f>[1]列调整!F21</f>
        <v>9.5025334389930022E-3</v>
      </c>
      <c r="G21" s="50">
        <f>[1]列调整!G21</f>
        <v>0</v>
      </c>
      <c r="H21" s="50">
        <f>[1]列调整!H21</f>
        <v>0</v>
      </c>
      <c r="I21" s="50">
        <f>[1]列调整!I21</f>
        <v>127515.80193778408</v>
      </c>
      <c r="J21" s="50">
        <f>[1]列调整!J21</f>
        <v>157970.01422856111</v>
      </c>
      <c r="K21" s="50">
        <f>[1]列调整!K21</f>
        <v>76102.966663286032</v>
      </c>
      <c r="L21" s="50">
        <f>[1]列调整!L21</f>
        <v>270470.48971366195</v>
      </c>
      <c r="M21" s="50">
        <f>[1]列调整!M21</f>
        <v>35348.748544860027</v>
      </c>
      <c r="N21" s="50">
        <f>[1]列调整!N21</f>
        <v>2982793.3029958624</v>
      </c>
      <c r="O21" s="50">
        <f>[1]列调整!O21</f>
        <v>1046671.7360151188</v>
      </c>
      <c r="P21" s="50">
        <f>[1]列调整!P21</f>
        <v>1249462.8711424419</v>
      </c>
      <c r="Q21" s="50">
        <f>[1]列调整!Q21</f>
        <v>112467.41599901725</v>
      </c>
      <c r="R21" s="50">
        <f>[1]列调整!R21</f>
        <v>76779.894861509325</v>
      </c>
      <c r="S21" s="50">
        <f>[1]列调整!S21</f>
        <v>28560.273510296127</v>
      </c>
      <c r="T21" s="50">
        <f>[1]列调整!T21</f>
        <v>21923.191537783892</v>
      </c>
      <c r="U21" s="50">
        <f>[1]列调整!U21</f>
        <v>104424.61352889176</v>
      </c>
      <c r="V21" s="50">
        <f>[1]列调整!V21</f>
        <v>245584.917740662</v>
      </c>
      <c r="W21" s="50">
        <f>[1]列调整!W21</f>
        <v>512623.67907677306</v>
      </c>
      <c r="X21" s="50">
        <f>[1]列调整!X21</f>
        <v>91607.239038242842</v>
      </c>
      <c r="Y21" s="50">
        <f>[1]列调整!Y21</f>
        <v>384944.01073428785</v>
      </c>
      <c r="Z21" s="50">
        <f>[1]列调整!Z21</f>
        <v>85010.958184418429</v>
      </c>
      <c r="AA21" s="50">
        <f>[1]列调整!AA21</f>
        <v>35115.776460942703</v>
      </c>
      <c r="AB21" s="50">
        <f>[1]列调整!AB21</f>
        <v>81.911323813345604</v>
      </c>
      <c r="AC21" s="50">
        <f>[1]列调整!AC21</f>
        <v>19.459412880194403</v>
      </c>
      <c r="AD21" s="50">
        <f>[1]列调整!AD21</f>
        <v>5121.1453805638266</v>
      </c>
      <c r="AE21" s="50">
        <f>[1]列调整!AE21</f>
        <v>744619.64469275635</v>
      </c>
      <c r="AF21" s="50">
        <f>[1]列调整!AF21</f>
        <v>14117.944803634888</v>
      </c>
      <c r="AG21" s="50">
        <f>[1]列调整!AG21</f>
        <v>326794.54274117731</v>
      </c>
      <c r="AH21" s="50">
        <f>[1]列调整!AH21</f>
        <v>30807.812233132339</v>
      </c>
      <c r="AI21" s="50">
        <f>[1]列调整!AI21</f>
        <v>270.26534876882363</v>
      </c>
      <c r="AJ21" s="50">
        <f>[1]列调整!AJ21</f>
        <v>122991.89910784191</v>
      </c>
      <c r="AK21" s="50">
        <f>[1]列调整!AK21</f>
        <v>30611.4539590145</v>
      </c>
      <c r="AL21" s="50">
        <f>[1]列调整!AL21</f>
        <v>891.57551286213641</v>
      </c>
      <c r="AM21" s="50">
        <f>[1]列调整!AM21</f>
        <v>674.74745391157353</v>
      </c>
      <c r="AN21" s="50">
        <f>[1]列调整!AN21</f>
        <v>150620.81850990167</v>
      </c>
      <c r="AO21" s="50">
        <f>[1]列调整!AO21</f>
        <v>23472.460330749502</v>
      </c>
      <c r="AP21" s="50">
        <f>[1]列调整!AP21</f>
        <v>54801.899153812323</v>
      </c>
      <c r="AQ21" s="50">
        <f>[1]列调整!AQ21</f>
        <v>1209014.987190665</v>
      </c>
      <c r="AR21" s="50">
        <f>[1]列调整!AR21</f>
        <v>619.6967306311351</v>
      </c>
      <c r="AS21" s="50">
        <f>[1]列调整!AS21</f>
        <v>94961.385661995155</v>
      </c>
      <c r="AT21" s="59">
        <f>[1]列调整!AT21</f>
        <v>10522792.622962793</v>
      </c>
      <c r="AU21" s="50">
        <f>[1]列调整!AU21</f>
        <v>26047.931066100729</v>
      </c>
      <c r="AV21" s="50">
        <f>[1]列调整!AV21</f>
        <v>493742.11172034929</v>
      </c>
      <c r="AW21" s="50">
        <f>[1]列调整!AW21</f>
        <v>519790.04278645007</v>
      </c>
      <c r="AX21" s="50">
        <f>[1]列调整!AX21</f>
        <v>0</v>
      </c>
      <c r="AY21" s="50">
        <f>[1]列调整!AY21</f>
        <v>519790.04278645007</v>
      </c>
      <c r="AZ21" s="50">
        <f>[1]列调整!AZ21</f>
        <v>0</v>
      </c>
      <c r="BA21" s="50">
        <f>[1]列调整!BA21</f>
        <v>144272.84105137395</v>
      </c>
      <c r="BB21" s="50">
        <f>[1]列调整!BB21</f>
        <v>144272.84105137395</v>
      </c>
      <c r="BC21" s="50">
        <f>[1]列调整!BC21</f>
        <v>2579691.7296667765</v>
      </c>
      <c r="BD21" s="50">
        <f>[1]列调整!BD21</f>
        <v>10299315.317766849</v>
      </c>
      <c r="BE21" s="50">
        <f>[1]列调整!BE21</f>
        <v>13543069.931271447</v>
      </c>
      <c r="BF21" s="50">
        <f>[1]列调整!BF21</f>
        <v>7579902.424528758</v>
      </c>
      <c r="BG21" s="50">
        <f>[1]列调整!BG21</f>
        <v>3726714.5581320305</v>
      </c>
      <c r="BH21" s="50">
        <f>[1]列调整!BH21</f>
        <v>0</v>
      </c>
      <c r="BI21" s="59">
        <f>[1]列调整!BI21</f>
        <v>12759245.571573457</v>
      </c>
      <c r="BK21" s="25">
        <f t="shared" si="0"/>
        <v>11306616.982660789</v>
      </c>
      <c r="BM21" s="25">
        <f t="shared" si="1"/>
        <v>11186855.506800616</v>
      </c>
      <c r="BO21" s="1">
        <f t="shared" si="2"/>
        <v>1.0107055531187803</v>
      </c>
      <c r="BQ21" s="25">
        <f t="shared" si="3"/>
        <v>12879007.047433626</v>
      </c>
    </row>
    <row r="22" spans="1:69" s="1" customFormat="1" ht="24" customHeight="1" x14ac:dyDescent="0.25">
      <c r="A22" s="64"/>
      <c r="B22" s="12" t="s">
        <v>7</v>
      </c>
      <c r="C22" s="13" t="s">
        <v>134</v>
      </c>
      <c r="D22" s="50">
        <f>[1]列调整!D22</f>
        <v>4018.4179510711701</v>
      </c>
      <c r="E22" s="50">
        <f>[1]列调整!E22</f>
        <v>0</v>
      </c>
      <c r="F22" s="50">
        <f>[1]列调整!F22</f>
        <v>1.2960572954418615E-3</v>
      </c>
      <c r="G22" s="50">
        <f>[1]列调整!G22</f>
        <v>0</v>
      </c>
      <c r="H22" s="50">
        <f>[1]列调整!H22</f>
        <v>0</v>
      </c>
      <c r="I22" s="50">
        <f>[1]列调整!I22</f>
        <v>34785.298264928235</v>
      </c>
      <c r="J22" s="50">
        <f>[1]列调整!J22</f>
        <v>5937.5020465588404</v>
      </c>
      <c r="K22" s="50">
        <f>[1]列调整!K22</f>
        <v>10684.206196200343</v>
      </c>
      <c r="L22" s="50">
        <f>[1]列调整!L22</f>
        <v>27356.228528661202</v>
      </c>
      <c r="M22" s="50">
        <f>[1]列调整!M22</f>
        <v>1528.4192163631606</v>
      </c>
      <c r="N22" s="50">
        <f>[1]列调整!N22</f>
        <v>175386.05147163727</v>
      </c>
      <c r="O22" s="50">
        <f>[1]列调整!O22</f>
        <v>61543.527934798432</v>
      </c>
      <c r="P22" s="50">
        <f>[1]列调整!P22</f>
        <v>73467.497466213783</v>
      </c>
      <c r="Q22" s="50">
        <f>[1]列调整!Q22</f>
        <v>1882677.1471684803</v>
      </c>
      <c r="R22" s="50">
        <f>[1]列调整!R22</f>
        <v>34070.830495194605</v>
      </c>
      <c r="S22" s="50">
        <f>[1]列调整!S22</f>
        <v>41332.848357791416</v>
      </c>
      <c r="T22" s="50">
        <f>[1]列调整!T22</f>
        <v>31727.565599936101</v>
      </c>
      <c r="U22" s="50">
        <f>[1]列调整!U22</f>
        <v>80486.205066218055</v>
      </c>
      <c r="V22" s="50">
        <f>[1]列调整!V22</f>
        <v>807330.93852912681</v>
      </c>
      <c r="W22" s="50">
        <f>[1]列调整!W22</f>
        <v>139300.86661111366</v>
      </c>
      <c r="X22" s="50">
        <f>[1]列调整!X22</f>
        <v>99904.543266995199</v>
      </c>
      <c r="Y22" s="50">
        <f>[1]列调整!Y22</f>
        <v>1316528.1974269673</v>
      </c>
      <c r="Z22" s="50">
        <f>[1]列调整!Z22</f>
        <v>290741.82327602262</v>
      </c>
      <c r="AA22" s="50">
        <f>[1]列调整!AA22</f>
        <v>2496.4236502904005</v>
      </c>
      <c r="AB22" s="50">
        <f>[1]列调整!AB22</f>
        <v>971.88541962699105</v>
      </c>
      <c r="AC22" s="50">
        <f>[1]列调整!AC22</f>
        <v>4.8732150068552222</v>
      </c>
      <c r="AD22" s="50">
        <f>[1]列调整!AD22</f>
        <v>408.08341456900706</v>
      </c>
      <c r="AE22" s="50">
        <f>[1]列调整!AE22</f>
        <v>20233183.819303945</v>
      </c>
      <c r="AF22" s="50">
        <f>[1]列调整!AF22</f>
        <v>2078.9801998049461</v>
      </c>
      <c r="AG22" s="50">
        <f>[1]列调整!AG22</f>
        <v>9905.4945071178154</v>
      </c>
      <c r="AH22" s="50">
        <f>[1]列调整!AH22</f>
        <v>1769.8156782095589</v>
      </c>
      <c r="AI22" s="50">
        <f>[1]列调整!AI22</f>
        <v>4668.3070404318041</v>
      </c>
      <c r="AJ22" s="50">
        <f>[1]列调整!AJ22</f>
        <v>2236.2884442084655</v>
      </c>
      <c r="AK22" s="50">
        <f>[1]列调整!AK22</f>
        <v>0</v>
      </c>
      <c r="AL22" s="50">
        <f>[1]列调整!AL22</f>
        <v>358.16129286379527</v>
      </c>
      <c r="AM22" s="50">
        <f>[1]列调整!AM22</f>
        <v>3135.241428848492</v>
      </c>
      <c r="AN22" s="50">
        <f>[1]列调整!AN22</f>
        <v>204.31843681469462</v>
      </c>
      <c r="AO22" s="50">
        <f>[1]列调整!AO22</f>
        <v>488.57575701689899</v>
      </c>
      <c r="AP22" s="50">
        <f>[1]列调整!AP22</f>
        <v>122151.65902507008</v>
      </c>
      <c r="AQ22" s="50">
        <f>[1]列调整!AQ22</f>
        <v>805.15697060778552</v>
      </c>
      <c r="AR22" s="50">
        <f>[1]列调整!AR22</f>
        <v>3.4514049227341506</v>
      </c>
      <c r="AS22" s="50">
        <f>[1]列调整!AS22</f>
        <v>13.008369688433199</v>
      </c>
      <c r="AT22" s="59">
        <f>[1]列调整!AT22</f>
        <v>25503775.937077869</v>
      </c>
      <c r="AU22" s="50">
        <f>[1]列调整!AU22</f>
        <v>7397.2425408624331</v>
      </c>
      <c r="AV22" s="50">
        <f>[1]列调整!AV22</f>
        <v>147820.76227124929</v>
      </c>
      <c r="AW22" s="50">
        <f>[1]列调整!AW22</f>
        <v>155218.00481211173</v>
      </c>
      <c r="AX22" s="50">
        <f>[1]列调整!AX22</f>
        <v>0</v>
      </c>
      <c r="AY22" s="50">
        <f>[1]列调整!AY22</f>
        <v>155218.00481211173</v>
      </c>
      <c r="AZ22" s="50">
        <f>[1]列调整!AZ22</f>
        <v>0</v>
      </c>
      <c r="BA22" s="50">
        <f>[1]列调整!BA22</f>
        <v>152599.03929369021</v>
      </c>
      <c r="BB22" s="50">
        <f>[1]列调整!BB22</f>
        <v>152599.03929369021</v>
      </c>
      <c r="BC22" s="50">
        <f>[1]列调整!BC22</f>
        <v>1116035.2713512005</v>
      </c>
      <c r="BD22" s="50">
        <f>[1]列调整!BD22</f>
        <v>7411446.7287792694</v>
      </c>
      <c r="BE22" s="50">
        <f>[1]列调整!BE22</f>
        <v>8835299.0442362726</v>
      </c>
      <c r="BF22" s="50">
        <f>[1]列调整!BF22</f>
        <v>1404559.2337928563</v>
      </c>
      <c r="BG22" s="50">
        <f>[1]列调整!BG22</f>
        <v>26298059.858581256</v>
      </c>
      <c r="BH22" s="50">
        <f>[1]列调整!BH22</f>
        <v>0</v>
      </c>
      <c r="BI22" s="59">
        <f>[1]列调整!BI22</f>
        <v>6636455.8889400223</v>
      </c>
      <c r="BK22" s="25">
        <f t="shared" si="0"/>
        <v>27702619.092374112</v>
      </c>
      <c r="BM22" s="25">
        <f t="shared" si="1"/>
        <v>25811592.98118367</v>
      </c>
      <c r="BO22" s="1">
        <f t="shared" si="2"/>
        <v>1.0732626658327122</v>
      </c>
      <c r="BQ22" s="25">
        <f t="shared" si="3"/>
        <v>8527482.0001304708</v>
      </c>
    </row>
    <row r="23" spans="1:69" s="1" customFormat="1" ht="24" customHeight="1" x14ac:dyDescent="0.25">
      <c r="A23" s="64"/>
      <c r="B23" s="12" t="s">
        <v>10</v>
      </c>
      <c r="C23" s="13" t="s">
        <v>135</v>
      </c>
      <c r="D23" s="50">
        <f>[1]列调整!D23</f>
        <v>40746.627294816746</v>
      </c>
      <c r="E23" s="50">
        <f>[1]列调整!E23</f>
        <v>0</v>
      </c>
      <c r="F23" s="50">
        <f>[1]列调整!F23</f>
        <v>5.0622747156532135</v>
      </c>
      <c r="G23" s="50">
        <f>[1]列调整!G23</f>
        <v>0</v>
      </c>
      <c r="H23" s="50">
        <f>[1]列调整!H23</f>
        <v>0</v>
      </c>
      <c r="I23" s="50">
        <f>[1]列调整!I23</f>
        <v>29354.10127640099</v>
      </c>
      <c r="J23" s="50">
        <f>[1]列调整!J23</f>
        <v>4179.3807947014557</v>
      </c>
      <c r="K23" s="50">
        <f>[1]列调整!K23</f>
        <v>45270.031905529264</v>
      </c>
      <c r="L23" s="50">
        <f>[1]列调整!L23</f>
        <v>24945.737822019873</v>
      </c>
      <c r="M23" s="50">
        <f>[1]列调整!M23</f>
        <v>10863.277242453973</v>
      </c>
      <c r="N23" s="50">
        <f>[1]列调整!N23</f>
        <v>47766.247347463308</v>
      </c>
      <c r="O23" s="50">
        <f>[1]列调整!O23</f>
        <v>16761.329383394532</v>
      </c>
      <c r="P23" s="50">
        <f>[1]列调整!P23</f>
        <v>20008.812710729202</v>
      </c>
      <c r="Q23" s="50">
        <f>[1]列调整!Q23</f>
        <v>58568.579430608734</v>
      </c>
      <c r="R23" s="50">
        <f>[1]列调整!R23</f>
        <v>3041319.5377939404</v>
      </c>
      <c r="S23" s="50">
        <f>[1]列调整!S23</f>
        <v>28910.603672242625</v>
      </c>
      <c r="T23" s="50">
        <f>[1]列调整!T23</f>
        <v>22192.10896390893</v>
      </c>
      <c r="U23" s="50">
        <f>[1]列调整!U23</f>
        <v>20759.58431893005</v>
      </c>
      <c r="V23" s="50">
        <f>[1]列调整!V23</f>
        <v>1204428.5324697136</v>
      </c>
      <c r="W23" s="50">
        <f>[1]列调整!W23</f>
        <v>1182931.0062239934</v>
      </c>
      <c r="X23" s="50">
        <f>[1]列调整!X23</f>
        <v>207204.40593008191</v>
      </c>
      <c r="Y23" s="50">
        <f>[1]列调整!Y23</f>
        <v>665608.75800423755</v>
      </c>
      <c r="Z23" s="50">
        <f>[1]列调整!Z23</f>
        <v>146992.90472384755</v>
      </c>
      <c r="AA23" s="50">
        <f>[1]列调整!AA23</f>
        <v>11268.925809782024</v>
      </c>
      <c r="AB23" s="50">
        <f>[1]列调整!AB23</f>
        <v>2869.2278337870598</v>
      </c>
      <c r="AC23" s="50">
        <f>[1]列调整!AC23</f>
        <v>308.24837834486783</v>
      </c>
      <c r="AD23" s="50">
        <f>[1]列调整!AD23</f>
        <v>4804.4075408146655</v>
      </c>
      <c r="AE23" s="50">
        <f>[1]列调整!AE23</f>
        <v>246121.24264585273</v>
      </c>
      <c r="AF23" s="50">
        <f>[1]列调整!AF23</f>
        <v>7.7201672172472628</v>
      </c>
      <c r="AG23" s="50">
        <f>[1]列调整!AG23</f>
        <v>86405.054020734315</v>
      </c>
      <c r="AH23" s="50">
        <f>[1]列调整!AH23</f>
        <v>1864.6730907527374</v>
      </c>
      <c r="AI23" s="50">
        <f>[1]列调整!AI23</f>
        <v>1392.0875429894184</v>
      </c>
      <c r="AJ23" s="50">
        <f>[1]列调整!AJ23</f>
        <v>4183.8237453327674</v>
      </c>
      <c r="AK23" s="50">
        <f>[1]列调整!AK23</f>
        <v>227.88135515254615</v>
      </c>
      <c r="AL23" s="50">
        <f>[1]列调整!AL23</f>
        <v>145759.74954916904</v>
      </c>
      <c r="AM23" s="50">
        <f>[1]列调整!AM23</f>
        <v>15619.398474212943</v>
      </c>
      <c r="AN23" s="50">
        <f>[1]列调整!AN23</f>
        <v>293.82486383588207</v>
      </c>
      <c r="AO23" s="50">
        <f>[1]列调整!AO23</f>
        <v>44.959888520008469</v>
      </c>
      <c r="AP23" s="50">
        <f>[1]列调整!AP23</f>
        <v>214.65594001066412</v>
      </c>
      <c r="AQ23" s="50">
        <f>[1]列调整!AQ23</f>
        <v>1342923.887835966</v>
      </c>
      <c r="AR23" s="50">
        <f>[1]列调整!AR23</f>
        <v>48.053002981309362</v>
      </c>
      <c r="AS23" s="50">
        <f>[1]列调整!AS23</f>
        <v>1.8518260429884015</v>
      </c>
      <c r="AT23" s="59">
        <f>[1]列调整!AT23</f>
        <v>8683334.068949461</v>
      </c>
      <c r="AU23" s="50">
        <f>[1]列调整!AU23</f>
        <v>1265.0814894970972</v>
      </c>
      <c r="AV23" s="50">
        <f>[1]列调整!AV23</f>
        <v>85594.447766653844</v>
      </c>
      <c r="AW23" s="50">
        <f>[1]列调整!AW23</f>
        <v>86859.529256150941</v>
      </c>
      <c r="AX23" s="50">
        <f>[1]列调整!AX23</f>
        <v>0</v>
      </c>
      <c r="AY23" s="50">
        <f>[1]列调整!AY23</f>
        <v>86859.529256150941</v>
      </c>
      <c r="AZ23" s="50">
        <f>[1]列调整!AZ23</f>
        <v>1773223.0483377592</v>
      </c>
      <c r="BA23" s="50">
        <f>[1]列调整!BA23</f>
        <v>89360.129195828835</v>
      </c>
      <c r="BB23" s="50">
        <f>[1]列调整!BB23</f>
        <v>1862583.1775335879</v>
      </c>
      <c r="BC23" s="50">
        <f>[1]列调整!BC23</f>
        <v>4917569.4036555393</v>
      </c>
      <c r="BD23" s="50">
        <f>[1]列调整!BD23</f>
        <v>15384325.876440953</v>
      </c>
      <c r="BE23" s="50">
        <f>[1]列调整!BE23</f>
        <v>22251337.986886233</v>
      </c>
      <c r="BF23" s="50">
        <f>[1]列调整!BF23</f>
        <v>9853734.6170499995</v>
      </c>
      <c r="BG23" s="50">
        <f>[1]列调整!BG23</f>
        <v>6012564.8038634472</v>
      </c>
      <c r="BH23" s="50">
        <f>[1]列调整!BH23</f>
        <v>0</v>
      </c>
      <c r="BI23" s="59">
        <f>[1]列调整!BI23</f>
        <v>15068372.634922251</v>
      </c>
      <c r="BK23" s="25">
        <f t="shared" si="0"/>
        <v>15866299.420913447</v>
      </c>
      <c r="BM23" s="25">
        <f t="shared" si="1"/>
        <v>10632776.775739199</v>
      </c>
      <c r="BO23" s="1">
        <f t="shared" si="2"/>
        <v>1.4922065755311984</v>
      </c>
      <c r="BQ23" s="25">
        <f t="shared" si="3"/>
        <v>20301895.280096494</v>
      </c>
    </row>
    <row r="24" spans="1:69" s="1" customFormat="1" ht="24" customHeight="1" x14ac:dyDescent="0.25">
      <c r="A24" s="64"/>
      <c r="B24" s="12" t="s">
        <v>115</v>
      </c>
      <c r="C24" s="13" t="s">
        <v>136</v>
      </c>
      <c r="D24" s="50">
        <f>[1]列调整!D24</f>
        <v>3695.3585021401159</v>
      </c>
      <c r="E24" s="50">
        <f>[1]列调整!E24</f>
        <v>0</v>
      </c>
      <c r="F24" s="50">
        <f>[1]列调整!F24</f>
        <v>0.26911474355584097</v>
      </c>
      <c r="G24" s="50">
        <f>[1]列调整!G24</f>
        <v>0</v>
      </c>
      <c r="H24" s="50">
        <f>[1]列调整!H24</f>
        <v>0</v>
      </c>
      <c r="I24" s="50">
        <f>[1]列调整!I24</f>
        <v>9783.6027953677949</v>
      </c>
      <c r="J24" s="50">
        <f>[1]列调整!J24</f>
        <v>11310.814761413138</v>
      </c>
      <c r="K24" s="50">
        <f>[1]列调整!K24</f>
        <v>98153.369791672274</v>
      </c>
      <c r="L24" s="50">
        <f>[1]列调整!L24</f>
        <v>527992.78038201504</v>
      </c>
      <c r="M24" s="50">
        <f>[1]列调整!M24</f>
        <v>2754.8913777381904</v>
      </c>
      <c r="N24" s="50">
        <f>[1]列调整!N24</f>
        <v>243947.01938288301</v>
      </c>
      <c r="O24" s="50">
        <f>[1]列调整!O24</f>
        <v>85601.791453918311</v>
      </c>
      <c r="P24" s="50">
        <f>[1]列调整!P24</f>
        <v>102187.0147484372</v>
      </c>
      <c r="Q24" s="50">
        <f>[1]列调整!Q24</f>
        <v>246915.3770222163</v>
      </c>
      <c r="R24" s="50">
        <f>[1]列调整!R24</f>
        <v>672215.84851488657</v>
      </c>
      <c r="S24" s="50">
        <f>[1]列调整!S24</f>
        <v>2205207.8493738994</v>
      </c>
      <c r="T24" s="50">
        <f>[1]列调整!T24</f>
        <v>1692742.6848702901</v>
      </c>
      <c r="U24" s="50">
        <f>[1]列调整!U24</f>
        <v>1611169.0701995057</v>
      </c>
      <c r="V24" s="50">
        <f>[1]列调整!V24</f>
        <v>397428.39436656365</v>
      </c>
      <c r="W24" s="50">
        <f>[1]列调整!W24</f>
        <v>1098847.0752341235</v>
      </c>
      <c r="X24" s="50">
        <f>[1]列调整!X24</f>
        <v>1861430.7597285204</v>
      </c>
      <c r="Y24" s="50">
        <f>[1]列调整!Y24</f>
        <v>2056388.3625180179</v>
      </c>
      <c r="Z24" s="50">
        <f>[1]列调整!Z24</f>
        <v>454132.39386029152</v>
      </c>
      <c r="AA24" s="50">
        <f>[1]列调整!AA24</f>
        <v>116045.70107703727</v>
      </c>
      <c r="AB24" s="50">
        <f>[1]列调整!AB24</f>
        <v>175.30891988941124</v>
      </c>
      <c r="AC24" s="50">
        <f>[1]列调整!AC24</f>
        <v>189.76599657758561</v>
      </c>
      <c r="AD24" s="50">
        <f>[1]列调整!AD24</f>
        <v>1226.9789022008461</v>
      </c>
      <c r="AE24" s="50">
        <f>[1]列调整!AE24</f>
        <v>299897.63018700999</v>
      </c>
      <c r="AF24" s="50">
        <f>[1]列调整!AF24</f>
        <v>718.29209923415965</v>
      </c>
      <c r="AG24" s="50">
        <f>[1]列调整!AG24</f>
        <v>2193.3132287314684</v>
      </c>
      <c r="AH24" s="50">
        <f>[1]列调整!AH24</f>
        <v>258.86023801822</v>
      </c>
      <c r="AI24" s="50">
        <f>[1]列调整!AI24</f>
        <v>2.3256511878975008</v>
      </c>
      <c r="AJ24" s="50">
        <f>[1]列调整!AJ24</f>
        <v>253.81568427420183</v>
      </c>
      <c r="AK24" s="50">
        <f>[1]列调整!AK24</f>
        <v>0.87146902249880931</v>
      </c>
      <c r="AL24" s="50">
        <f>[1]列调整!AL24</f>
        <v>1.3329757798582078</v>
      </c>
      <c r="AM24" s="50">
        <f>[1]列调整!AM24</f>
        <v>192.62834438126373</v>
      </c>
      <c r="AN24" s="50">
        <f>[1]列调整!AN24</f>
        <v>8.0060872211891194</v>
      </c>
      <c r="AO24" s="50">
        <f>[1]列调整!AO24</f>
        <v>259.13310449863997</v>
      </c>
      <c r="AP24" s="50">
        <f>[1]列调整!AP24</f>
        <v>21.816980755900865</v>
      </c>
      <c r="AQ24" s="50">
        <f>[1]列调整!AQ24</f>
        <v>13.078592780876708</v>
      </c>
      <c r="AR24" s="50">
        <f>[1]列调整!AR24</f>
        <v>6.9367757815446041</v>
      </c>
      <c r="AS24" s="50">
        <f>[1]列调整!AS24</f>
        <v>676.46691196525398</v>
      </c>
      <c r="AT24" s="59">
        <f>[1]列调整!AT24</f>
        <v>13804046.991224991</v>
      </c>
      <c r="AU24" s="50">
        <f>[1]列调整!AU24</f>
        <v>0</v>
      </c>
      <c r="AV24" s="50">
        <f>[1]列调整!AV24</f>
        <v>0</v>
      </c>
      <c r="AW24" s="50">
        <f>[1]列调整!AW24</f>
        <v>0</v>
      </c>
      <c r="AX24" s="50">
        <f>[1]列调整!AX24</f>
        <v>0</v>
      </c>
      <c r="AY24" s="50">
        <f>[1]列调整!AY24</f>
        <v>0</v>
      </c>
      <c r="AZ24" s="50">
        <f>[1]列调整!AZ24</f>
        <v>0</v>
      </c>
      <c r="BA24" s="50">
        <f>[1]列调整!BA24</f>
        <v>19082.238213307268</v>
      </c>
      <c r="BB24" s="50">
        <f>[1]列调整!BB24</f>
        <v>19082.238213307268</v>
      </c>
      <c r="BC24" s="50">
        <f>[1]列调整!BC24</f>
        <v>1869208.6533153025</v>
      </c>
      <c r="BD24" s="50">
        <f>[1]列调整!BD24</f>
        <v>13054520.508219842</v>
      </c>
      <c r="BE24" s="50">
        <f>[1]列调整!BE24</f>
        <v>14942811.399748452</v>
      </c>
      <c r="BF24" s="50">
        <f>[1]列调整!BF24</f>
        <v>14336808.002630247</v>
      </c>
      <c r="BG24" s="50">
        <f>[1]列调整!BG24</f>
        <v>4535916.5764897261</v>
      </c>
      <c r="BH24" s="50">
        <f>[1]列调整!BH24</f>
        <v>0</v>
      </c>
      <c r="BI24" s="59">
        <f>[1]列调整!BI24</f>
        <v>9874133.8118534703</v>
      </c>
      <c r="BK24" s="25">
        <f t="shared" si="0"/>
        <v>18872724.579119973</v>
      </c>
      <c r="BM24" s="25">
        <f t="shared" si="1"/>
        <v>13823129.229438299</v>
      </c>
      <c r="BO24" s="1">
        <f t="shared" si="2"/>
        <v>1.3653004515741523</v>
      </c>
      <c r="BQ24" s="25">
        <f t="shared" si="3"/>
        <v>14923729.161535144</v>
      </c>
    </row>
    <row r="25" spans="1:69" s="1" customFormat="1" ht="24" customHeight="1" x14ac:dyDescent="0.25">
      <c r="A25" s="64"/>
      <c r="B25" s="12" t="s">
        <v>116</v>
      </c>
      <c r="C25" s="13" t="s">
        <v>137</v>
      </c>
      <c r="D25" s="50">
        <f>[1]列调整!D25</f>
        <v>2836.5993138682643</v>
      </c>
      <c r="E25" s="50">
        <f>[1]列调整!E25</f>
        <v>0</v>
      </c>
      <c r="F25" s="50">
        <f>[1]列调整!F25</f>
        <v>0.20657554510076268</v>
      </c>
      <c r="G25" s="50">
        <f>[1]列调整!G25</f>
        <v>0</v>
      </c>
      <c r="H25" s="50">
        <f>[1]列调整!H25</f>
        <v>0</v>
      </c>
      <c r="I25" s="50">
        <f>[1]列调整!I25</f>
        <v>7510.0050402221159</v>
      </c>
      <c r="J25" s="50">
        <f>[1]列调整!J25</f>
        <v>8682.310355797521</v>
      </c>
      <c r="K25" s="50">
        <f>[1]列调整!K25</f>
        <v>75343.645614808804</v>
      </c>
      <c r="L25" s="50">
        <f>[1]列调整!L25</f>
        <v>405293.27741588437</v>
      </c>
      <c r="M25" s="50">
        <f>[1]列调整!M25</f>
        <v>2114.6860277150581</v>
      </c>
      <c r="N25" s="50">
        <f>[1]列调整!N25</f>
        <v>187256.51310987648</v>
      </c>
      <c r="O25" s="50">
        <f>[1]列调整!O25</f>
        <v>65708.910992926452</v>
      </c>
      <c r="P25" s="50">
        <f>[1]列调整!P25</f>
        <v>78439.917467761959</v>
      </c>
      <c r="Q25" s="50">
        <f>[1]列调整!Q25</f>
        <v>189535.05827353839</v>
      </c>
      <c r="R25" s="50">
        <f>[1]列调整!R25</f>
        <v>516000.54867867334</v>
      </c>
      <c r="S25" s="50">
        <f>[1]列调整!S25</f>
        <v>1692742.6848702901</v>
      </c>
      <c r="T25" s="50">
        <f>[1]列调整!T25</f>
        <v>1299368.582419754</v>
      </c>
      <c r="U25" s="50">
        <f>[1]列调整!U25</f>
        <v>1236751.7458473637</v>
      </c>
      <c r="V25" s="50">
        <f>[1]列调整!V25</f>
        <v>305070.56625739392</v>
      </c>
      <c r="W25" s="50">
        <f>[1]列调整!W25</f>
        <v>843487.54196652432</v>
      </c>
      <c r="X25" s="50">
        <f>[1]列调整!X25</f>
        <v>1428855.4717495709</v>
      </c>
      <c r="Y25" s="50">
        <f>[1]列调整!Y25</f>
        <v>1578507.1501958752</v>
      </c>
      <c r="Z25" s="50">
        <f>[1]列调整!Z25</f>
        <v>348597.20270263811</v>
      </c>
      <c r="AA25" s="50">
        <f>[1]列调整!AA25</f>
        <v>89078.003084639378</v>
      </c>
      <c r="AB25" s="50">
        <f>[1]列调整!AB25</f>
        <v>134.56912545434955</v>
      </c>
      <c r="AC25" s="50">
        <f>[1]列调整!AC25</f>
        <v>145.66654233297351</v>
      </c>
      <c r="AD25" s="50">
        <f>[1]列调整!AD25</f>
        <v>941.84299306768276</v>
      </c>
      <c r="AE25" s="50">
        <f>[1]列调整!AE25</f>
        <v>230204.8398082421</v>
      </c>
      <c r="AF25" s="50">
        <f>[1]列调整!AF25</f>
        <v>551.36920400676104</v>
      </c>
      <c r="AG25" s="50">
        <f>[1]列调整!AG25</f>
        <v>1683.612238464751</v>
      </c>
      <c r="AH25" s="50">
        <f>[1]列调整!AH25</f>
        <v>198.70406974722712</v>
      </c>
      <c r="AI25" s="50">
        <f>[1]列调整!AI25</f>
        <v>1.7851963645926201</v>
      </c>
      <c r="AJ25" s="50">
        <f>[1]列调整!AJ25</f>
        <v>194.83181278467089</v>
      </c>
      <c r="AK25" s="50">
        <f>[1]列调整!AK25</f>
        <v>0.66894955654395627</v>
      </c>
      <c r="AL25" s="50">
        <f>[1]列调整!AL25</f>
        <v>1.0232074047373276</v>
      </c>
      <c r="AM25" s="50">
        <f>[1]列调整!AM25</f>
        <v>147.86371313825896</v>
      </c>
      <c r="AN25" s="50">
        <f>[1]列调整!AN25</f>
        <v>6.1455638215459514</v>
      </c>
      <c r="AO25" s="50">
        <f>[1]列调整!AO25</f>
        <v>198.91352516831518</v>
      </c>
      <c r="AP25" s="50">
        <f>[1]列调整!AP25</f>
        <v>16.746963144989877</v>
      </c>
      <c r="AQ25" s="50">
        <f>[1]列调整!AQ25</f>
        <v>10.039276916464825</v>
      </c>
      <c r="AR25" s="50">
        <f>[1]列调整!AR25</f>
        <v>5.3247481701685615</v>
      </c>
      <c r="AS25" s="50">
        <f>[1]列调整!AS25</f>
        <v>519.26371344591826</v>
      </c>
      <c r="AT25" s="59">
        <f>[1]列调整!AT25</f>
        <v>10596143.838611899</v>
      </c>
      <c r="AU25" s="50">
        <f>[1]列调整!AU25</f>
        <v>0</v>
      </c>
      <c r="AV25" s="50">
        <f>[1]列调整!AV25</f>
        <v>0</v>
      </c>
      <c r="AW25" s="50">
        <f>[1]列调整!AW25</f>
        <v>0</v>
      </c>
      <c r="AX25" s="50">
        <f>[1]列调整!AX25</f>
        <v>0</v>
      </c>
      <c r="AY25" s="50">
        <f>[1]列调整!AY25</f>
        <v>0</v>
      </c>
      <c r="AZ25" s="50">
        <f>[1]列调整!AZ25</f>
        <v>0</v>
      </c>
      <c r="BA25" s="50">
        <f>[1]列调整!BA25</f>
        <v>14647.743592831466</v>
      </c>
      <c r="BB25" s="50">
        <f>[1]列调整!BB25</f>
        <v>14647.743592831466</v>
      </c>
      <c r="BC25" s="50">
        <f>[1]列调整!BC25</f>
        <v>1434825.8715359052</v>
      </c>
      <c r="BD25" s="50">
        <f>[1]列调整!BD25</f>
        <v>10020798.765545998</v>
      </c>
      <c r="BE25" s="50">
        <f>[1]列调整!BE25</f>
        <v>11470272.380674735</v>
      </c>
      <c r="BF25" s="50">
        <f>[1]列调整!BF25</f>
        <v>11005097.264519753</v>
      </c>
      <c r="BG25" s="50">
        <f>[1]列调整!BG25</f>
        <v>3481821.274223581</v>
      </c>
      <c r="BH25" s="50">
        <f>[1]列调整!BH25</f>
        <v>0</v>
      </c>
      <c r="BI25" s="59">
        <f>[1]列调整!BI25</f>
        <v>7579497.6805433026</v>
      </c>
      <c r="BK25" s="25">
        <f t="shared" si="0"/>
        <v>14486918.538743334</v>
      </c>
      <c r="BM25" s="25">
        <f t="shared" si="1"/>
        <v>10610791.582204731</v>
      </c>
      <c r="BO25" s="1">
        <f t="shared" si="2"/>
        <v>1.3653004515741523</v>
      </c>
      <c r="BQ25" s="25">
        <f t="shared" si="3"/>
        <v>11455624.637081902</v>
      </c>
    </row>
    <row r="26" spans="1:69" s="1" customFormat="1" ht="24" customHeight="1" x14ac:dyDescent="0.25">
      <c r="A26" s="64"/>
      <c r="B26" s="12" t="s">
        <v>8</v>
      </c>
      <c r="C26" s="13" t="s">
        <v>138</v>
      </c>
      <c r="D26" s="50">
        <f>[1]列调整!D26</f>
        <v>35888.084632908358</v>
      </c>
      <c r="E26" s="50">
        <f>[1]列调整!E26</f>
        <v>0</v>
      </c>
      <c r="F26" s="50">
        <f>[1]列调整!F26</f>
        <v>6.9410785964775528</v>
      </c>
      <c r="G26" s="50">
        <f>[1]列调整!G26</f>
        <v>0</v>
      </c>
      <c r="H26" s="50">
        <f>[1]列调整!H26</f>
        <v>0</v>
      </c>
      <c r="I26" s="50">
        <f>[1]列调整!I26</f>
        <v>70579.795582064442</v>
      </c>
      <c r="J26" s="50">
        <f>[1]列调整!J26</f>
        <v>12298.699532093946</v>
      </c>
      <c r="K26" s="50">
        <f>[1]列调整!K26</f>
        <v>40365.674558937797</v>
      </c>
      <c r="L26" s="50">
        <f>[1]列调整!L26</f>
        <v>292033.1786639957</v>
      </c>
      <c r="M26" s="50">
        <f>[1]列调整!M26</f>
        <v>11874.2084243965</v>
      </c>
      <c r="N26" s="50">
        <f>[1]列调整!N26</f>
        <v>111594.18892426236</v>
      </c>
      <c r="O26" s="50">
        <f>[1]列调整!O26</f>
        <v>39158.758782662735</v>
      </c>
      <c r="P26" s="50">
        <f>[1]列调整!P26</f>
        <v>46745.711664323906</v>
      </c>
      <c r="Q26" s="50">
        <f>[1]列调整!Q26</f>
        <v>92754.57169132799</v>
      </c>
      <c r="R26" s="50">
        <f>[1]列调整!R26</f>
        <v>444819.89432962885</v>
      </c>
      <c r="S26" s="50">
        <f>[1]列调整!S26</f>
        <v>15386.948582922985</v>
      </c>
      <c r="T26" s="50">
        <f>[1]列调整!T26</f>
        <v>11811.197145708127</v>
      </c>
      <c r="U26" s="50">
        <f>[1]列调整!U26</f>
        <v>1783538.1370701934</v>
      </c>
      <c r="V26" s="50">
        <f>[1]列调整!V26</f>
        <v>462246.6763806456</v>
      </c>
      <c r="W26" s="50">
        <f>[1]列调整!W26</f>
        <v>1023234.5241240751</v>
      </c>
      <c r="X26" s="50">
        <f>[1]列调整!X26</f>
        <v>1066394.5277724364</v>
      </c>
      <c r="Y26" s="50">
        <f>[1]列调整!Y26</f>
        <v>746694.50233564398</v>
      </c>
      <c r="Z26" s="50">
        <f>[1]列调整!Z26</f>
        <v>164899.86425170401</v>
      </c>
      <c r="AA26" s="50">
        <f>[1]列调整!AA26</f>
        <v>23043.763848644434</v>
      </c>
      <c r="AB26" s="50">
        <f>[1]列调整!AB26</f>
        <v>5642.4179805253316</v>
      </c>
      <c r="AC26" s="50">
        <f>[1]列调整!AC26</f>
        <v>93.267054833847965</v>
      </c>
      <c r="AD26" s="50">
        <f>[1]列调整!AD26</f>
        <v>3436.5363157635056</v>
      </c>
      <c r="AE26" s="50">
        <f>[1]列调整!AE26</f>
        <v>2557707.4128838885</v>
      </c>
      <c r="AF26" s="50">
        <f>[1]列调整!AF26</f>
        <v>3211.2903790595319</v>
      </c>
      <c r="AG26" s="50">
        <f>[1]列调整!AG26</f>
        <v>15901.326274821227</v>
      </c>
      <c r="AH26" s="50">
        <f>[1]列调整!AH26</f>
        <v>4159.2941165239044</v>
      </c>
      <c r="AI26" s="50">
        <f>[1]列调整!AI26</f>
        <v>117099.95458592509</v>
      </c>
      <c r="AJ26" s="50">
        <f>[1]列调整!AJ26</f>
        <v>360711.7382725894</v>
      </c>
      <c r="AK26" s="50">
        <f>[1]列调整!AK26</f>
        <v>1086827.115640817</v>
      </c>
      <c r="AL26" s="50">
        <f>[1]列调整!AL26</f>
        <v>643.63357277822547</v>
      </c>
      <c r="AM26" s="50">
        <f>[1]列调整!AM26</f>
        <v>26644.8334305069</v>
      </c>
      <c r="AN26" s="50">
        <f>[1]列调整!AN26</f>
        <v>1361352.7286586091</v>
      </c>
      <c r="AO26" s="50">
        <f>[1]列调整!AO26</f>
        <v>54467.998677973839</v>
      </c>
      <c r="AP26" s="50">
        <f>[1]列调整!AP26</f>
        <v>5759.7962198645364</v>
      </c>
      <c r="AQ26" s="50">
        <f>[1]列调整!AQ26</f>
        <v>629.59222346552929</v>
      </c>
      <c r="AR26" s="50">
        <f>[1]列调整!AR26</f>
        <v>5231.471203772523</v>
      </c>
      <c r="AS26" s="50">
        <f>[1]列调整!AS26</f>
        <v>237316.56957336076</v>
      </c>
      <c r="AT26" s="59">
        <f>[1]列调整!AT26</f>
        <v>12342206.826442255</v>
      </c>
      <c r="AU26" s="50">
        <f>[1]列调整!AU26</f>
        <v>8279.9501505220651</v>
      </c>
      <c r="AV26" s="50">
        <f>[1]列调整!AV26</f>
        <v>123249.42235311901</v>
      </c>
      <c r="AW26" s="50">
        <f>[1]列调整!AW26</f>
        <v>131529.37250364106</v>
      </c>
      <c r="AX26" s="50">
        <f>[1]列调整!AX26</f>
        <v>0</v>
      </c>
      <c r="AY26" s="50">
        <f>[1]列调整!AY26</f>
        <v>131529.37250364106</v>
      </c>
      <c r="AZ26" s="50">
        <f>[1]列调整!AZ26</f>
        <v>38517.513761900969</v>
      </c>
      <c r="BA26" s="50">
        <f>[1]列调整!BA26</f>
        <v>169874.51157613902</v>
      </c>
      <c r="BB26" s="50">
        <f>[1]列调整!BB26</f>
        <v>208392.02533804</v>
      </c>
      <c r="BC26" s="50">
        <f>[1]列调整!BC26</f>
        <v>3160731.3259797399</v>
      </c>
      <c r="BD26" s="50">
        <f>[1]列调整!BD26</f>
        <v>8259982.4907971611</v>
      </c>
      <c r="BE26" s="50">
        <f>[1]列调整!BE26</f>
        <v>11760635.214618582</v>
      </c>
      <c r="BF26" s="50">
        <f>[1]列调整!BF26</f>
        <v>2153815.8768000002</v>
      </c>
      <c r="BG26" s="50">
        <f>[1]列调整!BG26</f>
        <v>10185131.300819701</v>
      </c>
      <c r="BH26" s="50">
        <f>[1]列调整!BH26</f>
        <v>0</v>
      </c>
      <c r="BI26" s="59">
        <f>[1]列调整!BI26</f>
        <v>11763894.863441138</v>
      </c>
      <c r="BK26" s="25">
        <f t="shared" si="0"/>
        <v>12338947.177619701</v>
      </c>
      <c r="BM26" s="25">
        <f t="shared" si="1"/>
        <v>12682128.224283936</v>
      </c>
      <c r="BO26" s="1">
        <f t="shared" si="2"/>
        <v>0.97293979049927082</v>
      </c>
      <c r="BQ26" s="25">
        <f t="shared" si="3"/>
        <v>11420713.816776901</v>
      </c>
    </row>
    <row r="27" spans="1:69" s="1" customFormat="1" ht="24" customHeight="1" x14ac:dyDescent="0.25">
      <c r="A27" s="64"/>
      <c r="B27" s="12" t="s">
        <v>109</v>
      </c>
      <c r="C27" s="13" t="s">
        <v>139</v>
      </c>
      <c r="D27" s="50">
        <f>[1]列调整!D27</f>
        <v>1602.2727563833716</v>
      </c>
      <c r="E27" s="50">
        <f>[1]列调整!E27</f>
        <v>0</v>
      </c>
      <c r="F27" s="50">
        <f>[1]列调整!F27</f>
        <v>3.8906576674577966</v>
      </c>
      <c r="G27" s="50">
        <f>[1]列调整!G27</f>
        <v>0</v>
      </c>
      <c r="H27" s="50">
        <f>[1]列调整!H27</f>
        <v>0</v>
      </c>
      <c r="I27" s="50">
        <f>[1]列调整!I27</f>
        <v>2593.7765507383911</v>
      </c>
      <c r="J27" s="50">
        <f>[1]列调整!J27</f>
        <v>9004.7139393318521</v>
      </c>
      <c r="K27" s="50">
        <f>[1]列调整!K27</f>
        <v>392.54896957097685</v>
      </c>
      <c r="L27" s="50">
        <f>[1]列调整!L27</f>
        <v>64267.042572418461</v>
      </c>
      <c r="M27" s="50">
        <f>[1]列调整!M27</f>
        <v>8774.6379632440876</v>
      </c>
      <c r="N27" s="50">
        <f>[1]列调整!N27</f>
        <v>36794.93995330602</v>
      </c>
      <c r="O27" s="50">
        <f>[1]列调整!O27</f>
        <v>12911.462433155493</v>
      </c>
      <c r="P27" s="50">
        <f>[1]列调整!P27</f>
        <v>15413.039606665383</v>
      </c>
      <c r="Q27" s="50">
        <f>[1]列调整!Q27</f>
        <v>16148.67361277672</v>
      </c>
      <c r="R27" s="50">
        <f>[1]列调整!R27</f>
        <v>1496418.9710458282</v>
      </c>
      <c r="S27" s="50">
        <f>[1]列调整!S27</f>
        <v>3374.2516243607865</v>
      </c>
      <c r="T27" s="50">
        <f>[1]列调整!T27</f>
        <v>2590.1140138196438</v>
      </c>
      <c r="U27" s="50">
        <f>[1]列调整!U27</f>
        <v>209265.94796387022</v>
      </c>
      <c r="V27" s="50">
        <f>[1]列调整!V27</f>
        <v>38755373.07523299</v>
      </c>
      <c r="W27" s="50">
        <f>[1]列调整!W27</f>
        <v>1903953.7173947289</v>
      </c>
      <c r="X27" s="50">
        <f>[1]列调整!X27</f>
        <v>1122928.377461944</v>
      </c>
      <c r="Y27" s="50">
        <f>[1]列调整!Y27</f>
        <v>2182633.789750895</v>
      </c>
      <c r="Z27" s="50">
        <f>[1]列调整!Z27</f>
        <v>482012.40870971384</v>
      </c>
      <c r="AA27" s="50">
        <f>[1]列调整!AA27</f>
        <v>5677.6021244678814</v>
      </c>
      <c r="AB27" s="50">
        <f>[1]列调整!AB27</f>
        <v>10848.307750790482</v>
      </c>
      <c r="AC27" s="50">
        <f>[1]列调整!AC27</f>
        <v>13958.808542109671</v>
      </c>
      <c r="AD27" s="50">
        <f>[1]列调整!AD27</f>
        <v>1473.5481159737205</v>
      </c>
      <c r="AE27" s="50">
        <f>[1]列调整!AE27</f>
        <v>257004.39449218771</v>
      </c>
      <c r="AF27" s="50">
        <f>[1]列调整!AF27</f>
        <v>350169.37370032293</v>
      </c>
      <c r="AG27" s="50">
        <f>[1]列调整!AG27</f>
        <v>163172.15709086994</v>
      </c>
      <c r="AH27" s="50">
        <f>[1]列调整!AH27</f>
        <v>9055.7994492727703</v>
      </c>
      <c r="AI27" s="50">
        <f>[1]列调整!AI27</f>
        <v>2578491.9475595895</v>
      </c>
      <c r="AJ27" s="50">
        <f>[1]列调整!AJ27</f>
        <v>1699420.7853658334</v>
      </c>
      <c r="AK27" s="50">
        <f>[1]列调整!AK27</f>
        <v>99375.474011823477</v>
      </c>
      <c r="AL27" s="50">
        <f>[1]列调整!AL27</f>
        <v>67619.471767423602</v>
      </c>
      <c r="AM27" s="50">
        <f>[1]列调整!AM27</f>
        <v>16611.894224462561</v>
      </c>
      <c r="AN27" s="50">
        <f>[1]列调整!AN27</f>
        <v>686693.61699178279</v>
      </c>
      <c r="AO27" s="50">
        <f>[1]列调整!AO27</f>
        <v>61177.736500180705</v>
      </c>
      <c r="AP27" s="50">
        <f>[1]列调整!AP27</f>
        <v>205102.78446003783</v>
      </c>
      <c r="AQ27" s="50">
        <f>[1]列调整!AQ27</f>
        <v>1789.4666349780944</v>
      </c>
      <c r="AR27" s="50">
        <f>[1]列调整!AR27</f>
        <v>3344.8700683576162</v>
      </c>
      <c r="AS27" s="50">
        <f>[1]列调整!AS27</f>
        <v>95989.076483711702</v>
      </c>
      <c r="AT27" s="59">
        <f>[1]列调整!AT27</f>
        <v>52653434.767547593</v>
      </c>
      <c r="AU27" s="50">
        <f>[1]列调整!AU27</f>
        <v>148174.43870571791</v>
      </c>
      <c r="AV27" s="50">
        <f>[1]列调整!AV27</f>
        <v>2776973.7744942885</v>
      </c>
      <c r="AW27" s="50">
        <f>[1]列调整!AW27</f>
        <v>2925148.2132000066</v>
      </c>
      <c r="AX27" s="50">
        <f>[1]列调整!AX27</f>
        <v>0</v>
      </c>
      <c r="AY27" s="50">
        <f>[1]列调整!AY27</f>
        <v>2925148.2132000066</v>
      </c>
      <c r="AZ27" s="50">
        <f>[1]列调整!AZ27</f>
        <v>477317.06930618605</v>
      </c>
      <c r="BA27" s="50">
        <f>[1]列调整!BA27</f>
        <v>1213144.7278202116</v>
      </c>
      <c r="BB27" s="50">
        <f>[1]列调整!BB27</f>
        <v>1690461.7971263977</v>
      </c>
      <c r="BC27" s="50">
        <f>[1]列调整!BC27</f>
        <v>47746098.537913315</v>
      </c>
      <c r="BD27" s="50">
        <f>[1]列调整!BD27</f>
        <v>42784386.935266905</v>
      </c>
      <c r="BE27" s="50">
        <f>[1]列调整!BE27</f>
        <v>95146095.483506635</v>
      </c>
      <c r="BF27" s="50">
        <f>[1]列调整!BF27</f>
        <v>43902566.118599989</v>
      </c>
      <c r="BG27" s="50">
        <f>[1]列调整!BG27</f>
        <v>41893550.278483972</v>
      </c>
      <c r="BH27" s="50">
        <f>[1]列调整!BH27</f>
        <v>0</v>
      </c>
      <c r="BI27" s="59">
        <f>[1]列调整!BI27</f>
        <v>62003413.853970259</v>
      </c>
      <c r="BK27" s="25">
        <f t="shared" si="0"/>
        <v>85796116.397083968</v>
      </c>
      <c r="BM27" s="25">
        <f t="shared" si="1"/>
        <v>57269044.777873993</v>
      </c>
      <c r="BO27" s="1">
        <f t="shared" si="2"/>
        <v>1.4981237548112809</v>
      </c>
      <c r="BQ27" s="25">
        <f t="shared" si="3"/>
        <v>90530485.47318022</v>
      </c>
    </row>
    <row r="28" spans="1:69" s="1" customFormat="1" ht="24" customHeight="1" x14ac:dyDescent="0.25">
      <c r="A28" s="64"/>
      <c r="B28" s="12" t="s">
        <v>11</v>
      </c>
      <c r="C28" s="13" t="s">
        <v>140</v>
      </c>
      <c r="D28" s="50">
        <f>[1]列调整!D28</f>
        <v>931.29654711758303</v>
      </c>
      <c r="E28" s="50">
        <f>[1]列调整!E28</f>
        <v>0</v>
      </c>
      <c r="F28" s="50">
        <f>[1]列调整!F28</f>
        <v>0.5519038218024237</v>
      </c>
      <c r="G28" s="50">
        <f>[1]列调整!G28</f>
        <v>0</v>
      </c>
      <c r="H28" s="50">
        <f>[1]列调整!H28</f>
        <v>0</v>
      </c>
      <c r="I28" s="50">
        <f>[1]列调整!I28</f>
        <v>12546.005391789924</v>
      </c>
      <c r="J28" s="50">
        <f>[1]列调整!J28</f>
        <v>2933.6707240789547</v>
      </c>
      <c r="K28" s="50">
        <f>[1]列调整!K28</f>
        <v>6350.6248918629963</v>
      </c>
      <c r="L28" s="50">
        <f>[1]列调整!L28</f>
        <v>58418.172431762454</v>
      </c>
      <c r="M28" s="50">
        <f>[1]列调整!M28</f>
        <v>2821.3999891451276</v>
      </c>
      <c r="N28" s="50">
        <f>[1]列调整!N28</f>
        <v>39021.049427759099</v>
      </c>
      <c r="O28" s="50">
        <f>[1]列调整!O28</f>
        <v>13692.611387005325</v>
      </c>
      <c r="P28" s="50">
        <f>[1]列调整!P28</f>
        <v>16345.535040604404</v>
      </c>
      <c r="Q28" s="50">
        <f>[1]列调整!Q28</f>
        <v>18008.540807567158</v>
      </c>
      <c r="R28" s="50">
        <f>[1]列调整!R28</f>
        <v>380918.41065207077</v>
      </c>
      <c r="S28" s="50">
        <f>[1]列调整!S28</f>
        <v>7435.1190486720316</v>
      </c>
      <c r="T28" s="50">
        <f>[1]列调整!T28</f>
        <v>5707.2821432014516</v>
      </c>
      <c r="U28" s="50">
        <f>[1]列调整!U28</f>
        <v>53273.119068813889</v>
      </c>
      <c r="V28" s="50">
        <f>[1]列调整!V28</f>
        <v>1379846.4890086886</v>
      </c>
      <c r="W28" s="50">
        <f>[1]列调整!W28</f>
        <v>4547891.2039681282</v>
      </c>
      <c r="X28" s="50">
        <f>[1]列调整!X28</f>
        <v>2052670.6152196918</v>
      </c>
      <c r="Y28" s="50">
        <f>[1]列调整!Y28</f>
        <v>1728105.8887325784</v>
      </c>
      <c r="Z28" s="50">
        <f>[1]列调整!Z28</f>
        <v>381634.55814018991</v>
      </c>
      <c r="AA28" s="50">
        <f>[1]列调整!AA28</f>
        <v>19147.840538832381</v>
      </c>
      <c r="AB28" s="50">
        <f>[1]列调整!AB28</f>
        <v>75611.616230831016</v>
      </c>
      <c r="AC28" s="50">
        <f>[1]列调整!AC28</f>
        <v>96.149756699194313</v>
      </c>
      <c r="AD28" s="50">
        <f>[1]列调整!AD28</f>
        <v>445.13327121083285</v>
      </c>
      <c r="AE28" s="50">
        <f>[1]列调整!AE28</f>
        <v>5737283.4336397015</v>
      </c>
      <c r="AF28" s="50">
        <f>[1]列调整!AF28</f>
        <v>186603.60228234905</v>
      </c>
      <c r="AG28" s="50">
        <f>[1]列调整!AG28</f>
        <v>76303.278489187622</v>
      </c>
      <c r="AH28" s="50">
        <f>[1]列调整!AH28</f>
        <v>4595.2997983779214</v>
      </c>
      <c r="AI28" s="50">
        <f>[1]列调整!AI28</f>
        <v>230144.31459351128</v>
      </c>
      <c r="AJ28" s="50">
        <f>[1]列调整!AJ28</f>
        <v>850067.37281013478</v>
      </c>
      <c r="AK28" s="50">
        <f>[1]列调整!AK28</f>
        <v>105021.49039679802</v>
      </c>
      <c r="AL28" s="50">
        <f>[1]列调整!AL28</f>
        <v>7362.3745677130055</v>
      </c>
      <c r="AM28" s="50">
        <f>[1]列调整!AM28</f>
        <v>49861.990632764348</v>
      </c>
      <c r="AN28" s="50">
        <f>[1]列调整!AN28</f>
        <v>212082.01032330064</v>
      </c>
      <c r="AO28" s="50">
        <f>[1]列调整!AO28</f>
        <v>25221.104345584023</v>
      </c>
      <c r="AP28" s="50">
        <f>[1]列调整!AP28</f>
        <v>693.54421513233967</v>
      </c>
      <c r="AQ28" s="50">
        <f>[1]列调整!AQ28</f>
        <v>581.21620176378678</v>
      </c>
      <c r="AR28" s="50">
        <f>[1]列调整!AR28</f>
        <v>100.48043026484687</v>
      </c>
      <c r="AS28" s="50">
        <f>[1]列调整!AS28</f>
        <v>2479.2426565600017</v>
      </c>
      <c r="AT28" s="59">
        <f>[1]列调整!AT28</f>
        <v>18292253.639705267</v>
      </c>
      <c r="AU28" s="50">
        <f>[1]列调整!AU28</f>
        <v>142561.9466725422</v>
      </c>
      <c r="AV28" s="50">
        <f>[1]列调整!AV28</f>
        <v>1890614.5066780818</v>
      </c>
      <c r="AW28" s="50">
        <f>[1]列调整!AW28</f>
        <v>2033176.4533506238</v>
      </c>
      <c r="AX28" s="50">
        <f>[1]列调整!AX28</f>
        <v>0</v>
      </c>
      <c r="AY28" s="50">
        <f>[1]列调整!AY28</f>
        <v>2033176.4533506238</v>
      </c>
      <c r="AZ28" s="50">
        <f>[1]列调整!AZ28</f>
        <v>504381.34251046379</v>
      </c>
      <c r="BA28" s="50">
        <f>[1]列调整!BA28</f>
        <v>614503.65056163375</v>
      </c>
      <c r="BB28" s="50">
        <f>[1]列调整!BB28</f>
        <v>1118884.9930720977</v>
      </c>
      <c r="BC28" s="50">
        <f>[1]列调整!BC28</f>
        <v>9231646.6466627419</v>
      </c>
      <c r="BD28" s="50">
        <f>[1]列调整!BD28</f>
        <v>16044166.881992448</v>
      </c>
      <c r="BE28" s="50">
        <f>[1]列调整!BE28</f>
        <v>28427874.975077912</v>
      </c>
      <c r="BF28" s="50">
        <f>[1]列调整!BF28</f>
        <v>8855701.8692999966</v>
      </c>
      <c r="BG28" s="50">
        <f>[1]列调整!BG28</f>
        <v>14958514.190821234</v>
      </c>
      <c r="BH28" s="50">
        <f>[1]列调整!BH28</f>
        <v>0</v>
      </c>
      <c r="BI28" s="59">
        <f>[1]列调整!BI28</f>
        <v>22905912.554661948</v>
      </c>
      <c r="BK28" s="25">
        <f t="shared" si="0"/>
        <v>23814216.060121231</v>
      </c>
      <c r="BM28" s="25">
        <f t="shared" si="1"/>
        <v>21444315.086127985</v>
      </c>
      <c r="BO28" s="1">
        <f t="shared" si="2"/>
        <v>1.1105141835714911</v>
      </c>
      <c r="BQ28" s="25">
        <f t="shared" si="3"/>
        <v>25275813.52865519</v>
      </c>
    </row>
    <row r="29" spans="1:69" s="1" customFormat="1" ht="24" customHeight="1" x14ac:dyDescent="0.25">
      <c r="A29" s="64"/>
      <c r="B29" s="12" t="s">
        <v>9</v>
      </c>
      <c r="C29" s="13" t="s">
        <v>141</v>
      </c>
      <c r="D29" s="50">
        <f>[1]列调整!D29</f>
        <v>5536.2161586914881</v>
      </c>
      <c r="E29" s="50">
        <f>[1]列调整!E29</f>
        <v>0</v>
      </c>
      <c r="F29" s="50">
        <f>[1]列调整!F29</f>
        <v>2.0902738422038563</v>
      </c>
      <c r="G29" s="50">
        <f>[1]列调整!G29</f>
        <v>0</v>
      </c>
      <c r="H29" s="50">
        <f>[1]列调整!H29</f>
        <v>0</v>
      </c>
      <c r="I29" s="50">
        <f>[1]列调整!I29</f>
        <v>19437.831091213051</v>
      </c>
      <c r="J29" s="50">
        <f>[1]列调整!J29</f>
        <v>23487.775009512574</v>
      </c>
      <c r="K29" s="50">
        <f>[1]列调整!K29</f>
        <v>22321.074537341974</v>
      </c>
      <c r="L29" s="50">
        <f>[1]列调整!L29</f>
        <v>45701.989119228805</v>
      </c>
      <c r="M29" s="50">
        <f>[1]列调整!M29</f>
        <v>26110.621144863078</v>
      </c>
      <c r="N29" s="50">
        <f>[1]列调整!N29</f>
        <v>63102.046532684428</v>
      </c>
      <c r="O29" s="50">
        <f>[1]列调整!O29</f>
        <v>22142.710500300203</v>
      </c>
      <c r="P29" s="50">
        <f>[1]列调整!P29</f>
        <v>26432.828636333172</v>
      </c>
      <c r="Q29" s="50">
        <f>[1]列调整!Q29</f>
        <v>77046.267235615218</v>
      </c>
      <c r="R29" s="50">
        <f>[1]列调整!R29</f>
        <v>1870151.0572840129</v>
      </c>
      <c r="S29" s="50">
        <f>[1]列调整!S29</f>
        <v>26190.288305510065</v>
      </c>
      <c r="T29" s="50">
        <f>[1]列调整!T29</f>
        <v>20103.96387641336</v>
      </c>
      <c r="U29" s="50">
        <f>[1]列调整!U29</f>
        <v>185369.51406816737</v>
      </c>
      <c r="V29" s="50">
        <f>[1]列调整!V29</f>
        <v>518201.59533963521</v>
      </c>
      <c r="W29" s="50">
        <f>[1]列调整!W29</f>
        <v>868133.20619996765</v>
      </c>
      <c r="X29" s="50">
        <f>[1]列调整!X29</f>
        <v>9209710.3149038814</v>
      </c>
      <c r="Y29" s="50">
        <f>[1]列调整!Y29</f>
        <v>2266538.825652095</v>
      </c>
      <c r="Z29" s="50">
        <f>[1]列调整!Z29</f>
        <v>500541.98002283287</v>
      </c>
      <c r="AA29" s="50">
        <f>[1]列调整!AA29</f>
        <v>83233.187368327781</v>
      </c>
      <c r="AB29" s="50">
        <f>[1]列调整!AB29</f>
        <v>1213.5047541155755</v>
      </c>
      <c r="AC29" s="50">
        <f>[1]列调整!AC29</f>
        <v>90.890549353192071</v>
      </c>
      <c r="AD29" s="50">
        <f>[1]列调整!AD29</f>
        <v>1200.6678860817437</v>
      </c>
      <c r="AE29" s="50">
        <f>[1]列调整!AE29</f>
        <v>638530.22401842161</v>
      </c>
      <c r="AF29" s="50">
        <f>[1]列调整!AF29</f>
        <v>3168.6257243192185</v>
      </c>
      <c r="AG29" s="50">
        <f>[1]列调整!AG29</f>
        <v>586286.69585174613</v>
      </c>
      <c r="AH29" s="50">
        <f>[1]列调整!AH29</f>
        <v>20789.954235843095</v>
      </c>
      <c r="AI29" s="50">
        <f>[1]列调整!AI29</f>
        <v>8331.0236164221151</v>
      </c>
      <c r="AJ29" s="50">
        <f>[1]列调整!AJ29</f>
        <v>234002.42084020472</v>
      </c>
      <c r="AK29" s="50">
        <f>[1]列调整!AK29</f>
        <v>9488.6427813055325</v>
      </c>
      <c r="AL29" s="50">
        <f>[1]列调整!AL29</f>
        <v>16630.130980918588</v>
      </c>
      <c r="AM29" s="50">
        <f>[1]列调整!AM29</f>
        <v>24683.445620632163</v>
      </c>
      <c r="AN29" s="50">
        <f>[1]列调整!AN29</f>
        <v>31998.55989156662</v>
      </c>
      <c r="AO29" s="50">
        <f>[1]列调整!AO29</f>
        <v>1837.495468399251</v>
      </c>
      <c r="AP29" s="50">
        <f>[1]列调整!AP29</f>
        <v>47229.178691515677</v>
      </c>
      <c r="AQ29" s="50">
        <f>[1]列调整!AQ29</f>
        <v>1880.6639271089746</v>
      </c>
      <c r="AR29" s="50">
        <f>[1]列调整!AR29</f>
        <v>494.85474291723665</v>
      </c>
      <c r="AS29" s="50">
        <f>[1]列调整!AS29</f>
        <v>4972.9915505210001</v>
      </c>
      <c r="AT29" s="59">
        <f>[1]列调整!AT29</f>
        <v>17512325.354391865</v>
      </c>
      <c r="AU29" s="50">
        <f>[1]列调整!AU29</f>
        <v>1782.1315940714267</v>
      </c>
      <c r="AV29" s="50">
        <f>[1]列调整!AV29</f>
        <v>88587.099719652382</v>
      </c>
      <c r="AW29" s="50">
        <f>[1]列调整!AW29</f>
        <v>90369.231313723809</v>
      </c>
      <c r="AX29" s="50">
        <f>[1]列调整!AX29</f>
        <v>0</v>
      </c>
      <c r="AY29" s="50">
        <f>[1]列调整!AY29</f>
        <v>90369.231313723809</v>
      </c>
      <c r="AZ29" s="50">
        <f>[1]列调整!AZ29</f>
        <v>818048.55065479828</v>
      </c>
      <c r="BA29" s="50">
        <f>[1]列调整!BA29</f>
        <v>509847.04777217912</v>
      </c>
      <c r="BB29" s="50">
        <f>[1]列调整!BB29</f>
        <v>1327895.5984269776</v>
      </c>
      <c r="BC29" s="50">
        <f>[1]列调整!BC29</f>
        <v>9288385.4438732192</v>
      </c>
      <c r="BD29" s="50">
        <f>[1]列调整!BD29</f>
        <v>22699155.472668264</v>
      </c>
      <c r="BE29" s="50">
        <f>[1]列调整!BE29</f>
        <v>33405805.746282186</v>
      </c>
      <c r="BF29" s="50">
        <f>[1]列调整!BF29</f>
        <v>11462688.464749999</v>
      </c>
      <c r="BG29" s="50">
        <f>[1]列调整!BG29</f>
        <v>10634006.619468175</v>
      </c>
      <c r="BH29" s="50">
        <f>[1]列调整!BH29</f>
        <v>0</v>
      </c>
      <c r="BI29" s="59">
        <f>[1]列调整!BI29</f>
        <v>28821436.016455874</v>
      </c>
      <c r="BK29" s="25">
        <f t="shared" si="0"/>
        <v>22096695.084218174</v>
      </c>
      <c r="BM29" s="25">
        <f t="shared" si="1"/>
        <v>18930590.184132569</v>
      </c>
      <c r="BO29" s="1">
        <f t="shared" si="2"/>
        <v>1.1672480820349385</v>
      </c>
      <c r="BQ29" s="25">
        <f t="shared" si="3"/>
        <v>31987540.916541483</v>
      </c>
    </row>
    <row r="30" spans="1:69" s="1" customFormat="1" ht="24" customHeight="1" x14ac:dyDescent="0.25">
      <c r="A30" s="64"/>
      <c r="B30" s="12" t="s">
        <v>117</v>
      </c>
      <c r="C30" s="13" t="s">
        <v>142</v>
      </c>
      <c r="D30" s="50">
        <f>[1]列调整!D30</f>
        <v>16902.644536077951</v>
      </c>
      <c r="E30" s="50">
        <f>[1]列调整!E30</f>
        <v>0</v>
      </c>
      <c r="F30" s="50">
        <f>[1]列调整!F30</f>
        <v>3.5691524619374411</v>
      </c>
      <c r="G30" s="50">
        <f>[1]列调整!G30</f>
        <v>0</v>
      </c>
      <c r="H30" s="50">
        <f>[1]列调整!H30</f>
        <v>0</v>
      </c>
      <c r="I30" s="50">
        <f>[1]列调整!I30</f>
        <v>494.24701246751215</v>
      </c>
      <c r="J30" s="50">
        <f>[1]列调整!J30</f>
        <v>418.2747493249052</v>
      </c>
      <c r="K30" s="50">
        <f>[1]列调整!K30</f>
        <v>534670.49373392726</v>
      </c>
      <c r="L30" s="50">
        <f>[1]列调整!L30</f>
        <v>574.10042440490554</v>
      </c>
      <c r="M30" s="50">
        <f>[1]列调整!M30</f>
        <v>134.12598126957994</v>
      </c>
      <c r="N30" s="50">
        <f>[1]列调整!N30</f>
        <v>15721.947080960112</v>
      </c>
      <c r="O30" s="50">
        <f>[1]列调整!O30</f>
        <v>5516.8816519195379</v>
      </c>
      <c r="P30" s="50">
        <f>[1]列调整!P30</f>
        <v>6585.7694933121556</v>
      </c>
      <c r="Q30" s="50">
        <f>[1]列调整!Q30</f>
        <v>10960.288722634485</v>
      </c>
      <c r="R30" s="50">
        <f>[1]列调整!R30</f>
        <v>145488.83799878351</v>
      </c>
      <c r="S30" s="50">
        <f>[1]列调整!S30</f>
        <v>1320.6695036148546</v>
      </c>
      <c r="T30" s="50">
        <f>[1]列调整!T30</f>
        <v>1013.760966799587</v>
      </c>
      <c r="U30" s="50">
        <f>[1]列调整!U30</f>
        <v>363831.03278281982</v>
      </c>
      <c r="V30" s="50">
        <f>[1]列调整!V30</f>
        <v>69861.201227046506</v>
      </c>
      <c r="W30" s="50">
        <f>[1]列调整!W30</f>
        <v>347096.09183956444</v>
      </c>
      <c r="X30" s="50">
        <f>[1]列调整!X30</f>
        <v>133339.94303149972</v>
      </c>
      <c r="Y30" s="50">
        <f>[1]列调整!Y30</f>
        <v>17546648.906203408</v>
      </c>
      <c r="Z30" s="50">
        <f>[1]列调整!Z30</f>
        <v>3874998.4279442746</v>
      </c>
      <c r="AA30" s="50">
        <f>[1]列调整!AA30</f>
        <v>32592.332626398536</v>
      </c>
      <c r="AB30" s="50">
        <f>[1]列调整!AB30</f>
        <v>7.4080797802269052</v>
      </c>
      <c r="AC30" s="50">
        <f>[1]列调整!AC30</f>
        <v>87.270594963400924</v>
      </c>
      <c r="AD30" s="50">
        <f>[1]列调整!AD30</f>
        <v>50.844151771090736</v>
      </c>
      <c r="AE30" s="50">
        <f>[1]列调整!AE30</f>
        <v>508.98975587665097</v>
      </c>
      <c r="AF30" s="50">
        <f>[1]列调整!AF30</f>
        <v>197.93956802615429</v>
      </c>
      <c r="AG30" s="50">
        <f>[1]列调整!AG30</f>
        <v>224851.48878470622</v>
      </c>
      <c r="AH30" s="50">
        <f>[1]列调整!AH30</f>
        <v>11114.028142941032</v>
      </c>
      <c r="AI30" s="50">
        <f>[1]列调整!AI30</f>
        <v>2979.9716099936277</v>
      </c>
      <c r="AJ30" s="50">
        <f>[1]列调整!AJ30</f>
        <v>1819482.5202142231</v>
      </c>
      <c r="AK30" s="50">
        <f>[1]列调整!AK30</f>
        <v>495.30614312752056</v>
      </c>
      <c r="AL30" s="50">
        <f>[1]列调整!AL30</f>
        <v>22831.773087166042</v>
      </c>
      <c r="AM30" s="50">
        <f>[1]列调整!AM30</f>
        <v>2923.0601851469287</v>
      </c>
      <c r="AN30" s="50">
        <f>[1]列调整!AN30</f>
        <v>18369.525864938001</v>
      </c>
      <c r="AO30" s="50">
        <f>[1]列调整!AO30</f>
        <v>3516.7423281131732</v>
      </c>
      <c r="AP30" s="50">
        <f>[1]列调整!AP30</f>
        <v>371.12176891209339</v>
      </c>
      <c r="AQ30" s="50">
        <f>[1]列调整!AQ30</f>
        <v>231.06748948247173</v>
      </c>
      <c r="AR30" s="50">
        <f>[1]列调整!AR30</f>
        <v>1052.6953261263027</v>
      </c>
      <c r="AS30" s="50">
        <f>[1]列调整!AS30</f>
        <v>1924.6654049169047</v>
      </c>
      <c r="AT30" s="59">
        <f>[1]列调整!AT30</f>
        <v>25219169.965163186</v>
      </c>
      <c r="AU30" s="50">
        <f>[1]列调整!AU30</f>
        <v>161527.76421103167</v>
      </c>
      <c r="AV30" s="50">
        <f>[1]列调整!AV30</f>
        <v>1716516.1162942797</v>
      </c>
      <c r="AW30" s="50">
        <f>[1]列调整!AW30</f>
        <v>1878043.8805053111</v>
      </c>
      <c r="AX30" s="50">
        <f>[1]列调整!AX30</f>
        <v>0</v>
      </c>
      <c r="AY30" s="50">
        <f>[1]列调整!AY30</f>
        <v>1878043.8805053111</v>
      </c>
      <c r="AZ30" s="50">
        <f>[1]列调整!AZ30</f>
        <v>3850864.318601904</v>
      </c>
      <c r="BA30" s="50">
        <f>[1]列调整!BA30</f>
        <v>256997.20987066755</v>
      </c>
      <c r="BB30" s="50">
        <f>[1]列调整!BB30</f>
        <v>4107861.5284725712</v>
      </c>
      <c r="BC30" s="50">
        <f>[1]列调整!BC30</f>
        <v>5416236.9921265375</v>
      </c>
      <c r="BD30" s="50">
        <f>[1]列调整!BD30</f>
        <v>61949831.768448196</v>
      </c>
      <c r="BE30" s="50">
        <f>[1]列调整!BE30</f>
        <v>73351974.169552609</v>
      </c>
      <c r="BF30" s="50">
        <f>[1]列调整!BF30</f>
        <v>11686128.219506364</v>
      </c>
      <c r="BG30" s="50">
        <f>[1]列调整!BG30</f>
        <v>21451586.229445584</v>
      </c>
      <c r="BH30" s="50">
        <f>[1]列调整!BH30</f>
        <v>0</v>
      </c>
      <c r="BI30" s="59">
        <f>[1]列调整!BI30</f>
        <v>65433429.685763851</v>
      </c>
      <c r="BK30" s="25">
        <f t="shared" si="0"/>
        <v>33137714.448951948</v>
      </c>
      <c r="BM30" s="25">
        <f t="shared" si="1"/>
        <v>31205075.374141071</v>
      </c>
      <c r="BO30" s="1">
        <f t="shared" si="2"/>
        <v>1.0619334852308164</v>
      </c>
      <c r="BQ30" s="25">
        <f t="shared" si="3"/>
        <v>67366068.760574728</v>
      </c>
    </row>
    <row r="31" spans="1:69" s="1" customFormat="1" ht="24" customHeight="1" x14ac:dyDescent="0.25">
      <c r="A31" s="64"/>
      <c r="B31" s="12" t="s">
        <v>118</v>
      </c>
      <c r="C31" s="13" t="s">
        <v>143</v>
      </c>
      <c r="D31" s="50">
        <f>[1]列调整!D31</f>
        <v>3732.7766319098687</v>
      </c>
      <c r="E31" s="50">
        <f>[1]列调整!E31</f>
        <v>0</v>
      </c>
      <c r="F31" s="50">
        <f>[1]列调整!F31</f>
        <v>0.78821091440493951</v>
      </c>
      <c r="G31" s="50">
        <f>[1]列调整!G31</f>
        <v>0</v>
      </c>
      <c r="H31" s="50">
        <f>[1]列调整!H31</f>
        <v>0</v>
      </c>
      <c r="I31" s="50">
        <f>[1]列调整!I31</f>
        <v>109.14941118190752</v>
      </c>
      <c r="J31" s="50">
        <f>[1]列调整!J31</f>
        <v>92.371711814999259</v>
      </c>
      <c r="K31" s="50">
        <f>[1]列调整!K31</f>
        <v>118076.52468356394</v>
      </c>
      <c r="L31" s="50">
        <f>[1]列调整!L31</f>
        <v>126.78422267084032</v>
      </c>
      <c r="M31" s="50">
        <f>[1]列调整!M31</f>
        <v>29.620354823555985</v>
      </c>
      <c r="N31" s="50">
        <f>[1]列调整!N31</f>
        <v>3472.0316425437268</v>
      </c>
      <c r="O31" s="50">
        <f>[1]列调整!O31</f>
        <v>1218.3470383786455</v>
      </c>
      <c r="P31" s="50">
        <f>[1]列调整!P31</f>
        <v>1454.4000150573324</v>
      </c>
      <c r="Q31" s="50">
        <f>[1]列调整!Q31</f>
        <v>2420.4679649690165</v>
      </c>
      <c r="R31" s="50">
        <f>[1]列调整!R31</f>
        <v>32129.725826417573</v>
      </c>
      <c r="S31" s="50">
        <f>[1]列调整!S31</f>
        <v>291.65638850460175</v>
      </c>
      <c r="T31" s="50">
        <f>[1]列调整!T31</f>
        <v>223.87876874146923</v>
      </c>
      <c r="U31" s="50">
        <f>[1]列调整!U31</f>
        <v>80348.372364841402</v>
      </c>
      <c r="V31" s="50">
        <f>[1]列调整!V31</f>
        <v>15428.133678186085</v>
      </c>
      <c r="W31" s="50">
        <f>[1]列调整!W31</f>
        <v>76652.631360761196</v>
      </c>
      <c r="X31" s="50">
        <f>[1]列调整!X31</f>
        <v>29446.766296587273</v>
      </c>
      <c r="Y31" s="50">
        <f>[1]列调整!Y31</f>
        <v>3874998.4279442742</v>
      </c>
      <c r="Z31" s="50">
        <f>[1]列调整!Z31</f>
        <v>855753.87624368572</v>
      </c>
      <c r="AA31" s="50">
        <f>[1]列调整!AA31</f>
        <v>7197.6842054257459</v>
      </c>
      <c r="AB31" s="50">
        <f>[1]列调整!AB31</f>
        <v>1.6359988540214223</v>
      </c>
      <c r="AC31" s="50">
        <f>[1]列调整!AC31</f>
        <v>19.27282070192804</v>
      </c>
      <c r="AD31" s="50">
        <f>[1]列调整!AD31</f>
        <v>11.22841228751561</v>
      </c>
      <c r="AE31" s="50">
        <f>[1]列调整!AE31</f>
        <v>112.4051956818072</v>
      </c>
      <c r="AF31" s="50">
        <f>[1]列调整!AF31</f>
        <v>43.712934534077753</v>
      </c>
      <c r="AG31" s="50">
        <f>[1]列调整!AG31</f>
        <v>49656.157721012401</v>
      </c>
      <c r="AH31" s="50">
        <f>[1]列调整!AH31</f>
        <v>2454.4197477387916</v>
      </c>
      <c r="AI31" s="50">
        <f>[1]列调整!AI31</f>
        <v>658.09633313865618</v>
      </c>
      <c r="AJ31" s="50">
        <f>[1]列调整!AJ31</f>
        <v>401814.15512392129</v>
      </c>
      <c r="AK31" s="50">
        <f>[1]列调整!AK31</f>
        <v>109.38330938460474</v>
      </c>
      <c r="AL31" s="50">
        <f>[1]列调整!AL31</f>
        <v>5042.1641928830177</v>
      </c>
      <c r="AM31" s="50">
        <f>[1]列调整!AM31</f>
        <v>645.52802548105774</v>
      </c>
      <c r="AN31" s="50">
        <f>[1]列调整!AN31</f>
        <v>4056.7224105994924</v>
      </c>
      <c r="AO31" s="50">
        <f>[1]列调整!AO31</f>
        <v>776.63667095463677</v>
      </c>
      <c r="AP31" s="50">
        <f>[1]列调整!AP31</f>
        <v>81.958457070502988</v>
      </c>
      <c r="AQ31" s="50">
        <f>[1]列调整!AQ31</f>
        <v>51.028898069366107</v>
      </c>
      <c r="AR31" s="50">
        <f>[1]列调整!AR31</f>
        <v>232.47702485239549</v>
      </c>
      <c r="AS31" s="50">
        <f>[1]列调整!AS31</f>
        <v>425.04272230209278</v>
      </c>
      <c r="AT31" s="59">
        <f>[1]列调整!AT31</f>
        <v>5569396.440964723</v>
      </c>
      <c r="AU31" s="50">
        <f>[1]列调整!AU31</f>
        <v>35671.759076789567</v>
      </c>
      <c r="AV31" s="50">
        <f>[1]列调整!AV31</f>
        <v>379075.0751176076</v>
      </c>
      <c r="AW31" s="50">
        <f>[1]列调整!AW31</f>
        <v>414746.83419439715</v>
      </c>
      <c r="AX31" s="50">
        <f>[1]列调整!AX31</f>
        <v>0</v>
      </c>
      <c r="AY31" s="50">
        <f>[1]列调整!AY31</f>
        <v>414746.83419439715</v>
      </c>
      <c r="AZ31" s="50">
        <f>[1]列调整!AZ31</f>
        <v>850424.10437320301</v>
      </c>
      <c r="BA31" s="50">
        <f>[1]列调整!BA31</f>
        <v>56755.212323352847</v>
      </c>
      <c r="BB31" s="50">
        <f>[1]列调整!BB31</f>
        <v>907179.31669655582</v>
      </c>
      <c r="BC31" s="50">
        <f>[1]列调整!BC31</f>
        <v>1196120.691880028</v>
      </c>
      <c r="BD31" s="50">
        <f>[1]列调整!BD31</f>
        <v>13680988.432456767</v>
      </c>
      <c r="BE31" s="50">
        <f>[1]列调整!BE31</f>
        <v>16199035.275227746</v>
      </c>
      <c r="BF31" s="50">
        <f>[1]列调整!BF31</f>
        <v>2580762.213993628</v>
      </c>
      <c r="BG31" s="50">
        <f>[1]列调整!BG31</f>
        <v>4737364.0038255323</v>
      </c>
      <c r="BH31" s="50">
        <f>[1]列调整!BH31</f>
        <v>0</v>
      </c>
      <c r="BI31" s="59">
        <f>[1]列调整!BI31</f>
        <v>14450305.498373309</v>
      </c>
      <c r="BK31" s="25">
        <f t="shared" si="0"/>
        <v>7318126.2178191599</v>
      </c>
      <c r="BM31" s="25">
        <f t="shared" si="1"/>
        <v>6891322.5918556768</v>
      </c>
      <c r="BO31" s="1">
        <f t="shared" si="2"/>
        <v>1.0619334852308162</v>
      </c>
      <c r="BQ31" s="25">
        <f t="shared" si="3"/>
        <v>14877109.124336796</v>
      </c>
    </row>
    <row r="32" spans="1:69" s="1" customFormat="1" ht="24" customHeight="1" x14ac:dyDescent="0.25">
      <c r="A32" s="64"/>
      <c r="B32" s="12" t="s">
        <v>119</v>
      </c>
      <c r="C32" s="13" t="s">
        <v>144</v>
      </c>
      <c r="D32" s="50">
        <f>[1]列调整!D32</f>
        <v>4982.6767419297903</v>
      </c>
      <c r="E32" s="50">
        <f>[1]列调整!E32</f>
        <v>0</v>
      </c>
      <c r="F32" s="50">
        <f>[1]列调整!F32</f>
        <v>28522.552418079809</v>
      </c>
      <c r="G32" s="50">
        <f>[1]列调整!G32</f>
        <v>0</v>
      </c>
      <c r="H32" s="50">
        <f>[1]列调整!H32</f>
        <v>0</v>
      </c>
      <c r="I32" s="50">
        <f>[1]列调整!I32</f>
        <v>155887.61652351639</v>
      </c>
      <c r="J32" s="50">
        <f>[1]列调整!J32</f>
        <v>478877.42757484736</v>
      </c>
      <c r="K32" s="50">
        <f>[1]列调整!K32</f>
        <v>23403.44928535926</v>
      </c>
      <c r="L32" s="50">
        <f>[1]列调整!L32</f>
        <v>194550.70772640646</v>
      </c>
      <c r="M32" s="50">
        <f>[1]列调整!M32</f>
        <v>84002.476137420774</v>
      </c>
      <c r="N32" s="50">
        <f>[1]列调整!N32</f>
        <v>615036.75380642817</v>
      </c>
      <c r="O32" s="50">
        <f>[1]列调整!O32</f>
        <v>215818.36936978341</v>
      </c>
      <c r="P32" s="50">
        <f>[1]列调整!P32</f>
        <v>257632.86631268554</v>
      </c>
      <c r="Q32" s="50">
        <f>[1]列调整!Q32</f>
        <v>313507.74080531218</v>
      </c>
      <c r="R32" s="50">
        <f>[1]列调整!R32</f>
        <v>406751.55638018146</v>
      </c>
      <c r="S32" s="50">
        <f>[1]列调整!S32</f>
        <v>312080.47412744968</v>
      </c>
      <c r="T32" s="50">
        <f>[1]列调整!T32</f>
        <v>239556.52970312015</v>
      </c>
      <c r="U32" s="50">
        <f>[1]列调整!U32</f>
        <v>433979.45152011688</v>
      </c>
      <c r="V32" s="50">
        <f>[1]列调整!V32</f>
        <v>1981847.6695652013</v>
      </c>
      <c r="W32" s="50">
        <f>[1]列调整!W32</f>
        <v>455234.05079075467</v>
      </c>
      <c r="X32" s="50">
        <f>[1]列调整!X32</f>
        <v>861034.39625052654</v>
      </c>
      <c r="Y32" s="50">
        <f>[1]列调整!Y32</f>
        <v>1024382.5437610879</v>
      </c>
      <c r="Z32" s="50">
        <f>[1]列调整!Z32</f>
        <v>226224.43566899034</v>
      </c>
      <c r="AA32" s="50">
        <f>[1]列调整!AA32</f>
        <v>1126208.7636509794</v>
      </c>
      <c r="AB32" s="50">
        <f>[1]列调整!AB32</f>
        <v>3552833.9240588858</v>
      </c>
      <c r="AC32" s="50">
        <f>[1]列调整!AC32</f>
        <v>53311.057807921046</v>
      </c>
      <c r="AD32" s="50">
        <f>[1]列调整!AD32</f>
        <v>24059.480740856867</v>
      </c>
      <c r="AE32" s="50">
        <f>[1]列调整!AE32</f>
        <v>13064.227768157698</v>
      </c>
      <c r="AF32" s="50">
        <f>[1]列调整!AF32</f>
        <v>78031.069934155443</v>
      </c>
      <c r="AG32" s="50">
        <f>[1]列调整!AG32</f>
        <v>1687167.9947936954</v>
      </c>
      <c r="AH32" s="50">
        <f>[1]列调整!AH32</f>
        <v>68215.429207558293</v>
      </c>
      <c r="AI32" s="50">
        <f>[1]列调整!AI32</f>
        <v>82477.197353054813</v>
      </c>
      <c r="AJ32" s="50">
        <f>[1]列调整!AJ32</f>
        <v>2005640.5637265649</v>
      </c>
      <c r="AK32" s="50">
        <f>[1]列调整!AK32</f>
        <v>79381.404340042034</v>
      </c>
      <c r="AL32" s="50">
        <f>[1]列调整!AL32</f>
        <v>23967.967075866793</v>
      </c>
      <c r="AM32" s="50">
        <f>[1]列调整!AM32</f>
        <v>471769.26059860573</v>
      </c>
      <c r="AN32" s="50">
        <f>[1]列调整!AN32</f>
        <v>974054.92547791055</v>
      </c>
      <c r="AO32" s="50">
        <f>[1]列调整!AO32</f>
        <v>389530.42356475978</v>
      </c>
      <c r="AP32" s="50">
        <f>[1]列调整!AP32</f>
        <v>95246.712435639362</v>
      </c>
      <c r="AQ32" s="50">
        <f>[1]列调整!AQ32</f>
        <v>33365.880751381912</v>
      </c>
      <c r="AR32" s="50">
        <f>[1]列调整!AR32</f>
        <v>25887.148002916623</v>
      </c>
      <c r="AS32" s="50">
        <f>[1]列调整!AS32</f>
        <v>939473.53077648324</v>
      </c>
      <c r="AT32" s="59">
        <f>[1]列调整!AT32</f>
        <v>20037000.706534632</v>
      </c>
      <c r="AU32" s="50">
        <f>[1]列调整!AU32</f>
        <v>28799.177223309442</v>
      </c>
      <c r="AV32" s="50">
        <f>[1]列调整!AV32</f>
        <v>460911.19100148132</v>
      </c>
      <c r="AW32" s="50">
        <f>[1]列调整!AW32</f>
        <v>489710.36822479079</v>
      </c>
      <c r="AX32" s="50">
        <f>[1]列调整!AX32</f>
        <v>0</v>
      </c>
      <c r="AY32" s="50">
        <f>[1]列调整!AY32</f>
        <v>489710.36822479079</v>
      </c>
      <c r="AZ32" s="50">
        <f>[1]列调整!AZ32</f>
        <v>0</v>
      </c>
      <c r="BA32" s="50">
        <f>[1]列调整!BA32</f>
        <v>104579.07312069682</v>
      </c>
      <c r="BB32" s="50">
        <f>[1]列调整!BB32</f>
        <v>104579.07312069682</v>
      </c>
      <c r="BC32" s="50">
        <f>[1]列调整!BC32</f>
        <v>368512.51639666123</v>
      </c>
      <c r="BD32" s="50">
        <f>[1]列调整!BD32</f>
        <v>2750003.7165873479</v>
      </c>
      <c r="BE32" s="50">
        <f>[1]列调整!BE32</f>
        <v>3712805.6743294965</v>
      </c>
      <c r="BF32" s="50">
        <f>[1]列调整!BF32</f>
        <v>361701.38556999998</v>
      </c>
      <c r="BG32" s="50">
        <f>[1]列调整!BG32</f>
        <v>20028793.873397902</v>
      </c>
      <c r="BH32" s="50">
        <f>[1]列调整!BH32</f>
        <v>0</v>
      </c>
      <c r="BI32" s="59">
        <f>[1]列调整!BI32</f>
        <v>3359311.121896225</v>
      </c>
      <c r="BK32" s="25">
        <f t="shared" si="0"/>
        <v>20390495.258967903</v>
      </c>
      <c r="BM32" s="25">
        <f t="shared" si="1"/>
        <v>20631290.147880122</v>
      </c>
      <c r="BO32" s="1">
        <f t="shared" si="2"/>
        <v>0.9883286557851565</v>
      </c>
      <c r="BQ32" s="25">
        <f t="shared" si="3"/>
        <v>3118516.2329840092</v>
      </c>
    </row>
    <row r="33" spans="1:69" s="1" customFormat="1" ht="24" customHeight="1" x14ac:dyDescent="0.25">
      <c r="A33" s="64"/>
      <c r="B33" s="12" t="s">
        <v>12</v>
      </c>
      <c r="C33" s="13" t="s">
        <v>145</v>
      </c>
      <c r="D33" s="50">
        <f>[1]列调整!D33</f>
        <v>62370.659560483291</v>
      </c>
      <c r="E33" s="50">
        <f>[1]列调整!E33</f>
        <v>0</v>
      </c>
      <c r="F33" s="50">
        <f>[1]列调整!F33</f>
        <v>140.24995350027081</v>
      </c>
      <c r="G33" s="50">
        <f>[1]列调整!G33</f>
        <v>0</v>
      </c>
      <c r="H33" s="50">
        <f>[1]列调整!H33</f>
        <v>0</v>
      </c>
      <c r="I33" s="50">
        <f>[1]列调整!I33</f>
        <v>166334.22544495363</v>
      </c>
      <c r="J33" s="50">
        <f>[1]列调整!J33</f>
        <v>100842.92795586115</v>
      </c>
      <c r="K33" s="50">
        <f>[1]列调整!K33</f>
        <v>40431.138096978611</v>
      </c>
      <c r="L33" s="50">
        <f>[1]列调整!L33</f>
        <v>155910.534377979</v>
      </c>
      <c r="M33" s="50">
        <f>[1]列调整!M33</f>
        <v>89155.650965745008</v>
      </c>
      <c r="N33" s="50">
        <f>[1]列调整!N33</f>
        <v>781413.83874494873</v>
      </c>
      <c r="O33" s="50">
        <f>[1]列调整!O33</f>
        <v>274200.62205582473</v>
      </c>
      <c r="P33" s="50">
        <f>[1]列调整!P33</f>
        <v>327326.59602261917</v>
      </c>
      <c r="Q33" s="50">
        <f>[1]列调整!Q33</f>
        <v>162202.42903848717</v>
      </c>
      <c r="R33" s="50">
        <f>[1]列调整!R33</f>
        <v>129108.58940115583</v>
      </c>
      <c r="S33" s="50">
        <f>[1]列调整!S33</f>
        <v>187274.12152236621</v>
      </c>
      <c r="T33" s="50">
        <f>[1]列调整!T33</f>
        <v>143753.75063284827</v>
      </c>
      <c r="U33" s="50">
        <f>[1]列调整!U33</f>
        <v>267860.82957498851</v>
      </c>
      <c r="V33" s="50">
        <f>[1]列调整!V33</f>
        <v>687531.00236752839</v>
      </c>
      <c r="W33" s="50">
        <f>[1]列调整!W33</f>
        <v>301566.31875254138</v>
      </c>
      <c r="X33" s="50">
        <f>[1]列调整!X33</f>
        <v>245489.69253179943</v>
      </c>
      <c r="Y33" s="50">
        <f>[1]列调整!Y33</f>
        <v>475983.08190615091</v>
      </c>
      <c r="Z33" s="50">
        <f>[1]列调整!Z33</f>
        <v>105116.00841698769</v>
      </c>
      <c r="AA33" s="50">
        <f>[1]列调整!AA33</f>
        <v>54037.615709661237</v>
      </c>
      <c r="AB33" s="50">
        <f>[1]列调整!AB33</f>
        <v>2125597.8929294026</v>
      </c>
      <c r="AC33" s="50">
        <f>[1]列调整!AC33</f>
        <v>867.20612691828819</v>
      </c>
      <c r="AD33" s="50">
        <f>[1]列调整!AD33</f>
        <v>55860.2515685951</v>
      </c>
      <c r="AE33" s="50">
        <f>[1]列调整!AE33</f>
        <v>487353.50271296408</v>
      </c>
      <c r="AF33" s="50">
        <f>[1]列调整!AF33</f>
        <v>326463.67810110818</v>
      </c>
      <c r="AG33" s="50">
        <f>[1]列调整!AG33</f>
        <v>2221069.2947641755</v>
      </c>
      <c r="AH33" s="50">
        <f>[1]列调整!AH33</f>
        <v>867050.77229404519</v>
      </c>
      <c r="AI33" s="50">
        <f>[1]列调整!AI33</f>
        <v>192742.08770376261</v>
      </c>
      <c r="AJ33" s="50">
        <f>[1]列调整!AJ33</f>
        <v>1047107.8801187932</v>
      </c>
      <c r="AK33" s="50">
        <f>[1]列调整!AK33</f>
        <v>95349.480408111951</v>
      </c>
      <c r="AL33" s="50">
        <f>[1]列调整!AL33</f>
        <v>594961.83958598087</v>
      </c>
      <c r="AM33" s="50">
        <f>[1]列调整!AM33</f>
        <v>581741.68241739867</v>
      </c>
      <c r="AN33" s="50">
        <f>[1]列调整!AN33</f>
        <v>176317.0593839293</v>
      </c>
      <c r="AO33" s="50">
        <f>[1]列调整!AO33</f>
        <v>161751.83117814435</v>
      </c>
      <c r="AP33" s="50">
        <f>[1]列调整!AP33</f>
        <v>128870.32830596836</v>
      </c>
      <c r="AQ33" s="50">
        <f>[1]列调整!AQ33</f>
        <v>123417.52208573527</v>
      </c>
      <c r="AR33" s="50">
        <f>[1]列调整!AR33</f>
        <v>84929.461073800907</v>
      </c>
      <c r="AS33" s="50">
        <f>[1]列调整!AS33</f>
        <v>133062.22071118679</v>
      </c>
      <c r="AT33" s="59">
        <f>[1]列调整!AT33</f>
        <v>14162563.874503432</v>
      </c>
      <c r="AU33" s="50">
        <f>[1]列调整!AU33</f>
        <v>180707.93068634384</v>
      </c>
      <c r="AV33" s="50">
        <f>[1]列调整!AV33</f>
        <v>1651389.5752453685</v>
      </c>
      <c r="AW33" s="50">
        <f>[1]列调整!AW33</f>
        <v>1832097.5059317125</v>
      </c>
      <c r="AX33" s="50">
        <f>[1]列调整!AX33</f>
        <v>0</v>
      </c>
      <c r="AY33" s="50">
        <f>[1]列调整!AY33</f>
        <v>1832097.5059317125</v>
      </c>
      <c r="AZ33" s="50">
        <f>[1]列调整!AZ33</f>
        <v>0</v>
      </c>
      <c r="BA33" s="50">
        <f>[1]列调整!BA33</f>
        <v>0</v>
      </c>
      <c r="BB33" s="50">
        <f>[1]列调整!BB33</f>
        <v>0</v>
      </c>
      <c r="BC33" s="50">
        <f>[1]列调整!BC33</f>
        <v>0</v>
      </c>
      <c r="BD33" s="50">
        <f>[1]列调整!BD33</f>
        <v>0</v>
      </c>
      <c r="BE33" s="50">
        <f>[1]列调整!BE33</f>
        <v>1832097.5059317125</v>
      </c>
      <c r="BF33" s="50">
        <f>[1]列调整!BF33</f>
        <v>0</v>
      </c>
      <c r="BG33" s="50">
        <f>[1]列调整!BG33</f>
        <v>3679358.9833752611</v>
      </c>
      <c r="BH33" s="50">
        <f>[1]列调整!BH33</f>
        <v>0</v>
      </c>
      <c r="BI33" s="59">
        <f>[1]列调整!BI33</f>
        <v>12315302.397059884</v>
      </c>
      <c r="BK33" s="25">
        <f t="shared" si="0"/>
        <v>3679358.9833752611</v>
      </c>
      <c r="BM33" s="25">
        <f t="shared" si="1"/>
        <v>15994661.380435145</v>
      </c>
      <c r="BO33" s="1">
        <f t="shared" si="2"/>
        <v>0.23003669135977431</v>
      </c>
      <c r="BQ33" s="25">
        <f t="shared" si="3"/>
        <v>0</v>
      </c>
    </row>
    <row r="34" spans="1:69" s="1" customFormat="1" ht="24" customHeight="1" x14ac:dyDescent="0.25">
      <c r="A34" s="64"/>
      <c r="B34" s="12" t="s">
        <v>13</v>
      </c>
      <c r="C34" s="13" t="s">
        <v>146</v>
      </c>
      <c r="D34" s="50">
        <f>[1]列调整!D34</f>
        <v>340.88040770867519</v>
      </c>
      <c r="E34" s="50">
        <f>[1]列调整!E34</f>
        <v>0</v>
      </c>
      <c r="F34" s="50">
        <f>[1]列调整!F34</f>
        <v>0</v>
      </c>
      <c r="G34" s="50">
        <f>[1]列调整!G34</f>
        <v>0</v>
      </c>
      <c r="H34" s="50">
        <f>[1]列调整!H34</f>
        <v>0</v>
      </c>
      <c r="I34" s="50">
        <f>[1]列调整!I34</f>
        <v>1745.2580259408969</v>
      </c>
      <c r="J34" s="50">
        <f>[1]列调整!J34</f>
        <v>0</v>
      </c>
      <c r="K34" s="50">
        <f>[1]列调整!K34</f>
        <v>0</v>
      </c>
      <c r="L34" s="50">
        <f>[1]列调整!L34</f>
        <v>0</v>
      </c>
      <c r="M34" s="50">
        <f>[1]列调整!M34</f>
        <v>0</v>
      </c>
      <c r="N34" s="50">
        <f>[1]列调整!N34</f>
        <v>427172.16027260898</v>
      </c>
      <c r="O34" s="50">
        <f>[1]列调整!O34</f>
        <v>149896.08100594571</v>
      </c>
      <c r="P34" s="50">
        <f>[1]列调整!P34</f>
        <v>178938.22991699056</v>
      </c>
      <c r="Q34" s="50">
        <f>[1]列调整!Q34</f>
        <v>316.28168600511242</v>
      </c>
      <c r="R34" s="50">
        <f>[1]列调整!R34</f>
        <v>8.7290679321540292</v>
      </c>
      <c r="S34" s="50">
        <f>[1]列调整!S34</f>
        <v>81534.65566224244</v>
      </c>
      <c r="T34" s="50">
        <f>[1]列调整!T34</f>
        <v>62586.931193295262</v>
      </c>
      <c r="U34" s="50">
        <f>[1]列调整!U34</f>
        <v>61873.044680131665</v>
      </c>
      <c r="V34" s="50">
        <f>[1]列调整!V34</f>
        <v>1.9103975836607416E-3</v>
      </c>
      <c r="W34" s="50">
        <f>[1]列调整!W34</f>
        <v>0</v>
      </c>
      <c r="X34" s="50">
        <f>[1]列调整!X34</f>
        <v>2.5934464962298658</v>
      </c>
      <c r="Y34" s="50">
        <f>[1]列调整!Y34</f>
        <v>88145.107177698766</v>
      </c>
      <c r="Z34" s="50">
        <f>[1]列调整!Z34</f>
        <v>19465.947804073694</v>
      </c>
      <c r="AA34" s="50">
        <f>[1]列调整!AA34</f>
        <v>1.3426428596316697</v>
      </c>
      <c r="AB34" s="50">
        <f>[1]列调整!AB34</f>
        <v>15482.484255316138</v>
      </c>
      <c r="AC34" s="50">
        <f>[1]列调整!AC34</f>
        <v>1095611.1963005573</v>
      </c>
      <c r="AD34" s="50">
        <f>[1]列调整!AD34</f>
        <v>0.8934236317590557</v>
      </c>
      <c r="AE34" s="50">
        <f>[1]列调整!AE34</f>
        <v>0</v>
      </c>
      <c r="AF34" s="50">
        <f>[1]列调整!AF34</f>
        <v>574.82492124668215</v>
      </c>
      <c r="AG34" s="50">
        <f>[1]列调整!AG34</f>
        <v>10917.172196074374</v>
      </c>
      <c r="AH34" s="50">
        <f>[1]列调整!AH34</f>
        <v>691713.85746117414</v>
      </c>
      <c r="AI34" s="50">
        <f>[1]列调整!AI34</f>
        <v>0</v>
      </c>
      <c r="AJ34" s="50">
        <f>[1]列调整!AJ34</f>
        <v>18101.238453412378</v>
      </c>
      <c r="AK34" s="50">
        <f>[1]列调整!AK34</f>
        <v>7870.8004104731472</v>
      </c>
      <c r="AL34" s="50">
        <f>[1]列调整!AL34</f>
        <v>0</v>
      </c>
      <c r="AM34" s="50">
        <f>[1]列调整!AM34</f>
        <v>2578.512535096721</v>
      </c>
      <c r="AN34" s="50">
        <f>[1]列调整!AN34</f>
        <v>38.205070002713839</v>
      </c>
      <c r="AO34" s="50">
        <f>[1]列调整!AO34</f>
        <v>22750.395130250185</v>
      </c>
      <c r="AP34" s="50">
        <f>[1]列调整!AP34</f>
        <v>742.92081121163585</v>
      </c>
      <c r="AQ34" s="50">
        <f>[1]列调整!AQ34</f>
        <v>0</v>
      </c>
      <c r="AR34" s="50">
        <f>[1]列调整!AR34</f>
        <v>11584.163251418673</v>
      </c>
      <c r="AS34" s="50">
        <f>[1]列调整!AS34</f>
        <v>27294.97035020735</v>
      </c>
      <c r="AT34" s="59">
        <f>[1]列调整!AT34</f>
        <v>2977288.8794704005</v>
      </c>
      <c r="AU34" s="50">
        <f>[1]列调整!AU34</f>
        <v>79010.280591603077</v>
      </c>
      <c r="AV34" s="50">
        <f>[1]列调整!AV34</f>
        <v>736003.61142571946</v>
      </c>
      <c r="AW34" s="50">
        <f>[1]列调整!AW34</f>
        <v>815013.89201732259</v>
      </c>
      <c r="AX34" s="50">
        <f>[1]列调整!AX34</f>
        <v>0</v>
      </c>
      <c r="AY34" s="50">
        <f>[1]列调整!AY34</f>
        <v>815013.89201732259</v>
      </c>
      <c r="AZ34" s="50">
        <f>[1]列调整!AZ34</f>
        <v>0</v>
      </c>
      <c r="BA34" s="50">
        <f>[1]列调整!BA34</f>
        <v>12791.157088730608</v>
      </c>
      <c r="BB34" s="50">
        <f>[1]列调整!BB34</f>
        <v>12791.157088730608</v>
      </c>
      <c r="BC34" s="50">
        <f>[1]列调整!BC34</f>
        <v>0</v>
      </c>
      <c r="BD34" s="50">
        <f>[1]列调整!BD34</f>
        <v>0</v>
      </c>
      <c r="BE34" s="50">
        <f>[1]列调整!BE34</f>
        <v>827805.04910605319</v>
      </c>
      <c r="BF34" s="50">
        <f>[1]列调整!BF34</f>
        <v>0</v>
      </c>
      <c r="BG34" s="50">
        <f>[1]列调整!BG34</f>
        <v>43703.818751396087</v>
      </c>
      <c r="BH34" s="50">
        <f>[1]列调整!BH34</f>
        <v>0</v>
      </c>
      <c r="BI34" s="59">
        <f>[1]列调整!BI34</f>
        <v>3761390.1098250579</v>
      </c>
      <c r="BK34" s="25">
        <f t="shared" si="0"/>
        <v>43703.818751396087</v>
      </c>
      <c r="BM34" s="25">
        <f t="shared" si="1"/>
        <v>3805093.9285764536</v>
      </c>
      <c r="BO34" s="1">
        <f t="shared" si="2"/>
        <v>1.1485608390157765E-2</v>
      </c>
      <c r="BQ34" s="25">
        <f t="shared" si="3"/>
        <v>0</v>
      </c>
    </row>
    <row r="35" spans="1:69" s="1" customFormat="1" ht="24" customHeight="1" x14ac:dyDescent="0.25">
      <c r="A35" s="64"/>
      <c r="B35" s="12" t="s">
        <v>14</v>
      </c>
      <c r="C35" s="13" t="s">
        <v>147</v>
      </c>
      <c r="D35" s="50">
        <f>[1]列调整!D35</f>
        <v>0</v>
      </c>
      <c r="E35" s="50">
        <f>[1]列调整!E35</f>
        <v>0</v>
      </c>
      <c r="F35" s="50">
        <f>[1]列调整!F35</f>
        <v>9.7867204037924473</v>
      </c>
      <c r="G35" s="50">
        <f>[1]列调整!G35</f>
        <v>0</v>
      </c>
      <c r="H35" s="50">
        <f>[1]列调整!H35</f>
        <v>0</v>
      </c>
      <c r="I35" s="50">
        <f>[1]列调整!I35</f>
        <v>13139.077834654963</v>
      </c>
      <c r="J35" s="50">
        <f>[1]列调整!J35</f>
        <v>6683.7413056218484</v>
      </c>
      <c r="K35" s="50">
        <f>[1]列调整!K35</f>
        <v>1668.3269501925627</v>
      </c>
      <c r="L35" s="50">
        <f>[1]列调整!L35</f>
        <v>6178.2935566743799</v>
      </c>
      <c r="M35" s="50">
        <f>[1]列调整!M35</f>
        <v>1127.1650772361425</v>
      </c>
      <c r="N35" s="50">
        <f>[1]列调整!N35</f>
        <v>28784.71380037893</v>
      </c>
      <c r="O35" s="50">
        <f>[1]列调整!O35</f>
        <v>10100.648386826137</v>
      </c>
      <c r="P35" s="50">
        <f>[1]列调整!P35</f>
        <v>12057.634403936709</v>
      </c>
      <c r="Q35" s="50">
        <f>[1]列调整!Q35</f>
        <v>4383.0697930741808</v>
      </c>
      <c r="R35" s="50">
        <f>[1]列调整!R35</f>
        <v>6649.8117812851242</v>
      </c>
      <c r="S35" s="50">
        <f>[1]列调整!S35</f>
        <v>12016.345086063258</v>
      </c>
      <c r="T35" s="50">
        <f>[1]列调整!T35</f>
        <v>9223.8834761474827</v>
      </c>
      <c r="U35" s="50">
        <f>[1]列调整!U35</f>
        <v>22447.832943086531</v>
      </c>
      <c r="V35" s="50">
        <f>[1]列调整!V35</f>
        <v>21753.194947313466</v>
      </c>
      <c r="W35" s="50">
        <f>[1]列调整!W35</f>
        <v>9993.949629350358</v>
      </c>
      <c r="X35" s="50">
        <f>[1]列调整!X35</f>
        <v>12465.237213246079</v>
      </c>
      <c r="Y35" s="50">
        <f>[1]列调整!Y35</f>
        <v>16337.133742867203</v>
      </c>
      <c r="Z35" s="50">
        <f>[1]列调整!Z35</f>
        <v>3607.8893416705087</v>
      </c>
      <c r="AA35" s="50">
        <f>[1]列调整!AA35</f>
        <v>3043.1648884253309</v>
      </c>
      <c r="AB35" s="50">
        <f>[1]列调整!AB35</f>
        <v>1159.4599970655941</v>
      </c>
      <c r="AC35" s="50">
        <f>[1]列调整!AC35</f>
        <v>163.61079006635714</v>
      </c>
      <c r="AD35" s="50">
        <f>[1]列调整!AD35</f>
        <v>263309.37934913364</v>
      </c>
      <c r="AE35" s="50">
        <f>[1]列调整!AE35</f>
        <v>161097.72822227606</v>
      </c>
      <c r="AF35" s="50">
        <f>[1]列调整!AF35</f>
        <v>21438.139646649211</v>
      </c>
      <c r="AG35" s="50">
        <f>[1]列调整!AG35</f>
        <v>42726.917457075753</v>
      </c>
      <c r="AH35" s="50">
        <f>[1]列调整!AH35</f>
        <v>480409.3052925815</v>
      </c>
      <c r="AI35" s="50">
        <f>[1]列调整!AI35</f>
        <v>4873.5123326128105</v>
      </c>
      <c r="AJ35" s="50">
        <f>[1]列调整!AJ35</f>
        <v>66225.522359273498</v>
      </c>
      <c r="AK35" s="50">
        <f>[1]列调整!AK35</f>
        <v>5622.5535557523172</v>
      </c>
      <c r="AL35" s="50">
        <f>[1]列调整!AL35</f>
        <v>21825.440008384001</v>
      </c>
      <c r="AM35" s="50">
        <f>[1]列调整!AM35</f>
        <v>74390.04415217739</v>
      </c>
      <c r="AN35" s="50">
        <f>[1]列调整!AN35</f>
        <v>11430.562222980818</v>
      </c>
      <c r="AO35" s="50">
        <f>[1]列调整!AO35</f>
        <v>36461.620575354915</v>
      </c>
      <c r="AP35" s="50">
        <f>[1]列调整!AP35</f>
        <v>27094.344005144827</v>
      </c>
      <c r="AQ35" s="50">
        <f>[1]列调整!AQ35</f>
        <v>23102.522451569639</v>
      </c>
      <c r="AR35" s="50">
        <f>[1]列调整!AR35</f>
        <v>13741.887513622341</v>
      </c>
      <c r="AS35" s="50">
        <f>[1]列调整!AS35</f>
        <v>47362.320767298719</v>
      </c>
      <c r="AT35" s="59">
        <f>[1]列调整!AT35</f>
        <v>1504105.7715774742</v>
      </c>
      <c r="AU35" s="50">
        <f>[1]列调整!AU35</f>
        <v>57156.585192603059</v>
      </c>
      <c r="AV35" s="50">
        <f>[1]列调整!AV35</f>
        <v>565484.67961787991</v>
      </c>
      <c r="AW35" s="50">
        <f>[1]列调整!AW35</f>
        <v>622641.26481048297</v>
      </c>
      <c r="AX35" s="50">
        <f>[1]列调整!AX35</f>
        <v>0</v>
      </c>
      <c r="AY35" s="50">
        <f>[1]列调整!AY35</f>
        <v>622641.26481048297</v>
      </c>
      <c r="AZ35" s="50">
        <f>[1]列调整!AZ35</f>
        <v>0</v>
      </c>
      <c r="BA35" s="50">
        <f>[1]列调整!BA35</f>
        <v>41143.640120897064</v>
      </c>
      <c r="BB35" s="50">
        <f>[1]列调整!BB35</f>
        <v>41143.640120897064</v>
      </c>
      <c r="BC35" s="50">
        <f>[1]列调整!BC35</f>
        <v>0</v>
      </c>
      <c r="BD35" s="50">
        <f>[1]列调整!BD35</f>
        <v>0</v>
      </c>
      <c r="BE35" s="50">
        <f>[1]列调整!BE35</f>
        <v>663784.90493138006</v>
      </c>
      <c r="BF35" s="50">
        <f>[1]列调整!BF35</f>
        <v>0</v>
      </c>
      <c r="BG35" s="50">
        <f>[1]列调整!BG35</f>
        <v>1393650.983221197</v>
      </c>
      <c r="BH35" s="50">
        <f>[1]列调整!BH35</f>
        <v>0</v>
      </c>
      <c r="BI35" s="59">
        <f>[1]列调整!BI35</f>
        <v>774239.69328765664</v>
      </c>
      <c r="BK35" s="25">
        <f t="shared" si="0"/>
        <v>1393650.983221197</v>
      </c>
      <c r="BM35" s="25">
        <f t="shared" si="1"/>
        <v>2167890.6765088541</v>
      </c>
      <c r="BO35" s="1">
        <f t="shared" si="2"/>
        <v>0.64286036114400213</v>
      </c>
      <c r="BQ35" s="25">
        <f t="shared" si="3"/>
        <v>0</v>
      </c>
    </row>
    <row r="36" spans="1:69" s="1" customFormat="1" ht="24" customHeight="1" x14ac:dyDescent="0.25">
      <c r="A36" s="64"/>
      <c r="B36" s="12" t="s">
        <v>15</v>
      </c>
      <c r="C36" s="13" t="s">
        <v>148</v>
      </c>
      <c r="D36" s="50">
        <f>[1]列调整!D36</f>
        <v>10796.968072519419</v>
      </c>
      <c r="E36" s="50">
        <f>[1]列调整!E36</f>
        <v>0</v>
      </c>
      <c r="F36" s="50">
        <f>[1]列调整!F36</f>
        <v>6.4169439230930498</v>
      </c>
      <c r="G36" s="50">
        <f>[1]列调整!G36</f>
        <v>0</v>
      </c>
      <c r="H36" s="50">
        <f>[1]列调整!H36</f>
        <v>0</v>
      </c>
      <c r="I36" s="50">
        <f>[1]列调整!I36</f>
        <v>13389.63163387979</v>
      </c>
      <c r="J36" s="50">
        <f>[1]列调整!J36</f>
        <v>11212.474247670218</v>
      </c>
      <c r="K36" s="50">
        <f>[1]列调整!K36</f>
        <v>8251.382398563901</v>
      </c>
      <c r="L36" s="50">
        <f>[1]列调整!L36</f>
        <v>11519.003842436226</v>
      </c>
      <c r="M36" s="50">
        <f>[1]列调整!M36</f>
        <v>2491.2291477667723</v>
      </c>
      <c r="N36" s="50">
        <f>[1]列调整!N36</f>
        <v>20562.014101594817</v>
      </c>
      <c r="O36" s="50">
        <f>[1]列调整!O36</f>
        <v>7215.2766918403713</v>
      </c>
      <c r="P36" s="50">
        <f>[1]列调整!P36</f>
        <v>8613.2261159517802</v>
      </c>
      <c r="Q36" s="50">
        <f>[1]列调整!Q36</f>
        <v>3070.9779323902594</v>
      </c>
      <c r="R36" s="50">
        <f>[1]列调整!R36</f>
        <v>9483.9860885486942</v>
      </c>
      <c r="S36" s="50">
        <f>[1]列调整!S36</f>
        <v>6916.3149062291714</v>
      </c>
      <c r="T36" s="50">
        <f>[1]列调整!T36</f>
        <v>5309.0421690194735</v>
      </c>
      <c r="U36" s="50">
        <f>[1]列调整!U36</f>
        <v>12883.026765190532</v>
      </c>
      <c r="V36" s="50">
        <f>[1]列调整!V36</f>
        <v>31889.648883401496</v>
      </c>
      <c r="W36" s="50">
        <f>[1]列调整!W36</f>
        <v>20134.783057347391</v>
      </c>
      <c r="X36" s="50">
        <f>[1]列调整!X36</f>
        <v>29258.298619024186</v>
      </c>
      <c r="Y36" s="50">
        <f>[1]列调整!Y36</f>
        <v>49173.010127629757</v>
      </c>
      <c r="Z36" s="50">
        <f>[1]列调整!Z36</f>
        <v>10859.357701885068</v>
      </c>
      <c r="AA36" s="50">
        <f>[1]列调整!AA36</f>
        <v>6847.1240394641909</v>
      </c>
      <c r="AB36" s="50">
        <f>[1]列调整!AB36</f>
        <v>16620.169451091162</v>
      </c>
      <c r="AC36" s="50">
        <f>[1]列调整!AC36</f>
        <v>322.9937538725784</v>
      </c>
      <c r="AD36" s="50">
        <f>[1]列调整!AD36</f>
        <v>2757.3259405537983</v>
      </c>
      <c r="AE36" s="50">
        <f>[1]列调整!AE36</f>
        <v>104272.58776649117</v>
      </c>
      <c r="AF36" s="50">
        <f>[1]列调整!AF36</f>
        <v>90167.451777713912</v>
      </c>
      <c r="AG36" s="50">
        <f>[1]列调整!AG36</f>
        <v>146305.8864817376</v>
      </c>
      <c r="AH36" s="50">
        <f>[1]列调整!AH36</f>
        <v>50805.398593426668</v>
      </c>
      <c r="AI36" s="50">
        <f>[1]列调整!AI36</f>
        <v>27392.768537105534</v>
      </c>
      <c r="AJ36" s="50">
        <f>[1]列调整!AJ36</f>
        <v>190213.804807029</v>
      </c>
      <c r="AK36" s="50">
        <f>[1]列调整!AK36</f>
        <v>31468.194744625762</v>
      </c>
      <c r="AL36" s="50">
        <f>[1]列调整!AL36</f>
        <v>232527.7190949521</v>
      </c>
      <c r="AM36" s="50">
        <f>[1]列调整!AM36</f>
        <v>115328.88514094136</v>
      </c>
      <c r="AN36" s="50">
        <f>[1]列调整!AN36</f>
        <v>26798.151269128561</v>
      </c>
      <c r="AO36" s="50">
        <f>[1]列调整!AO36</f>
        <v>247085.05524160547</v>
      </c>
      <c r="AP36" s="50">
        <f>[1]列调整!AP36</f>
        <v>211095.97354439457</v>
      </c>
      <c r="AQ36" s="50">
        <f>[1]列调整!AQ36</f>
        <v>98998.368410834169</v>
      </c>
      <c r="AR36" s="50">
        <f>[1]列调整!AR36</f>
        <v>23995.414015462738</v>
      </c>
      <c r="AS36" s="50">
        <f>[1]列调整!AS36</f>
        <v>85565.426264921363</v>
      </c>
      <c r="AT36" s="59">
        <f>[1]列调整!AT36</f>
        <v>1981604.7683221642</v>
      </c>
      <c r="AU36" s="50">
        <f>[1]列调整!AU36</f>
        <v>252282.3045790121</v>
      </c>
      <c r="AV36" s="50">
        <f>[1]列调整!AV36</f>
        <v>2247554.9019328821</v>
      </c>
      <c r="AW36" s="50">
        <f>[1]列调整!AW36</f>
        <v>2499837.2065118942</v>
      </c>
      <c r="AX36" s="50">
        <f>[1]列调整!AX36</f>
        <v>0</v>
      </c>
      <c r="AY36" s="50">
        <f>[1]列调整!AY36</f>
        <v>2499837.2065118942</v>
      </c>
      <c r="AZ36" s="50">
        <f>[1]列调整!AZ36</f>
        <v>44488700</v>
      </c>
      <c r="BA36" s="50">
        <f>[1]列调整!BA36</f>
        <v>0</v>
      </c>
      <c r="BB36" s="50">
        <f>[1]列调整!BB36</f>
        <v>44488700</v>
      </c>
      <c r="BC36" s="50">
        <f>[1]列调整!BC36</f>
        <v>486129.60000000003</v>
      </c>
      <c r="BD36" s="50">
        <f>[1]列调整!BD36</f>
        <v>24367215.609439626</v>
      </c>
      <c r="BE36" s="50">
        <f>[1]列调整!BE36</f>
        <v>71841882.41595152</v>
      </c>
      <c r="BF36" s="50">
        <f>[1]列调整!BF36</f>
        <v>256568.40000000154</v>
      </c>
      <c r="BG36" s="50">
        <f>[1]列调整!BG36</f>
        <v>7839818.7842736933</v>
      </c>
      <c r="BH36" s="50">
        <f>[1]列调整!BH36</f>
        <v>0</v>
      </c>
      <c r="BI36" s="59">
        <f>[1]列调整!BI36</f>
        <v>65727099.999999985</v>
      </c>
      <c r="BK36" s="25">
        <f t="shared" si="0"/>
        <v>8096387.1842736946</v>
      </c>
      <c r="BM36" s="25">
        <f t="shared" si="1"/>
        <v>48970141.974834055</v>
      </c>
      <c r="BO36" s="1">
        <f t="shared" si="2"/>
        <v>0.16533313684151579</v>
      </c>
      <c r="BQ36" s="25">
        <f t="shared" si="3"/>
        <v>24853345.209439628</v>
      </c>
    </row>
    <row r="37" spans="1:69" s="1" customFormat="1" ht="24" customHeight="1" x14ac:dyDescent="0.25">
      <c r="A37" s="64"/>
      <c r="B37" s="12" t="s">
        <v>16</v>
      </c>
      <c r="C37" s="13" t="s">
        <v>149</v>
      </c>
      <c r="D37" s="50">
        <f>[1]列调整!D37</f>
        <v>48567.580570457358</v>
      </c>
      <c r="E37" s="50">
        <f>[1]列调整!E37</f>
        <v>0</v>
      </c>
      <c r="F37" s="50">
        <f>[1]列调整!F37</f>
        <v>19.283170093703589</v>
      </c>
      <c r="G37" s="50">
        <f>[1]列调整!G37</f>
        <v>0</v>
      </c>
      <c r="H37" s="50">
        <f>[1]列调整!H37</f>
        <v>0</v>
      </c>
      <c r="I37" s="50">
        <f>[1]列调整!I37</f>
        <v>837041.42597064306</v>
      </c>
      <c r="J37" s="50">
        <f>[1]列调整!J37</f>
        <v>434074.6181835786</v>
      </c>
      <c r="K37" s="50">
        <f>[1]列调整!K37</f>
        <v>589910.07215118897</v>
      </c>
      <c r="L37" s="50">
        <f>[1]列调整!L37</f>
        <v>724034.68528888538</v>
      </c>
      <c r="M37" s="50">
        <f>[1]列调整!M37</f>
        <v>30934.650017860895</v>
      </c>
      <c r="N37" s="50">
        <f>[1]列调整!N37</f>
        <v>727828.42600465589</v>
      </c>
      <c r="O37" s="50">
        <f>[1]列调整!O37</f>
        <v>255397.32887368</v>
      </c>
      <c r="P37" s="50">
        <f>[1]列调整!P37</f>
        <v>304880.19198027649</v>
      </c>
      <c r="Q37" s="50">
        <f>[1]列调整!Q37</f>
        <v>463958.5096229834</v>
      </c>
      <c r="R37" s="50">
        <f>[1]列调整!R37</f>
        <v>535886.22041871259</v>
      </c>
      <c r="S37" s="50">
        <f>[1]列调整!S37</f>
        <v>50436.057970390742</v>
      </c>
      <c r="T37" s="50">
        <f>[1]列调整!T37</f>
        <v>38715.293076483693</v>
      </c>
      <c r="U37" s="50">
        <f>[1]列调整!U37</f>
        <v>962364.35879809351</v>
      </c>
      <c r="V37" s="50">
        <f>[1]列调整!V37</f>
        <v>2911246.1980215576</v>
      </c>
      <c r="W37" s="50">
        <f>[1]列调整!W37</f>
        <v>896430.40462091798</v>
      </c>
      <c r="X37" s="50">
        <f>[1]列调整!X37</f>
        <v>1019223.0477825518</v>
      </c>
      <c r="Y37" s="50">
        <f>[1]列调整!Y37</f>
        <v>7572136.5179815833</v>
      </c>
      <c r="Z37" s="50">
        <f>[1]列调整!Z37</f>
        <v>1672229.1111087627</v>
      </c>
      <c r="AA37" s="50">
        <f>[1]列调整!AA37</f>
        <v>31297.811012697188</v>
      </c>
      <c r="AB37" s="50">
        <f>[1]列调整!AB37</f>
        <v>7361.9865600885496</v>
      </c>
      <c r="AC37" s="50">
        <f>[1]列调整!AC37</f>
        <v>1628.9608439603314</v>
      </c>
      <c r="AD37" s="50">
        <f>[1]列调整!AD37</f>
        <v>2491.0003873895421</v>
      </c>
      <c r="AE37" s="50">
        <f>[1]列调整!AE37</f>
        <v>3738788.5918231234</v>
      </c>
      <c r="AF37" s="50">
        <f>[1]列调整!AF37</f>
        <v>6425082.7017187038</v>
      </c>
      <c r="AG37" s="50">
        <f>[1]列调整!AG37</f>
        <v>522961.82771804585</v>
      </c>
      <c r="AH37" s="50">
        <f>[1]列调整!AH37</f>
        <v>448232.13243168936</v>
      </c>
      <c r="AI37" s="50">
        <f>[1]列调整!AI37</f>
        <v>474608.30423084728</v>
      </c>
      <c r="AJ37" s="50">
        <f>[1]列调整!AJ37</f>
        <v>1660034.7351366451</v>
      </c>
      <c r="AK37" s="50">
        <f>[1]列调整!AK37</f>
        <v>453527.52814712434</v>
      </c>
      <c r="AL37" s="50">
        <f>[1]列调整!AL37</f>
        <v>893942.36312127067</v>
      </c>
      <c r="AM37" s="50">
        <f>[1]列调整!AM37</f>
        <v>113087.87507057312</v>
      </c>
      <c r="AN37" s="50">
        <f>[1]列调整!AN37</f>
        <v>728123.76400959375</v>
      </c>
      <c r="AO37" s="50">
        <f>[1]列调整!AO37</f>
        <v>74495.132159166635</v>
      </c>
      <c r="AP37" s="50">
        <f>[1]列调整!AP37</f>
        <v>85877.012878907408</v>
      </c>
      <c r="AQ37" s="50">
        <f>[1]列调整!AQ37</f>
        <v>502484.14970699215</v>
      </c>
      <c r="AR37" s="50">
        <f>[1]列调整!AR37</f>
        <v>134270.17152884195</v>
      </c>
      <c r="AS37" s="50">
        <f>[1]列调整!AS37</f>
        <v>176637.29053414668</v>
      </c>
      <c r="AT37" s="59">
        <f>[1]列调整!AT37</f>
        <v>36550247.320633158</v>
      </c>
      <c r="AU37" s="50">
        <f>[1]列调整!AU37</f>
        <v>366239.43333729048</v>
      </c>
      <c r="AV37" s="50">
        <f>[1]列调整!AV37</f>
        <v>5081420.1308133984</v>
      </c>
      <c r="AW37" s="50">
        <f>[1]列调整!AW37</f>
        <v>5447659.5641506892</v>
      </c>
      <c r="AX37" s="50">
        <f>[1]列调整!AX37</f>
        <v>0</v>
      </c>
      <c r="AY37" s="50">
        <f>[1]列调整!AY37</f>
        <v>5447659.5641506892</v>
      </c>
      <c r="AZ37" s="50">
        <f>[1]列调整!AZ37</f>
        <v>397233.37761924823</v>
      </c>
      <c r="BA37" s="50">
        <f>[1]列调整!BA37</f>
        <v>471415.61000174237</v>
      </c>
      <c r="BB37" s="50">
        <f>[1]列调整!BB37</f>
        <v>868648.98762099072</v>
      </c>
      <c r="BC37" s="50">
        <f>[1]列调整!BC37</f>
        <v>10600517.599450018</v>
      </c>
      <c r="BD37" s="50">
        <f>[1]列调整!BD37</f>
        <v>58045829.135161467</v>
      </c>
      <c r="BE37" s="50">
        <f>[1]列调整!BE37</f>
        <v>74962655.286383167</v>
      </c>
      <c r="BF37" s="50">
        <f>[1]列调整!BF37</f>
        <v>22764791.58621785</v>
      </c>
      <c r="BG37" s="50">
        <f>[1]列调整!BG37</f>
        <v>195411.02079846553</v>
      </c>
      <c r="BH37" s="50">
        <f>[1]列调整!BH37</f>
        <v>0</v>
      </c>
      <c r="BI37" s="59">
        <f>[1]列调整!BI37</f>
        <v>88552700.000000015</v>
      </c>
      <c r="BK37" s="25">
        <f t="shared" si="0"/>
        <v>22960202.607016318</v>
      </c>
      <c r="BM37" s="25">
        <f t="shared" si="1"/>
        <v>42866555.872404844</v>
      </c>
      <c r="BO37" s="1">
        <f t="shared" si="2"/>
        <v>0.53562041875626509</v>
      </c>
      <c r="BQ37" s="25">
        <f t="shared" si="3"/>
        <v>68646346.734611481</v>
      </c>
    </row>
    <row r="38" spans="1:69" s="1" customFormat="1" ht="24" customHeight="1" x14ac:dyDescent="0.25">
      <c r="A38" s="64"/>
      <c r="B38" s="12" t="s">
        <v>17</v>
      </c>
      <c r="C38" s="13" t="s">
        <v>150</v>
      </c>
      <c r="D38" s="50">
        <f>[1]列调整!D38</f>
        <v>88614.958510845448</v>
      </c>
      <c r="E38" s="50">
        <f>[1]列调整!E38</f>
        <v>0</v>
      </c>
      <c r="F38" s="50">
        <f>[1]列调整!F38</f>
        <v>145.79469077561237</v>
      </c>
      <c r="G38" s="50">
        <f>[1]列调整!G38</f>
        <v>0</v>
      </c>
      <c r="H38" s="50">
        <f>[1]列调整!H38</f>
        <v>0</v>
      </c>
      <c r="I38" s="50">
        <f>[1]列调整!I38</f>
        <v>537632.38030405948</v>
      </c>
      <c r="J38" s="50">
        <f>[1]列调整!J38</f>
        <v>246332.78620832533</v>
      </c>
      <c r="K38" s="50">
        <f>[1]列调整!K38</f>
        <v>132590.8545710778</v>
      </c>
      <c r="L38" s="50">
        <f>[1]列调整!L38</f>
        <v>354672.67279833445</v>
      </c>
      <c r="M38" s="50">
        <f>[1]列调整!M38</f>
        <v>43045.251006162907</v>
      </c>
      <c r="N38" s="50">
        <f>[1]列调整!N38</f>
        <v>862709.93467578839</v>
      </c>
      <c r="O38" s="50">
        <f>[1]列调整!O38</f>
        <v>302727.68283932604</v>
      </c>
      <c r="P38" s="50">
        <f>[1]列调整!P38</f>
        <v>361380.73357629974</v>
      </c>
      <c r="Q38" s="50">
        <f>[1]列调整!Q38</f>
        <v>278473.6200917231</v>
      </c>
      <c r="R38" s="50">
        <f>[1]列调整!R38</f>
        <v>429180.76654248987</v>
      </c>
      <c r="S38" s="50">
        <f>[1]列调整!S38</f>
        <v>142578.39385431795</v>
      </c>
      <c r="T38" s="50">
        <f>[1]列调整!T38</f>
        <v>109444.80053704475</v>
      </c>
      <c r="U38" s="50">
        <f>[1]列调整!U38</f>
        <v>348516.17548231658</v>
      </c>
      <c r="V38" s="50">
        <f>[1]列调整!V38</f>
        <v>688203.33158129966</v>
      </c>
      <c r="W38" s="50">
        <f>[1]列调整!W38</f>
        <v>594780.27471726527</v>
      </c>
      <c r="X38" s="50">
        <f>[1]列调整!X38</f>
        <v>843152.19405935239</v>
      </c>
      <c r="Y38" s="50">
        <f>[1]列调整!Y38</f>
        <v>1566881.5911185136</v>
      </c>
      <c r="Z38" s="50">
        <f>[1]列调整!Z38</f>
        <v>346029.81656585715</v>
      </c>
      <c r="AA38" s="50">
        <f>[1]列调整!AA38</f>
        <v>56900.303949454683</v>
      </c>
      <c r="AB38" s="50">
        <f>[1]列调整!AB38</f>
        <v>20652.608476520138</v>
      </c>
      <c r="AC38" s="50">
        <f>[1]列调整!AC38</f>
        <v>721501.83271504682</v>
      </c>
      <c r="AD38" s="50">
        <f>[1]列调整!AD38</f>
        <v>2598.3487365125602</v>
      </c>
      <c r="AE38" s="50">
        <f>[1]列调整!AE38</f>
        <v>5797702.6951586446</v>
      </c>
      <c r="AF38" s="50">
        <f>[1]列调整!AF38</f>
        <v>7172125.1663077427</v>
      </c>
      <c r="AG38" s="50">
        <f>[1]列调整!AG38</f>
        <v>31223766.841921631</v>
      </c>
      <c r="AH38" s="50">
        <f>[1]列调整!AH38</f>
        <v>163131.86938644253</v>
      </c>
      <c r="AI38" s="50">
        <f>[1]列调整!AI38</f>
        <v>237988.01958588394</v>
      </c>
      <c r="AJ38" s="50">
        <f>[1]列调整!AJ38</f>
        <v>4937675.3363443473</v>
      </c>
      <c r="AK38" s="50">
        <f>[1]列调整!AK38</f>
        <v>547417.79425731034</v>
      </c>
      <c r="AL38" s="50">
        <f>[1]列调整!AL38</f>
        <v>1124872.4300071748</v>
      </c>
      <c r="AM38" s="50">
        <f>[1]列调整!AM38</f>
        <v>94468.284408295178</v>
      </c>
      <c r="AN38" s="50">
        <f>[1]列调整!AN38</f>
        <v>1178910.1952993937</v>
      </c>
      <c r="AO38" s="50">
        <f>[1]列调整!AO38</f>
        <v>207914.78186828204</v>
      </c>
      <c r="AP38" s="50">
        <f>[1]列调整!AP38</f>
        <v>257111.93603307317</v>
      </c>
      <c r="AQ38" s="50">
        <f>[1]列调整!AQ38</f>
        <v>101074.97613565241</v>
      </c>
      <c r="AR38" s="50">
        <f>[1]列调整!AR38</f>
        <v>49562.913344732689</v>
      </c>
      <c r="AS38" s="50">
        <f>[1]列调整!AS38</f>
        <v>109181.39109362695</v>
      </c>
      <c r="AT38" s="59">
        <f>[1]列调整!AT38</f>
        <v>62281651.738760948</v>
      </c>
      <c r="AU38" s="50">
        <f>[1]列调整!AU38</f>
        <v>171642.02261464598</v>
      </c>
      <c r="AV38" s="50">
        <f>[1]列调整!AV38</f>
        <v>4377592.3120230967</v>
      </c>
      <c r="AW38" s="50">
        <f>[1]列调整!AW38</f>
        <v>4549234.3346377425</v>
      </c>
      <c r="AX38" s="50">
        <f>[1]列调整!AX38</f>
        <v>457364.17169364053</v>
      </c>
      <c r="AY38" s="50">
        <f>[1]列调整!AY38</f>
        <v>5006598.5063313833</v>
      </c>
      <c r="AZ38" s="50">
        <f>[1]列调整!AZ38</f>
        <v>179304.8113167226</v>
      </c>
      <c r="BA38" s="50">
        <f>[1]列调整!BA38</f>
        <v>111711.37183579658</v>
      </c>
      <c r="BB38" s="50">
        <f>[1]列调整!BB38</f>
        <v>291016.18315251917</v>
      </c>
      <c r="BC38" s="50">
        <f>[1]列调整!BC38</f>
        <v>2279149.1249104068</v>
      </c>
      <c r="BD38" s="50">
        <f>[1]列调整!BD38</f>
        <v>48082425.89363201</v>
      </c>
      <c r="BE38" s="50">
        <f>[1]列调整!BE38</f>
        <v>55659189.70802632</v>
      </c>
      <c r="BF38" s="50">
        <f>[1]列调整!BF38</f>
        <v>9463729.9705214389</v>
      </c>
      <c r="BG38" s="50">
        <f>[1]列调整!BG38</f>
        <v>41037611.476265818</v>
      </c>
      <c r="BH38" s="50">
        <f>[1]列调整!BH38</f>
        <v>0</v>
      </c>
      <c r="BI38" s="59">
        <f>[1]列调整!BI38</f>
        <v>67439500.000000015</v>
      </c>
      <c r="BK38" s="25">
        <f t="shared" si="0"/>
        <v>50501341.446787253</v>
      </c>
      <c r="BM38" s="25">
        <f t="shared" si="1"/>
        <v>67579266.428244859</v>
      </c>
      <c r="BO38" s="1">
        <f t="shared" si="2"/>
        <v>0.74729046519629194</v>
      </c>
      <c r="BQ38" s="25">
        <f t="shared" si="3"/>
        <v>50361575.018542416</v>
      </c>
    </row>
    <row r="39" spans="1:69" s="1" customFormat="1" ht="24" customHeight="1" x14ac:dyDescent="0.25">
      <c r="A39" s="64"/>
      <c r="B39" s="12" t="s">
        <v>18</v>
      </c>
      <c r="C39" s="13" t="s">
        <v>151</v>
      </c>
      <c r="D39" s="50">
        <f>[1]列调整!D39</f>
        <v>15942.204723829629</v>
      </c>
      <c r="E39" s="50">
        <f>[1]列调整!E39</f>
        <v>0</v>
      </c>
      <c r="F39" s="50">
        <f>[1]列调整!F39</f>
        <v>17.405587751737869</v>
      </c>
      <c r="G39" s="50">
        <f>[1]列调整!G39</f>
        <v>0</v>
      </c>
      <c r="H39" s="50">
        <f>[1]列调整!H39</f>
        <v>0</v>
      </c>
      <c r="I39" s="50">
        <f>[1]列调整!I39</f>
        <v>44051.601985916706</v>
      </c>
      <c r="J39" s="50">
        <f>[1]列调整!J39</f>
        <v>22587.197547828437</v>
      </c>
      <c r="K39" s="50">
        <f>[1]列调整!K39</f>
        <v>9511.5320384389343</v>
      </c>
      <c r="L39" s="50">
        <f>[1]列调整!L39</f>
        <v>20720.520038537383</v>
      </c>
      <c r="M39" s="50">
        <f>[1]列调整!M39</f>
        <v>2832.460779434402</v>
      </c>
      <c r="N39" s="50">
        <f>[1]列调整!N39</f>
        <v>104730.60694795767</v>
      </c>
      <c r="O39" s="50">
        <f>[1]列调整!O39</f>
        <v>36750.305855265615</v>
      </c>
      <c r="P39" s="50">
        <f>[1]列调整!P39</f>
        <v>43870.624465414818</v>
      </c>
      <c r="Q39" s="50">
        <f>[1]列调整!Q39</f>
        <v>21587.406040037527</v>
      </c>
      <c r="R39" s="50">
        <f>[1]列调整!R39</f>
        <v>109298.80602013387</v>
      </c>
      <c r="S39" s="50">
        <f>[1]列调整!S39</f>
        <v>5676.2551495299331</v>
      </c>
      <c r="T39" s="50">
        <f>[1]列调整!T39</f>
        <v>4357.1581629151779</v>
      </c>
      <c r="U39" s="50">
        <f>[1]列调整!U39</f>
        <v>28713.411475493638</v>
      </c>
      <c r="V39" s="50">
        <f>[1]列调整!V39</f>
        <v>71568.324102243423</v>
      </c>
      <c r="W39" s="50">
        <f>[1]列调整!W39</f>
        <v>85467.947495773959</v>
      </c>
      <c r="X39" s="50">
        <f>[1]列调整!X39</f>
        <v>128274.7194051847</v>
      </c>
      <c r="Y39" s="50">
        <f>[1]列调整!Y39</f>
        <v>64293.179865027618</v>
      </c>
      <c r="Z39" s="50">
        <f>[1]列调整!Z39</f>
        <v>14198.492956477943</v>
      </c>
      <c r="AA39" s="50">
        <f>[1]列调整!AA39</f>
        <v>12007.802921608298</v>
      </c>
      <c r="AB39" s="50">
        <f>[1]列调整!AB39</f>
        <v>1279.330120646752</v>
      </c>
      <c r="AC39" s="50">
        <f>[1]列调整!AC39</f>
        <v>956.38305292405244</v>
      </c>
      <c r="AD39" s="50">
        <f>[1]列调整!AD39</f>
        <v>993.21708628611782</v>
      </c>
      <c r="AE39" s="50">
        <f>[1]列调整!AE39</f>
        <v>6411.370463172575</v>
      </c>
      <c r="AF39" s="50">
        <f>[1]列调整!AF39</f>
        <v>187091.68800861013</v>
      </c>
      <c r="AG39" s="50">
        <f>[1]列调整!AG39</f>
        <v>264191.87336760183</v>
      </c>
      <c r="AH39" s="50">
        <f>[1]列调整!AH39</f>
        <v>43393.04895531376</v>
      </c>
      <c r="AI39" s="50">
        <f>[1]列调整!AI39</f>
        <v>162428.67773373317</v>
      </c>
      <c r="AJ39" s="50">
        <f>[1]列调整!AJ39</f>
        <v>405207.60922496824</v>
      </c>
      <c r="AK39" s="50">
        <f>[1]列调整!AK39</f>
        <v>608963.98350245552</v>
      </c>
      <c r="AL39" s="50">
        <f>[1]列调整!AL39</f>
        <v>963723.6579047105</v>
      </c>
      <c r="AM39" s="50">
        <f>[1]列调整!AM39</f>
        <v>134181.57265943327</v>
      </c>
      <c r="AN39" s="50">
        <f>[1]列调整!AN39</f>
        <v>1133720.7561228126</v>
      </c>
      <c r="AO39" s="50">
        <f>[1]列调整!AO39</f>
        <v>27823.967729808282</v>
      </c>
      <c r="AP39" s="50">
        <f>[1]列调整!AP39</f>
        <v>121209.03735695666</v>
      </c>
      <c r="AQ39" s="50">
        <f>[1]列调整!AQ39</f>
        <v>6795.2777142298874</v>
      </c>
      <c r="AR39" s="50">
        <f>[1]列调整!AR39</f>
        <v>26887.175264725131</v>
      </c>
      <c r="AS39" s="50">
        <f>[1]列调整!AS39</f>
        <v>203296.61706032109</v>
      </c>
      <c r="AT39" s="59">
        <f>[1]列调整!AT39</f>
        <v>5145013.2068935111</v>
      </c>
      <c r="AU39" s="50">
        <f>[1]列调整!AU39</f>
        <v>316824.80055005581</v>
      </c>
      <c r="AV39" s="50">
        <f>[1]列调整!AV39</f>
        <v>9597145.8120563943</v>
      </c>
      <c r="AW39" s="50">
        <f>[1]列调整!AW39</f>
        <v>9913970.6126064509</v>
      </c>
      <c r="AX39" s="50">
        <f>[1]列调整!AX39</f>
        <v>0</v>
      </c>
      <c r="AY39" s="50">
        <f>[1]列调整!AY39</f>
        <v>9913970.6126064509</v>
      </c>
      <c r="AZ39" s="50">
        <f>[1]列调整!AZ39</f>
        <v>0</v>
      </c>
      <c r="BA39" s="50">
        <f>[1]列调整!BA39</f>
        <v>0</v>
      </c>
      <c r="BB39" s="50">
        <f>[1]列调整!BB39</f>
        <v>0</v>
      </c>
      <c r="BC39" s="50">
        <f>[1]列调整!BC39</f>
        <v>243347.2096322501</v>
      </c>
      <c r="BD39" s="50">
        <f>[1]列调整!BD39</f>
        <v>13860211.57384561</v>
      </c>
      <c r="BE39" s="50">
        <f>[1]列调整!BE39</f>
        <v>24017529.396084312</v>
      </c>
      <c r="BF39" s="50">
        <f>[1]列调整!BF39</f>
        <v>12587350.589607254</v>
      </c>
      <c r="BG39" s="50">
        <f>[1]列调整!BG39</f>
        <v>1439392.0133705703</v>
      </c>
      <c r="BH39" s="50">
        <f>[1]列调整!BH39</f>
        <v>0</v>
      </c>
      <c r="BI39" s="59">
        <f>[1]列调整!BI39</f>
        <v>15135800</v>
      </c>
      <c r="BK39" s="25">
        <f t="shared" si="0"/>
        <v>14026742.602977823</v>
      </c>
      <c r="BM39" s="25">
        <f t="shared" si="1"/>
        <v>15058983.819499962</v>
      </c>
      <c r="BO39" s="1">
        <f t="shared" si="2"/>
        <v>0.93145346134275786</v>
      </c>
      <c r="BQ39" s="25">
        <f t="shared" si="3"/>
        <v>14103558.78347786</v>
      </c>
    </row>
    <row r="40" spans="1:69" s="1" customFormat="1" ht="24" customHeight="1" x14ac:dyDescent="0.25">
      <c r="A40" s="64"/>
      <c r="B40" s="12" t="s">
        <v>19</v>
      </c>
      <c r="C40" s="13" t="s">
        <v>152</v>
      </c>
      <c r="D40" s="50">
        <f>[1]列调整!D40</f>
        <v>9066.4062486412204</v>
      </c>
      <c r="E40" s="50">
        <f>[1]列调整!E40</f>
        <v>0</v>
      </c>
      <c r="F40" s="50">
        <f>[1]列调整!F40</f>
        <v>5.9929555119271631</v>
      </c>
      <c r="G40" s="50">
        <f>[1]列调整!G40</f>
        <v>0</v>
      </c>
      <c r="H40" s="50">
        <f>[1]列调整!H40</f>
        <v>0</v>
      </c>
      <c r="I40" s="50">
        <f>[1]列调整!I40</f>
        <v>9495.8489391861349</v>
      </c>
      <c r="J40" s="50">
        <f>[1]列调整!J40</f>
        <v>9878.9841216478217</v>
      </c>
      <c r="K40" s="50">
        <f>[1]列调整!K40</f>
        <v>2506.1144813056999</v>
      </c>
      <c r="L40" s="50">
        <f>[1]列调整!L40</f>
        <v>6254.5629945177188</v>
      </c>
      <c r="M40" s="50">
        <f>[1]列调整!M40</f>
        <v>1033.4829038637326</v>
      </c>
      <c r="N40" s="50">
        <f>[1]列调整!N40</f>
        <v>22258.367073450627</v>
      </c>
      <c r="O40" s="50">
        <f>[1]列调整!O40</f>
        <v>7810.5323899685054</v>
      </c>
      <c r="P40" s="50">
        <f>[1]列调整!P40</f>
        <v>9323.8117447169916</v>
      </c>
      <c r="Q40" s="50">
        <f>[1]列调整!Q40</f>
        <v>3336.5863699128395</v>
      </c>
      <c r="R40" s="50">
        <f>[1]列调整!R40</f>
        <v>16495.24863869328</v>
      </c>
      <c r="S40" s="50">
        <f>[1]列调整!S40</f>
        <v>1084.3363538487786</v>
      </c>
      <c r="T40" s="50">
        <f>[1]列调整!T40</f>
        <v>832.34894680679486</v>
      </c>
      <c r="U40" s="50">
        <f>[1]列调整!U40</f>
        <v>5748.9388125759133</v>
      </c>
      <c r="V40" s="50">
        <f>[1]列调整!V40</f>
        <v>19529.515349211659</v>
      </c>
      <c r="W40" s="50">
        <f>[1]列调整!W40</f>
        <v>18132.319084670784</v>
      </c>
      <c r="X40" s="50">
        <f>[1]列调整!X40</f>
        <v>25428.053149456791</v>
      </c>
      <c r="Y40" s="50">
        <f>[1]列调整!Y40</f>
        <v>17155.660346007044</v>
      </c>
      <c r="Z40" s="50">
        <f>[1]列调整!Z40</f>
        <v>3788.652592668031</v>
      </c>
      <c r="AA40" s="50">
        <f>[1]列调整!AA40</f>
        <v>2173.0491209159045</v>
      </c>
      <c r="AB40" s="50">
        <f>[1]列调整!AB40</f>
        <v>3836.2215992612414</v>
      </c>
      <c r="AC40" s="50">
        <f>[1]列调整!AC40</f>
        <v>754.82847631813559</v>
      </c>
      <c r="AD40" s="50">
        <f>[1]列调整!AD40</f>
        <v>2151.4534476275558</v>
      </c>
      <c r="AE40" s="50">
        <f>[1]列调整!AE40</f>
        <v>169091.25589261821</v>
      </c>
      <c r="AF40" s="50">
        <f>[1]列调整!AF40</f>
        <v>353523.03197640774</v>
      </c>
      <c r="AG40" s="50">
        <f>[1]列调整!AG40</f>
        <v>286269.77517601871</v>
      </c>
      <c r="AH40" s="50">
        <f>[1]列调整!AH40</f>
        <v>63098.190218344273</v>
      </c>
      <c r="AI40" s="50">
        <f>[1]列调整!AI40</f>
        <v>11235700.132557472</v>
      </c>
      <c r="AJ40" s="50">
        <f>[1]列调整!AJ40</f>
        <v>297820.67721812672</v>
      </c>
      <c r="AK40" s="50">
        <f>[1]列调整!AK40</f>
        <v>30875.547286850568</v>
      </c>
      <c r="AL40" s="50">
        <f>[1]列调整!AL40</f>
        <v>3535339.3084578547</v>
      </c>
      <c r="AM40" s="50">
        <f>[1]列调整!AM40</f>
        <v>76568.26132936831</v>
      </c>
      <c r="AN40" s="50">
        <f>[1]列调整!AN40</f>
        <v>108337.65593184842</v>
      </c>
      <c r="AO40" s="50">
        <f>[1]列调整!AO40</f>
        <v>36727.338482009873</v>
      </c>
      <c r="AP40" s="50">
        <f>[1]列调整!AP40</f>
        <v>30752.612248522244</v>
      </c>
      <c r="AQ40" s="50">
        <f>[1]列调整!AQ40</f>
        <v>10814.650913111725</v>
      </c>
      <c r="AR40" s="50">
        <f>[1]列调整!AR40</f>
        <v>14995.118413922464</v>
      </c>
      <c r="AS40" s="50">
        <f>[1]列调整!AS40</f>
        <v>41522.726116748643</v>
      </c>
      <c r="AT40" s="59">
        <f>[1]列调整!AT40</f>
        <v>16489517.598360009</v>
      </c>
      <c r="AU40" s="50">
        <f>[1]列调整!AU40</f>
        <v>275349.8012285509</v>
      </c>
      <c r="AV40" s="50">
        <f>[1]列调整!AV40</f>
        <v>3279319.4630557606</v>
      </c>
      <c r="AW40" s="50">
        <f>[1]列调整!AW40</f>
        <v>3554669.2642843113</v>
      </c>
      <c r="AX40" s="50">
        <f>[1]列调整!AX40</f>
        <v>0</v>
      </c>
      <c r="AY40" s="50">
        <f>[1]列调整!AY40</f>
        <v>3554669.2642843113</v>
      </c>
      <c r="AZ40" s="50">
        <f>[1]列调整!AZ40</f>
        <v>16372500</v>
      </c>
      <c r="BA40" s="50">
        <f>[1]列调整!BA40</f>
        <v>0</v>
      </c>
      <c r="BB40" s="50">
        <f>[1]列调整!BB40</f>
        <v>16372500</v>
      </c>
      <c r="BC40" s="50">
        <f>[1]列调整!BC40</f>
        <v>274291.37958215806</v>
      </c>
      <c r="BD40" s="50">
        <f>[1]列调整!BD40</f>
        <v>24975988.202852342</v>
      </c>
      <c r="BE40" s="50">
        <f>[1]列调整!BE40</f>
        <v>45177448.84671881</v>
      </c>
      <c r="BF40" s="50">
        <f>[1]列调整!BF40</f>
        <v>1870773.7889703438</v>
      </c>
      <c r="BG40" s="50">
        <f>[1]列调整!BG40</f>
        <v>19125092.656108476</v>
      </c>
      <c r="BH40" s="50">
        <f>[1]列调整!BH40</f>
        <v>0</v>
      </c>
      <c r="BI40" s="59">
        <f>[1]列调整!BI40</f>
        <v>40671100</v>
      </c>
      <c r="BK40" s="25">
        <f t="shared" si="0"/>
        <v>20995866.44507882</v>
      </c>
      <c r="BM40" s="25">
        <f t="shared" si="1"/>
        <v>36416686.862644322</v>
      </c>
      <c r="BO40" s="1">
        <f t="shared" si="2"/>
        <v>0.5765452119318426</v>
      </c>
      <c r="BQ40" s="25">
        <f t="shared" si="3"/>
        <v>25250279.582434501</v>
      </c>
    </row>
    <row r="41" spans="1:69" s="1" customFormat="1" ht="24" customHeight="1" x14ac:dyDescent="0.25">
      <c r="A41" s="64"/>
      <c r="B41" s="12" t="s">
        <v>22</v>
      </c>
      <c r="C41" s="13" t="s">
        <v>153</v>
      </c>
      <c r="D41" s="50">
        <f>[1]列调整!D41</f>
        <v>23886.119617993038</v>
      </c>
      <c r="E41" s="50">
        <f>[1]列调整!E41</f>
        <v>0</v>
      </c>
      <c r="F41" s="50">
        <f>[1]列调整!F41</f>
        <v>1284.8198334483202</v>
      </c>
      <c r="G41" s="50">
        <f>[1]列调整!G41</f>
        <v>0</v>
      </c>
      <c r="H41" s="50">
        <f>[1]列调整!H41</f>
        <v>0</v>
      </c>
      <c r="I41" s="50">
        <f>[1]列调整!I41</f>
        <v>1156152.5082184293</v>
      </c>
      <c r="J41" s="50">
        <f>[1]列调整!J41</f>
        <v>447264.04637044843</v>
      </c>
      <c r="K41" s="50">
        <f>[1]列调整!K41</f>
        <v>108968.00328124478</v>
      </c>
      <c r="L41" s="50">
        <f>[1]列调整!L41</f>
        <v>355270.88067014533</v>
      </c>
      <c r="M41" s="50">
        <f>[1]列调整!M41</f>
        <v>41511.84720906811</v>
      </c>
      <c r="N41" s="50">
        <f>[1]列调整!N41</f>
        <v>1431084.9383446884</v>
      </c>
      <c r="O41" s="50">
        <f>[1]列调整!O41</f>
        <v>502172.29443886876</v>
      </c>
      <c r="P41" s="50">
        <f>[1]列调整!P41</f>
        <v>599467.45023094176</v>
      </c>
      <c r="Q41" s="50">
        <f>[1]列调整!Q41</f>
        <v>138455.62487968415</v>
      </c>
      <c r="R41" s="50">
        <f>[1]列调整!R41</f>
        <v>289044.68742832984</v>
      </c>
      <c r="S41" s="50">
        <f>[1]列调整!S41</f>
        <v>66534.358153643843</v>
      </c>
      <c r="T41" s="50">
        <f>[1]列调整!T41</f>
        <v>51072.531820117132</v>
      </c>
      <c r="U41" s="50">
        <f>[1]列调整!U41</f>
        <v>330251.40525669331</v>
      </c>
      <c r="V41" s="50">
        <f>[1]列调整!V41</f>
        <v>622351.8504894065</v>
      </c>
      <c r="W41" s="50">
        <f>[1]列调整!W41</f>
        <v>536318.41638719873</v>
      </c>
      <c r="X41" s="50">
        <f>[1]列调整!X41</f>
        <v>649996.71980947547</v>
      </c>
      <c r="Y41" s="50">
        <f>[1]列调整!Y41</f>
        <v>1667921.7666385863</v>
      </c>
      <c r="Z41" s="50">
        <f>[1]列调整!Z41</f>
        <v>368343.50867837638</v>
      </c>
      <c r="AA41" s="50">
        <f>[1]列调整!AA41</f>
        <v>55073.123110863438</v>
      </c>
      <c r="AB41" s="50">
        <f>[1]列调整!AB41</f>
        <v>43132.912625538549</v>
      </c>
      <c r="AC41" s="50">
        <f>[1]列调整!AC41</f>
        <v>83907.368502816826</v>
      </c>
      <c r="AD41" s="50">
        <f>[1]列调整!AD41</f>
        <v>51152.29596362912</v>
      </c>
      <c r="AE41" s="50">
        <f>[1]列调整!AE41</f>
        <v>222194.31142614997</v>
      </c>
      <c r="AF41" s="50">
        <f>[1]列调整!AF41</f>
        <v>16400574.378180038</v>
      </c>
      <c r="AG41" s="50">
        <f>[1]列调整!AG41</f>
        <v>5258793.721856432</v>
      </c>
      <c r="AH41" s="50">
        <f>[1]列调整!AH41</f>
        <v>1868163.5360872557</v>
      </c>
      <c r="AI41" s="50">
        <f>[1]列调整!AI41</f>
        <v>4073128.683261178</v>
      </c>
      <c r="AJ41" s="50">
        <f>[1]列调整!AJ41</f>
        <v>14230523.708544053</v>
      </c>
      <c r="AK41" s="50">
        <f>[1]列调整!AK41</f>
        <v>662647.84746766824</v>
      </c>
      <c r="AL41" s="50">
        <f>[1]列调整!AL41</f>
        <v>10423642.472717492</v>
      </c>
      <c r="AM41" s="50">
        <f>[1]列调整!AM41</f>
        <v>2230196.5125019103</v>
      </c>
      <c r="AN41" s="50">
        <f>[1]列调整!AN41</f>
        <v>2989999.8574484456</v>
      </c>
      <c r="AO41" s="50">
        <f>[1]列调整!AO41</f>
        <v>921580.5476426204</v>
      </c>
      <c r="AP41" s="50">
        <f>[1]列调整!AP41</f>
        <v>119274.84238007912</v>
      </c>
      <c r="AQ41" s="50">
        <f>[1]列调整!AQ41</f>
        <v>175456.44145134403</v>
      </c>
      <c r="AR41" s="50">
        <f>[1]列调整!AR41</f>
        <v>863205.66596455092</v>
      </c>
      <c r="AS41" s="50">
        <f>[1]列调整!AS41</f>
        <v>1675490.3377910603</v>
      </c>
      <c r="AT41" s="59">
        <f>[1]列调整!AT41</f>
        <v>71735492.342679933</v>
      </c>
      <c r="AU41" s="50">
        <f>[1]列调整!AU41</f>
        <v>86993.474637360981</v>
      </c>
      <c r="AV41" s="50">
        <f>[1]列调整!AV41</f>
        <v>7946470.1562714698</v>
      </c>
      <c r="AW41" s="50">
        <f>[1]列调整!AW41</f>
        <v>8033463.6309088301</v>
      </c>
      <c r="AX41" s="50">
        <f>[1]列调整!AX41</f>
        <v>190983.9013612796</v>
      </c>
      <c r="AY41" s="50">
        <f>[1]列调整!AY41</f>
        <v>8224447.5322701093</v>
      </c>
      <c r="AZ41" s="50">
        <f>[1]列调整!AZ41</f>
        <v>0</v>
      </c>
      <c r="BA41" s="50">
        <f>[1]列调整!BA41</f>
        <v>0</v>
      </c>
      <c r="BB41" s="50">
        <f>[1]列调整!BB41</f>
        <v>0</v>
      </c>
      <c r="BC41" s="50">
        <f>[1]列调整!BC41</f>
        <v>469829.76833245129</v>
      </c>
      <c r="BD41" s="50">
        <f>[1]列调整!BD41</f>
        <v>9207927.9633736126</v>
      </c>
      <c r="BE41" s="50">
        <f>[1]列调整!BE41</f>
        <v>17902205.263976175</v>
      </c>
      <c r="BF41" s="50">
        <f>[1]列调整!BF41</f>
        <v>2094081.8770135322</v>
      </c>
      <c r="BG41" s="50">
        <f>[1]列调整!BG41</f>
        <v>10460315.729642576</v>
      </c>
      <c r="BH41" s="50">
        <f>[1]列调整!BH41</f>
        <v>0</v>
      </c>
      <c r="BI41" s="59">
        <f>[1]列调整!BI41</f>
        <v>77083300</v>
      </c>
      <c r="BK41" s="25">
        <f t="shared" si="0"/>
        <v>12554397.606656108</v>
      </c>
      <c r="BM41" s="25">
        <f t="shared" si="1"/>
        <v>79959939.874950036</v>
      </c>
      <c r="BO41" s="1">
        <f t="shared" si="2"/>
        <v>0.15700859238126025</v>
      </c>
      <c r="BQ41" s="25">
        <f t="shared" si="3"/>
        <v>9677757.7317060642</v>
      </c>
    </row>
    <row r="42" spans="1:69" s="1" customFormat="1" ht="24" customHeight="1" x14ac:dyDescent="0.25">
      <c r="A42" s="64"/>
      <c r="B42" s="12" t="s">
        <v>23</v>
      </c>
      <c r="C42" s="13" t="s">
        <v>154</v>
      </c>
      <c r="D42" s="50">
        <f>[1]列调整!D42</f>
        <v>629.60498046648456</v>
      </c>
      <c r="E42" s="50">
        <f>[1]列调整!E42</f>
        <v>0</v>
      </c>
      <c r="F42" s="50">
        <f>[1]列调整!F42</f>
        <v>0</v>
      </c>
      <c r="G42" s="50">
        <f>[1]列调整!G42</f>
        <v>0</v>
      </c>
      <c r="H42" s="50">
        <f>[1]列调整!H42</f>
        <v>0</v>
      </c>
      <c r="I42" s="50">
        <f>[1]列调整!I42</f>
        <v>0</v>
      </c>
      <c r="J42" s="50">
        <f>[1]列调整!J42</f>
        <v>0</v>
      </c>
      <c r="K42" s="50">
        <f>[1]列调整!K42</f>
        <v>0</v>
      </c>
      <c r="L42" s="50">
        <f>[1]列调整!L42</f>
        <v>0</v>
      </c>
      <c r="M42" s="50">
        <f>[1]列调整!M42</f>
        <v>0</v>
      </c>
      <c r="N42" s="50">
        <f>[1]列调整!N42</f>
        <v>0</v>
      </c>
      <c r="O42" s="50">
        <f>[1]列调整!O42</f>
        <v>0</v>
      </c>
      <c r="P42" s="50">
        <f>[1]列调整!P42</f>
        <v>0</v>
      </c>
      <c r="Q42" s="50">
        <f>[1]列调整!Q42</f>
        <v>0</v>
      </c>
      <c r="R42" s="50">
        <f>[1]列调整!R42</f>
        <v>0</v>
      </c>
      <c r="S42" s="50">
        <f>[1]列调整!S42</f>
        <v>0</v>
      </c>
      <c r="T42" s="50">
        <f>[1]列调整!T42</f>
        <v>0</v>
      </c>
      <c r="U42" s="50">
        <f>[1]列调整!U42</f>
        <v>0</v>
      </c>
      <c r="V42" s="50">
        <f>[1]列调整!V42</f>
        <v>0</v>
      </c>
      <c r="W42" s="50">
        <f>[1]列调整!W42</f>
        <v>0</v>
      </c>
      <c r="X42" s="50">
        <f>[1]列调整!X42</f>
        <v>0</v>
      </c>
      <c r="Y42" s="50">
        <f>[1]列调整!Y42</f>
        <v>0</v>
      </c>
      <c r="Z42" s="50">
        <f>[1]列调整!Z42</f>
        <v>0</v>
      </c>
      <c r="AA42" s="50">
        <f>[1]列调整!AA42</f>
        <v>0</v>
      </c>
      <c r="AB42" s="50">
        <f>[1]列调整!AB42</f>
        <v>0</v>
      </c>
      <c r="AC42" s="50">
        <f>[1]列调整!AC42</f>
        <v>0</v>
      </c>
      <c r="AD42" s="50">
        <f>[1]列调整!AD42</f>
        <v>0</v>
      </c>
      <c r="AE42" s="50">
        <f>[1]列调整!AE42</f>
        <v>0</v>
      </c>
      <c r="AF42" s="50">
        <f>[1]列调整!AF42</f>
        <v>0</v>
      </c>
      <c r="AG42" s="50">
        <f>[1]列调整!AG42</f>
        <v>0</v>
      </c>
      <c r="AH42" s="50">
        <f>[1]列调整!AH42</f>
        <v>0</v>
      </c>
      <c r="AI42" s="50">
        <f>[1]列调整!AI42</f>
        <v>0</v>
      </c>
      <c r="AJ42" s="50">
        <f>[1]列调整!AJ42</f>
        <v>0</v>
      </c>
      <c r="AK42" s="50">
        <f>[1]列调整!AK42</f>
        <v>46299.432490123741</v>
      </c>
      <c r="AL42" s="50">
        <f>[1]列调整!AL42</f>
        <v>0</v>
      </c>
      <c r="AM42" s="50">
        <f>[1]列调整!AM42</f>
        <v>0</v>
      </c>
      <c r="AN42" s="50">
        <f>[1]列调整!AN42</f>
        <v>0</v>
      </c>
      <c r="AO42" s="50">
        <f>[1]列调整!AO42</f>
        <v>0</v>
      </c>
      <c r="AP42" s="50">
        <f>[1]列调整!AP42</f>
        <v>0</v>
      </c>
      <c r="AQ42" s="50">
        <f>[1]列调整!AQ42</f>
        <v>0</v>
      </c>
      <c r="AR42" s="50">
        <f>[1]列调整!AR42</f>
        <v>0</v>
      </c>
      <c r="AS42" s="50">
        <f>[1]列调整!AS42</f>
        <v>0</v>
      </c>
      <c r="AT42" s="59">
        <f>[1]列调整!AT42</f>
        <v>46929.037470590229</v>
      </c>
      <c r="AU42" s="50">
        <f>[1]列调整!AU42</f>
        <v>0</v>
      </c>
      <c r="AV42" s="50">
        <f>[1]列调整!AV42</f>
        <v>0</v>
      </c>
      <c r="AW42" s="50">
        <f>[1]列调整!AW42</f>
        <v>0</v>
      </c>
      <c r="AX42" s="50">
        <f>[1]列调整!AX42</f>
        <v>1067982.9813966181</v>
      </c>
      <c r="AY42" s="50">
        <f>[1]列调整!AY42</f>
        <v>1067982.9813966181</v>
      </c>
      <c r="AZ42" s="50">
        <f>[1]列调整!AZ42</f>
        <v>8311500</v>
      </c>
      <c r="BA42" s="50">
        <f>[1]列调整!BA42</f>
        <v>0</v>
      </c>
      <c r="BB42" s="50">
        <f>[1]列调整!BB42</f>
        <v>8311500</v>
      </c>
      <c r="BC42" s="50">
        <f>[1]列调整!BC42</f>
        <v>67518</v>
      </c>
      <c r="BD42" s="50">
        <f>[1]列调整!BD42</f>
        <v>4471678.1584041324</v>
      </c>
      <c r="BE42" s="50">
        <f>[1]列调整!BE42</f>
        <v>13918679.13980075</v>
      </c>
      <c r="BF42" s="50">
        <f>[1]列调整!BF42</f>
        <v>4712756.4000000004</v>
      </c>
      <c r="BG42" s="50">
        <f>[1]列调整!BG42</f>
        <v>1156751.7772713385</v>
      </c>
      <c r="BH42" s="50">
        <f>[1]列调整!BH42</f>
        <v>0</v>
      </c>
      <c r="BI42" s="59">
        <f>[1]列调整!BI42</f>
        <v>8096100.0000000019</v>
      </c>
      <c r="BK42" s="25">
        <f t="shared" si="0"/>
        <v>5869508.1772713391</v>
      </c>
      <c r="BM42" s="25">
        <f t="shared" si="1"/>
        <v>9426412.0188672077</v>
      </c>
      <c r="BO42" s="1">
        <f t="shared" si="2"/>
        <v>0.62266620274218509</v>
      </c>
      <c r="BQ42" s="25">
        <f t="shared" si="3"/>
        <v>4539196.1584041324</v>
      </c>
    </row>
    <row r="43" spans="1:69" s="1" customFormat="1" ht="24" customHeight="1" x14ac:dyDescent="0.25">
      <c r="A43" s="64"/>
      <c r="B43" s="12" t="s">
        <v>20</v>
      </c>
      <c r="C43" s="13" t="s">
        <v>155</v>
      </c>
      <c r="D43" s="50">
        <f>[1]列调整!D43</f>
        <v>33382.884245429283</v>
      </c>
      <c r="E43" s="50">
        <f>[1]列调整!E43</f>
        <v>0</v>
      </c>
      <c r="F43" s="50">
        <f>[1]列调整!F43</f>
        <v>2678.5626742421714</v>
      </c>
      <c r="G43" s="50">
        <f>[1]列调整!G43</f>
        <v>0</v>
      </c>
      <c r="H43" s="50">
        <f>[1]列调整!H43</f>
        <v>0</v>
      </c>
      <c r="I43" s="50">
        <f>[1]列调整!I43</f>
        <v>173893.5138283791</v>
      </c>
      <c r="J43" s="50">
        <f>[1]列调整!J43</f>
        <v>114272.55711026609</v>
      </c>
      <c r="K43" s="50">
        <f>[1]列调整!K43</f>
        <v>73413.711856168797</v>
      </c>
      <c r="L43" s="50">
        <f>[1]列调整!L43</f>
        <v>87344.307216455563</v>
      </c>
      <c r="M43" s="50">
        <f>[1]列调整!M43</f>
        <v>26551.801206430515</v>
      </c>
      <c r="N43" s="50">
        <f>[1]列调整!N43</f>
        <v>380410.84604299214</v>
      </c>
      <c r="O43" s="50">
        <f>[1]列调整!O43</f>
        <v>133487.38587648323</v>
      </c>
      <c r="P43" s="50">
        <f>[1]列调整!P43</f>
        <v>159350.37383690334</v>
      </c>
      <c r="Q43" s="50">
        <f>[1]列调整!Q43</f>
        <v>98503.842782909574</v>
      </c>
      <c r="R43" s="50">
        <f>[1]列调整!R43</f>
        <v>225816.24840266211</v>
      </c>
      <c r="S43" s="50">
        <f>[1]列调整!S43</f>
        <v>172940.67979850055</v>
      </c>
      <c r="T43" s="50">
        <f>[1]列调整!T43</f>
        <v>132751.23736228427</v>
      </c>
      <c r="U43" s="50">
        <f>[1]列调整!U43</f>
        <v>141647.5767875351</v>
      </c>
      <c r="V43" s="50">
        <f>[1]列调整!V43</f>
        <v>1199494.9680192806</v>
      </c>
      <c r="W43" s="50">
        <f>[1]列调整!W43</f>
        <v>258258.03432450589</v>
      </c>
      <c r="X43" s="50">
        <f>[1]列调整!X43</f>
        <v>359313.7490985273</v>
      </c>
      <c r="Y43" s="50">
        <f>[1]列调整!Y43</f>
        <v>715197.27903271839</v>
      </c>
      <c r="Z43" s="50">
        <f>[1]列调整!Z43</f>
        <v>157944.02376980454</v>
      </c>
      <c r="AA43" s="50">
        <f>[1]列调整!AA43</f>
        <v>90565.047323742998</v>
      </c>
      <c r="AB43" s="50">
        <f>[1]列调整!AB43</f>
        <v>106532.69540911152</v>
      </c>
      <c r="AC43" s="50">
        <f>[1]列调整!AC43</f>
        <v>64545.087453156979</v>
      </c>
      <c r="AD43" s="50">
        <f>[1]列调整!AD43</f>
        <v>56184.087197195535</v>
      </c>
      <c r="AE43" s="50">
        <f>[1]列调整!AE43</f>
        <v>5261360.9796798322</v>
      </c>
      <c r="AF43" s="50">
        <f>[1]列调整!AF43</f>
        <v>8645818.4554742947</v>
      </c>
      <c r="AG43" s="50">
        <f>[1]列调整!AG43</f>
        <v>1101876.0862413982</v>
      </c>
      <c r="AH43" s="50">
        <f>[1]列调整!AH43</f>
        <v>425386.26851057285</v>
      </c>
      <c r="AI43" s="50">
        <f>[1]列调整!AI43</f>
        <v>1461513.0171893064</v>
      </c>
      <c r="AJ43" s="50">
        <f>[1]列调整!AJ43</f>
        <v>4917908.6322881551</v>
      </c>
      <c r="AK43" s="50">
        <f>[1]列调整!AK43</f>
        <v>507822.81735403638</v>
      </c>
      <c r="AL43" s="50">
        <f>[1]列调整!AL43</f>
        <v>7279743.6089245044</v>
      </c>
      <c r="AM43" s="50">
        <f>[1]列调整!AM43</f>
        <v>3749587.2750349212</v>
      </c>
      <c r="AN43" s="50">
        <f>[1]列调整!AN43</f>
        <v>564224.52501944627</v>
      </c>
      <c r="AO43" s="50">
        <f>[1]列调整!AO43</f>
        <v>518831.62260056706</v>
      </c>
      <c r="AP43" s="50">
        <f>[1]列调整!AP43</f>
        <v>14041.907096451963</v>
      </c>
      <c r="AQ43" s="50">
        <f>[1]列调整!AQ43</f>
        <v>59140.128219294929</v>
      </c>
      <c r="AR43" s="50">
        <f>[1]列调整!AR43</f>
        <v>71623.066199013265</v>
      </c>
      <c r="AS43" s="50">
        <f>[1]列调整!AS43</f>
        <v>132866.64338744362</v>
      </c>
      <c r="AT43" s="59">
        <f>[1]列调整!AT43</f>
        <v>39676225.533874929</v>
      </c>
      <c r="AU43" s="50">
        <f>[1]列调整!AU43</f>
        <v>1168900</v>
      </c>
      <c r="AV43" s="50">
        <f>[1]列调整!AV43</f>
        <v>19222700.000000011</v>
      </c>
      <c r="AW43" s="50">
        <f>[1]列调整!AW43</f>
        <v>20391600.000000011</v>
      </c>
      <c r="AX43" s="50">
        <f>[1]列调整!AX43</f>
        <v>4046.1621773225147</v>
      </c>
      <c r="AY43" s="50">
        <f>[1]列调整!AY43</f>
        <v>20395646.162177332</v>
      </c>
      <c r="AZ43" s="50">
        <f>[1]列调整!AZ43</f>
        <v>0</v>
      </c>
      <c r="BA43" s="50">
        <f>[1]列调整!BA43</f>
        <v>0</v>
      </c>
      <c r="BB43" s="50">
        <f>[1]列调整!BB43</f>
        <v>0</v>
      </c>
      <c r="BC43" s="50">
        <f>[1]列调整!BC43</f>
        <v>46019.36114159217</v>
      </c>
      <c r="BD43" s="50">
        <f>[1]列调整!BD43</f>
        <v>45731499.617625713</v>
      </c>
      <c r="BE43" s="50">
        <f>[1]列调整!BE43</f>
        <v>66173165.140944637</v>
      </c>
      <c r="BF43" s="50">
        <f>[1]列调整!BF43</f>
        <v>1057690.7240244884</v>
      </c>
      <c r="BG43" s="50">
        <f>[1]列调整!BG43</f>
        <v>16812099.950795073</v>
      </c>
      <c r="BH43" s="50">
        <f>[1]列调整!BH43</f>
        <v>0</v>
      </c>
      <c r="BI43" s="59">
        <f>[1]列调整!BI43</f>
        <v>87979600</v>
      </c>
      <c r="BK43" s="25">
        <f t="shared" si="0"/>
        <v>17869790.674819563</v>
      </c>
      <c r="BM43" s="25">
        <f t="shared" si="1"/>
        <v>60071871.696052261</v>
      </c>
      <c r="BO43" s="1">
        <f t="shared" si="2"/>
        <v>0.29747351248244708</v>
      </c>
      <c r="BQ43" s="25">
        <f t="shared" si="3"/>
        <v>45777518.978767306</v>
      </c>
    </row>
    <row r="44" spans="1:69" s="1" customFormat="1" ht="24" customHeight="1" x14ac:dyDescent="0.25">
      <c r="A44" s="64"/>
      <c r="B44" s="12" t="s">
        <v>21</v>
      </c>
      <c r="C44" s="13" t="s">
        <v>156</v>
      </c>
      <c r="D44" s="50">
        <f>[1]列调整!D44</f>
        <v>0</v>
      </c>
      <c r="E44" s="50">
        <f>[1]列调整!E44</f>
        <v>0</v>
      </c>
      <c r="F44" s="50">
        <f>[1]列调整!F44</f>
        <v>0</v>
      </c>
      <c r="G44" s="50">
        <f>[1]列调整!G44</f>
        <v>0</v>
      </c>
      <c r="H44" s="50">
        <f>[1]列调整!H44</f>
        <v>0</v>
      </c>
      <c r="I44" s="50">
        <f>[1]列调整!I44</f>
        <v>3495.4576770792887</v>
      </c>
      <c r="J44" s="50">
        <f>[1]列调整!J44</f>
        <v>11385.904220063047</v>
      </c>
      <c r="K44" s="50">
        <f>[1]列调整!K44</f>
        <v>16221.888172650677</v>
      </c>
      <c r="L44" s="50">
        <f>[1]列调整!L44</f>
        <v>6813.4107445323571</v>
      </c>
      <c r="M44" s="50">
        <f>[1]列调整!M44</f>
        <v>168.77981798050075</v>
      </c>
      <c r="N44" s="50">
        <f>[1]列调整!N44</f>
        <v>23923.099587062283</v>
      </c>
      <c r="O44" s="50">
        <f>[1]列调整!O44</f>
        <v>8394.692367890093</v>
      </c>
      <c r="P44" s="50">
        <f>[1]列调整!P44</f>
        <v>10021.151873532574</v>
      </c>
      <c r="Q44" s="50">
        <f>[1]列调整!Q44</f>
        <v>5124.2960788737837</v>
      </c>
      <c r="R44" s="50">
        <f>[1]列调整!R44</f>
        <v>13300.991951058422</v>
      </c>
      <c r="S44" s="50">
        <f>[1]列调整!S44</f>
        <v>772.21918774979531</v>
      </c>
      <c r="T44" s="50">
        <f>[1]列调整!T44</f>
        <v>592.76425192803163</v>
      </c>
      <c r="U44" s="50">
        <f>[1]列调整!U44</f>
        <v>28924.956751684324</v>
      </c>
      <c r="V44" s="50">
        <f>[1]列调整!V44</f>
        <v>26738.696548349228</v>
      </c>
      <c r="W44" s="50">
        <f>[1]列调整!W44</f>
        <v>31453.805512314684</v>
      </c>
      <c r="X44" s="50">
        <f>[1]列调整!X44</f>
        <v>24148.693415892027</v>
      </c>
      <c r="Y44" s="50">
        <f>[1]列调整!Y44</f>
        <v>22944.593764959893</v>
      </c>
      <c r="Z44" s="50">
        <f>[1]列调整!Z44</f>
        <v>5067.0794887567627</v>
      </c>
      <c r="AA44" s="50">
        <f>[1]列调整!AA44</f>
        <v>15507.32261073402</v>
      </c>
      <c r="AB44" s="50">
        <f>[1]列调整!AB44</f>
        <v>15.431291416265111</v>
      </c>
      <c r="AC44" s="50">
        <f>[1]列调整!AC44</f>
        <v>0</v>
      </c>
      <c r="AD44" s="50">
        <f>[1]列调整!AD44</f>
        <v>175.92859570045451</v>
      </c>
      <c r="AE44" s="50">
        <f>[1]列调整!AE44</f>
        <v>182.66284512008497</v>
      </c>
      <c r="AF44" s="50">
        <f>[1]列调整!AF44</f>
        <v>1953744.0947251145</v>
      </c>
      <c r="AG44" s="50">
        <f>[1]列调整!AG44</f>
        <v>707120.75852410181</v>
      </c>
      <c r="AH44" s="50">
        <f>[1]列调整!AH44</f>
        <v>1724619.0167347374</v>
      </c>
      <c r="AI44" s="50">
        <f>[1]列调整!AI44</f>
        <v>428144.36022595817</v>
      </c>
      <c r="AJ44" s="50">
        <f>[1]列调整!AJ44</f>
        <v>2305957.7156729121</v>
      </c>
      <c r="AK44" s="50">
        <f>[1]列调整!AK44</f>
        <v>346424.22448353976</v>
      </c>
      <c r="AL44" s="50">
        <f>[1]列调整!AL44</f>
        <v>5266566.7052151123</v>
      </c>
      <c r="AM44" s="50">
        <f>[1]列调整!AM44</f>
        <v>4525940.2431182889</v>
      </c>
      <c r="AN44" s="50">
        <f>[1]列调整!AN44</f>
        <v>518716.26905954932</v>
      </c>
      <c r="AO44" s="50">
        <f>[1]列调整!AO44</f>
        <v>665301.08431668684</v>
      </c>
      <c r="AP44" s="50">
        <f>[1]列调整!AP44</f>
        <v>411814.98277472187</v>
      </c>
      <c r="AQ44" s="50">
        <f>[1]列调整!AQ44</f>
        <v>360152.48115847423</v>
      </c>
      <c r="AR44" s="50">
        <f>[1]列调整!AR44</f>
        <v>200287.03995643562</v>
      </c>
      <c r="AS44" s="50">
        <f>[1]列调整!AS44</f>
        <v>1028315.1369332413</v>
      </c>
      <c r="AT44" s="59">
        <f>[1]列调整!AT44</f>
        <v>20698477.939654201</v>
      </c>
      <c r="AU44" s="50">
        <f>[1]列调整!AU44</f>
        <v>833608.13862784614</v>
      </c>
      <c r="AV44" s="50">
        <f>[1]列调整!AV44</f>
        <v>8560048.5041255057</v>
      </c>
      <c r="AW44" s="50">
        <f>[1]列调整!AW44</f>
        <v>9393656.6427533515</v>
      </c>
      <c r="AX44" s="50">
        <f>[1]列调整!AX44</f>
        <v>1267297.7119435014</v>
      </c>
      <c r="AY44" s="50">
        <f>[1]列调整!AY44</f>
        <v>10660954.354696853</v>
      </c>
      <c r="AZ44" s="50">
        <f>[1]列调整!AZ44</f>
        <v>36864500</v>
      </c>
      <c r="BA44" s="50">
        <f>[1]列调整!BA44</f>
        <v>0</v>
      </c>
      <c r="BB44" s="50">
        <f>[1]列调整!BB44</f>
        <v>36864500</v>
      </c>
      <c r="BC44" s="50">
        <f>[1]列调整!BC44</f>
        <v>0</v>
      </c>
      <c r="BD44" s="50">
        <f>[1]列调整!BD44</f>
        <v>0</v>
      </c>
      <c r="BE44" s="50">
        <f>[1]列调整!BE44</f>
        <v>47525454.354696855</v>
      </c>
      <c r="BF44" s="50">
        <f>[1]列调整!BF44</f>
        <v>0</v>
      </c>
      <c r="BG44" s="50">
        <f>[1]列调整!BG44</f>
        <v>36413532.294351049</v>
      </c>
      <c r="BH44" s="50">
        <f>[1]列调整!BH44</f>
        <v>0</v>
      </c>
      <c r="BI44" s="59">
        <f>[1]列调整!BI44</f>
        <v>31810399.999999993</v>
      </c>
      <c r="BK44" s="25">
        <f t="shared" si="0"/>
        <v>36413532.294351049</v>
      </c>
      <c r="BM44" s="25">
        <f t="shared" si="1"/>
        <v>68223932.294351056</v>
      </c>
      <c r="BO44" s="1">
        <f t="shared" si="2"/>
        <v>0.53373546598348287</v>
      </c>
      <c r="BQ44" s="25">
        <f t="shared" si="3"/>
        <v>0</v>
      </c>
    </row>
    <row r="45" spans="1:69" s="1" customFormat="1" ht="24" customHeight="1" x14ac:dyDescent="0.25">
      <c r="A45" s="64"/>
      <c r="B45" s="12" t="s">
        <v>24</v>
      </c>
      <c r="C45" s="13" t="s">
        <v>157</v>
      </c>
      <c r="D45" s="50">
        <f>[1]列调整!D45</f>
        <v>60682.455435068259</v>
      </c>
      <c r="E45" s="50">
        <f>[1]列调整!E45</f>
        <v>0</v>
      </c>
      <c r="F45" s="50">
        <f>[1]列调整!F45</f>
        <v>2.720339813662642E-3</v>
      </c>
      <c r="G45" s="50">
        <f>[1]列调整!G45</f>
        <v>0</v>
      </c>
      <c r="H45" s="50">
        <f>[1]列调整!H45</f>
        <v>0</v>
      </c>
      <c r="I45" s="50">
        <f>[1]列调整!I45</f>
        <v>36646.602984708719</v>
      </c>
      <c r="J45" s="50">
        <f>[1]列调整!J45</f>
        <v>37322.207914805505</v>
      </c>
      <c r="K45" s="50">
        <f>[1]列调整!K45</f>
        <v>2577.3971860586757</v>
      </c>
      <c r="L45" s="50">
        <f>[1]列调整!L45</f>
        <v>45965.683572058231</v>
      </c>
      <c r="M45" s="50">
        <f>[1]列调整!M45</f>
        <v>818.90383352514732</v>
      </c>
      <c r="N45" s="50">
        <f>[1]列调整!N45</f>
        <v>131012.26787357265</v>
      </c>
      <c r="O45" s="50">
        <f>[1]列调整!O45</f>
        <v>45972.624960899033</v>
      </c>
      <c r="P45" s="50">
        <f>[1]列调整!P45</f>
        <v>54879.75456019181</v>
      </c>
      <c r="Q45" s="50">
        <f>[1]列调整!Q45</f>
        <v>15102.940047868376</v>
      </c>
      <c r="R45" s="50">
        <f>[1]列调整!R45</f>
        <v>51495.777771626308</v>
      </c>
      <c r="S45" s="50">
        <f>[1]列调整!S45</f>
        <v>72.626852834502117</v>
      </c>
      <c r="T45" s="50">
        <f>[1]列调整!T45</f>
        <v>55.749200192471271</v>
      </c>
      <c r="U45" s="50">
        <f>[1]列调整!U45</f>
        <v>4016.2950069182416</v>
      </c>
      <c r="V45" s="50">
        <f>[1]列调整!V45</f>
        <v>66131.807446971579</v>
      </c>
      <c r="W45" s="50">
        <f>[1]列调整!W45</f>
        <v>60568.056978481203</v>
      </c>
      <c r="X45" s="50">
        <f>[1]列调整!X45</f>
        <v>52780.306914802743</v>
      </c>
      <c r="Y45" s="50">
        <f>[1]列调整!Y45</f>
        <v>575044.15195466566</v>
      </c>
      <c r="Z45" s="50">
        <f>[1]列调整!Z45</f>
        <v>126992.63527379811</v>
      </c>
      <c r="AA45" s="50">
        <f>[1]列调整!AA45</f>
        <v>2567.4667129326485</v>
      </c>
      <c r="AB45" s="50">
        <f>[1]列调整!AB45</f>
        <v>18.484423860608945</v>
      </c>
      <c r="AC45" s="50">
        <f>[1]列调整!AC45</f>
        <v>0.28340945380301713</v>
      </c>
      <c r="AD45" s="50">
        <f>[1]列调整!AD45</f>
        <v>1.9795786518701812</v>
      </c>
      <c r="AE45" s="50">
        <f>[1]列调整!AE45</f>
        <v>1454136.053580475</v>
      </c>
      <c r="AF45" s="50">
        <f>[1]列调整!AF45</f>
        <v>1298935.9206568347</v>
      </c>
      <c r="AG45" s="50">
        <f>[1]列调整!AG45</f>
        <v>99165.655199767134</v>
      </c>
      <c r="AH45" s="50">
        <f>[1]列调整!AH45</f>
        <v>17893.878743861736</v>
      </c>
      <c r="AI45" s="50">
        <f>[1]列调整!AI45</f>
        <v>14883.211011550469</v>
      </c>
      <c r="AJ45" s="50">
        <f>[1]列调整!AJ45</f>
        <v>9569.7025539850147</v>
      </c>
      <c r="AK45" s="50">
        <f>[1]列调整!AK45</f>
        <v>192.99407800322064</v>
      </c>
      <c r="AL45" s="50">
        <f>[1]列调整!AL45</f>
        <v>463.3965006650688</v>
      </c>
      <c r="AM45" s="50">
        <f>[1]列调整!AM45</f>
        <v>163.63963760444136</v>
      </c>
      <c r="AN45" s="50">
        <f>[1]列调整!AN45</f>
        <v>481.36111745559532</v>
      </c>
      <c r="AO45" s="50">
        <f>[1]列调整!AO45</f>
        <v>396.9515019475275</v>
      </c>
      <c r="AP45" s="50">
        <f>[1]列调整!AP45</f>
        <v>16403.917130750615</v>
      </c>
      <c r="AQ45" s="50">
        <f>[1]列调整!AQ45</f>
        <v>471.5287176563499</v>
      </c>
      <c r="AR45" s="50">
        <f>[1]列调整!AR45</f>
        <v>20.47999235663513</v>
      </c>
      <c r="AS45" s="50">
        <f>[1]列调整!AS45</f>
        <v>81.238704069071403</v>
      </c>
      <c r="AT45" s="59">
        <f>[1]列调整!AT45</f>
        <v>4283986.3917412683</v>
      </c>
      <c r="AU45" s="50">
        <f>[1]列调整!AU45</f>
        <v>0</v>
      </c>
      <c r="AV45" s="50">
        <f>[1]列调整!AV45</f>
        <v>0</v>
      </c>
      <c r="AW45" s="50">
        <f>[1]列调整!AW45</f>
        <v>0</v>
      </c>
      <c r="AX45" s="50">
        <f>[1]列调整!AX45</f>
        <v>428482.88796708372</v>
      </c>
      <c r="AY45" s="50">
        <f>[1]列调整!AY45</f>
        <v>428482.88796708372</v>
      </c>
      <c r="AZ45" s="50">
        <f>[1]列调整!AZ45</f>
        <v>119400</v>
      </c>
      <c r="BA45" s="50">
        <f>[1]列调整!BA45</f>
        <v>0</v>
      </c>
      <c r="BB45" s="50">
        <f>[1]列调整!BB45</f>
        <v>119400</v>
      </c>
      <c r="BC45" s="50">
        <f>[1]列调整!BC45</f>
        <v>1091491.4182556286</v>
      </c>
      <c r="BD45" s="50">
        <f>[1]列调整!BD45</f>
        <v>17516970.133319315</v>
      </c>
      <c r="BE45" s="50">
        <f>[1]列调整!BE45</f>
        <v>19156344.439542025</v>
      </c>
      <c r="BF45" s="50">
        <f>[1]列调整!BF45</f>
        <v>777641.70684264437</v>
      </c>
      <c r="BG45" s="50">
        <f>[1]列调整!BG45</f>
        <v>1486689.1244406493</v>
      </c>
      <c r="BH45" s="50">
        <f>[1]列调整!BH45</f>
        <v>0</v>
      </c>
      <c r="BI45" s="59">
        <f>[1]列调整!BI45</f>
        <v>21176000</v>
      </c>
      <c r="BK45" s="25">
        <f t="shared" si="0"/>
        <v>2264330.8312832937</v>
      </c>
      <c r="BM45" s="25">
        <f t="shared" si="1"/>
        <v>4831869.2797083519</v>
      </c>
      <c r="BO45" s="1">
        <f t="shared" si="2"/>
        <v>0.46862419080591661</v>
      </c>
      <c r="BQ45" s="25">
        <f t="shared" si="3"/>
        <v>18608461.551574942</v>
      </c>
    </row>
    <row r="46" spans="1:69" s="1" customFormat="1" ht="24" customHeight="1" x14ac:dyDescent="0.25">
      <c r="A46" s="64"/>
      <c r="B46" s="12" t="s">
        <v>120</v>
      </c>
      <c r="C46" s="13" t="s">
        <v>158</v>
      </c>
      <c r="D46" s="50">
        <f>[1]列调整!D46</f>
        <v>16722.076616353632</v>
      </c>
      <c r="E46" s="50">
        <f>[1]列调整!E46</f>
        <v>0</v>
      </c>
      <c r="F46" s="50">
        <f>[1]列调整!F46</f>
        <v>2.9342429473642495</v>
      </c>
      <c r="G46" s="50">
        <f>[1]列调整!G46</f>
        <v>0</v>
      </c>
      <c r="H46" s="50">
        <f>[1]列调整!H46</f>
        <v>0</v>
      </c>
      <c r="I46" s="50">
        <f>[1]列调整!I46</f>
        <v>840.37499221952544</v>
      </c>
      <c r="J46" s="50">
        <f>[1]列调整!J46</f>
        <v>1234.8475865457831</v>
      </c>
      <c r="K46" s="50">
        <f>[1]列调整!K46</f>
        <v>585.00072774596322</v>
      </c>
      <c r="L46" s="50">
        <f>[1]列调整!L46</f>
        <v>923.27485850755943</v>
      </c>
      <c r="M46" s="50">
        <f>[1]列调整!M46</f>
        <v>153.7798349904624</v>
      </c>
      <c r="N46" s="50">
        <f>[1]列调整!N46</f>
        <v>2661.5658684703317</v>
      </c>
      <c r="O46" s="50">
        <f>[1]列调整!O46</f>
        <v>933.95199904480046</v>
      </c>
      <c r="P46" s="50">
        <f>[1]列调整!P46</f>
        <v>1114.9038481525247</v>
      </c>
      <c r="Q46" s="50">
        <f>[1]列调整!Q46</f>
        <v>807.61387869700411</v>
      </c>
      <c r="R46" s="50">
        <f>[1]列调整!R46</f>
        <v>2129.6405538541926</v>
      </c>
      <c r="S46" s="50">
        <f>[1]列调整!S46</f>
        <v>166.05544982629644</v>
      </c>
      <c r="T46" s="50">
        <f>[1]列调整!T46</f>
        <v>127.46605634299523</v>
      </c>
      <c r="U46" s="50">
        <f>[1]列调整!U46</f>
        <v>1255.8757000503381</v>
      </c>
      <c r="V46" s="50">
        <f>[1]列调整!V46</f>
        <v>1600.6544669106404</v>
      </c>
      <c r="W46" s="50">
        <f>[1]列调整!W46</f>
        <v>2128.4598532110958</v>
      </c>
      <c r="X46" s="50">
        <f>[1]列调整!X46</f>
        <v>4613.3232602082708</v>
      </c>
      <c r="Y46" s="50">
        <f>[1]列调整!Y46</f>
        <v>3730.0833406256529</v>
      </c>
      <c r="Z46" s="50">
        <f>[1]列调整!Z46</f>
        <v>823.75085740249062</v>
      </c>
      <c r="AA46" s="50">
        <f>[1]列调整!AA46</f>
        <v>203.06990411947001</v>
      </c>
      <c r="AB46" s="50">
        <f>[1]列调整!AB46</f>
        <v>133.24410437714118</v>
      </c>
      <c r="AC46" s="50">
        <f>[1]列调整!AC46</f>
        <v>80.943018888466526</v>
      </c>
      <c r="AD46" s="50">
        <f>[1]列调整!AD46</f>
        <v>88.819299251081361</v>
      </c>
      <c r="AE46" s="50">
        <f>[1]列调整!AE46</f>
        <v>1659.6747457142944</v>
      </c>
      <c r="AF46" s="50">
        <f>[1]列调整!AF46</f>
        <v>20831.373035461453</v>
      </c>
      <c r="AG46" s="50">
        <f>[1]列调整!AG46</f>
        <v>26642.811719479007</v>
      </c>
      <c r="AH46" s="50">
        <f>[1]列调整!AH46</f>
        <v>4744.7452233987897</v>
      </c>
      <c r="AI46" s="50">
        <f>[1]列调整!AI46</f>
        <v>11125.913428175925</v>
      </c>
      <c r="AJ46" s="50">
        <f>[1]列调整!AJ46</f>
        <v>1551377.7734036974</v>
      </c>
      <c r="AK46" s="50">
        <f>[1]列调整!AK46</f>
        <v>4148.3196381710222</v>
      </c>
      <c r="AL46" s="50">
        <f>[1]列调整!AL46</f>
        <v>87077.727888464593</v>
      </c>
      <c r="AM46" s="50">
        <f>[1]列调整!AM46</f>
        <v>15318.849292410399</v>
      </c>
      <c r="AN46" s="50">
        <f>[1]列调整!AN46</f>
        <v>29906.454492446399</v>
      </c>
      <c r="AO46" s="50">
        <f>[1]列调整!AO46</f>
        <v>381184.75366819493</v>
      </c>
      <c r="AP46" s="50">
        <f>[1]列调整!AP46</f>
        <v>778.93277657482304</v>
      </c>
      <c r="AQ46" s="50">
        <f>[1]列调整!AQ46</f>
        <v>1009.4681070605913</v>
      </c>
      <c r="AR46" s="50">
        <f>[1]列调整!AR46</f>
        <v>2353.6872036774603</v>
      </c>
      <c r="AS46" s="50">
        <f>[1]列调整!AS46</f>
        <v>12282.934384931716</v>
      </c>
      <c r="AT46" s="59">
        <f>[1]列调整!AT46</f>
        <v>2193505.1293266024</v>
      </c>
      <c r="AU46" s="50">
        <f>[1]列调整!AU46</f>
        <v>2300.908158026803</v>
      </c>
      <c r="AV46" s="50">
        <f>[1]列调整!AV46</f>
        <v>85830.634081975557</v>
      </c>
      <c r="AW46" s="50">
        <f>[1]列调整!AW46</f>
        <v>88131.542240002367</v>
      </c>
      <c r="AX46" s="50">
        <f>[1]列调整!AX46</f>
        <v>19171298.643920258</v>
      </c>
      <c r="AY46" s="50">
        <f>[1]列调整!AY46</f>
        <v>19259430.186160259</v>
      </c>
      <c r="AZ46" s="50">
        <f>[1]列调整!AZ46</f>
        <v>0</v>
      </c>
      <c r="BA46" s="50">
        <f>[1]列调整!BA46</f>
        <v>0</v>
      </c>
      <c r="BB46" s="50">
        <f>[1]列调整!BB46</f>
        <v>0</v>
      </c>
      <c r="BC46" s="50">
        <f>[1]列调整!BC46</f>
        <v>144214.88516184382</v>
      </c>
      <c r="BD46" s="50">
        <f>[1]列调整!BD46</f>
        <v>3339492.8440172276</v>
      </c>
      <c r="BE46" s="50">
        <f>[1]列调整!BE46</f>
        <v>22743137.915339328</v>
      </c>
      <c r="BF46" s="50">
        <f>[1]列调整!BF46</f>
        <v>7459643.0446659327</v>
      </c>
      <c r="BG46" s="50">
        <f>[1]列调整!BG46</f>
        <v>0</v>
      </c>
      <c r="BH46" s="50">
        <f>[1]列调整!BH46</f>
        <v>0</v>
      </c>
      <c r="BI46" s="59">
        <f>[1]列调整!BI46</f>
        <v>17477000</v>
      </c>
      <c r="BK46" s="25">
        <f t="shared" si="0"/>
        <v>7459643.0446659327</v>
      </c>
      <c r="BM46" s="25">
        <f t="shared" si="1"/>
        <v>21452935.315486863</v>
      </c>
      <c r="BO46" s="1">
        <f t="shared" si="2"/>
        <v>0.34772132274508932</v>
      </c>
      <c r="BQ46" s="25">
        <f t="shared" si="3"/>
        <v>3483707.7291790713</v>
      </c>
    </row>
    <row r="47" spans="1:69" s="1" customFormat="1" ht="24" customHeight="1" x14ac:dyDescent="0.25">
      <c r="A47" s="64"/>
      <c r="B47" s="12" t="s">
        <v>26</v>
      </c>
      <c r="C47" s="13" t="s">
        <v>159</v>
      </c>
      <c r="D47" s="50">
        <f>[1]列调整!D47</f>
        <v>14673.415018653492</v>
      </c>
      <c r="E47" s="50">
        <f>[1]列调整!E47</f>
        <v>0</v>
      </c>
      <c r="F47" s="50">
        <f>[1]列调整!F47</f>
        <v>60.419056817536791</v>
      </c>
      <c r="G47" s="50">
        <f>[1]列调整!G47</f>
        <v>0</v>
      </c>
      <c r="H47" s="50">
        <f>[1]列调整!H47</f>
        <v>0</v>
      </c>
      <c r="I47" s="50">
        <f>[1]列调整!I47</f>
        <v>3374.5328350140171</v>
      </c>
      <c r="J47" s="50">
        <f>[1]列调整!J47</f>
        <v>2247.8349079791642</v>
      </c>
      <c r="K47" s="50">
        <f>[1]列调整!K47</f>
        <v>1634.4196154742203</v>
      </c>
      <c r="L47" s="50">
        <f>[1]列调整!L47</f>
        <v>5207.4585603586265</v>
      </c>
      <c r="M47" s="50">
        <f>[1]列调整!M47</f>
        <v>1085.9269400558098</v>
      </c>
      <c r="N47" s="50">
        <f>[1]列调整!N47</f>
        <v>9155.4842254878931</v>
      </c>
      <c r="O47" s="50">
        <f>[1]列调整!O47</f>
        <v>3212.6887769010591</v>
      </c>
      <c r="P47" s="50">
        <f>[1]列调整!P47</f>
        <v>3835.1425811462959</v>
      </c>
      <c r="Q47" s="50">
        <f>[1]列调整!Q47</f>
        <v>1894.0958601896177</v>
      </c>
      <c r="R47" s="50">
        <f>[1]列调整!R47</f>
        <v>4450.2583963329898</v>
      </c>
      <c r="S47" s="50">
        <f>[1]列调整!S47</f>
        <v>393.06856792720595</v>
      </c>
      <c r="T47" s="50">
        <f>[1]列调整!T47</f>
        <v>301.72391377988612</v>
      </c>
      <c r="U47" s="50">
        <f>[1]列调整!U47</f>
        <v>3316.3825120996507</v>
      </c>
      <c r="V47" s="50">
        <f>[1]列调整!V47</f>
        <v>3610.1604893722024</v>
      </c>
      <c r="W47" s="50">
        <f>[1]列调整!W47</f>
        <v>9900.428875816644</v>
      </c>
      <c r="X47" s="50">
        <f>[1]列调整!X47</f>
        <v>9752.1694201627251</v>
      </c>
      <c r="Y47" s="50">
        <f>[1]列调整!Y47</f>
        <v>15003.513887461053</v>
      </c>
      <c r="Z47" s="50">
        <f>[1]列调整!Z47</f>
        <v>3313.373000071681</v>
      </c>
      <c r="AA47" s="50">
        <f>[1]列调整!AA47</f>
        <v>3435.8473402374721</v>
      </c>
      <c r="AB47" s="50">
        <f>[1]列调整!AB47</f>
        <v>154.72376060624848</v>
      </c>
      <c r="AC47" s="50">
        <f>[1]列调整!AC47</f>
        <v>189.92629356752713</v>
      </c>
      <c r="AD47" s="50">
        <f>[1]列调整!AD47</f>
        <v>529.9041525815926</v>
      </c>
      <c r="AE47" s="50">
        <f>[1]列调整!AE47</f>
        <v>173965.26747886674</v>
      </c>
      <c r="AF47" s="50">
        <f>[1]列调整!AF47</f>
        <v>48032.44857633124</v>
      </c>
      <c r="AG47" s="50">
        <f>[1]列调整!AG47</f>
        <v>31711.317281241492</v>
      </c>
      <c r="AH47" s="50">
        <f>[1]列调整!AH47</f>
        <v>16551.656671998284</v>
      </c>
      <c r="AI47" s="50">
        <f>[1]列调整!AI47</f>
        <v>22322.880875567273</v>
      </c>
      <c r="AJ47" s="50">
        <f>[1]列调整!AJ47</f>
        <v>153082.83372153543</v>
      </c>
      <c r="AK47" s="50">
        <f>[1]列调整!AK47</f>
        <v>8388.7654913806873</v>
      </c>
      <c r="AL47" s="50">
        <f>[1]列调整!AL47</f>
        <v>380262.65396916168</v>
      </c>
      <c r="AM47" s="50">
        <f>[1]列调整!AM47</f>
        <v>34698.246911859838</v>
      </c>
      <c r="AN47" s="50">
        <f>[1]列调整!AN47</f>
        <v>32250.636562845393</v>
      </c>
      <c r="AO47" s="50">
        <f>[1]列调整!AO47</f>
        <v>51787.11814775673</v>
      </c>
      <c r="AP47" s="50">
        <f>[1]列调整!AP47</f>
        <v>756758.32457621128</v>
      </c>
      <c r="AQ47" s="50">
        <f>[1]列调整!AQ47</f>
        <v>10122.728138513545</v>
      </c>
      <c r="AR47" s="50">
        <f>[1]列调整!AR47</f>
        <v>5690.1918088846378</v>
      </c>
      <c r="AS47" s="50">
        <f>[1]列调整!AS47</f>
        <v>13382.193960086421</v>
      </c>
      <c r="AT47" s="59">
        <f>[1]列调整!AT47</f>
        <v>1839740.1631603353</v>
      </c>
      <c r="AU47" s="50">
        <f>[1]列调整!AU47</f>
        <v>261963.70932453033</v>
      </c>
      <c r="AV47" s="50">
        <f>[1]列调整!AV47</f>
        <v>5510318.9842662979</v>
      </c>
      <c r="AW47" s="50">
        <f>[1]列调整!AW47</f>
        <v>5772282.6935908282</v>
      </c>
      <c r="AX47" s="50">
        <f>[1]列调整!AX47</f>
        <v>6920625.603077352</v>
      </c>
      <c r="AY47" s="50">
        <f>[1]列调整!AY47</f>
        <v>12692908.296668179</v>
      </c>
      <c r="AZ47" s="50">
        <f>[1]列调整!AZ47</f>
        <v>0</v>
      </c>
      <c r="BA47" s="50">
        <f>[1]列调整!BA47</f>
        <v>0</v>
      </c>
      <c r="BB47" s="50">
        <f>[1]列调整!BB47</f>
        <v>0</v>
      </c>
      <c r="BC47" s="50">
        <f>[1]列调整!BC47</f>
        <v>1679306.4716978327</v>
      </c>
      <c r="BD47" s="50">
        <f>[1]列调整!BD47</f>
        <v>1688465.5352055409</v>
      </c>
      <c r="BE47" s="50">
        <f>[1]列调整!BE47</f>
        <v>16060680.303571554</v>
      </c>
      <c r="BF47" s="50">
        <f>[1]列调整!BF47</f>
        <v>2346500.6451191967</v>
      </c>
      <c r="BG47" s="50">
        <f>[1]列调整!BG47</f>
        <v>1926619.8216126924</v>
      </c>
      <c r="BH47" s="50">
        <f>[1]列调整!BH47</f>
        <v>0</v>
      </c>
      <c r="BI47" s="59">
        <f>[1]列调整!BI47</f>
        <v>13627300</v>
      </c>
      <c r="BK47" s="25">
        <f t="shared" si="0"/>
        <v>4273120.4667318892</v>
      </c>
      <c r="BM47" s="25">
        <f t="shared" si="1"/>
        <v>14532648.459828515</v>
      </c>
      <c r="BO47" s="1">
        <f t="shared" si="2"/>
        <v>0.29403590670645813</v>
      </c>
      <c r="BQ47" s="25">
        <f t="shared" si="3"/>
        <v>3367772.0069033736</v>
      </c>
    </row>
    <row r="48" spans="1:69" s="1" customFormat="1" ht="24" customHeight="1" x14ac:dyDescent="0.25">
      <c r="A48" s="64"/>
      <c r="B48" s="12" t="s">
        <v>27</v>
      </c>
      <c r="C48" s="13" t="s">
        <v>160</v>
      </c>
      <c r="D48" s="50">
        <f>[1]列调整!D48</f>
        <v>0</v>
      </c>
      <c r="E48" s="50">
        <f>[1]列调整!E48</f>
        <v>0</v>
      </c>
      <c r="F48" s="50">
        <f>[1]列调整!F48</f>
        <v>0</v>
      </c>
      <c r="G48" s="50">
        <f>[1]列调整!G48</f>
        <v>0</v>
      </c>
      <c r="H48" s="50">
        <f>[1]列调整!H48</f>
        <v>0</v>
      </c>
      <c r="I48" s="50">
        <f>[1]列调整!I48</f>
        <v>0</v>
      </c>
      <c r="J48" s="50">
        <f>[1]列调整!J48</f>
        <v>0</v>
      </c>
      <c r="K48" s="50">
        <f>[1]列调整!K48</f>
        <v>0</v>
      </c>
      <c r="L48" s="50">
        <f>[1]列调整!L48</f>
        <v>0</v>
      </c>
      <c r="M48" s="50">
        <f>[1]列调整!M48</f>
        <v>0</v>
      </c>
      <c r="N48" s="50">
        <f>[1]列调整!N48</f>
        <v>0</v>
      </c>
      <c r="O48" s="50">
        <f>[1]列调整!O48</f>
        <v>0</v>
      </c>
      <c r="P48" s="50">
        <f>[1]列调整!P48</f>
        <v>0</v>
      </c>
      <c r="Q48" s="50">
        <f>[1]列调整!Q48</f>
        <v>0</v>
      </c>
      <c r="R48" s="50">
        <f>[1]列调整!R48</f>
        <v>0</v>
      </c>
      <c r="S48" s="50">
        <f>[1]列调整!S48</f>
        <v>0</v>
      </c>
      <c r="T48" s="50">
        <f>[1]列调整!T48</f>
        <v>0</v>
      </c>
      <c r="U48" s="50">
        <f>[1]列调整!U48</f>
        <v>0</v>
      </c>
      <c r="V48" s="50">
        <f>[1]列调整!V48</f>
        <v>0</v>
      </c>
      <c r="W48" s="50">
        <f>[1]列调整!W48</f>
        <v>0</v>
      </c>
      <c r="X48" s="50">
        <f>[1]列调整!X48</f>
        <v>0</v>
      </c>
      <c r="Y48" s="50">
        <f>[1]列调整!Y48</f>
        <v>0</v>
      </c>
      <c r="Z48" s="50">
        <f>[1]列调整!Z48</f>
        <v>0</v>
      </c>
      <c r="AA48" s="50">
        <f>[1]列调整!AA48</f>
        <v>0</v>
      </c>
      <c r="AB48" s="50">
        <f>[1]列调整!AB48</f>
        <v>0</v>
      </c>
      <c r="AC48" s="50">
        <f>[1]列调整!AC48</f>
        <v>0</v>
      </c>
      <c r="AD48" s="50">
        <f>[1]列调整!AD48</f>
        <v>0</v>
      </c>
      <c r="AE48" s="50">
        <f>[1]列调整!AE48</f>
        <v>0</v>
      </c>
      <c r="AF48" s="50">
        <f>[1]列调整!AF48</f>
        <v>2500.8597388070348</v>
      </c>
      <c r="AG48" s="50">
        <f>[1]列调整!AG48</f>
        <v>585.39828075814989</v>
      </c>
      <c r="AH48" s="50">
        <f>[1]列调整!AH48</f>
        <v>399.10502387574792</v>
      </c>
      <c r="AI48" s="50">
        <f>[1]列调整!AI48</f>
        <v>0</v>
      </c>
      <c r="AJ48" s="50">
        <f>[1]列调整!AJ48</f>
        <v>0</v>
      </c>
      <c r="AK48" s="50">
        <f>[1]列调整!AK48</f>
        <v>0</v>
      </c>
      <c r="AL48" s="50">
        <f>[1]列调整!AL48</f>
        <v>0</v>
      </c>
      <c r="AM48" s="50">
        <f>[1]列调整!AM48</f>
        <v>0</v>
      </c>
      <c r="AN48" s="50">
        <f>[1]列调整!AN48</f>
        <v>0</v>
      </c>
      <c r="AO48" s="50">
        <f>[1]列调整!AO48</f>
        <v>0</v>
      </c>
      <c r="AP48" s="50">
        <f>[1]列调整!AP48</f>
        <v>0</v>
      </c>
      <c r="AQ48" s="50">
        <f>[1]列调整!AQ48</f>
        <v>76968.587520539004</v>
      </c>
      <c r="AR48" s="50">
        <f>[1]列调整!AR48</f>
        <v>0</v>
      </c>
      <c r="AS48" s="50">
        <f>[1]列调整!AS48</f>
        <v>0</v>
      </c>
      <c r="AT48" s="59">
        <f>[1]列调整!AT48</f>
        <v>80453.950563979932</v>
      </c>
      <c r="AU48" s="50">
        <f>[1]列调整!AU48</f>
        <v>306631.94503244909</v>
      </c>
      <c r="AV48" s="50">
        <f>[1]列调整!AV48</f>
        <v>9305155.6706908084</v>
      </c>
      <c r="AW48" s="50">
        <f>[1]列调整!AW48</f>
        <v>9611787.6157232579</v>
      </c>
      <c r="AX48" s="50">
        <f>[1]列调整!AX48</f>
        <v>13148423.966519414</v>
      </c>
      <c r="AY48" s="50">
        <f>[1]列调整!AY48</f>
        <v>22760211.582242671</v>
      </c>
      <c r="AZ48" s="50">
        <f>[1]列调整!AZ48</f>
        <v>0</v>
      </c>
      <c r="BA48" s="50">
        <f>[1]列调整!BA48</f>
        <v>0</v>
      </c>
      <c r="BB48" s="50">
        <f>[1]列调整!BB48</f>
        <v>0</v>
      </c>
      <c r="BC48" s="50">
        <f>[1]列调整!BC48</f>
        <v>1870031.1659693858</v>
      </c>
      <c r="BD48" s="50">
        <f>[1]列调整!BD48</f>
        <v>970957.88877535902</v>
      </c>
      <c r="BE48" s="50">
        <f>[1]列调整!BE48</f>
        <v>25601200.636987418</v>
      </c>
      <c r="BF48" s="50">
        <f>[1]列调整!BF48</f>
        <v>2613000.9091811148</v>
      </c>
      <c r="BG48" s="50">
        <f>[1]列调整!BG48</f>
        <v>7414753.6783702821</v>
      </c>
      <c r="BH48" s="50">
        <f>[1]列调整!BH48</f>
        <v>0</v>
      </c>
      <c r="BI48" s="59">
        <f>[1]列调整!BI48</f>
        <v>15653900.000000004</v>
      </c>
      <c r="BK48" s="25">
        <f t="shared" si="0"/>
        <v>10027754.587551396</v>
      </c>
      <c r="BM48" s="25">
        <f t="shared" si="1"/>
        <v>22840665.53280665</v>
      </c>
      <c r="BO48" s="1">
        <f t="shared" si="2"/>
        <v>0.43903075298520827</v>
      </c>
      <c r="BQ48" s="25">
        <f t="shared" si="3"/>
        <v>2840989.0547447447</v>
      </c>
    </row>
    <row r="49" spans="1:69" s="1" customFormat="1" ht="24" customHeight="1" x14ac:dyDescent="0.25">
      <c r="A49" s="64"/>
      <c r="B49" s="12" t="s">
        <v>28</v>
      </c>
      <c r="C49" s="13" t="s">
        <v>161</v>
      </c>
      <c r="D49" s="50">
        <f>[1]列调整!D49</f>
        <v>0</v>
      </c>
      <c r="E49" s="50">
        <f>[1]列调整!E49</f>
        <v>0</v>
      </c>
      <c r="F49" s="50">
        <f>[1]列调整!F49</f>
        <v>3.6425702956539707</v>
      </c>
      <c r="G49" s="50">
        <f>[1]列调整!G49</f>
        <v>0</v>
      </c>
      <c r="H49" s="50">
        <f>[1]列调整!H49</f>
        <v>0</v>
      </c>
      <c r="I49" s="50">
        <f>[1]列调整!I49</f>
        <v>1603.8605182019235</v>
      </c>
      <c r="J49" s="50">
        <f>[1]列调整!J49</f>
        <v>1967.8924859675822</v>
      </c>
      <c r="K49" s="50">
        <f>[1]列调整!K49</f>
        <v>655.6527225563907</v>
      </c>
      <c r="L49" s="50">
        <f>[1]列调整!L49</f>
        <v>1646.8612615671414</v>
      </c>
      <c r="M49" s="50">
        <f>[1]列调整!M49</f>
        <v>218.15397723325322</v>
      </c>
      <c r="N49" s="50">
        <f>[1]列调整!N49</f>
        <v>8236.6317094485767</v>
      </c>
      <c r="O49" s="50">
        <f>[1]列调整!O49</f>
        <v>2890.2604822087046</v>
      </c>
      <c r="P49" s="50">
        <f>[1]列调整!P49</f>
        <v>3450.2442706620132</v>
      </c>
      <c r="Q49" s="50">
        <f>[1]列调整!Q49</f>
        <v>2072.1587696859719</v>
      </c>
      <c r="R49" s="50">
        <f>[1]列调整!R49</f>
        <v>7451.2782974606944</v>
      </c>
      <c r="S49" s="50">
        <f>[1]列调整!S49</f>
        <v>494.98456534244389</v>
      </c>
      <c r="T49" s="50">
        <f>[1]列调整!T49</f>
        <v>379.95579525304726</v>
      </c>
      <c r="U49" s="50">
        <f>[1]列调整!U49</f>
        <v>2717.984968932004</v>
      </c>
      <c r="V49" s="50">
        <f>[1]列调整!V49</f>
        <v>3341.5788988627251</v>
      </c>
      <c r="W49" s="50">
        <f>[1]列调整!W49</f>
        <v>5807.9044125116279</v>
      </c>
      <c r="X49" s="50">
        <f>[1]列调整!X49</f>
        <v>8008.0120630812962</v>
      </c>
      <c r="Y49" s="50">
        <f>[1]列调整!Y49</f>
        <v>4136.2705518266803</v>
      </c>
      <c r="Z49" s="50">
        <f>[1]列调整!Z49</f>
        <v>913.45315972066101</v>
      </c>
      <c r="AA49" s="50">
        <f>[1]列调整!AA49</f>
        <v>660.49500429963825</v>
      </c>
      <c r="AB49" s="50">
        <f>[1]列调整!AB49</f>
        <v>2058.307135672645</v>
      </c>
      <c r="AC49" s="50">
        <f>[1]列调整!AC49</f>
        <v>75.903400465626135</v>
      </c>
      <c r="AD49" s="50">
        <f>[1]列调整!AD49</f>
        <v>221.83005615916119</v>
      </c>
      <c r="AE49" s="50">
        <f>[1]列调整!AE49</f>
        <v>901.64838536179263</v>
      </c>
      <c r="AF49" s="50">
        <f>[1]列调整!AF49</f>
        <v>16530.935318917811</v>
      </c>
      <c r="AG49" s="50">
        <f>[1]列调整!AG49</f>
        <v>74673.897499852334</v>
      </c>
      <c r="AH49" s="50">
        <f>[1]列调整!AH49</f>
        <v>13960.0698409053</v>
      </c>
      <c r="AI49" s="50">
        <f>[1]列调整!AI49</f>
        <v>28304.029296458099</v>
      </c>
      <c r="AJ49" s="50">
        <f>[1]列调整!AJ49</f>
        <v>82884.441293526485</v>
      </c>
      <c r="AK49" s="50">
        <f>[1]列调整!AK49</f>
        <v>15240.992064662234</v>
      </c>
      <c r="AL49" s="50">
        <f>[1]列调整!AL49</f>
        <v>112089.38120077575</v>
      </c>
      <c r="AM49" s="50">
        <f>[1]列调整!AM49</f>
        <v>24953.503939203238</v>
      </c>
      <c r="AN49" s="50">
        <f>[1]列调整!AN49</f>
        <v>117900.13075819076</v>
      </c>
      <c r="AO49" s="50">
        <f>[1]列调整!AO49</f>
        <v>8027.1246650264329</v>
      </c>
      <c r="AP49" s="50">
        <f>[1]列调整!AP49</f>
        <v>12114.737136387675</v>
      </c>
      <c r="AQ49" s="50">
        <f>[1]列调整!AQ49</f>
        <v>1509.5593368601958</v>
      </c>
      <c r="AR49" s="50">
        <f>[1]列调整!AR49</f>
        <v>38925.641124303715</v>
      </c>
      <c r="AS49" s="50">
        <f>[1]列调整!AS49</f>
        <v>74937.097680816791</v>
      </c>
      <c r="AT49" s="59">
        <f>[1]列调整!AT49</f>
        <v>681966.50661866413</v>
      </c>
      <c r="AU49" s="50">
        <f>[1]列调整!AU49</f>
        <v>16200.666941214789</v>
      </c>
      <c r="AV49" s="50">
        <f>[1]列调整!AV49</f>
        <v>814546.03311427694</v>
      </c>
      <c r="AW49" s="50">
        <f>[1]列调整!AW49</f>
        <v>830746.70005549176</v>
      </c>
      <c r="AX49" s="50">
        <f>[1]列调整!AX49</f>
        <v>1360452.5119767301</v>
      </c>
      <c r="AY49" s="50">
        <f>[1]列调整!AY49</f>
        <v>2191199.2120322222</v>
      </c>
      <c r="AZ49" s="50">
        <f>[1]列调整!AZ49</f>
        <v>0</v>
      </c>
      <c r="BA49" s="50">
        <f>[1]列调整!BA49</f>
        <v>0</v>
      </c>
      <c r="BB49" s="50">
        <f>[1]列调整!BB49</f>
        <v>0</v>
      </c>
      <c r="BC49" s="50">
        <f>[1]列调整!BC49</f>
        <v>270669.89447682007</v>
      </c>
      <c r="BD49" s="50">
        <f>[1]列调整!BD49</f>
        <v>6217179.7563705016</v>
      </c>
      <c r="BE49" s="50">
        <f>[1]列调整!BE49</f>
        <v>8679048.8628795464</v>
      </c>
      <c r="BF49" s="50">
        <f>[1]列调整!BF49</f>
        <v>3885005.866543191</v>
      </c>
      <c r="BG49" s="50">
        <f>[1]列调整!BG49</f>
        <v>850209.50295501936</v>
      </c>
      <c r="BH49" s="50">
        <f>[1]列调整!BH49</f>
        <v>0</v>
      </c>
      <c r="BI49" s="59">
        <f>[1]列调整!BI49</f>
        <v>4625800</v>
      </c>
      <c r="BK49" s="25">
        <f t="shared" si="0"/>
        <v>4735215.36949821</v>
      </c>
      <c r="BM49" s="25">
        <f t="shared" si="1"/>
        <v>2873165.7186508863</v>
      </c>
      <c r="BO49" s="1">
        <f t="shared" si="2"/>
        <v>1.648082927747607</v>
      </c>
      <c r="BQ49" s="25">
        <f t="shared" si="3"/>
        <v>6487849.6508473214</v>
      </c>
    </row>
    <row r="50" spans="1:69" s="1" customFormat="1" ht="24" customHeight="1" x14ac:dyDescent="0.25">
      <c r="A50" s="64"/>
      <c r="B50" s="12" t="s">
        <v>25</v>
      </c>
      <c r="C50" s="13" t="s">
        <v>162</v>
      </c>
      <c r="D50" s="50">
        <f>[1]列调整!D50</f>
        <v>13677.131117010003</v>
      </c>
      <c r="E50" s="50">
        <f>[1]列调整!E50</f>
        <v>0</v>
      </c>
      <c r="F50" s="50">
        <f>[1]列调整!F50</f>
        <v>19.529722883073173</v>
      </c>
      <c r="G50" s="50">
        <f>[1]列调整!G50</f>
        <v>0</v>
      </c>
      <c r="H50" s="50">
        <f>[1]列调整!H50</f>
        <v>0</v>
      </c>
      <c r="I50" s="50">
        <f>[1]列调整!I50</f>
        <v>160020.58680003832</v>
      </c>
      <c r="J50" s="50">
        <f>[1]列调整!J50</f>
        <v>49226.68013911321</v>
      </c>
      <c r="K50" s="50">
        <f>[1]列调整!K50</f>
        <v>7841.0363170178407</v>
      </c>
      <c r="L50" s="50">
        <f>[1]列调整!L50</f>
        <v>587430.46054293867</v>
      </c>
      <c r="M50" s="50">
        <f>[1]列调整!M50</f>
        <v>15161.430440420512</v>
      </c>
      <c r="N50" s="50">
        <f>[1]列调整!N50</f>
        <v>229252.32032164882</v>
      </c>
      <c r="O50" s="50">
        <f>[1]列调整!O50</f>
        <v>80445.374426565511</v>
      </c>
      <c r="P50" s="50">
        <f>[1]列调整!P50</f>
        <v>96031.549379387681</v>
      </c>
      <c r="Q50" s="50">
        <f>[1]列调整!Q50</f>
        <v>27244.705486211369</v>
      </c>
      <c r="R50" s="50">
        <f>[1]列调整!R50</f>
        <v>113335.7000384049</v>
      </c>
      <c r="S50" s="50">
        <f>[1]列调整!S50</f>
        <v>18123.805817265857</v>
      </c>
      <c r="T50" s="50">
        <f>[1]列调整!T50</f>
        <v>13912.039959361076</v>
      </c>
      <c r="U50" s="50">
        <f>[1]列调整!U50</f>
        <v>30107.786779388323</v>
      </c>
      <c r="V50" s="50">
        <f>[1]列调整!V50</f>
        <v>88403.442817753035</v>
      </c>
      <c r="W50" s="50">
        <f>[1]列调整!W50</f>
        <v>130504.60964607887</v>
      </c>
      <c r="X50" s="50">
        <f>[1]列调整!X50</f>
        <v>133115.3637936296</v>
      </c>
      <c r="Y50" s="50">
        <f>[1]列调整!Y50</f>
        <v>536862.8702141837</v>
      </c>
      <c r="Z50" s="50">
        <f>[1]列调整!Z50</f>
        <v>118560.68866609239</v>
      </c>
      <c r="AA50" s="50">
        <f>[1]列调整!AA50</f>
        <v>12158.701521985004</v>
      </c>
      <c r="AB50" s="50">
        <f>[1]列调整!AB50</f>
        <v>9103.4472393400101</v>
      </c>
      <c r="AC50" s="50">
        <f>[1]列调整!AC50</f>
        <v>6793.4487810421206</v>
      </c>
      <c r="AD50" s="50">
        <f>[1]列调整!AD50</f>
        <v>12944.616716610573</v>
      </c>
      <c r="AE50" s="50">
        <f>[1]列调整!AE50</f>
        <v>49022.325234036107</v>
      </c>
      <c r="AF50" s="50">
        <f>[1]列调整!AF50</f>
        <v>130918.94817114322</v>
      </c>
      <c r="AG50" s="50">
        <f>[1]列调整!AG50</f>
        <v>526549.86318516254</v>
      </c>
      <c r="AH50" s="50">
        <f>[1]列调整!AH50</f>
        <v>78421.123121337921</v>
      </c>
      <c r="AI50" s="50">
        <f>[1]列调整!AI50</f>
        <v>34371.045473836071</v>
      </c>
      <c r="AJ50" s="50">
        <f>[1]列调整!AJ50</f>
        <v>2032048.0897106067</v>
      </c>
      <c r="AK50" s="50">
        <f>[1]列调整!AK50</f>
        <v>85832.443964253864</v>
      </c>
      <c r="AL50" s="50">
        <f>[1]列调整!AL50</f>
        <v>214327.17611579213</v>
      </c>
      <c r="AM50" s="50">
        <f>[1]列调整!AM50</f>
        <v>79273.26643335374</v>
      </c>
      <c r="AN50" s="50">
        <f>[1]列调整!AN50</f>
        <v>74930.855748571412</v>
      </c>
      <c r="AO50" s="50">
        <f>[1]列调整!AO50</f>
        <v>5146333.4184790691</v>
      </c>
      <c r="AP50" s="50">
        <f>[1]列调整!AP50</f>
        <v>923488.76269160479</v>
      </c>
      <c r="AQ50" s="50">
        <f>[1]列调整!AQ50</f>
        <v>718580.09412478993</v>
      </c>
      <c r="AR50" s="50">
        <f>[1]列调整!AR50</f>
        <v>81773.134573097617</v>
      </c>
      <c r="AS50" s="50">
        <f>[1]列调整!AS50</f>
        <v>123201.137984323</v>
      </c>
      <c r="AT50" s="59">
        <f>[1]列调整!AT50</f>
        <v>12789349.011695348</v>
      </c>
      <c r="AU50" s="50">
        <f>[1]列调整!AU50</f>
        <v>87703.862127140863</v>
      </c>
      <c r="AV50" s="50">
        <f>[1]列调整!AV50</f>
        <v>2762837.612575171</v>
      </c>
      <c r="AW50" s="50">
        <f>[1]列调整!AW50</f>
        <v>2850541.4747023121</v>
      </c>
      <c r="AX50" s="50">
        <f>[1]列调整!AX50</f>
        <v>797240.54432215041</v>
      </c>
      <c r="AY50" s="50">
        <f>[1]列调整!AY50</f>
        <v>3647782.0190244624</v>
      </c>
      <c r="AZ50" s="50">
        <f>[1]列调整!AZ50</f>
        <v>0</v>
      </c>
      <c r="BA50" s="50">
        <f>[1]列调整!BA50</f>
        <v>0</v>
      </c>
      <c r="BB50" s="50">
        <f>[1]列调整!BB50</f>
        <v>0</v>
      </c>
      <c r="BC50" s="50">
        <f>[1]列调整!BC50</f>
        <v>0</v>
      </c>
      <c r="BD50" s="50">
        <f>[1]列调整!BD50</f>
        <v>551710.49614543689</v>
      </c>
      <c r="BE50" s="50">
        <f>[1]列调整!BE50</f>
        <v>4199492.515169899</v>
      </c>
      <c r="BF50" s="50">
        <f>[1]列调整!BF50</f>
        <v>0</v>
      </c>
      <c r="BG50" s="50">
        <f>[1]列调整!BG50</f>
        <v>7547441.5268652476</v>
      </c>
      <c r="BH50" s="50">
        <f>[1]列调整!BH50</f>
        <v>0</v>
      </c>
      <c r="BI50" s="59">
        <f>[1]列调整!BI50</f>
        <v>9441400</v>
      </c>
      <c r="BK50" s="25">
        <f t="shared" si="0"/>
        <v>7547441.5268652476</v>
      </c>
      <c r="BM50" s="25">
        <f t="shared" si="1"/>
        <v>16437131.030719809</v>
      </c>
      <c r="BO50" s="1">
        <f t="shared" si="2"/>
        <v>0.45917024770074688</v>
      </c>
      <c r="BQ50" s="25">
        <f t="shared" si="3"/>
        <v>551710.49614543689</v>
      </c>
    </row>
    <row r="51" spans="1:69" s="19" customFormat="1" ht="24" customHeight="1" x14ac:dyDescent="0.25">
      <c r="A51" s="64"/>
      <c r="B51" s="16" t="s">
        <v>52</v>
      </c>
      <c r="C51" s="17" t="s">
        <v>53</v>
      </c>
      <c r="D51" s="59">
        <f>[1]列调整!D51</f>
        <v>1775100</v>
      </c>
      <c r="E51" s="59">
        <f>[1]列调整!E51</f>
        <v>0</v>
      </c>
      <c r="F51" s="59">
        <f>[1]列调整!F51</f>
        <v>33736.313024375391</v>
      </c>
      <c r="G51" s="59">
        <f>[1]列调整!G51</f>
        <v>0</v>
      </c>
      <c r="H51" s="59">
        <f>[1]列调整!H51</f>
        <v>0</v>
      </c>
      <c r="I51" s="59">
        <f>[1]列调整!I51</f>
        <v>9273352.7131012827</v>
      </c>
      <c r="J51" s="59">
        <f>[1]列调整!J51</f>
        <v>8318776.8302403195</v>
      </c>
      <c r="K51" s="59">
        <f>[1]列调整!K51</f>
        <v>3731441.509747677</v>
      </c>
      <c r="L51" s="59">
        <f>[1]列调整!L51</f>
        <v>8542738.6241106112</v>
      </c>
      <c r="M51" s="59">
        <f>[1]列调整!M51</f>
        <v>6464130.8288490837</v>
      </c>
      <c r="N51" s="59">
        <f>[1]列调整!N51</f>
        <v>22292662.036578294</v>
      </c>
      <c r="O51" s="59">
        <f>[1]列调整!O51</f>
        <v>7822566.6025159704</v>
      </c>
      <c r="P51" s="59">
        <f>[1]列调整!P51</f>
        <v>9338177.5685413163</v>
      </c>
      <c r="Q51" s="59">
        <f>[1]列调整!Q51</f>
        <v>5366080.0335087292</v>
      </c>
      <c r="R51" s="59">
        <f>[1]列调整!R51</f>
        <v>11685390.685241904</v>
      </c>
      <c r="S51" s="59">
        <f>[1]列调整!S51</f>
        <v>8633067.8128432054</v>
      </c>
      <c r="T51" s="59">
        <f>[1]列调整!T51</f>
        <v>6626841.2713697534</v>
      </c>
      <c r="U51" s="59">
        <f>[1]列调整!U51</f>
        <v>9443987.0961880721</v>
      </c>
      <c r="V51" s="59">
        <f>[1]列调整!V51</f>
        <v>53779930.452440858</v>
      </c>
      <c r="W51" s="59">
        <f>[1]列调整!W51</f>
        <v>17963868.99411184</v>
      </c>
      <c r="X51" s="59">
        <f>[1]列调整!X51</f>
        <v>22708211.350127779</v>
      </c>
      <c r="Y51" s="59">
        <f>[1]列调整!Y51</f>
        <v>51026049.113902308</v>
      </c>
      <c r="Z51" s="59">
        <f>[1]列调整!Z51</f>
        <v>11268582.460248301</v>
      </c>
      <c r="AA51" s="59">
        <f>[1]列调整!AA51</f>
        <v>2166305.1255036569</v>
      </c>
      <c r="AB51" s="59">
        <f>[1]列调整!AB51</f>
        <v>8882079.6257398743</v>
      </c>
      <c r="AC51" s="59">
        <f>[1]列调整!AC51</f>
        <v>3296759.9691722584</v>
      </c>
      <c r="AD51" s="59">
        <f>[1]列调整!AD51</f>
        <v>516662.98289275408</v>
      </c>
      <c r="AE51" s="59">
        <f>[1]列调整!AE51</f>
        <v>56019199.999999985</v>
      </c>
      <c r="AF51" s="59">
        <f>[1]列调整!AF51</f>
        <v>44619100</v>
      </c>
      <c r="AG51" s="59">
        <f>[1]列调整!AG51</f>
        <v>53994100.000000015</v>
      </c>
      <c r="AH51" s="59">
        <f>[1]列调整!AH51</f>
        <v>11012500</v>
      </c>
      <c r="AI51" s="59">
        <f>[1]列调整!AI51</f>
        <v>22048400</v>
      </c>
      <c r="AJ51" s="59">
        <f>[1]列调整!AJ51</f>
        <v>59204300.000000007</v>
      </c>
      <c r="AK51" s="59">
        <f>[1]列调整!AK51</f>
        <v>5107900.0000000028</v>
      </c>
      <c r="AL51" s="59">
        <f>[1]列调整!AL51</f>
        <v>34674200</v>
      </c>
      <c r="AM51" s="59">
        <f>[1]列调整!AM51</f>
        <v>13079899.999999996</v>
      </c>
      <c r="AN51" s="59">
        <f>[1]列调整!AN51</f>
        <v>12920200.000000004</v>
      </c>
      <c r="AO51" s="59">
        <f>[1]列调整!AO51</f>
        <v>9547300</v>
      </c>
      <c r="AP51" s="59">
        <f>[1]列调整!AP51</f>
        <v>3996300.0000000009</v>
      </c>
      <c r="AQ51" s="59">
        <f>[1]列调整!AQ51</f>
        <v>8838300.0000000019</v>
      </c>
      <c r="AR51" s="59">
        <f>[1]列调整!AR51</f>
        <v>2213900.0000000005</v>
      </c>
      <c r="AS51" s="59">
        <f>[1]列调整!AS51</f>
        <v>5970900</v>
      </c>
      <c r="AT51" s="59">
        <f>[1]列调整!AT51</f>
        <v>208435433.24511099</v>
      </c>
      <c r="AU51" s="59">
        <f>[1]列调整!AU51</f>
        <v>12607035.091615999</v>
      </c>
      <c r="AV51" s="59">
        <f>[1]列调整!AV51</f>
        <v>38673285.511662103</v>
      </c>
      <c r="AW51" s="59">
        <f>[1]列调整!AW51</f>
        <v>51280320.6032781</v>
      </c>
      <c r="AX51" s="59">
        <f>[1]列调整!AX51</f>
        <v>23095369.8194861</v>
      </c>
      <c r="AY51" s="59">
        <f>[1]列调整!AY51</f>
        <v>74375690.422764197</v>
      </c>
      <c r="AZ51" s="59">
        <f>[1]列调整!AZ51</f>
        <v>93645657.682742</v>
      </c>
      <c r="BA51" s="59">
        <f>[1]列调整!BA51</f>
        <v>-1178623.0248410101</v>
      </c>
      <c r="BB51" s="59">
        <f>[1]列调整!BB51</f>
        <v>92467034.6579009</v>
      </c>
      <c r="BC51" s="59">
        <f>[1]列调整!BC51</f>
        <v>3259828.9452</v>
      </c>
      <c r="BD51" s="59">
        <f>[1]列调整!BD51</f>
        <v>139078873.90460899</v>
      </c>
      <c r="BE51" s="59">
        <f>[1]列调整!BE51</f>
        <v>309181427.93047398</v>
      </c>
      <c r="BF51" s="59">
        <f>[1]列调整!BF51</f>
        <v>6082782.6968</v>
      </c>
      <c r="BG51" s="59">
        <f>[1]列调整!BG51</f>
        <v>154847858.229435</v>
      </c>
      <c r="BH51" s="59">
        <f>[1]列调整!BH51</f>
        <v>0</v>
      </c>
      <c r="BI51" s="59">
        <f>[1]列调整!BI51</f>
        <v>356686220.24935001</v>
      </c>
      <c r="BK51" s="25"/>
    </row>
    <row r="52" spans="1:69" s="1" customFormat="1" ht="24" customHeight="1" x14ac:dyDescent="0.25">
      <c r="A52" s="64" t="s">
        <v>106</v>
      </c>
      <c r="B52" s="9" t="s">
        <v>54</v>
      </c>
      <c r="C52" s="10" t="s">
        <v>55</v>
      </c>
      <c r="D52" s="50">
        <f>[1]列调整!D52</f>
        <v>896400</v>
      </c>
      <c r="E52" s="50">
        <f>[1]列调整!E52</f>
        <v>0</v>
      </c>
      <c r="F52" s="50">
        <f>[1]列调整!F52</f>
        <v>9648.7223862818319</v>
      </c>
      <c r="G52" s="50">
        <f>[1]列调整!G52</f>
        <v>0</v>
      </c>
      <c r="H52" s="50">
        <f>[1]列调整!H52</f>
        <v>0</v>
      </c>
      <c r="I52" s="50">
        <f>[1]列调整!I52</f>
        <v>1266456.4442317714</v>
      </c>
      <c r="J52" s="50">
        <f>[1]列调整!J52</f>
        <v>908090.68743197154</v>
      </c>
      <c r="K52" s="50">
        <f>[1]列调整!K52</f>
        <v>508906.32239340182</v>
      </c>
      <c r="L52" s="50">
        <f>[1]列调整!L52</f>
        <v>735969.75351833762</v>
      </c>
      <c r="M52" s="50">
        <f>[1]列调整!M52</f>
        <v>326967.13501835748</v>
      </c>
      <c r="N52" s="50">
        <f>[1]列调整!N52</f>
        <v>2534568.6764508765</v>
      </c>
      <c r="O52" s="50">
        <f>[1]列调整!O52</f>
        <v>889388.27707769617</v>
      </c>
      <c r="P52" s="50">
        <f>[1]列调整!P52</f>
        <v>1061705.9695035808</v>
      </c>
      <c r="Q52" s="50">
        <f>[1]列调整!Q52</f>
        <v>584763.59357672837</v>
      </c>
      <c r="R52" s="50">
        <f>[1]列调整!R52</f>
        <v>1364690.5676203268</v>
      </c>
      <c r="S52" s="50">
        <f>[1]列调整!S52</f>
        <v>233521.85968242455</v>
      </c>
      <c r="T52" s="50">
        <f>[1]列调整!T52</f>
        <v>179254.04167546451</v>
      </c>
      <c r="U52" s="50">
        <f>[1]列调整!U52</f>
        <v>1119588.5500404884</v>
      </c>
      <c r="V52" s="50">
        <f>[1]列调整!V52</f>
        <v>4614067.7873013951</v>
      </c>
      <c r="W52" s="50">
        <f>[1]列调整!W52</f>
        <v>2076720.1593273489</v>
      </c>
      <c r="X52" s="50">
        <f>[1]列调整!X52</f>
        <v>2566808.7637048457</v>
      </c>
      <c r="Y52" s="50">
        <f>[1]列调整!Y52</f>
        <v>6082835.0725026317</v>
      </c>
      <c r="Z52" s="50">
        <f>[1]列调整!Z52</f>
        <v>1343332.0783582076</v>
      </c>
      <c r="AA52" s="50">
        <f>[1]列调整!AA52</f>
        <v>782330.17897314578</v>
      </c>
      <c r="AB52" s="50">
        <f>[1]列调整!AB52</f>
        <v>574669.80240415107</v>
      </c>
      <c r="AC52" s="50">
        <f>[1]列调整!AC52</f>
        <v>110110.28060374176</v>
      </c>
      <c r="AD52" s="50">
        <f>[1]列调整!AD52</f>
        <v>91296.954790510194</v>
      </c>
      <c r="AE52" s="50">
        <f>[1]列调整!AE52</f>
        <v>5033000</v>
      </c>
      <c r="AF52" s="50">
        <f>[1]列调整!AF52</f>
        <v>15461600</v>
      </c>
      <c r="AG52" s="50">
        <f>[1]列调整!AG52</f>
        <v>7599300</v>
      </c>
      <c r="AH52" s="50">
        <f>[1]列调整!AH52</f>
        <v>2682100</v>
      </c>
      <c r="AI52" s="50">
        <f>[1]列调整!AI52</f>
        <v>9009500</v>
      </c>
      <c r="AJ52" s="50">
        <f>[1]列调整!AJ52</f>
        <v>12827700</v>
      </c>
      <c r="AK52" s="50">
        <f>[1]列调整!AK52</f>
        <v>1526900</v>
      </c>
      <c r="AL52" s="50">
        <f>[1]列调整!AL52</f>
        <v>17098900</v>
      </c>
      <c r="AM52" s="50">
        <f>[1]列调整!AM52</f>
        <v>3966600.0000000005</v>
      </c>
      <c r="AN52" s="50">
        <f>[1]列调整!AN52</f>
        <v>4752100</v>
      </c>
      <c r="AO52" s="50">
        <f>[1]列调整!AO52</f>
        <v>7649900</v>
      </c>
      <c r="AP52" s="50">
        <f>[1]列调整!AP52</f>
        <v>7307399.9999999991</v>
      </c>
      <c r="AQ52" s="50">
        <f>[1]列调整!AQ52</f>
        <v>5760699.9999999991</v>
      </c>
      <c r="AR52" s="50">
        <f>[1]列调整!AR52</f>
        <v>1803700</v>
      </c>
      <c r="AS52" s="50">
        <f>[1]列调整!AS52</f>
        <v>2730900</v>
      </c>
      <c r="AT52" s="50">
        <f>[1]列调整!AT52</f>
        <v>84179943.8268767</v>
      </c>
      <c r="AU52" s="44"/>
      <c r="AV52" s="44"/>
      <c r="AW52" s="44"/>
      <c r="AX52" s="44"/>
      <c r="AY52" s="44"/>
      <c r="AZ52" s="44"/>
      <c r="BA52" s="44"/>
      <c r="BB52" s="44"/>
      <c r="BC52" s="44"/>
      <c r="BD52" s="44"/>
      <c r="BE52" s="44"/>
      <c r="BF52" s="44"/>
      <c r="BG52" s="44"/>
      <c r="BH52" s="44"/>
      <c r="BI52" s="44"/>
    </row>
    <row r="53" spans="1:69" s="1" customFormat="1" ht="24" customHeight="1" x14ac:dyDescent="0.25">
      <c r="A53" s="64"/>
      <c r="B53" s="12" t="s">
        <v>56</v>
      </c>
      <c r="C53" s="13" t="s">
        <v>45</v>
      </c>
      <c r="D53" s="50">
        <f>[1]列调整!D53</f>
        <v>7000</v>
      </c>
      <c r="E53" s="50">
        <f>[1]列调整!E53</f>
        <v>0</v>
      </c>
      <c r="F53" s="50">
        <f>[1]列调整!F53</f>
        <v>7322.0801087386953</v>
      </c>
      <c r="G53" s="50">
        <f>[1]列调整!G53</f>
        <v>0</v>
      </c>
      <c r="H53" s="50">
        <f>[1]列调整!H53</f>
        <v>0</v>
      </c>
      <c r="I53" s="50">
        <f>[1]列调整!I53</f>
        <v>6632805.2093818877</v>
      </c>
      <c r="J53" s="50">
        <f>[1]列调整!J53</f>
        <v>153686.15930352607</v>
      </c>
      <c r="K53" s="50">
        <f>[1]列调整!K53</f>
        <v>120337.36983415387</v>
      </c>
      <c r="L53" s="50">
        <f>[1]列调整!L53</f>
        <v>353187.31525791052</v>
      </c>
      <c r="M53" s="50">
        <f>[1]列调整!M53</f>
        <v>2096552.4749281858</v>
      </c>
      <c r="N53" s="50">
        <f>[1]列调整!N53</f>
        <v>1480767.9544001704</v>
      </c>
      <c r="O53" s="50">
        <f>[1]列调整!O53</f>
        <v>519606.22410909727</v>
      </c>
      <c r="P53" s="50">
        <f>[1]列调整!P53</f>
        <v>620279.17856134591</v>
      </c>
      <c r="Q53" s="50">
        <f>[1]列调整!Q53</f>
        <v>194949.97828644214</v>
      </c>
      <c r="R53" s="50">
        <f>[1]列调整!R53</f>
        <v>503431.38360837521</v>
      </c>
      <c r="S53" s="50">
        <f>[1]列调整!S53</f>
        <v>267459.55954975943</v>
      </c>
      <c r="T53" s="50">
        <f>[1]列调整!T53</f>
        <v>205305.00698835557</v>
      </c>
      <c r="U53" s="50">
        <f>[1]列调整!U53</f>
        <v>240665.06561898917</v>
      </c>
      <c r="V53" s="50">
        <f>[1]列调整!V53</f>
        <v>1112843.6246840428</v>
      </c>
      <c r="W53" s="50">
        <f>[1]列调整!W53</f>
        <v>871781.67690195411</v>
      </c>
      <c r="X53" s="50">
        <f>[1]列调整!X53</f>
        <v>963772.76118086372</v>
      </c>
      <c r="Y53" s="50">
        <f>[1]列调整!Y53</f>
        <v>1775513.3841322623</v>
      </c>
      <c r="Z53" s="50">
        <f>[1]列调整!Z53</f>
        <v>392104.01992337999</v>
      </c>
      <c r="AA53" s="50">
        <f>[1]列调整!AA53</f>
        <v>156955.35358954695</v>
      </c>
      <c r="AB53" s="50">
        <f>[1]列调整!AB53</f>
        <v>587688.56568135461</v>
      </c>
      <c r="AC53" s="50">
        <f>[1]列调整!AC53</f>
        <v>99749.715753394354</v>
      </c>
      <c r="AD53" s="50">
        <f>[1]列调整!AD53</f>
        <v>40469.842578166121</v>
      </c>
      <c r="AE53" s="50">
        <f>[1]列调整!AE53</f>
        <v>2210500</v>
      </c>
      <c r="AF53" s="50">
        <f>[1]列调整!AF53</f>
        <v>13865200</v>
      </c>
      <c r="AG53" s="50">
        <f>[1]列调整!AG53</f>
        <v>941600</v>
      </c>
      <c r="AH53" s="50">
        <f>[1]列调整!AH53</f>
        <v>546600</v>
      </c>
      <c r="AI53" s="50">
        <f>[1]列调整!AI53</f>
        <v>2040300</v>
      </c>
      <c r="AJ53" s="50">
        <f>[1]列调整!AJ53</f>
        <v>2698100</v>
      </c>
      <c r="AK53" s="50">
        <f>[1]列调整!AK53</f>
        <v>133700</v>
      </c>
      <c r="AL53" s="50">
        <f>[1]列调整!AL53</f>
        <v>5272300</v>
      </c>
      <c r="AM53" s="50">
        <f>[1]列调整!AM53</f>
        <v>3980800</v>
      </c>
      <c r="AN53" s="50">
        <f>[1]列调整!AN53</f>
        <v>771700</v>
      </c>
      <c r="AO53" s="50">
        <f>[1]列调整!AO53</f>
        <v>125600</v>
      </c>
      <c r="AP53" s="50">
        <f>[1]列调整!AP53</f>
        <v>623100</v>
      </c>
      <c r="AQ53" s="50">
        <f>[1]列调整!AQ53</f>
        <v>5400</v>
      </c>
      <c r="AR53" s="50">
        <f>[1]列调整!AR53</f>
        <v>247100</v>
      </c>
      <c r="AS53" s="50">
        <f>[1]列调整!AS53</f>
        <v>288200</v>
      </c>
      <c r="AT53" s="50">
        <f>[1]列调整!AT53</f>
        <v>19281065.554962199</v>
      </c>
      <c r="AU53" s="44"/>
      <c r="AV53" s="44"/>
      <c r="AW53" s="44"/>
      <c r="AX53" s="44"/>
      <c r="AY53" s="44"/>
      <c r="AZ53" s="44"/>
      <c r="BA53" s="44"/>
      <c r="BB53" s="44"/>
      <c r="BC53" s="44"/>
      <c r="BD53" s="44"/>
      <c r="BE53" s="44"/>
      <c r="BF53" s="44"/>
      <c r="BG53" s="44"/>
      <c r="BH53" s="44"/>
      <c r="BI53" s="44"/>
    </row>
    <row r="54" spans="1:69" s="1" customFormat="1" ht="24" customHeight="1" x14ac:dyDescent="0.25">
      <c r="A54" s="64"/>
      <c r="B54" s="12" t="s">
        <v>57</v>
      </c>
      <c r="C54" s="13" t="s">
        <v>46</v>
      </c>
      <c r="D54" s="50">
        <f>[1]列调整!D54</f>
        <v>66700</v>
      </c>
      <c r="E54" s="50">
        <f>[1]列调整!E54</f>
        <v>0</v>
      </c>
      <c r="F54" s="50">
        <f>[1]列调整!F54</f>
        <v>547.44524177485573</v>
      </c>
      <c r="G54" s="50">
        <f>[1]列调整!G54</f>
        <v>0</v>
      </c>
      <c r="H54" s="50">
        <f>[1]列调整!H54</f>
        <v>0</v>
      </c>
      <c r="I54" s="50">
        <f>[1]列调整!I54</f>
        <v>290411.04474136943</v>
      </c>
      <c r="J54" s="50">
        <f>[1]列调整!J54</f>
        <v>111600.75810086631</v>
      </c>
      <c r="K54" s="50">
        <f>[1]列调整!K54</f>
        <v>66741.972785330756</v>
      </c>
      <c r="L54" s="50">
        <f>[1]列调整!L54</f>
        <v>322502.6070318165</v>
      </c>
      <c r="M54" s="50">
        <f>[1]列调整!M54</f>
        <v>224762.31392705886</v>
      </c>
      <c r="N54" s="50">
        <f>[1]列调整!N54</f>
        <v>1011817.9343766534</v>
      </c>
      <c r="O54" s="50">
        <f>[1]列调整!O54</f>
        <v>355050.15813250013</v>
      </c>
      <c r="P54" s="50">
        <f>[1]列调整!P54</f>
        <v>423840.6127873158</v>
      </c>
      <c r="Q54" s="50">
        <f>[1]列调整!Q54</f>
        <v>169470.88185745518</v>
      </c>
      <c r="R54" s="50">
        <f>[1]列调整!R54</f>
        <v>239875.70185357571</v>
      </c>
      <c r="S54" s="50">
        <f>[1]列调整!S54</f>
        <v>263753.57110477419</v>
      </c>
      <c r="T54" s="50">
        <f>[1]列调整!T54</f>
        <v>202460.24800917652</v>
      </c>
      <c r="U54" s="50">
        <f>[1]列调整!U54</f>
        <v>247644.36173906887</v>
      </c>
      <c r="V54" s="50">
        <f>[1]列调整!V54</f>
        <v>826162.44919232652</v>
      </c>
      <c r="W54" s="50">
        <f>[1]列调整!W54</f>
        <v>413197.00876396347</v>
      </c>
      <c r="X54" s="50">
        <f>[1]列调整!X54</f>
        <v>543206.29635870748</v>
      </c>
      <c r="Y54" s="50">
        <f>[1]列调整!Y54</f>
        <v>3455826.4849081887</v>
      </c>
      <c r="Z54" s="50">
        <f>[1]列调整!Z54</f>
        <v>763184.02834931493</v>
      </c>
      <c r="AA54" s="50">
        <f>[1]列调整!AA54</f>
        <v>114666.83222010874</v>
      </c>
      <c r="AB54" s="50">
        <f>[1]列调整!AB54</f>
        <v>1881226.3560618043</v>
      </c>
      <c r="AC54" s="50">
        <f>[1]列调整!AC54</f>
        <v>73873.137775292533</v>
      </c>
      <c r="AD54" s="50">
        <f>[1]列调整!AD54</f>
        <v>69991.779574884145</v>
      </c>
      <c r="AE54" s="50">
        <f>[1]列调整!AE54</f>
        <v>480100</v>
      </c>
      <c r="AF54" s="50">
        <f>[1]列调整!AF54</f>
        <v>1909200</v>
      </c>
      <c r="AG54" s="50">
        <f>[1]列调整!AG54</f>
        <v>3049100.0000000005</v>
      </c>
      <c r="AH54" s="50">
        <f>[1]列调整!AH54</f>
        <v>500600</v>
      </c>
      <c r="AI54" s="50">
        <f>[1]列调整!AI54</f>
        <v>2742899.9999999995</v>
      </c>
      <c r="AJ54" s="50">
        <f>[1]列调整!AJ54</f>
        <v>1802300</v>
      </c>
      <c r="AK54" s="50">
        <f>[1]列调整!AK54</f>
        <v>823199.99999999988</v>
      </c>
      <c r="AL54" s="50">
        <f>[1]列调整!AL54</f>
        <v>1356000</v>
      </c>
      <c r="AM54" s="50">
        <f>[1]列调整!AM54</f>
        <v>4898600</v>
      </c>
      <c r="AN54" s="50">
        <f>[1]列调整!AN54</f>
        <v>1599300</v>
      </c>
      <c r="AO54" s="50">
        <f>[1]列调整!AO54</f>
        <v>814400</v>
      </c>
      <c r="AP54" s="50">
        <f>[1]列调整!AP54</f>
        <v>858299.99999999988</v>
      </c>
      <c r="AQ54" s="50">
        <f>[1]列调整!AQ54</f>
        <v>944500.00000000012</v>
      </c>
      <c r="AR54" s="50">
        <f>[1]列调整!AR54</f>
        <v>487200</v>
      </c>
      <c r="AS54" s="50">
        <f>[1]列调整!AS54</f>
        <v>272499.99999999994</v>
      </c>
      <c r="AT54" s="50">
        <f>[1]列调整!AT54</f>
        <v>21169716.207214698</v>
      </c>
      <c r="AU54" s="44"/>
      <c r="AV54" s="44"/>
      <c r="AW54" s="44"/>
      <c r="AX54" s="44"/>
      <c r="AY54" s="44"/>
      <c r="AZ54" s="44"/>
      <c r="BA54" s="44"/>
      <c r="BB54" s="44"/>
      <c r="BC54" s="44"/>
      <c r="BD54" s="44"/>
      <c r="BE54" s="44"/>
      <c r="BF54" s="44"/>
      <c r="BG54" s="44"/>
      <c r="BH54" s="44"/>
      <c r="BI54" s="44"/>
    </row>
    <row r="55" spans="1:69" s="1" customFormat="1" ht="24" customHeight="1" x14ac:dyDescent="0.25">
      <c r="A55" s="64"/>
      <c r="B55" s="12" t="s">
        <v>58</v>
      </c>
      <c r="C55" s="15" t="s">
        <v>47</v>
      </c>
      <c r="D55" s="50">
        <f>[1]列调整!D55</f>
        <v>180900</v>
      </c>
      <c r="E55" s="50">
        <f>[1]列调整!E55</f>
        <v>0</v>
      </c>
      <c r="F55" s="50">
        <f>[1]列调整!F55</f>
        <v>1642.335725324567</v>
      </c>
      <c r="G55" s="50">
        <f>[1]列调整!G55</f>
        <v>0</v>
      </c>
      <c r="H55" s="50">
        <f>[1]列调整!H55</f>
        <v>0</v>
      </c>
      <c r="I55" s="50">
        <f>[1]列调整!I55</f>
        <v>2366199.0443495037</v>
      </c>
      <c r="J55" s="50">
        <f>[1]列调整!J55</f>
        <v>225713.85099049355</v>
      </c>
      <c r="K55" s="50">
        <f>[1]列调整!K55</f>
        <v>273394.61001453322</v>
      </c>
      <c r="L55" s="50">
        <f>[1]列调整!L55</f>
        <v>408008.81073931273</v>
      </c>
      <c r="M55" s="50">
        <f>[1]列调整!M55</f>
        <v>679798.73219493241</v>
      </c>
      <c r="N55" s="50">
        <f>[1]列调整!N55</f>
        <v>3139825.7942666039</v>
      </c>
      <c r="O55" s="50">
        <f>[1]列调整!O55</f>
        <v>1101774.9408144739</v>
      </c>
      <c r="P55" s="50">
        <f>[1]列调整!P55</f>
        <v>1315242.2421798934</v>
      </c>
      <c r="Q55" s="50">
        <f>[1]列调整!Q55</f>
        <v>321191.40171066951</v>
      </c>
      <c r="R55" s="50">
        <f>[1]列调整!R55</f>
        <v>1274984.2965980673</v>
      </c>
      <c r="S55" s="50">
        <f>[1]列调整!S55</f>
        <v>476331.00867330458</v>
      </c>
      <c r="T55" s="50">
        <f>[1]列调整!T55</f>
        <v>365637.11250055116</v>
      </c>
      <c r="U55" s="50">
        <f>[1]列调整!U55</f>
        <v>712009.7898545207</v>
      </c>
      <c r="V55" s="50">
        <f>[1]列调整!V55</f>
        <v>1670409.5403516346</v>
      </c>
      <c r="W55" s="50">
        <f>[1]列调整!W55</f>
        <v>1580344.715556846</v>
      </c>
      <c r="X55" s="50">
        <f>[1]列调整!X55</f>
        <v>2039436.8450836781</v>
      </c>
      <c r="Y55" s="50">
        <f>[1]列调整!Y55</f>
        <v>3093205.6303184489</v>
      </c>
      <c r="Z55" s="50">
        <f>[1]列调整!Z55</f>
        <v>683102.91149410303</v>
      </c>
      <c r="AA55" s="50">
        <f>[1]列调整!AA55</f>
        <v>139053.63160976607</v>
      </c>
      <c r="AB55" s="50">
        <f>[1]列调整!AB55</f>
        <v>389638.04717269976</v>
      </c>
      <c r="AC55" s="50">
        <f>[1]列调整!AC55</f>
        <v>180897.00652037087</v>
      </c>
      <c r="AD55" s="50">
        <f>[1]列调整!AD55</f>
        <v>55818.133451341964</v>
      </c>
      <c r="AE55" s="50">
        <f>[1]列调整!AE55</f>
        <v>1984300</v>
      </c>
      <c r="AF55" s="50">
        <f>[1]列调整!AF55</f>
        <v>12697600.000000002</v>
      </c>
      <c r="AG55" s="50">
        <f>[1]列调整!AG55</f>
        <v>1855400</v>
      </c>
      <c r="AH55" s="50">
        <f>[1]列调整!AH55</f>
        <v>394000</v>
      </c>
      <c r="AI55" s="50">
        <f>[1]列调整!AI55</f>
        <v>4830000</v>
      </c>
      <c r="AJ55" s="50">
        <f>[1]列调整!AJ55</f>
        <v>550900</v>
      </c>
      <c r="AK55" s="50">
        <f>[1]列调整!AK55</f>
        <v>504400</v>
      </c>
      <c r="AL55" s="50">
        <f>[1]列调整!AL55</f>
        <v>29578199.999999996</v>
      </c>
      <c r="AM55" s="50">
        <f>[1]列调整!AM55</f>
        <v>5884500</v>
      </c>
      <c r="AN55" s="50">
        <f>[1]列调整!AN55</f>
        <v>1132700</v>
      </c>
      <c r="AO55" s="50">
        <f>[1]列调整!AO55</f>
        <v>-660200</v>
      </c>
      <c r="AP55" s="50">
        <f>[1]列调整!AP55</f>
        <v>842200</v>
      </c>
      <c r="AQ55" s="50">
        <f>[1]列调整!AQ55</f>
        <v>105000</v>
      </c>
      <c r="AR55" s="50">
        <f>[1]列调整!AR55</f>
        <v>-126100</v>
      </c>
      <c r="AS55" s="50">
        <f>[1]列调整!AS55</f>
        <v>178900</v>
      </c>
      <c r="AT55" s="50">
        <f>[1]列调整!AT55</f>
        <v>23620061.415185601</v>
      </c>
      <c r="AU55" s="44"/>
      <c r="AV55" s="44"/>
      <c r="AW55" s="44"/>
      <c r="AX55" s="44"/>
      <c r="AY55" s="44"/>
      <c r="AZ55" s="44"/>
      <c r="BA55" s="44"/>
      <c r="BB55" s="44"/>
      <c r="BC55" s="44"/>
      <c r="BD55" s="44"/>
      <c r="BE55" s="44"/>
      <c r="BF55" s="44"/>
      <c r="BG55" s="44"/>
      <c r="BH55" s="44"/>
      <c r="BI55" s="44"/>
    </row>
    <row r="56" spans="1:69" s="19" customFormat="1" ht="24" customHeight="1" x14ac:dyDescent="0.25">
      <c r="A56" s="64"/>
      <c r="B56" s="16" t="s">
        <v>59</v>
      </c>
      <c r="C56" s="17" t="s">
        <v>48</v>
      </c>
      <c r="D56" s="50">
        <f>[1]列调整!D56</f>
        <v>1151000</v>
      </c>
      <c r="E56" s="50">
        <f>[1]列调整!E56</f>
        <v>0</v>
      </c>
      <c r="F56" s="50">
        <f>[1]列调整!F56</f>
        <v>19160.58346211995</v>
      </c>
      <c r="G56" s="50">
        <f>[1]列调整!G56</f>
        <v>0</v>
      </c>
      <c r="H56" s="50">
        <f>[1]列调整!H56</f>
        <v>0</v>
      </c>
      <c r="I56" s="50">
        <f>[1]列调整!I56</f>
        <v>10555871.742704533</v>
      </c>
      <c r="J56" s="50">
        <f>[1]列调整!J56</f>
        <v>1399091.4558268574</v>
      </c>
      <c r="K56" s="50">
        <f>[1]列调整!K56</f>
        <v>969380.27502741967</v>
      </c>
      <c r="L56" s="50">
        <f>[1]列调整!L56</f>
        <v>1819668.4865473774</v>
      </c>
      <c r="M56" s="50">
        <f>[1]列调整!M56</f>
        <v>3328080.6560685346</v>
      </c>
      <c r="N56" s="50">
        <f>[1]列调整!N56</f>
        <v>8166980.3594943043</v>
      </c>
      <c r="O56" s="50">
        <f>[1]列调整!O56</f>
        <v>2865819.6001337674</v>
      </c>
      <c r="P56" s="50">
        <f>[1]列调整!P56</f>
        <v>3421068.0030321362</v>
      </c>
      <c r="Q56" s="50">
        <f>[1]列调整!Q56</f>
        <v>1270375.8554312952</v>
      </c>
      <c r="R56" s="50">
        <f>[1]列调整!R56</f>
        <v>3382981.9496803447</v>
      </c>
      <c r="S56" s="50">
        <f>[1]列调整!S56</f>
        <v>1241065.9990102625</v>
      </c>
      <c r="T56" s="50">
        <f>[1]列调整!T56</f>
        <v>952656.40917354776</v>
      </c>
      <c r="U56" s="50">
        <f>[1]列调整!U56</f>
        <v>2319907.7672530673</v>
      </c>
      <c r="V56" s="50">
        <f>[1]列调整!V56</f>
        <v>8223483.4015293997</v>
      </c>
      <c r="W56" s="50">
        <f>[1]列调整!W56</f>
        <v>4942043.5605501132</v>
      </c>
      <c r="X56" s="50">
        <f>[1]列调整!X56</f>
        <v>6113224.6663280949</v>
      </c>
      <c r="Y56" s="50">
        <f>[1]列调整!Y56</f>
        <v>14407380.571861533</v>
      </c>
      <c r="Z56" s="50">
        <f>[1]列调整!Z56</f>
        <v>3181723.038125006</v>
      </c>
      <c r="AA56" s="50">
        <f>[1]列调整!AA56</f>
        <v>1193005.9963925676</v>
      </c>
      <c r="AB56" s="50">
        <f>[1]列调整!AB56</f>
        <v>3433222.7713200096</v>
      </c>
      <c r="AC56" s="50">
        <f>[1]列调整!AC56</f>
        <v>464630.14065279951</v>
      </c>
      <c r="AD56" s="50">
        <f>[1]列调整!AD56</f>
        <v>257576.71039490242</v>
      </c>
      <c r="AE56" s="50">
        <f>[1]列调整!AE56</f>
        <v>9707900</v>
      </c>
      <c r="AF56" s="50">
        <f>[1]列调整!AF56</f>
        <v>43933600</v>
      </c>
      <c r="AG56" s="50">
        <f>[1]列调整!AG56</f>
        <v>13445400</v>
      </c>
      <c r="AH56" s="50">
        <f>[1]列调整!AH56</f>
        <v>4123300</v>
      </c>
      <c r="AI56" s="50">
        <f>[1]列调整!AI56</f>
        <v>18622700</v>
      </c>
      <c r="AJ56" s="50">
        <f>[1]列调整!AJ56</f>
        <v>17879000</v>
      </c>
      <c r="AK56" s="50">
        <f>[1]列调整!AK56</f>
        <v>2988200</v>
      </c>
      <c r="AL56" s="50">
        <f>[1]列调整!AL56</f>
        <v>53305400</v>
      </c>
      <c r="AM56" s="50">
        <f>[1]列调整!AM56</f>
        <v>18730500</v>
      </c>
      <c r="AN56" s="50">
        <f>[1]列调整!AN56</f>
        <v>8255800</v>
      </c>
      <c r="AO56" s="50">
        <f>[1]列调整!AO56</f>
        <v>7929700</v>
      </c>
      <c r="AP56" s="50">
        <f>[1]列调整!AP56</f>
        <v>9630999.9999999981</v>
      </c>
      <c r="AQ56" s="50">
        <f>[1]列调整!AQ56</f>
        <v>6815599.9999999991</v>
      </c>
      <c r="AR56" s="50">
        <f>[1]列调整!AR56</f>
        <v>2411900</v>
      </c>
      <c r="AS56" s="50">
        <f>[1]列调整!AS56</f>
        <v>3470500</v>
      </c>
      <c r="AT56" s="50">
        <f>[1]列调整!AT56</f>
        <v>148250787.00423899</v>
      </c>
      <c r="AU56" s="44"/>
      <c r="AV56" s="44"/>
      <c r="AW56" s="44"/>
      <c r="AX56" s="44"/>
      <c r="AY56" s="44"/>
      <c r="AZ56" s="44"/>
      <c r="BA56" s="44"/>
      <c r="BB56" s="44"/>
      <c r="BC56" s="44"/>
      <c r="BD56" s="44"/>
      <c r="BE56" s="44"/>
      <c r="BF56" s="44"/>
      <c r="BG56" s="44"/>
      <c r="BH56" s="44"/>
      <c r="BI56" s="44"/>
    </row>
    <row r="57" spans="1:69" s="19" customFormat="1" ht="24" customHeight="1" thickBot="1" x14ac:dyDescent="0.3">
      <c r="A57" s="65" t="s">
        <v>107</v>
      </c>
      <c r="B57" s="66"/>
      <c r="C57" s="20" t="s">
        <v>49</v>
      </c>
      <c r="D57" s="60">
        <f>[1]列调整!D57</f>
        <v>2926100</v>
      </c>
      <c r="E57" s="60">
        <f>[1]列调整!E57</f>
        <v>0</v>
      </c>
      <c r="F57" s="60">
        <f>[1]列调整!F57</f>
        <v>52896.896486495345</v>
      </c>
      <c r="G57" s="60">
        <f>[1]列调整!G57</f>
        <v>0</v>
      </c>
      <c r="H57" s="60">
        <f>[1]列调整!H57</f>
        <v>0</v>
      </c>
      <c r="I57" s="60">
        <f>[1]列调整!I57</f>
        <v>19829224.455805816</v>
      </c>
      <c r="J57" s="60">
        <f>[1]列调整!J57</f>
        <v>9717868.2860671766</v>
      </c>
      <c r="K57" s="60">
        <f>[1]列调整!K57</f>
        <v>4700821.7847750969</v>
      </c>
      <c r="L57" s="60">
        <f>[1]列调整!L57</f>
        <v>10362407.11065799</v>
      </c>
      <c r="M57" s="60">
        <f>[1]列调整!M57</f>
        <v>9792211.4849176183</v>
      </c>
      <c r="N57" s="60">
        <f>[1]列调整!N57</f>
        <v>30459642.396072607</v>
      </c>
      <c r="O57" s="60">
        <f>[1]列调整!O57</f>
        <v>10688386.202649741</v>
      </c>
      <c r="P57" s="60">
        <f>[1]列调整!P57</f>
        <v>12759245.571573457</v>
      </c>
      <c r="Q57" s="60">
        <f>[1]列调整!Q57</f>
        <v>6636455.8889400242</v>
      </c>
      <c r="R57" s="60">
        <f>[1]列调整!R57</f>
        <v>15068372.634922251</v>
      </c>
      <c r="S57" s="60">
        <f>[1]列调整!S57</f>
        <v>9874133.8118534703</v>
      </c>
      <c r="T57" s="60">
        <f>[1]列调整!T57</f>
        <v>7579497.6805433026</v>
      </c>
      <c r="U57" s="60">
        <f>[1]列调整!U57</f>
        <v>11763894.863441139</v>
      </c>
      <c r="V57" s="60">
        <f>[1]列调整!V57</f>
        <v>62003413.853970259</v>
      </c>
      <c r="W57" s="60">
        <f>[1]列调整!W57</f>
        <v>22905912.554661948</v>
      </c>
      <c r="X57" s="60">
        <f>[1]列调整!X57</f>
        <v>28821436.016455874</v>
      </c>
      <c r="Y57" s="60">
        <f>[1]列调整!Y57</f>
        <v>65433429.685763843</v>
      </c>
      <c r="Z57" s="60">
        <f>[1]列调整!Z57</f>
        <v>14450305.498373307</v>
      </c>
      <c r="AA57" s="60">
        <f>[1]列调整!AA57</f>
        <v>3359311.1218962241</v>
      </c>
      <c r="AB57" s="60">
        <f>[1]列调整!AB57</f>
        <v>12315302.397059884</v>
      </c>
      <c r="AC57" s="60">
        <f>[1]列调整!AC57</f>
        <v>3761390.1098250579</v>
      </c>
      <c r="AD57" s="60">
        <f>[1]列调整!AD57</f>
        <v>774239.69328765653</v>
      </c>
      <c r="AE57" s="60">
        <f>[1]列调整!AE57</f>
        <v>65727099.999999985</v>
      </c>
      <c r="AF57" s="60">
        <f>[1]列调整!AF57</f>
        <v>88552700</v>
      </c>
      <c r="AG57" s="60">
        <f>[1]列调整!AG57</f>
        <v>67439500.000000015</v>
      </c>
      <c r="AH57" s="60">
        <f>[1]列调整!AH57</f>
        <v>15135800</v>
      </c>
      <c r="AI57" s="60">
        <f>[1]列调整!AI57</f>
        <v>40671100</v>
      </c>
      <c r="AJ57" s="60">
        <f>[1]列调整!AJ57</f>
        <v>77083300</v>
      </c>
      <c r="AK57" s="60">
        <f>[1]列调整!AK57</f>
        <v>8096100.0000000028</v>
      </c>
      <c r="AL57" s="60">
        <f>[1]列调整!AL57</f>
        <v>87979600</v>
      </c>
      <c r="AM57" s="60">
        <f>[1]列调整!AM57</f>
        <v>31810399.999999996</v>
      </c>
      <c r="AN57" s="60">
        <f>[1]列调整!AN57</f>
        <v>21176000.000000004</v>
      </c>
      <c r="AO57" s="60">
        <f>[1]列调整!AO57</f>
        <v>17477000</v>
      </c>
      <c r="AP57" s="60">
        <f>[1]列调整!AP57</f>
        <v>13627300</v>
      </c>
      <c r="AQ57" s="60">
        <f>[1]列调整!AQ57</f>
        <v>15653900</v>
      </c>
      <c r="AR57" s="60">
        <f>[1]列调整!AR57</f>
        <v>4625800.0000000009</v>
      </c>
      <c r="AS57" s="60">
        <f>[1]列调整!AS57</f>
        <v>9441400</v>
      </c>
      <c r="AT57" s="60">
        <f>[1]列调整!AT57</f>
        <v>356686220.24935001</v>
      </c>
      <c r="AU57" s="21"/>
      <c r="AV57" s="21"/>
      <c r="AW57" s="21"/>
      <c r="AX57" s="21"/>
      <c r="AY57" s="21"/>
      <c r="AZ57" s="21"/>
      <c r="BA57" s="21"/>
      <c r="BB57" s="21"/>
      <c r="BC57" s="21"/>
      <c r="BD57" s="21"/>
      <c r="BE57" s="21"/>
      <c r="BF57" s="21"/>
      <c r="BG57" s="21"/>
      <c r="BH57" s="21"/>
      <c r="BI57" s="21"/>
    </row>
    <row r="59" spans="1:69" x14ac:dyDescent="0.25">
      <c r="B59" s="22" t="s">
        <v>170</v>
      </c>
      <c r="D59" s="23" t="s">
        <v>121</v>
      </c>
      <c r="E59" s="23" t="s">
        <v>122</v>
      </c>
      <c r="F59" s="23" t="s">
        <v>123</v>
      </c>
      <c r="G59" s="23" t="s">
        <v>124</v>
      </c>
      <c r="H59" s="23" t="s">
        <v>125</v>
      </c>
      <c r="I59" s="23" t="s">
        <v>126</v>
      </c>
      <c r="J59" s="23" t="s">
        <v>127</v>
      </c>
      <c r="K59" s="23" t="s">
        <v>128</v>
      </c>
      <c r="L59" s="23" t="s">
        <v>129</v>
      </c>
      <c r="M59" s="23" t="s">
        <v>130</v>
      </c>
      <c r="N59" s="23" t="s">
        <v>131</v>
      </c>
      <c r="O59" s="23" t="s">
        <v>132</v>
      </c>
      <c r="P59" s="23" t="s">
        <v>133</v>
      </c>
      <c r="Q59" s="23" t="s">
        <v>134</v>
      </c>
      <c r="R59" s="23" t="s">
        <v>135</v>
      </c>
      <c r="S59" s="23" t="s">
        <v>136</v>
      </c>
      <c r="T59" s="23" t="s">
        <v>137</v>
      </c>
      <c r="U59" s="23" t="s">
        <v>138</v>
      </c>
      <c r="V59" s="23" t="s">
        <v>139</v>
      </c>
      <c r="W59" s="23" t="s">
        <v>140</v>
      </c>
      <c r="X59" s="23" t="s">
        <v>141</v>
      </c>
      <c r="Y59" s="23" t="s">
        <v>142</v>
      </c>
      <c r="Z59" s="23" t="s">
        <v>143</v>
      </c>
      <c r="AA59" s="23" t="s">
        <v>144</v>
      </c>
      <c r="AB59" s="23" t="s">
        <v>145</v>
      </c>
      <c r="AC59" s="23" t="s">
        <v>146</v>
      </c>
      <c r="AD59" s="23" t="s">
        <v>147</v>
      </c>
      <c r="AE59" s="23" t="s">
        <v>148</v>
      </c>
      <c r="AF59" s="23" t="s">
        <v>149</v>
      </c>
      <c r="AG59" s="23" t="s">
        <v>150</v>
      </c>
      <c r="AH59" s="23" t="s">
        <v>151</v>
      </c>
      <c r="AI59" s="23" t="s">
        <v>152</v>
      </c>
      <c r="AJ59" s="23" t="s">
        <v>153</v>
      </c>
      <c r="AK59" s="23" t="s">
        <v>154</v>
      </c>
      <c r="AL59" s="23" t="s">
        <v>155</v>
      </c>
      <c r="AM59" s="23" t="s">
        <v>156</v>
      </c>
      <c r="AN59" s="23" t="s">
        <v>157</v>
      </c>
      <c r="AO59" s="23" t="s">
        <v>158</v>
      </c>
      <c r="AP59" s="23" t="s">
        <v>159</v>
      </c>
      <c r="AQ59" s="23" t="s">
        <v>160</v>
      </c>
      <c r="AR59" s="23" t="s">
        <v>161</v>
      </c>
      <c r="AS59" s="23" t="s">
        <v>162</v>
      </c>
    </row>
    <row r="60" spans="1:69" x14ac:dyDescent="0.25">
      <c r="C60" s="13" t="s">
        <v>121</v>
      </c>
      <c r="D60" s="22">
        <f>IFERROR(D9/D$51,0)</f>
        <v>0.30243772683977505</v>
      </c>
      <c r="E60" s="22">
        <f t="shared" ref="E60:AS66" si="4">IFERROR(E9/E$51,0)</f>
        <v>0</v>
      </c>
      <c r="F60" s="22">
        <f t="shared" si="4"/>
        <v>2.6153816293958367E-5</v>
      </c>
      <c r="G60" s="22">
        <f t="shared" si="4"/>
        <v>0</v>
      </c>
      <c r="H60" s="22">
        <f t="shared" si="4"/>
        <v>0</v>
      </c>
      <c r="I60" s="22">
        <f t="shared" si="4"/>
        <v>0.10292505217300593</v>
      </c>
      <c r="J60" s="22">
        <f t="shared" si="4"/>
        <v>2.0177617680213781E-3</v>
      </c>
      <c r="K60" s="22">
        <f t="shared" si="4"/>
        <v>3.0222452444664136E-2</v>
      </c>
      <c r="L60" s="22">
        <f t="shared" si="4"/>
        <v>8.0311901141987105E-4</v>
      </c>
      <c r="M60" s="22">
        <f t="shared" si="4"/>
        <v>3.2733575210402143E-5</v>
      </c>
      <c r="N60" s="22">
        <f t="shared" si="4"/>
        <v>3.4807437787983913E-3</v>
      </c>
      <c r="O60" s="22">
        <f t="shared" si="4"/>
        <v>3.4807437787983918E-3</v>
      </c>
      <c r="P60" s="22">
        <f t="shared" si="4"/>
        <v>3.4807437787983913E-3</v>
      </c>
      <c r="Q60" s="22">
        <f t="shared" si="4"/>
        <v>2.0607385848309769E-3</v>
      </c>
      <c r="R60" s="22">
        <f t="shared" si="4"/>
        <v>1.4606314062114392E-4</v>
      </c>
      <c r="S60" s="22">
        <f t="shared" si="4"/>
        <v>8.9890857066893268E-5</v>
      </c>
      <c r="T60" s="22">
        <f t="shared" si="4"/>
        <v>8.9890857066893254E-5</v>
      </c>
      <c r="U60" s="22">
        <f t="shared" si="4"/>
        <v>2.2065292143052964E-4</v>
      </c>
      <c r="V60" s="22">
        <f t="shared" si="4"/>
        <v>4.2420160470056748E-5</v>
      </c>
      <c r="W60" s="22">
        <f t="shared" si="4"/>
        <v>4.9647812672124122E-5</v>
      </c>
      <c r="X60" s="22">
        <f t="shared" si="4"/>
        <v>7.1892890031398458E-5</v>
      </c>
      <c r="Y60" s="22">
        <f t="shared" si="4"/>
        <v>8.3789916752058239E-5</v>
      </c>
      <c r="Z60" s="22">
        <f t="shared" si="4"/>
        <v>8.3789916752058239E-5</v>
      </c>
      <c r="AA60" s="22">
        <f t="shared" si="4"/>
        <v>9.4489499453473326E-5</v>
      </c>
      <c r="AB60" s="22">
        <f t="shared" si="4"/>
        <v>1.8993863312718612E-6</v>
      </c>
      <c r="AC60" s="22">
        <f t="shared" si="4"/>
        <v>1.883144814663484E-6</v>
      </c>
      <c r="AD60" s="22">
        <f t="shared" si="4"/>
        <v>5.1702704445724973E-5</v>
      </c>
      <c r="AE60" s="22">
        <f t="shared" si="4"/>
        <v>1.0013397982547125E-3</v>
      </c>
      <c r="AF60" s="22">
        <f t="shared" si="4"/>
        <v>1.2786096627853567E-5</v>
      </c>
      <c r="AG60" s="22">
        <f t="shared" si="4"/>
        <v>4.1611633218362974E-4</v>
      </c>
      <c r="AH60" s="22">
        <f t="shared" si="4"/>
        <v>6.064567196146195E-2</v>
      </c>
      <c r="AI60" s="22">
        <f t="shared" si="4"/>
        <v>1.3712115729040198E-4</v>
      </c>
      <c r="AJ60" s="22">
        <f t="shared" si="4"/>
        <v>7.5739413709388783E-5</v>
      </c>
      <c r="AK60" s="22">
        <f t="shared" si="4"/>
        <v>2.8306267398004155E-3</v>
      </c>
      <c r="AL60" s="22">
        <f t="shared" si="4"/>
        <v>2.6400747381655356E-4</v>
      </c>
      <c r="AM60" s="22">
        <f t="shared" si="4"/>
        <v>6.4603551513813971E-3</v>
      </c>
      <c r="AN60" s="22">
        <f t="shared" si="4"/>
        <v>5.5047320709801015E-6</v>
      </c>
      <c r="AO60" s="22">
        <f t="shared" si="4"/>
        <v>2.4500013973643223E-2</v>
      </c>
      <c r="AP60" s="22">
        <f t="shared" si="4"/>
        <v>8.5515252548134656E-4</v>
      </c>
      <c r="AQ60" s="22">
        <f t="shared" si="4"/>
        <v>4.1050013209757594E-4</v>
      </c>
      <c r="AR60" s="22">
        <f t="shared" si="4"/>
        <v>4.8652857244996985E-3</v>
      </c>
      <c r="AS60" s="22">
        <f t="shared" si="4"/>
        <v>1.407837933361546E-2</v>
      </c>
    </row>
    <row r="61" spans="1:69" x14ac:dyDescent="0.25">
      <c r="C61" s="13" t="s">
        <v>122</v>
      </c>
      <c r="D61" s="22">
        <f t="shared" ref="D61:S101" si="5">IFERROR(D10/D$51,0)</f>
        <v>7.6824683327809734E-4</v>
      </c>
      <c r="E61" s="22">
        <f t="shared" si="5"/>
        <v>0</v>
      </c>
      <c r="F61" s="22">
        <f t="shared" si="5"/>
        <v>0</v>
      </c>
      <c r="G61" s="22">
        <f t="shared" si="5"/>
        <v>0</v>
      </c>
      <c r="H61" s="22">
        <f t="shared" si="5"/>
        <v>0</v>
      </c>
      <c r="I61" s="22">
        <f t="shared" si="5"/>
        <v>1.9103177275794762E-5</v>
      </c>
      <c r="J61" s="22">
        <f t="shared" si="5"/>
        <v>2.5061387587123015E-4</v>
      </c>
      <c r="K61" s="22">
        <f t="shared" si="5"/>
        <v>0</v>
      </c>
      <c r="L61" s="22">
        <f t="shared" si="5"/>
        <v>2.9752691023010238E-7</v>
      </c>
      <c r="M61" s="22">
        <f t="shared" si="5"/>
        <v>1.1041790898154925E-2</v>
      </c>
      <c r="N61" s="22">
        <f t="shared" si="5"/>
        <v>7.2786703487324605E-3</v>
      </c>
      <c r="O61" s="22">
        <f t="shared" si="5"/>
        <v>7.2786703487324614E-3</v>
      </c>
      <c r="P61" s="22">
        <f t="shared" si="5"/>
        <v>7.2786703487324623E-3</v>
      </c>
      <c r="Q61" s="22">
        <f t="shared" si="5"/>
        <v>1.8825321632955475E-5</v>
      </c>
      <c r="R61" s="22">
        <f t="shared" si="5"/>
        <v>0</v>
      </c>
      <c r="S61" s="22">
        <f t="shared" si="5"/>
        <v>0.25552550606709856</v>
      </c>
      <c r="T61" s="22">
        <f t="shared" si="4"/>
        <v>0.25552550606709851</v>
      </c>
      <c r="U61" s="22">
        <f t="shared" si="4"/>
        <v>0</v>
      </c>
      <c r="V61" s="22">
        <f t="shared" si="4"/>
        <v>0</v>
      </c>
      <c r="W61" s="22">
        <f t="shared" si="4"/>
        <v>2.0856681155519106E-4</v>
      </c>
      <c r="X61" s="22">
        <f t="shared" si="4"/>
        <v>8.5868803110627674E-9</v>
      </c>
      <c r="Y61" s="22">
        <f t="shared" si="4"/>
        <v>0</v>
      </c>
      <c r="Z61" s="22">
        <f t="shared" si="4"/>
        <v>0</v>
      </c>
      <c r="AA61" s="22">
        <f t="shared" si="4"/>
        <v>3.2845834963734304E-5</v>
      </c>
      <c r="AB61" s="22">
        <f t="shared" si="4"/>
        <v>0.32157868041977966</v>
      </c>
      <c r="AC61" s="22">
        <f t="shared" si="4"/>
        <v>0.12900156432215987</v>
      </c>
      <c r="AD61" s="22">
        <f t="shared" si="4"/>
        <v>2.7492468061140221E-6</v>
      </c>
      <c r="AE61" s="22">
        <f t="shared" si="4"/>
        <v>2.7173153993145229E-3</v>
      </c>
      <c r="AF61" s="22">
        <f t="shared" si="4"/>
        <v>0</v>
      </c>
      <c r="AG61" s="22">
        <f t="shared" si="4"/>
        <v>9.8756993712684128E-8</v>
      </c>
      <c r="AH61" s="22">
        <f t="shared" si="4"/>
        <v>0</v>
      </c>
      <c r="AI61" s="22">
        <f t="shared" si="4"/>
        <v>0</v>
      </c>
      <c r="AJ61" s="22">
        <f t="shared" si="4"/>
        <v>2.1029281150455563E-7</v>
      </c>
      <c r="AK61" s="22">
        <f t="shared" si="4"/>
        <v>0</v>
      </c>
      <c r="AL61" s="22">
        <f t="shared" si="4"/>
        <v>0</v>
      </c>
      <c r="AM61" s="22">
        <f t="shared" si="4"/>
        <v>0</v>
      </c>
      <c r="AN61" s="22">
        <f t="shared" si="4"/>
        <v>0</v>
      </c>
      <c r="AO61" s="22">
        <f t="shared" si="4"/>
        <v>2.2209700890904125E-6</v>
      </c>
      <c r="AP61" s="22">
        <f t="shared" si="4"/>
        <v>6.8225423898568994E-4</v>
      </c>
      <c r="AQ61" s="22">
        <f t="shared" si="4"/>
        <v>0</v>
      </c>
      <c r="AR61" s="22">
        <f t="shared" si="4"/>
        <v>3.5674640627651619E-4</v>
      </c>
      <c r="AS61" s="22">
        <f t="shared" si="4"/>
        <v>0</v>
      </c>
    </row>
    <row r="62" spans="1:69" x14ac:dyDescent="0.25">
      <c r="C62" s="13" t="s">
        <v>123</v>
      </c>
      <c r="D62" s="22">
        <f t="shared" si="5"/>
        <v>2.7462176380733535E-8</v>
      </c>
      <c r="E62" s="22">
        <f t="shared" si="4"/>
        <v>0</v>
      </c>
      <c r="F62" s="22">
        <f t="shared" si="4"/>
        <v>1.8394917321851348E-2</v>
      </c>
      <c r="G62" s="22">
        <f t="shared" si="4"/>
        <v>0</v>
      </c>
      <c r="H62" s="22">
        <f t="shared" si="4"/>
        <v>0</v>
      </c>
      <c r="I62" s="22">
        <f t="shared" si="4"/>
        <v>3.9416784769961064E-3</v>
      </c>
      <c r="J62" s="22">
        <f t="shared" si="4"/>
        <v>4.2174072004432664E-3</v>
      </c>
      <c r="K62" s="22">
        <f t="shared" si="4"/>
        <v>2.8769270258667992E-3</v>
      </c>
      <c r="L62" s="22">
        <f t="shared" si="4"/>
        <v>7.0167761697183771E-4</v>
      </c>
      <c r="M62" s="22">
        <f t="shared" si="4"/>
        <v>0.84308517420677898</v>
      </c>
      <c r="N62" s="22">
        <f t="shared" si="4"/>
        <v>9.0923368001036182E-3</v>
      </c>
      <c r="O62" s="22">
        <f t="shared" si="4"/>
        <v>9.0923368001036182E-3</v>
      </c>
      <c r="P62" s="22">
        <f t="shared" si="4"/>
        <v>9.0923368001036182E-3</v>
      </c>
      <c r="Q62" s="22">
        <f t="shared" si="4"/>
        <v>8.6469787717500697E-3</v>
      </c>
      <c r="R62" s="22">
        <f t="shared" si="4"/>
        <v>5.8375271491014182E-4</v>
      </c>
      <c r="S62" s="22">
        <f t="shared" si="4"/>
        <v>6.2808944065409775E-3</v>
      </c>
      <c r="T62" s="22">
        <f t="shared" si="4"/>
        <v>6.2808944065409775E-3</v>
      </c>
      <c r="U62" s="22">
        <f t="shared" si="4"/>
        <v>7.4552929189697689E-3</v>
      </c>
      <c r="V62" s="22">
        <f t="shared" si="4"/>
        <v>4.8256797222268673E-4</v>
      </c>
      <c r="W62" s="22">
        <f t="shared" si="4"/>
        <v>5.569566763805908E-4</v>
      </c>
      <c r="X62" s="22">
        <f t="shared" si="4"/>
        <v>4.8813446861108509E-4</v>
      </c>
      <c r="Y62" s="22">
        <f t="shared" si="4"/>
        <v>3.340510949024607E-4</v>
      </c>
      <c r="Z62" s="22">
        <f t="shared" si="4"/>
        <v>3.340510949024607E-4</v>
      </c>
      <c r="AA62" s="22">
        <f t="shared" si="4"/>
        <v>2.0761319552378868E-3</v>
      </c>
      <c r="AB62" s="22">
        <f t="shared" si="4"/>
        <v>3.8818176186328755E-4</v>
      </c>
      <c r="AC62" s="22">
        <f t="shared" si="4"/>
        <v>0.24462197558855656</v>
      </c>
      <c r="AD62" s="22">
        <f t="shared" si="4"/>
        <v>0</v>
      </c>
      <c r="AE62" s="22">
        <f t="shared" si="4"/>
        <v>7.3925233746807569E-8</v>
      </c>
      <c r="AF62" s="22">
        <f t="shared" si="4"/>
        <v>0</v>
      </c>
      <c r="AG62" s="22">
        <f t="shared" si="4"/>
        <v>1.1411579069660317E-7</v>
      </c>
      <c r="AH62" s="22">
        <f t="shared" si="4"/>
        <v>7.8925403074673571E-9</v>
      </c>
      <c r="AI62" s="22">
        <f t="shared" si="4"/>
        <v>0</v>
      </c>
      <c r="AJ62" s="22">
        <f t="shared" si="4"/>
        <v>0</v>
      </c>
      <c r="AK62" s="22">
        <f t="shared" si="4"/>
        <v>0</v>
      </c>
      <c r="AL62" s="22">
        <f t="shared" si="4"/>
        <v>0</v>
      </c>
      <c r="AM62" s="22">
        <f t="shared" si="4"/>
        <v>0</v>
      </c>
      <c r="AN62" s="22">
        <f t="shared" si="4"/>
        <v>0</v>
      </c>
      <c r="AO62" s="22">
        <f t="shared" si="4"/>
        <v>2.464417872176692E-7</v>
      </c>
      <c r="AP62" s="22">
        <f t="shared" si="4"/>
        <v>7.5703835372825456E-5</v>
      </c>
      <c r="AQ62" s="22">
        <f t="shared" si="4"/>
        <v>0</v>
      </c>
      <c r="AR62" s="22">
        <f t="shared" si="4"/>
        <v>3.9585054467021288E-5</v>
      </c>
      <c r="AS62" s="22">
        <f t="shared" si="4"/>
        <v>0</v>
      </c>
    </row>
    <row r="63" spans="1:69" x14ac:dyDescent="0.25">
      <c r="C63" s="13" t="s">
        <v>124</v>
      </c>
      <c r="D63" s="22">
        <f t="shared" si="5"/>
        <v>4.8027675556246624E-6</v>
      </c>
      <c r="E63" s="22">
        <f t="shared" si="4"/>
        <v>0</v>
      </c>
      <c r="F63" s="22">
        <f t="shared" si="4"/>
        <v>5.5959789778434867E-9</v>
      </c>
      <c r="G63" s="22">
        <f t="shared" si="4"/>
        <v>0</v>
      </c>
      <c r="H63" s="22">
        <f t="shared" si="4"/>
        <v>0</v>
      </c>
      <c r="I63" s="22">
        <f t="shared" si="4"/>
        <v>5.7090729916730069E-4</v>
      </c>
      <c r="J63" s="22">
        <f t="shared" si="4"/>
        <v>5.4863794580915239E-4</v>
      </c>
      <c r="K63" s="22">
        <f t="shared" si="4"/>
        <v>5.6255560552624856E-4</v>
      </c>
      <c r="L63" s="22">
        <f t="shared" si="4"/>
        <v>3.1259414858502197E-4</v>
      </c>
      <c r="M63" s="22">
        <f t="shared" si="4"/>
        <v>1.5918612328140869E-6</v>
      </c>
      <c r="N63" s="22">
        <f t="shared" si="4"/>
        <v>5.710273893457905E-3</v>
      </c>
      <c r="O63" s="22">
        <f t="shared" si="4"/>
        <v>5.7102738934579058E-3</v>
      </c>
      <c r="P63" s="22">
        <f t="shared" si="4"/>
        <v>5.7102738934579058E-3</v>
      </c>
      <c r="Q63" s="22">
        <f t="shared" si="4"/>
        <v>9.0959019419845882E-2</v>
      </c>
      <c r="R63" s="22">
        <f t="shared" si="4"/>
        <v>1.3863502675340488E-2</v>
      </c>
      <c r="S63" s="22">
        <f t="shared" si="4"/>
        <v>0.1145336386168507</v>
      </c>
      <c r="T63" s="22">
        <f t="shared" si="4"/>
        <v>0.11453363861685069</v>
      </c>
      <c r="U63" s="22">
        <f t="shared" si="4"/>
        <v>6.7902121285769784E-3</v>
      </c>
      <c r="V63" s="22">
        <f t="shared" si="4"/>
        <v>2.9850715535163547E-4</v>
      </c>
      <c r="W63" s="22">
        <f t="shared" si="4"/>
        <v>4.2378161441572639E-4</v>
      </c>
      <c r="X63" s="22">
        <f t="shared" si="4"/>
        <v>1.4429918928591898E-3</v>
      </c>
      <c r="Y63" s="22">
        <f t="shared" si="4"/>
        <v>2.7513541094351073E-5</v>
      </c>
      <c r="Z63" s="22">
        <f t="shared" si="4"/>
        <v>2.7513541094351077E-5</v>
      </c>
      <c r="AA63" s="22">
        <f t="shared" si="4"/>
        <v>1.2925328438508081E-3</v>
      </c>
      <c r="AB63" s="22">
        <f t="shared" si="4"/>
        <v>4.2680159422955419E-5</v>
      </c>
      <c r="AC63" s="22">
        <f t="shared" si="4"/>
        <v>1.2366191434176016E-7</v>
      </c>
      <c r="AD63" s="22">
        <f t="shared" si="4"/>
        <v>1.9616066756791272E-4</v>
      </c>
      <c r="AE63" s="22">
        <f t="shared" si="4"/>
        <v>6.62459553072449E-3</v>
      </c>
      <c r="AF63" s="22">
        <f t="shared" si="4"/>
        <v>7.9115098954793232E-9</v>
      </c>
      <c r="AG63" s="22">
        <f t="shared" si="4"/>
        <v>1.6422826346203208E-5</v>
      </c>
      <c r="AH63" s="22">
        <f t="shared" si="4"/>
        <v>1.4810569201016745E-5</v>
      </c>
      <c r="AI63" s="22">
        <f t="shared" si="4"/>
        <v>9.1147455248612784E-8</v>
      </c>
      <c r="AJ63" s="22">
        <f t="shared" si="4"/>
        <v>3.8202948886616748E-6</v>
      </c>
      <c r="AK63" s="22">
        <f t="shared" si="4"/>
        <v>0</v>
      </c>
      <c r="AL63" s="22">
        <f t="shared" si="4"/>
        <v>2.727671395547696E-6</v>
      </c>
      <c r="AM63" s="22">
        <f t="shared" si="4"/>
        <v>7.767166919395012E-6</v>
      </c>
      <c r="AN63" s="22">
        <f t="shared" si="4"/>
        <v>4.7534936398387953E-6</v>
      </c>
      <c r="AO63" s="22">
        <f t="shared" si="4"/>
        <v>8.1854668980965082E-6</v>
      </c>
      <c r="AP63" s="22">
        <f t="shared" si="4"/>
        <v>1.3636858238023866E-5</v>
      </c>
      <c r="AQ63" s="22">
        <f t="shared" si="4"/>
        <v>1.2165395429560971E-7</v>
      </c>
      <c r="AR63" s="22">
        <f t="shared" si="4"/>
        <v>1.5761337958041107E-6</v>
      </c>
      <c r="AS63" s="22">
        <f t="shared" si="4"/>
        <v>5.513631759991291E-5</v>
      </c>
    </row>
    <row r="64" spans="1:69" x14ac:dyDescent="0.25">
      <c r="C64" s="13" t="s">
        <v>125</v>
      </c>
      <c r="D64" s="22">
        <f t="shared" si="5"/>
        <v>5.0219714722751894E-7</v>
      </c>
      <c r="E64" s="22">
        <f t="shared" si="4"/>
        <v>0</v>
      </c>
      <c r="F64" s="22">
        <f t="shared" si="4"/>
        <v>5.8513859895779449E-10</v>
      </c>
      <c r="G64" s="22">
        <f t="shared" si="4"/>
        <v>0</v>
      </c>
      <c r="H64" s="22">
        <f t="shared" si="4"/>
        <v>0</v>
      </c>
      <c r="I64" s="22">
        <f t="shared" si="4"/>
        <v>5.9696417461930651E-5</v>
      </c>
      <c r="J64" s="22">
        <f t="shared" si="4"/>
        <v>5.7367842198285796E-5</v>
      </c>
      <c r="K64" s="22">
        <f t="shared" si="4"/>
        <v>5.882312999330381E-5</v>
      </c>
      <c r="L64" s="22">
        <f t="shared" si="4"/>
        <v>3.2686131036169916E-5</v>
      </c>
      <c r="M64" s="22">
        <f t="shared" si="4"/>
        <v>1.6645156373747092E-7</v>
      </c>
      <c r="N64" s="22">
        <f t="shared" si="4"/>
        <v>5.9708974585370245E-4</v>
      </c>
      <c r="O64" s="22">
        <f t="shared" si="4"/>
        <v>5.9708974585370256E-4</v>
      </c>
      <c r="P64" s="22">
        <f t="shared" si="4"/>
        <v>5.9708974585370245E-4</v>
      </c>
      <c r="Q64" s="22">
        <f t="shared" si="4"/>
        <v>9.5110495226367244E-3</v>
      </c>
      <c r="R64" s="22">
        <f t="shared" si="4"/>
        <v>1.4496249117830862E-3</v>
      </c>
      <c r="S64" s="22">
        <f t="shared" si="4"/>
        <v>1.1976108755796116E-2</v>
      </c>
      <c r="T64" s="22">
        <f t="shared" si="4"/>
        <v>1.1976108755796114E-2</v>
      </c>
      <c r="U64" s="22">
        <f t="shared" si="4"/>
        <v>7.1001253351257374E-4</v>
      </c>
      <c r="V64" s="22">
        <f t="shared" si="4"/>
        <v>3.1213137031591248E-5</v>
      </c>
      <c r="W64" s="22">
        <f t="shared" si="4"/>
        <v>4.4312350190216511E-5</v>
      </c>
      <c r="X64" s="22">
        <f t="shared" si="4"/>
        <v>1.5088517269957081E-4</v>
      </c>
      <c r="Y64" s="22">
        <f t="shared" si="4"/>
        <v>2.8769291221534268E-6</v>
      </c>
      <c r="Z64" s="22">
        <f t="shared" si="4"/>
        <v>2.8769291221534272E-6</v>
      </c>
      <c r="AA64" s="22">
        <f t="shared" si="4"/>
        <v>1.3515255513866383E-4</v>
      </c>
      <c r="AB64" s="22">
        <f t="shared" si="4"/>
        <v>4.4628131711937854E-6</v>
      </c>
      <c r="AC64" s="22">
        <f t="shared" si="4"/>
        <v>1.2930598844075955E-8</v>
      </c>
      <c r="AD64" s="22">
        <f t="shared" si="4"/>
        <v>2.0511366937898537E-5</v>
      </c>
      <c r="AE64" s="22">
        <f t="shared" si="4"/>
        <v>6.9269498024526201E-4</v>
      </c>
      <c r="AF64" s="22">
        <f t="shared" si="4"/>
        <v>8.2726004407998965E-10</v>
      </c>
      <c r="AG64" s="22">
        <f t="shared" si="4"/>
        <v>1.7172383308072664E-6</v>
      </c>
      <c r="AH64" s="22">
        <f t="shared" si="4"/>
        <v>1.5486540865080402E-6</v>
      </c>
      <c r="AI64" s="22">
        <f t="shared" si="4"/>
        <v>9.5307531486286497E-9</v>
      </c>
      <c r="AJ64" s="22">
        <f t="shared" si="4"/>
        <v>3.9946576061273356E-7</v>
      </c>
      <c r="AK64" s="22">
        <f t="shared" si="4"/>
        <v>0</v>
      </c>
      <c r="AL64" s="22">
        <f t="shared" si="4"/>
        <v>2.8521655015635962E-7</v>
      </c>
      <c r="AM64" s="22">
        <f t="shared" si="4"/>
        <v>8.1216694828213513E-7</v>
      </c>
      <c r="AN64" s="22">
        <f t="shared" si="4"/>
        <v>4.9704486374642245E-7</v>
      </c>
      <c r="AO64" s="22">
        <f t="shared" si="4"/>
        <v>8.5590611607575554E-7</v>
      </c>
      <c r="AP64" s="22">
        <f t="shared" si="4"/>
        <v>1.4259260363873583E-6</v>
      </c>
      <c r="AQ64" s="22">
        <f t="shared" si="4"/>
        <v>1.2720638275457006E-8</v>
      </c>
      <c r="AR64" s="22">
        <f t="shared" si="4"/>
        <v>1.6480703817837723E-7</v>
      </c>
      <c r="AS64" s="22">
        <f t="shared" si="4"/>
        <v>5.7652803485937921E-6</v>
      </c>
    </row>
    <row r="65" spans="3:45" x14ac:dyDescent="0.25">
      <c r="C65" s="13" t="s">
        <v>126</v>
      </c>
      <c r="D65" s="22">
        <f t="shared" si="5"/>
        <v>0.22467889192690885</v>
      </c>
      <c r="E65" s="22">
        <f t="shared" si="4"/>
        <v>0</v>
      </c>
      <c r="F65" s="22">
        <f t="shared" si="4"/>
        <v>2.5782894253066137E-5</v>
      </c>
      <c r="G65" s="22">
        <f t="shared" si="4"/>
        <v>0</v>
      </c>
      <c r="H65" s="22">
        <f t="shared" si="4"/>
        <v>0</v>
      </c>
      <c r="I65" s="22">
        <f t="shared" si="4"/>
        <v>0.37300888410827365</v>
      </c>
      <c r="J65" s="22">
        <f t="shared" si="4"/>
        <v>8.9384450536701878E-3</v>
      </c>
      <c r="K65" s="22">
        <f t="shared" si="4"/>
        <v>1.1341488060112093E-2</v>
      </c>
      <c r="L65" s="22">
        <f t="shared" si="4"/>
        <v>3.9991887757396148E-3</v>
      </c>
      <c r="M65" s="22">
        <f t="shared" si="4"/>
        <v>5.079495639039235E-4</v>
      </c>
      <c r="N65" s="22">
        <f t="shared" si="4"/>
        <v>4.5423365097912068E-3</v>
      </c>
      <c r="O65" s="22">
        <f t="shared" si="4"/>
        <v>4.5423365097912076E-3</v>
      </c>
      <c r="P65" s="22">
        <f t="shared" si="4"/>
        <v>4.5423365097912076E-3</v>
      </c>
      <c r="Q65" s="22">
        <f t="shared" si="4"/>
        <v>4.0650639911179298E-3</v>
      </c>
      <c r="R65" s="22">
        <f t="shared" si="4"/>
        <v>2.4599886733714924E-3</v>
      </c>
      <c r="S65" s="22">
        <f t="shared" si="4"/>
        <v>9.2385101163862035E-4</v>
      </c>
      <c r="T65" s="22">
        <f t="shared" si="4"/>
        <v>9.2385101163862024E-4</v>
      </c>
      <c r="U65" s="22">
        <f t="shared" si="4"/>
        <v>3.4631981578998328E-3</v>
      </c>
      <c r="V65" s="22">
        <f t="shared" si="4"/>
        <v>6.8990140987101249E-4</v>
      </c>
      <c r="W65" s="22">
        <f t="shared" si="4"/>
        <v>1.0570392119705991E-3</v>
      </c>
      <c r="X65" s="22">
        <f t="shared" si="4"/>
        <v>1.4478346356251056E-3</v>
      </c>
      <c r="Y65" s="22">
        <f t="shared" si="4"/>
        <v>1.1640487059524365E-3</v>
      </c>
      <c r="Z65" s="22">
        <f t="shared" si="4"/>
        <v>1.1640487059524365E-3</v>
      </c>
      <c r="AA65" s="22">
        <f t="shared" si="4"/>
        <v>2.8319116959098131E-4</v>
      </c>
      <c r="AB65" s="22">
        <f t="shared" si="4"/>
        <v>3.0161275128291943E-5</v>
      </c>
      <c r="AC65" s="22">
        <f t="shared" si="4"/>
        <v>8.5740986206376281E-6</v>
      </c>
      <c r="AD65" s="22">
        <f t="shared" si="4"/>
        <v>5.1404814632020315E-4</v>
      </c>
      <c r="AE65" s="22">
        <f t="shared" si="4"/>
        <v>6.7260031983393337E-6</v>
      </c>
      <c r="AF65" s="22">
        <f t="shared" si="4"/>
        <v>1.5000639522020473E-4</v>
      </c>
      <c r="AG65" s="22">
        <f t="shared" si="4"/>
        <v>4.3359868505197961E-3</v>
      </c>
      <c r="AH65" s="22">
        <f t="shared" si="4"/>
        <v>0.26083083399096851</v>
      </c>
      <c r="AI65" s="22">
        <f t="shared" si="4"/>
        <v>4.2985427322045794E-4</v>
      </c>
      <c r="AJ65" s="22">
        <f t="shared" si="4"/>
        <v>4.3502031353191787E-4</v>
      </c>
      <c r="AK65" s="22">
        <f t="shared" si="4"/>
        <v>2.1989850644942351E-3</v>
      </c>
      <c r="AL65" s="22">
        <f t="shared" si="4"/>
        <v>1.4005620255998538E-3</v>
      </c>
      <c r="AM65" s="22">
        <f t="shared" si="4"/>
        <v>7.3775944161797336E-4</v>
      </c>
      <c r="AN65" s="22">
        <f t="shared" si="4"/>
        <v>2.6234971872029673E-3</v>
      </c>
      <c r="AO65" s="22">
        <f t="shared" si="4"/>
        <v>7.506245416543882E-4</v>
      </c>
      <c r="AP65" s="22">
        <f t="shared" si="4"/>
        <v>5.3116227661494661E-3</v>
      </c>
      <c r="AQ65" s="22">
        <f t="shared" si="4"/>
        <v>6.6279540030670259E-4</v>
      </c>
      <c r="AR65" s="22">
        <f t="shared" si="4"/>
        <v>5.3624466795928732E-3</v>
      </c>
      <c r="AS65" s="22">
        <f t="shared" si="4"/>
        <v>2.2088090779868153E-3</v>
      </c>
    </row>
    <row r="66" spans="3:45" x14ac:dyDescent="0.25">
      <c r="C66" s="13" t="s">
        <v>127</v>
      </c>
      <c r="D66" s="22">
        <f t="shared" si="5"/>
        <v>3.4875644673557854E-3</v>
      </c>
      <c r="E66" s="22">
        <f t="shared" si="4"/>
        <v>0</v>
      </c>
      <c r="F66" s="22">
        <f t="shared" si="4"/>
        <v>3.2845335328173129E-3</v>
      </c>
      <c r="G66" s="22">
        <f t="shared" si="4"/>
        <v>0</v>
      </c>
      <c r="H66" s="22">
        <f t="shared" si="4"/>
        <v>0</v>
      </c>
      <c r="I66" s="22">
        <f t="shared" si="4"/>
        <v>5.2731255624009271E-3</v>
      </c>
      <c r="J66" s="22">
        <f t="shared" si="4"/>
        <v>0.64008882960108227</v>
      </c>
      <c r="K66" s="22">
        <f t="shared" si="4"/>
        <v>0.12406976563545404</v>
      </c>
      <c r="L66" s="22">
        <f t="shared" si="4"/>
        <v>3.0476987891170797E-2</v>
      </c>
      <c r="M66" s="22">
        <f t="shared" si="4"/>
        <v>1.0278063371299481E-3</v>
      </c>
      <c r="N66" s="22">
        <f t="shared" si="4"/>
        <v>8.0167047062843898E-3</v>
      </c>
      <c r="O66" s="22">
        <f t="shared" si="4"/>
        <v>8.0167047062843898E-3</v>
      </c>
      <c r="P66" s="22">
        <f t="shared" si="4"/>
        <v>8.0167047062843898E-3</v>
      </c>
      <c r="Q66" s="22">
        <f t="shared" si="4"/>
        <v>4.9288648236258089E-3</v>
      </c>
      <c r="R66" s="22">
        <f t="shared" si="4"/>
        <v>3.1115503961860469E-3</v>
      </c>
      <c r="S66" s="22">
        <f t="shared" si="4"/>
        <v>6.6351310537986414E-4</v>
      </c>
      <c r="T66" s="22">
        <f t="shared" si="4"/>
        <v>6.6351310537986425E-4</v>
      </c>
      <c r="U66" s="22">
        <f t="shared" si="4"/>
        <v>4.3978265080654999E-3</v>
      </c>
      <c r="V66" s="22">
        <f t="shared" si="4"/>
        <v>7.4947666068957402E-4</v>
      </c>
      <c r="W66" s="22">
        <f t="shared" si="4"/>
        <v>2.3336842476892826E-3</v>
      </c>
      <c r="X66" s="22">
        <f t="shared" si="4"/>
        <v>2.4333015943719836E-3</v>
      </c>
      <c r="Y66" s="22">
        <f t="shared" si="4"/>
        <v>4.4539691059751994E-3</v>
      </c>
      <c r="Z66" s="22">
        <f t="shared" si="4"/>
        <v>4.4539691059752003E-3</v>
      </c>
      <c r="AA66" s="22">
        <f t="shared" si="4"/>
        <v>1.0821315891820936E-2</v>
      </c>
      <c r="AB66" s="22">
        <f t="shared" si="4"/>
        <v>9.2599440302358019E-4</v>
      </c>
      <c r="AC66" s="22">
        <f t="shared" ref="E66:AS72" si="6">IFERROR(AC15/AC$51,0)</f>
        <v>2.136917376344074E-4</v>
      </c>
      <c r="AD66" s="22">
        <f t="shared" si="6"/>
        <v>2.7328977000030267E-3</v>
      </c>
      <c r="AE66" s="22">
        <f t="shared" si="6"/>
        <v>4.182559440958572E-2</v>
      </c>
      <c r="AF66" s="22">
        <f t="shared" si="6"/>
        <v>5.9720574714775888E-4</v>
      </c>
      <c r="AG66" s="22">
        <f t="shared" si="6"/>
        <v>5.4443251754595781E-3</v>
      </c>
      <c r="AH66" s="22">
        <f t="shared" si="6"/>
        <v>3.0806681327723339E-3</v>
      </c>
      <c r="AI66" s="22">
        <f t="shared" si="6"/>
        <v>7.1270123724827153E-4</v>
      </c>
      <c r="AJ66" s="22">
        <f t="shared" si="6"/>
        <v>7.3738422069495157E-4</v>
      </c>
      <c r="AK66" s="22">
        <f t="shared" si="6"/>
        <v>1.3016888014893415E-3</v>
      </c>
      <c r="AL66" s="22">
        <f t="shared" si="6"/>
        <v>2.2098451841495578E-3</v>
      </c>
      <c r="AM66" s="22">
        <f t="shared" si="6"/>
        <v>1.2024921677282537E-3</v>
      </c>
      <c r="AN66" s="22">
        <f t="shared" si="6"/>
        <v>1.5352424143506448E-3</v>
      </c>
      <c r="AO66" s="22">
        <f t="shared" si="6"/>
        <v>7.204598473576335E-4</v>
      </c>
      <c r="AP66" s="22">
        <f t="shared" si="6"/>
        <v>7.8317953541171058E-4</v>
      </c>
      <c r="AQ66" s="22">
        <f t="shared" si="6"/>
        <v>7.4266710286817082E-4</v>
      </c>
      <c r="AR66" s="22">
        <f t="shared" si="6"/>
        <v>8.4557392852654869E-3</v>
      </c>
      <c r="AS66" s="22">
        <f t="shared" si="6"/>
        <v>1.6181269862827131E-2</v>
      </c>
    </row>
    <row r="67" spans="3:45" x14ac:dyDescent="0.25">
      <c r="C67" s="13" t="s">
        <v>128</v>
      </c>
      <c r="D67" s="22">
        <f t="shared" si="5"/>
        <v>1.2520241879227249E-3</v>
      </c>
      <c r="E67" s="22">
        <f t="shared" si="6"/>
        <v>0</v>
      </c>
      <c r="F67" s="22">
        <f t="shared" si="6"/>
        <v>5.1546335324231675E-9</v>
      </c>
      <c r="G67" s="22">
        <f t="shared" si="6"/>
        <v>0</v>
      </c>
      <c r="H67" s="22">
        <f t="shared" si="6"/>
        <v>0</v>
      </c>
      <c r="I67" s="22">
        <f t="shared" si="6"/>
        <v>6.03896421860055E-3</v>
      </c>
      <c r="J67" s="22">
        <f t="shared" si="6"/>
        <v>1.7474545989240658E-3</v>
      </c>
      <c r="K67" s="22">
        <f t="shared" si="6"/>
        <v>0.19130400189767505</v>
      </c>
      <c r="L67" s="22">
        <f t="shared" si="6"/>
        <v>1.3915560780646334E-2</v>
      </c>
      <c r="M67" s="22">
        <f t="shared" si="6"/>
        <v>1.5821232047518385E-4</v>
      </c>
      <c r="N67" s="22">
        <f t="shared" si="6"/>
        <v>2.4097795468217809E-3</v>
      </c>
      <c r="O67" s="22">
        <f t="shared" si="6"/>
        <v>2.4097795468217813E-3</v>
      </c>
      <c r="P67" s="22">
        <f t="shared" si="6"/>
        <v>2.4097795468217813E-3</v>
      </c>
      <c r="Q67" s="22">
        <f t="shared" si="6"/>
        <v>1.2478492293973632E-3</v>
      </c>
      <c r="R67" s="22">
        <f t="shared" si="6"/>
        <v>1.7651612431313147E-3</v>
      </c>
      <c r="S67" s="22">
        <f t="shared" si="6"/>
        <v>8.289246759084042E-4</v>
      </c>
      <c r="T67" s="22">
        <f t="shared" si="6"/>
        <v>8.289246759084041E-4</v>
      </c>
      <c r="U67" s="22">
        <f t="shared" si="6"/>
        <v>1.6396484946745143E-2</v>
      </c>
      <c r="V67" s="22">
        <f t="shared" si="6"/>
        <v>5.2633568158596915E-4</v>
      </c>
      <c r="W67" s="22">
        <f t="shared" si="6"/>
        <v>4.1557366079980193E-3</v>
      </c>
      <c r="X67" s="22">
        <f t="shared" si="6"/>
        <v>5.4583165526429396E-3</v>
      </c>
      <c r="Y67" s="22">
        <f t="shared" si="6"/>
        <v>1.917718721472431E-3</v>
      </c>
      <c r="Z67" s="22">
        <f t="shared" si="6"/>
        <v>1.9177187214724312E-3</v>
      </c>
      <c r="AA67" s="22">
        <f t="shared" si="6"/>
        <v>1.7970110517558141E-3</v>
      </c>
      <c r="AB67" s="22">
        <f t="shared" si="6"/>
        <v>3.4462416003696416E-6</v>
      </c>
      <c r="AC67" s="22">
        <f t="shared" si="6"/>
        <v>4.9213797649744649E-7</v>
      </c>
      <c r="AD67" s="22">
        <f t="shared" si="6"/>
        <v>8.86193283360983E-5</v>
      </c>
      <c r="AE67" s="22">
        <f t="shared" si="6"/>
        <v>3.0952189840276745E-2</v>
      </c>
      <c r="AF67" s="22">
        <f t="shared" si="6"/>
        <v>2.178531934510806E-4</v>
      </c>
      <c r="AG67" s="22">
        <f t="shared" si="6"/>
        <v>1.0418971413163953E-4</v>
      </c>
      <c r="AH67" s="22">
        <f t="shared" si="6"/>
        <v>5.8689084724093915E-4</v>
      </c>
      <c r="AI67" s="22">
        <f t="shared" si="6"/>
        <v>3.1393705511776162E-4</v>
      </c>
      <c r="AJ67" s="22">
        <f t="shared" si="6"/>
        <v>3.9055758123646806E-4</v>
      </c>
      <c r="AK67" s="22">
        <f t="shared" si="6"/>
        <v>2.0033835044430308E-3</v>
      </c>
      <c r="AL67" s="22">
        <f t="shared" si="6"/>
        <v>3.6077952454373287E-4</v>
      </c>
      <c r="AM67" s="22">
        <f t="shared" si="6"/>
        <v>1.1918652525236591E-4</v>
      </c>
      <c r="AN67" s="22">
        <f t="shared" si="6"/>
        <v>7.6683248322829197E-4</v>
      </c>
      <c r="AO67" s="22">
        <f t="shared" si="6"/>
        <v>3.6177528385854761E-4</v>
      </c>
      <c r="AP67" s="22">
        <f t="shared" si="6"/>
        <v>1.1590165561668048E-3</v>
      </c>
      <c r="AQ67" s="22">
        <f t="shared" si="6"/>
        <v>1.050830857439458E-3</v>
      </c>
      <c r="AR67" s="22">
        <f t="shared" si="6"/>
        <v>2.5450781917908151E-4</v>
      </c>
      <c r="AS67" s="22">
        <f t="shared" si="6"/>
        <v>5.5992698709328686E-4</v>
      </c>
    </row>
    <row r="68" spans="3:45" x14ac:dyDescent="0.25">
      <c r="C68" s="13" t="s">
        <v>129</v>
      </c>
      <c r="D68" s="22">
        <f t="shared" si="5"/>
        <v>5.6406115353685796E-3</v>
      </c>
      <c r="E68" s="22">
        <f t="shared" si="6"/>
        <v>0</v>
      </c>
      <c r="F68" s="22">
        <f t="shared" si="6"/>
        <v>6.0169689032734547E-4</v>
      </c>
      <c r="G68" s="22">
        <f t="shared" si="6"/>
        <v>0</v>
      </c>
      <c r="H68" s="22">
        <f t="shared" si="6"/>
        <v>0</v>
      </c>
      <c r="I68" s="22">
        <f t="shared" si="6"/>
        <v>6.8326541967285298E-2</v>
      </c>
      <c r="J68" s="22">
        <f t="shared" si="6"/>
        <v>1.2931178693987877E-2</v>
      </c>
      <c r="K68" s="22">
        <f t="shared" si="6"/>
        <v>2.2099826335801914E-2</v>
      </c>
      <c r="L68" s="22">
        <f t="shared" si="6"/>
        <v>0.34412888943840209</v>
      </c>
      <c r="M68" s="22">
        <f t="shared" si="6"/>
        <v>1.4376942801191141E-3</v>
      </c>
      <c r="N68" s="22">
        <f t="shared" si="6"/>
        <v>1.7476452695073814E-2</v>
      </c>
      <c r="O68" s="22">
        <f t="shared" si="6"/>
        <v>1.7476452695073814E-2</v>
      </c>
      <c r="P68" s="22">
        <f t="shared" si="6"/>
        <v>1.7476452695073818E-2</v>
      </c>
      <c r="Q68" s="22">
        <f t="shared" si="6"/>
        <v>8.0187537861740425E-3</v>
      </c>
      <c r="R68" s="22">
        <f t="shared" si="6"/>
        <v>6.0260354278548634E-3</v>
      </c>
      <c r="S68" s="22">
        <f t="shared" si="6"/>
        <v>4.9751601978350758E-3</v>
      </c>
      <c r="T68" s="22">
        <f t="shared" si="6"/>
        <v>4.9751601978350766E-3</v>
      </c>
      <c r="U68" s="22">
        <f t="shared" si="6"/>
        <v>1.3938986828635942E-2</v>
      </c>
      <c r="V68" s="22">
        <f t="shared" si="6"/>
        <v>4.1105604487761153E-3</v>
      </c>
      <c r="W68" s="22">
        <f t="shared" si="6"/>
        <v>8.5338623879206727E-3</v>
      </c>
      <c r="X68" s="22">
        <f t="shared" si="6"/>
        <v>9.3494310237864052E-3</v>
      </c>
      <c r="Y68" s="22">
        <f t="shared" si="6"/>
        <v>7.7776321671023238E-3</v>
      </c>
      <c r="Z68" s="22">
        <f t="shared" si="6"/>
        <v>7.7776321671023238E-3</v>
      </c>
      <c r="AA68" s="22">
        <f t="shared" si="6"/>
        <v>7.5128890337801905E-3</v>
      </c>
      <c r="AB68" s="22">
        <f t="shared" si="6"/>
        <v>1.0170774162315808E-3</v>
      </c>
      <c r="AC68" s="22">
        <f t="shared" si="6"/>
        <v>3.5398366376954946E-4</v>
      </c>
      <c r="AD68" s="22">
        <f t="shared" si="6"/>
        <v>2.8108325247657856E-3</v>
      </c>
      <c r="AE68" s="22">
        <f t="shared" si="6"/>
        <v>1.9372854286195717E-3</v>
      </c>
      <c r="AF68" s="22">
        <f t="shared" si="6"/>
        <v>2.1897286228614314E-3</v>
      </c>
      <c r="AG68" s="22">
        <f t="shared" si="6"/>
        <v>6.450608813737743E-3</v>
      </c>
      <c r="AH68" s="22">
        <f t="shared" si="6"/>
        <v>1.864965224863864E-2</v>
      </c>
      <c r="AI68" s="22">
        <f t="shared" si="6"/>
        <v>2.4783727537281367E-2</v>
      </c>
      <c r="AJ68" s="22">
        <f t="shared" si="6"/>
        <v>1.9474770376657687E-2</v>
      </c>
      <c r="AK68" s="22">
        <f t="shared" si="6"/>
        <v>1.7156006135517231E-2</v>
      </c>
      <c r="AL68" s="22">
        <f t="shared" si="6"/>
        <v>8.3254178875937002E-2</v>
      </c>
      <c r="AM68" s="22">
        <f t="shared" si="6"/>
        <v>3.3683244114036344E-2</v>
      </c>
      <c r="AN68" s="22">
        <f t="shared" si="6"/>
        <v>3.7968337516017123E-2</v>
      </c>
      <c r="AO68" s="22">
        <f t="shared" si="6"/>
        <v>9.7505188369046703E-3</v>
      </c>
      <c r="AP68" s="22">
        <f t="shared" si="6"/>
        <v>2.7892697065523556E-2</v>
      </c>
      <c r="AQ68" s="22">
        <f t="shared" si="6"/>
        <v>2.3922128838616682E-3</v>
      </c>
      <c r="AR68" s="22">
        <f t="shared" si="6"/>
        <v>0.22068170879164922</v>
      </c>
      <c r="AS68" s="22">
        <f t="shared" si="6"/>
        <v>2.4675376368295299E-2</v>
      </c>
    </row>
    <row r="69" spans="3:45" x14ac:dyDescent="0.25">
      <c r="C69" s="13" t="s">
        <v>130</v>
      </c>
      <c r="D69" s="22">
        <f t="shared" si="5"/>
        <v>9.3804499408581231E-3</v>
      </c>
      <c r="E69" s="22">
        <f t="shared" si="6"/>
        <v>0</v>
      </c>
      <c r="F69" s="22">
        <f t="shared" si="6"/>
        <v>1.2471062485080581E-3</v>
      </c>
      <c r="G69" s="22">
        <f t="shared" si="6"/>
        <v>0</v>
      </c>
      <c r="H69" s="22">
        <f t="shared" si="6"/>
        <v>0</v>
      </c>
      <c r="I69" s="22">
        <f t="shared" si="6"/>
        <v>4.1050521394550453E-3</v>
      </c>
      <c r="J69" s="22">
        <f t="shared" si="6"/>
        <v>2.0899957225564555E-3</v>
      </c>
      <c r="K69" s="22">
        <f t="shared" si="6"/>
        <v>2.8678994726140114E-3</v>
      </c>
      <c r="L69" s="22">
        <f t="shared" si="6"/>
        <v>2.3237539454622844E-3</v>
      </c>
      <c r="M69" s="22">
        <f t="shared" si="6"/>
        <v>5.6593857295371849E-2</v>
      </c>
      <c r="N69" s="22">
        <f t="shared" si="6"/>
        <v>7.418326109796651E-2</v>
      </c>
      <c r="O69" s="22">
        <f t="shared" si="6"/>
        <v>7.418326109796651E-2</v>
      </c>
      <c r="P69" s="22">
        <f t="shared" si="6"/>
        <v>7.4183261097966524E-2</v>
      </c>
      <c r="Q69" s="22">
        <f t="shared" si="6"/>
        <v>1.1396714598486988E-2</v>
      </c>
      <c r="R69" s="22">
        <f t="shared" si="6"/>
        <v>2.9061980583168679E-3</v>
      </c>
      <c r="S69" s="22">
        <f t="shared" si="6"/>
        <v>1.6410896433732346E-3</v>
      </c>
      <c r="T69" s="22">
        <f t="shared" si="6"/>
        <v>1.6410896433732348E-3</v>
      </c>
      <c r="U69" s="22">
        <f t="shared" si="6"/>
        <v>1.9835760869745922E-2</v>
      </c>
      <c r="V69" s="22">
        <f t="shared" si="6"/>
        <v>5.4182155087366965E-4</v>
      </c>
      <c r="W69" s="22">
        <f t="shared" si="6"/>
        <v>2.1115014679437129E-3</v>
      </c>
      <c r="X69" s="22">
        <f t="shared" si="6"/>
        <v>1.0125398962980054E-2</v>
      </c>
      <c r="Y69" s="22">
        <f t="shared" si="6"/>
        <v>4.2614226584135051E-3</v>
      </c>
      <c r="Z69" s="22">
        <f t="shared" si="6"/>
        <v>4.2614226584135051E-3</v>
      </c>
      <c r="AA69" s="22">
        <f t="shared" si="6"/>
        <v>4.7723155484586742E-2</v>
      </c>
      <c r="AB69" s="22">
        <f t="shared" si="6"/>
        <v>6.2645259197866452E-5</v>
      </c>
      <c r="AC69" s="22">
        <f t="shared" si="6"/>
        <v>5.2528369386857865E-3</v>
      </c>
      <c r="AD69" s="22">
        <f t="shared" si="6"/>
        <v>4.2398636551603704E-3</v>
      </c>
      <c r="AE69" s="22">
        <f t="shared" si="6"/>
        <v>4.0587858657564722E-3</v>
      </c>
      <c r="AF69" s="22">
        <f t="shared" si="6"/>
        <v>1.5665516454025995E-2</v>
      </c>
      <c r="AG69" s="22">
        <f t="shared" si="6"/>
        <v>0.11592179152947547</v>
      </c>
      <c r="AH69" s="22">
        <f t="shared" si="6"/>
        <v>1.2421782110010506E-3</v>
      </c>
      <c r="AI69" s="22">
        <f t="shared" si="6"/>
        <v>1.3562931979289603E-3</v>
      </c>
      <c r="AJ69" s="22">
        <f t="shared" si="6"/>
        <v>0.27279514825760509</v>
      </c>
      <c r="AK69" s="22">
        <f t="shared" si="6"/>
        <v>1.8289403099955703E-3</v>
      </c>
      <c r="AL69" s="22">
        <f t="shared" si="6"/>
        <v>6.2040646482224623E-3</v>
      </c>
      <c r="AM69" s="22">
        <f t="shared" si="6"/>
        <v>4.6035287348746247E-3</v>
      </c>
      <c r="AN69" s="22">
        <f t="shared" si="6"/>
        <v>5.7916264609145639E-2</v>
      </c>
      <c r="AO69" s="22">
        <f t="shared" si="6"/>
        <v>6.0277284063574065E-3</v>
      </c>
      <c r="AP69" s="22">
        <f t="shared" si="6"/>
        <v>5.8756976776223697E-3</v>
      </c>
      <c r="AQ69" s="22">
        <f t="shared" si="6"/>
        <v>3.5528626737724792E-3</v>
      </c>
      <c r="AR69" s="22">
        <f t="shared" si="6"/>
        <v>8.877326475140496E-3</v>
      </c>
      <c r="AS69" s="22">
        <f t="shared" si="6"/>
        <v>9.4243226047284641E-3</v>
      </c>
    </row>
    <row r="70" spans="3:45" x14ac:dyDescent="0.25">
      <c r="C70" s="13" t="s">
        <v>131</v>
      </c>
      <c r="D70" s="22">
        <f t="shared" si="5"/>
        <v>8.9999439441578746E-2</v>
      </c>
      <c r="E70" s="22">
        <f t="shared" si="6"/>
        <v>0</v>
      </c>
      <c r="F70" s="22">
        <f t="shared" si="6"/>
        <v>6.7242150291763545E-7</v>
      </c>
      <c r="G70" s="22">
        <f t="shared" si="6"/>
        <v>0</v>
      </c>
      <c r="H70" s="22">
        <f t="shared" si="6"/>
        <v>0</v>
      </c>
      <c r="I70" s="22">
        <f t="shared" si="6"/>
        <v>3.2826685325770287E-2</v>
      </c>
      <c r="J70" s="22">
        <f t="shared" si="6"/>
        <v>4.5333055067017611E-2</v>
      </c>
      <c r="K70" s="22">
        <f t="shared" si="6"/>
        <v>4.868831586750412E-2</v>
      </c>
      <c r="L70" s="22">
        <f t="shared" si="6"/>
        <v>7.5582729720055225E-2</v>
      </c>
      <c r="M70" s="22">
        <f t="shared" si="6"/>
        <v>1.3054604213582805E-2</v>
      </c>
      <c r="N70" s="22">
        <f t="shared" si="6"/>
        <v>0.31941921012986196</v>
      </c>
      <c r="O70" s="22">
        <f t="shared" si="6"/>
        <v>0.31941921012986202</v>
      </c>
      <c r="P70" s="22">
        <f t="shared" si="6"/>
        <v>0.31941921012986196</v>
      </c>
      <c r="Q70" s="22">
        <f t="shared" si="6"/>
        <v>5.0034478255880109E-2</v>
      </c>
      <c r="R70" s="22">
        <f t="shared" si="6"/>
        <v>1.5685706342543525E-2</v>
      </c>
      <c r="S70" s="22">
        <f t="shared" si="6"/>
        <v>7.8976341932928094E-3</v>
      </c>
      <c r="T70" s="22">
        <f t="shared" si="6"/>
        <v>7.8976341932928094E-3</v>
      </c>
      <c r="U70" s="22">
        <f t="shared" si="6"/>
        <v>2.6396557717401126E-2</v>
      </c>
      <c r="V70" s="22">
        <f t="shared" si="6"/>
        <v>1.0901374503040961E-2</v>
      </c>
      <c r="W70" s="22">
        <f t="shared" si="6"/>
        <v>6.8123756527944099E-2</v>
      </c>
      <c r="X70" s="22">
        <f t="shared" si="6"/>
        <v>9.6304519906532469E-3</v>
      </c>
      <c r="Y70" s="22">
        <f t="shared" si="6"/>
        <v>1.8009656447976648E-2</v>
      </c>
      <c r="Z70" s="22">
        <f t="shared" si="6"/>
        <v>1.8009656447976648E-2</v>
      </c>
      <c r="AA70" s="22">
        <f t="shared" si="6"/>
        <v>3.869745934001944E-2</v>
      </c>
      <c r="AB70" s="22">
        <f t="shared" si="6"/>
        <v>2.2015527043606611E-5</v>
      </c>
      <c r="AC70" s="22">
        <f t="shared" si="6"/>
        <v>1.4091012779856112E-5</v>
      </c>
      <c r="AD70" s="22">
        <f t="shared" si="6"/>
        <v>2.3662441976886054E-2</v>
      </c>
      <c r="AE70" s="22">
        <f t="shared" si="6"/>
        <v>3.1731996033936165E-2</v>
      </c>
      <c r="AF70" s="22">
        <f t="shared" si="6"/>
        <v>7.5535390323431032E-4</v>
      </c>
      <c r="AG70" s="22">
        <f t="shared" si="6"/>
        <v>1.4448684004102298E-2</v>
      </c>
      <c r="AH70" s="22">
        <f t="shared" si="6"/>
        <v>6.6784355838493932E-3</v>
      </c>
      <c r="AI70" s="22">
        <f t="shared" si="6"/>
        <v>2.9262612236252769E-5</v>
      </c>
      <c r="AJ70" s="22">
        <f t="shared" si="6"/>
        <v>4.9593306076930058E-3</v>
      </c>
      <c r="AK70" s="22">
        <f t="shared" si="6"/>
        <v>1.430676276438725E-2</v>
      </c>
      <c r="AL70" s="22">
        <f t="shared" si="6"/>
        <v>6.1383477196898782E-5</v>
      </c>
      <c r="AM70" s="22">
        <f t="shared" si="6"/>
        <v>1.2315062915064354E-4</v>
      </c>
      <c r="AN70" s="22">
        <f t="shared" si="6"/>
        <v>2.7830151531402673E-2</v>
      </c>
      <c r="AO70" s="22">
        <f t="shared" si="6"/>
        <v>5.869185669540841E-3</v>
      </c>
      <c r="AP70" s="22">
        <f t="shared" si="6"/>
        <v>3.2736883302221964E-2</v>
      </c>
      <c r="AQ70" s="22">
        <f t="shared" si="6"/>
        <v>0.32655982135997075</v>
      </c>
      <c r="AR70" s="22">
        <f t="shared" si="6"/>
        <v>6.6822236753644822E-4</v>
      </c>
      <c r="AS70" s="22">
        <f t="shared" si="6"/>
        <v>3.7967067075000312E-2</v>
      </c>
    </row>
    <row r="71" spans="3:45" x14ac:dyDescent="0.25">
      <c r="C71" s="13" t="s">
        <v>132</v>
      </c>
      <c r="D71" s="22">
        <f t="shared" si="5"/>
        <v>3.1581091933555093E-2</v>
      </c>
      <c r="E71" s="22">
        <f t="shared" si="6"/>
        <v>0</v>
      </c>
      <c r="F71" s="22">
        <f t="shared" si="6"/>
        <v>2.3595486186917761E-7</v>
      </c>
      <c r="G71" s="22">
        <f t="shared" si="6"/>
        <v>0</v>
      </c>
      <c r="H71" s="22">
        <f t="shared" si="6"/>
        <v>0</v>
      </c>
      <c r="I71" s="22">
        <f t="shared" si="6"/>
        <v>1.15189891579268E-2</v>
      </c>
      <c r="J71" s="22">
        <f t="shared" si="6"/>
        <v>1.5907514408795131E-2</v>
      </c>
      <c r="K71" s="22">
        <f t="shared" si="6"/>
        <v>1.7084886184204926E-2</v>
      </c>
      <c r="L71" s="22">
        <f t="shared" si="6"/>
        <v>2.6522222257034964E-2</v>
      </c>
      <c r="M71" s="22">
        <f t="shared" si="6"/>
        <v>4.5809024854311037E-3</v>
      </c>
      <c r="N71" s="22">
        <f t="shared" si="6"/>
        <v>0.11208522523079582</v>
      </c>
      <c r="O71" s="22">
        <f t="shared" si="6"/>
        <v>0.11208522523079582</v>
      </c>
      <c r="P71" s="22">
        <f t="shared" si="6"/>
        <v>0.11208522523079582</v>
      </c>
      <c r="Q71" s="22">
        <f t="shared" si="6"/>
        <v>1.7557258883508158E-2</v>
      </c>
      <c r="R71" s="22">
        <f t="shared" si="6"/>
        <v>5.5041646605829752E-3</v>
      </c>
      <c r="S71" s="22">
        <f t="shared" si="6"/>
        <v>2.771305166604638E-3</v>
      </c>
      <c r="T71" s="22">
        <f t="shared" si="6"/>
        <v>2.771305166604638E-3</v>
      </c>
      <c r="U71" s="22">
        <f t="shared" si="6"/>
        <v>9.2626367583519553E-3</v>
      </c>
      <c r="V71" s="22">
        <f t="shared" si="6"/>
        <v>3.8253272744674196E-3</v>
      </c>
      <c r="W71" s="22">
        <f t="shared" si="6"/>
        <v>2.3904844642556659E-2</v>
      </c>
      <c r="X71" s="22">
        <f t="shared" si="6"/>
        <v>3.3793564889471905E-3</v>
      </c>
      <c r="Y71" s="22">
        <f t="shared" si="6"/>
        <v>6.3196462056243734E-3</v>
      </c>
      <c r="Z71" s="22">
        <f t="shared" si="6"/>
        <v>6.3196462056243734E-3</v>
      </c>
      <c r="AA71" s="22">
        <f t="shared" si="6"/>
        <v>1.3579062587445002E-2</v>
      </c>
      <c r="AB71" s="22">
        <f t="shared" si="6"/>
        <v>7.7253190446939567E-6</v>
      </c>
      <c r="AC71" s="22">
        <f t="shared" si="6"/>
        <v>4.9445815751597452E-6</v>
      </c>
      <c r="AD71" s="22">
        <f t="shared" si="6"/>
        <v>8.3032267765349409E-3</v>
      </c>
      <c r="AE71" s="22">
        <f t="shared" si="6"/>
        <v>1.1134859174689149E-2</v>
      </c>
      <c r="AF71" s="22">
        <f t="shared" si="6"/>
        <v>2.6505610710939303E-4</v>
      </c>
      <c r="AG71" s="22">
        <f t="shared" si="6"/>
        <v>5.0700895548204221E-3</v>
      </c>
      <c r="AH71" s="22">
        <f t="shared" si="6"/>
        <v>2.3434844645091671E-3</v>
      </c>
      <c r="AI71" s="22">
        <f t="shared" si="6"/>
        <v>1.0268344480622708E-5</v>
      </c>
      <c r="AJ71" s="22">
        <f t="shared" si="6"/>
        <v>1.7402450151049412E-3</v>
      </c>
      <c r="AK71" s="22">
        <f t="shared" si="6"/>
        <v>5.0202889366546335E-3</v>
      </c>
      <c r="AL71" s="22">
        <f t="shared" si="6"/>
        <v>2.1539659008819901E-5</v>
      </c>
      <c r="AM71" s="22">
        <f t="shared" si="6"/>
        <v>4.3213950720284611E-5</v>
      </c>
      <c r="AN71" s="22">
        <f t="shared" si="6"/>
        <v>9.7656894253049277E-3</v>
      </c>
      <c r="AO71" s="22">
        <f t="shared" si="6"/>
        <v>2.0595160742661392E-3</v>
      </c>
      <c r="AP71" s="22">
        <f t="shared" si="6"/>
        <v>1.1487477339863312E-2</v>
      </c>
      <c r="AQ71" s="22">
        <f t="shared" si="6"/>
        <v>0.11459088861180194</v>
      </c>
      <c r="AR71" s="22">
        <f t="shared" si="6"/>
        <v>2.3448137179704438E-4</v>
      </c>
      <c r="AS71" s="22">
        <f t="shared" si="6"/>
        <v>1.3322765599238761E-2</v>
      </c>
    </row>
    <row r="72" spans="3:45" x14ac:dyDescent="0.25">
      <c r="C72" s="13" t="s">
        <v>133</v>
      </c>
      <c r="D72" s="22">
        <f t="shared" si="5"/>
        <v>3.769988282223298E-2</v>
      </c>
      <c r="E72" s="22">
        <f t="shared" si="6"/>
        <v>0</v>
      </c>
      <c r="F72" s="22">
        <f t="shared" si="6"/>
        <v>2.8167077511188512E-7</v>
      </c>
      <c r="G72" s="22">
        <f t="shared" si="6"/>
        <v>0</v>
      </c>
      <c r="H72" s="22">
        <f t="shared" si="6"/>
        <v>0</v>
      </c>
      <c r="I72" s="22">
        <f t="shared" si="6"/>
        <v>1.3750776648194483E-2</v>
      </c>
      <c r="J72" s="22">
        <f t="shared" si="6"/>
        <v>1.8989572319611986E-2</v>
      </c>
      <c r="K72" s="22">
        <f t="shared" si="6"/>
        <v>2.0395058173759816E-2</v>
      </c>
      <c r="L72" s="22">
        <f t="shared" si="6"/>
        <v>3.1660864462164297E-2</v>
      </c>
      <c r="M72" s="22">
        <f t="shared" si="6"/>
        <v>5.4684457169555389E-3</v>
      </c>
      <c r="N72" s="22">
        <f t="shared" si="6"/>
        <v>0.13380157551851049</v>
      </c>
      <c r="O72" s="22">
        <f t="shared" si="6"/>
        <v>0.13380157551851052</v>
      </c>
      <c r="P72" s="22">
        <f t="shared" si="6"/>
        <v>0.13380157551851052</v>
      </c>
      <c r="Q72" s="22">
        <f t="shared" si="6"/>
        <v>2.0958952400394588E-2</v>
      </c>
      <c r="R72" s="22">
        <f t="shared" si="6"/>
        <v>6.5705886032957975E-3</v>
      </c>
      <c r="S72" s="22">
        <f t="shared" si="6"/>
        <v>3.308241534696125E-3</v>
      </c>
      <c r="T72" s="22">
        <f t="shared" si="6"/>
        <v>3.308241534696125E-3</v>
      </c>
      <c r="U72" s="22">
        <f t="shared" si="6"/>
        <v>1.1057259234401245E-2</v>
      </c>
      <c r="V72" s="22">
        <f t="shared" si="6"/>
        <v>4.5664789016014035E-3</v>
      </c>
      <c r="W72" s="22">
        <f t="shared" si="6"/>
        <v>2.8536373720204695E-2</v>
      </c>
      <c r="X72" s="22">
        <f t="shared" si="6"/>
        <v>4.0341019213619113E-3</v>
      </c>
      <c r="Y72" s="22">
        <f t="shared" si="6"/>
        <v>7.5440685183170075E-3</v>
      </c>
      <c r="Z72" s="22">
        <f t="shared" si="6"/>
        <v>7.5440685183170084E-3</v>
      </c>
      <c r="AA72" s="22">
        <f t="shared" si="6"/>
        <v>1.6209986325346679E-2</v>
      </c>
      <c r="AB72" s="22">
        <f t="shared" si="6"/>
        <v>9.2220884370333948E-6</v>
      </c>
      <c r="AC72" s="22">
        <f t="shared" si="6"/>
        <v>5.9025871043563474E-6</v>
      </c>
      <c r="AD72" s="22">
        <f t="shared" si="6"/>
        <v>9.9119649561324272E-3</v>
      </c>
      <c r="AE72" s="22">
        <f t="shared" si="6"/>
        <v>1.3292222036243941E-2</v>
      </c>
      <c r="AF72" s="22">
        <f t="shared" si="6"/>
        <v>3.1641034453036679E-4</v>
      </c>
      <c r="AG72" s="22">
        <f t="shared" si="6"/>
        <v>6.0524120735631712E-3</v>
      </c>
      <c r="AH72" s="22">
        <f t="shared" si="6"/>
        <v>2.7975311902957854E-3</v>
      </c>
      <c r="AI72" s="22">
        <f t="shared" si="6"/>
        <v>1.2257821373379639E-5</v>
      </c>
      <c r="AJ72" s="22">
        <f t="shared" si="6"/>
        <v>2.0774149699910628E-3</v>
      </c>
      <c r="AK72" s="22">
        <f t="shared" si="6"/>
        <v>5.9929626576507924E-3</v>
      </c>
      <c r="AL72" s="22">
        <f t="shared" ref="E72:AS79" si="7">IFERROR(AL21/AL$51,0)</f>
        <v>2.5712936790528302E-5</v>
      </c>
      <c r="AM72" s="22">
        <f t="shared" si="7"/>
        <v>5.15865911751293E-5</v>
      </c>
      <c r="AN72" s="22">
        <f t="shared" si="7"/>
        <v>1.1657777628047679E-2</v>
      </c>
      <c r="AO72" s="22">
        <f t="shared" si="7"/>
        <v>2.4585443351261092E-3</v>
      </c>
      <c r="AP72" s="22">
        <f t="shared" si="7"/>
        <v>1.3713159460954461E-2</v>
      </c>
      <c r="AQ72" s="22">
        <f t="shared" si="7"/>
        <v>0.13679270755582687</v>
      </c>
      <c r="AR72" s="22">
        <f t="shared" si="7"/>
        <v>2.799117984692782E-4</v>
      </c>
      <c r="AS72" s="22">
        <f t="shared" si="7"/>
        <v>1.5904032166339271E-2</v>
      </c>
    </row>
    <row r="73" spans="3:45" x14ac:dyDescent="0.25">
      <c r="C73" s="13" t="s">
        <v>134</v>
      </c>
      <c r="D73" s="22">
        <f t="shared" si="5"/>
        <v>2.2637699008907497E-3</v>
      </c>
      <c r="E73" s="22">
        <f t="shared" si="7"/>
        <v>0</v>
      </c>
      <c r="F73" s="22">
        <f t="shared" si="7"/>
        <v>3.8417277386103966E-8</v>
      </c>
      <c r="G73" s="22">
        <f t="shared" si="7"/>
        <v>0</v>
      </c>
      <c r="H73" s="22">
        <f t="shared" si="7"/>
        <v>0</v>
      </c>
      <c r="I73" s="22">
        <f t="shared" si="7"/>
        <v>3.7511026854164598E-3</v>
      </c>
      <c r="J73" s="22">
        <f t="shared" si="7"/>
        <v>7.1374700484509973E-4</v>
      </c>
      <c r="K73" s="22">
        <f t="shared" si="7"/>
        <v>2.8632918855326819E-3</v>
      </c>
      <c r="L73" s="22">
        <f t="shared" si="7"/>
        <v>3.2022785352992435E-3</v>
      </c>
      <c r="M73" s="22">
        <f t="shared" si="7"/>
        <v>2.3644620705105536E-4</v>
      </c>
      <c r="N73" s="22">
        <f t="shared" si="7"/>
        <v>7.8674341890555711E-3</v>
      </c>
      <c r="O73" s="22">
        <f t="shared" si="7"/>
        <v>7.8674341890555711E-3</v>
      </c>
      <c r="P73" s="22">
        <f t="shared" si="7"/>
        <v>7.8674341890555711E-3</v>
      </c>
      <c r="Q73" s="22">
        <f t="shared" si="7"/>
        <v>0.35084775765773485</v>
      </c>
      <c r="R73" s="22">
        <f t="shared" si="7"/>
        <v>2.9156774825016721E-3</v>
      </c>
      <c r="S73" s="22">
        <f t="shared" si="7"/>
        <v>4.7877358609765049E-3</v>
      </c>
      <c r="T73" s="22">
        <f t="shared" si="7"/>
        <v>4.7877358609765049E-3</v>
      </c>
      <c r="U73" s="22">
        <f t="shared" si="7"/>
        <v>8.5224814738157715E-3</v>
      </c>
      <c r="V73" s="22">
        <f t="shared" si="7"/>
        <v>1.5011751256225087E-2</v>
      </c>
      <c r="W73" s="22">
        <f t="shared" si="7"/>
        <v>7.754502476987191E-3</v>
      </c>
      <c r="X73" s="22">
        <f t="shared" si="7"/>
        <v>4.3994897584231371E-3</v>
      </c>
      <c r="Y73" s="22">
        <f t="shared" si="7"/>
        <v>2.5801100032028002E-2</v>
      </c>
      <c r="Z73" s="22">
        <f t="shared" si="7"/>
        <v>2.5801100032028002E-2</v>
      </c>
      <c r="AA73" s="22">
        <f t="shared" si="7"/>
        <v>1.1523878242729044E-3</v>
      </c>
      <c r="AB73" s="22">
        <f t="shared" si="7"/>
        <v>1.0942093074807729E-4</v>
      </c>
      <c r="AC73" s="22">
        <f t="shared" si="7"/>
        <v>1.4781831411520007E-6</v>
      </c>
      <c r="AD73" s="22">
        <f t="shared" si="7"/>
        <v>7.8984449840819085E-4</v>
      </c>
      <c r="AE73" s="22">
        <f t="shared" si="7"/>
        <v>0.36118301973794609</v>
      </c>
      <c r="AF73" s="22">
        <f t="shared" si="7"/>
        <v>4.6593951913080857E-5</v>
      </c>
      <c r="AG73" s="22">
        <f t="shared" si="7"/>
        <v>1.8345512763649755E-4</v>
      </c>
      <c r="AH73" s="22">
        <f t="shared" si="7"/>
        <v>1.6070970971255927E-4</v>
      </c>
      <c r="AI73" s="22">
        <f t="shared" si="7"/>
        <v>2.1172996863408702E-4</v>
      </c>
      <c r="AJ73" s="22">
        <f t="shared" si="7"/>
        <v>3.7772399035348198E-5</v>
      </c>
      <c r="AK73" s="22">
        <f t="shared" si="7"/>
        <v>0</v>
      </c>
      <c r="AL73" s="22">
        <f t="shared" si="7"/>
        <v>1.0329331112579245E-5</v>
      </c>
      <c r="AM73" s="22">
        <f t="shared" si="7"/>
        <v>2.3969918950821436E-4</v>
      </c>
      <c r="AN73" s="22">
        <f t="shared" si="7"/>
        <v>1.5813875699655933E-5</v>
      </c>
      <c r="AO73" s="22">
        <f t="shared" si="7"/>
        <v>5.1174233240486734E-5</v>
      </c>
      <c r="AP73" s="22">
        <f t="shared" si="7"/>
        <v>3.0566188480612079E-2</v>
      </c>
      <c r="AQ73" s="22">
        <f t="shared" si="7"/>
        <v>9.1098624238573634E-5</v>
      </c>
      <c r="AR73" s="22">
        <f t="shared" si="7"/>
        <v>1.5589705599774831E-6</v>
      </c>
      <c r="AS73" s="22">
        <f t="shared" si="7"/>
        <v>2.178627960346547E-6</v>
      </c>
    </row>
    <row r="74" spans="3:45" x14ac:dyDescent="0.25">
      <c r="C74" s="13" t="s">
        <v>135</v>
      </c>
      <c r="D74" s="22">
        <f t="shared" si="5"/>
        <v>2.2954553149015122E-2</v>
      </c>
      <c r="E74" s="22">
        <f t="shared" si="7"/>
        <v>0</v>
      </c>
      <c r="F74" s="22">
        <f t="shared" si="7"/>
        <v>1.5005417788231879E-4</v>
      </c>
      <c r="G74" s="22">
        <f t="shared" si="7"/>
        <v>0</v>
      </c>
      <c r="H74" s="22">
        <f t="shared" si="7"/>
        <v>0</v>
      </c>
      <c r="I74" s="22">
        <f t="shared" si="7"/>
        <v>3.1654248667722803E-3</v>
      </c>
      <c r="J74" s="22">
        <f t="shared" si="7"/>
        <v>5.0240328355830152E-4</v>
      </c>
      <c r="K74" s="22">
        <f t="shared" si="7"/>
        <v>1.2132049179189856E-2</v>
      </c>
      <c r="L74" s="22">
        <f t="shared" si="7"/>
        <v>2.9201101566673519E-3</v>
      </c>
      <c r="M74" s="22">
        <f t="shared" si="7"/>
        <v>1.6805472429443607E-3</v>
      </c>
      <c r="N74" s="22">
        <f t="shared" si="7"/>
        <v>2.142689252144378E-3</v>
      </c>
      <c r="O74" s="22">
        <f t="shared" si="7"/>
        <v>2.142689252144378E-3</v>
      </c>
      <c r="P74" s="22">
        <f t="shared" si="7"/>
        <v>2.1426892521443784E-3</v>
      </c>
      <c r="Q74" s="22">
        <f t="shared" si="7"/>
        <v>1.0914592973804824E-2</v>
      </c>
      <c r="R74" s="22">
        <f t="shared" si="7"/>
        <v>0.26026682545025931</v>
      </c>
      <c r="S74" s="22">
        <f t="shared" si="7"/>
        <v>3.3488215659829546E-3</v>
      </c>
      <c r="T74" s="22">
        <f t="shared" si="7"/>
        <v>3.3488215659829542E-3</v>
      </c>
      <c r="U74" s="22">
        <f t="shared" si="7"/>
        <v>2.1981800808801777E-3</v>
      </c>
      <c r="V74" s="22">
        <f t="shared" si="7"/>
        <v>2.2395501859840159E-2</v>
      </c>
      <c r="W74" s="22">
        <f t="shared" si="7"/>
        <v>6.5850569641302328E-2</v>
      </c>
      <c r="X74" s="22">
        <f t="shared" si="7"/>
        <v>9.124646707540705E-3</v>
      </c>
      <c r="Y74" s="22">
        <f t="shared" si="7"/>
        <v>1.3044489423792936E-2</v>
      </c>
      <c r="Z74" s="22">
        <f t="shared" si="7"/>
        <v>1.3044489423792936E-2</v>
      </c>
      <c r="AA74" s="22">
        <f t="shared" si="7"/>
        <v>5.2019106990581696E-3</v>
      </c>
      <c r="AB74" s="22">
        <f t="shared" si="7"/>
        <v>3.2303559016428588E-4</v>
      </c>
      <c r="AC74" s="22">
        <f t="shared" si="7"/>
        <v>9.3500400765379957E-5</v>
      </c>
      <c r="AD74" s="22">
        <f t="shared" si="7"/>
        <v>9.2989196050299126E-3</v>
      </c>
      <c r="AE74" s="22">
        <f t="shared" si="7"/>
        <v>4.3935158418158919E-3</v>
      </c>
      <c r="AF74" s="22">
        <f t="shared" si="7"/>
        <v>1.7302382202346669E-7</v>
      </c>
      <c r="AG74" s="22">
        <f t="shared" si="7"/>
        <v>1.6002684371206168E-3</v>
      </c>
      <c r="AH74" s="22">
        <f t="shared" si="7"/>
        <v>1.6932332265632121E-4</v>
      </c>
      <c r="AI74" s="22">
        <f t="shared" si="7"/>
        <v>6.3137803332188208E-5</v>
      </c>
      <c r="AJ74" s="22">
        <f t="shared" si="7"/>
        <v>7.0667565452725001E-5</v>
      </c>
      <c r="AK74" s="22">
        <f t="shared" si="7"/>
        <v>4.4613511453345998E-5</v>
      </c>
      <c r="AL74" s="22">
        <f t="shared" si="7"/>
        <v>4.2036946648853915E-3</v>
      </c>
      <c r="AM74" s="22">
        <f t="shared" si="7"/>
        <v>1.1941527438445972E-3</v>
      </c>
      <c r="AN74" s="22">
        <f t="shared" si="7"/>
        <v>2.2741510490230957E-5</v>
      </c>
      <c r="AO74" s="22">
        <f t="shared" si="7"/>
        <v>4.7091731191026224E-6</v>
      </c>
      <c r="AP74" s="22">
        <f t="shared" si="7"/>
        <v>5.3713670147552508E-5</v>
      </c>
      <c r="AQ74" s="22">
        <f t="shared" si="7"/>
        <v>0.15194368688955631</v>
      </c>
      <c r="AR74" s="22">
        <f t="shared" si="7"/>
        <v>2.1705137079953633E-5</v>
      </c>
      <c r="AS74" s="22">
        <f t="shared" si="7"/>
        <v>3.1014186186142819E-7</v>
      </c>
    </row>
    <row r="75" spans="3:45" x14ac:dyDescent="0.25">
      <c r="C75" s="13" t="s">
        <v>136</v>
      </c>
      <c r="D75" s="22">
        <f t="shared" si="5"/>
        <v>2.0817748307926966E-3</v>
      </c>
      <c r="E75" s="22">
        <f t="shared" si="7"/>
        <v>0</v>
      </c>
      <c r="F75" s="22">
        <f t="shared" si="7"/>
        <v>7.9770051742583234E-6</v>
      </c>
      <c r="G75" s="22">
        <f t="shared" si="7"/>
        <v>0</v>
      </c>
      <c r="H75" s="22">
        <f t="shared" si="7"/>
        <v>0</v>
      </c>
      <c r="I75" s="22">
        <f t="shared" si="7"/>
        <v>1.0550232583675628E-3</v>
      </c>
      <c r="J75" s="22">
        <f t="shared" si="7"/>
        <v>1.3596728211647891E-3</v>
      </c>
      <c r="K75" s="22">
        <f t="shared" si="7"/>
        <v>2.6304410650753972E-2</v>
      </c>
      <c r="L75" s="22">
        <f t="shared" si="7"/>
        <v>6.1806032422885307E-2</v>
      </c>
      <c r="M75" s="22">
        <f t="shared" si="7"/>
        <v>4.2618125323875742E-4</v>
      </c>
      <c r="N75" s="22">
        <f t="shared" si="7"/>
        <v>1.094292906708985E-2</v>
      </c>
      <c r="O75" s="22">
        <f t="shared" si="7"/>
        <v>1.0942929067089852E-2</v>
      </c>
      <c r="P75" s="22">
        <f t="shared" si="7"/>
        <v>1.0942929067089852E-2</v>
      </c>
      <c r="Q75" s="22">
        <f t="shared" si="7"/>
        <v>4.601410628994388E-2</v>
      </c>
      <c r="R75" s="22">
        <f t="shared" si="7"/>
        <v>5.752617662701371E-2</v>
      </c>
      <c r="S75" s="22">
        <f t="shared" si="7"/>
        <v>0.2554373366664936</v>
      </c>
      <c r="T75" s="22">
        <f t="shared" si="7"/>
        <v>0.2554373366664936</v>
      </c>
      <c r="U75" s="22">
        <f t="shared" si="7"/>
        <v>0.17060263358998348</v>
      </c>
      <c r="V75" s="22">
        <f t="shared" si="7"/>
        <v>7.3899016049866597E-3</v>
      </c>
      <c r="W75" s="22">
        <f t="shared" si="7"/>
        <v>6.1169844625024894E-2</v>
      </c>
      <c r="X75" s="22">
        <f t="shared" si="7"/>
        <v>8.19717031442041E-2</v>
      </c>
      <c r="Y75" s="22">
        <f t="shared" si="7"/>
        <v>4.030075614766232E-2</v>
      </c>
      <c r="Z75" s="22">
        <f t="shared" si="7"/>
        <v>4.030075614766232E-2</v>
      </c>
      <c r="AA75" s="22">
        <f t="shared" si="7"/>
        <v>5.3568493057992987E-2</v>
      </c>
      <c r="AB75" s="22">
        <f t="shared" si="7"/>
        <v>1.9737373146416494E-5</v>
      </c>
      <c r="AC75" s="22">
        <f t="shared" si="7"/>
        <v>5.7561362778022188E-5</v>
      </c>
      <c r="AD75" s="22">
        <f t="shared" si="7"/>
        <v>2.3748148073838983E-3</v>
      </c>
      <c r="AE75" s="22">
        <f t="shared" si="7"/>
        <v>5.3534793461350759E-3</v>
      </c>
      <c r="AF75" s="22">
        <f t="shared" si="7"/>
        <v>1.6098309899441264E-5</v>
      </c>
      <c r="AG75" s="22">
        <f t="shared" si="7"/>
        <v>4.0621349901775708E-5</v>
      </c>
      <c r="AH75" s="22">
        <f t="shared" si="7"/>
        <v>2.3506037504492169E-5</v>
      </c>
      <c r="AI75" s="22">
        <f t="shared" si="7"/>
        <v>1.0547936303303191E-7</v>
      </c>
      <c r="AJ75" s="22">
        <f t="shared" si="7"/>
        <v>4.2871157039978818E-6</v>
      </c>
      <c r="AK75" s="22">
        <f t="shared" si="7"/>
        <v>1.706119975917322E-7</v>
      </c>
      <c r="AL75" s="22">
        <f t="shared" si="7"/>
        <v>3.8442870487515438E-8</v>
      </c>
      <c r="AM75" s="22">
        <f t="shared" si="7"/>
        <v>1.4727050235954693E-5</v>
      </c>
      <c r="AN75" s="22">
        <f t="shared" si="7"/>
        <v>6.1965660138303718E-7</v>
      </c>
      <c r="AO75" s="22">
        <f t="shared" si="7"/>
        <v>2.7142030154979939E-5</v>
      </c>
      <c r="AP75" s="22">
        <f t="shared" si="7"/>
        <v>5.4592950368843326E-6</v>
      </c>
      <c r="AQ75" s="22">
        <f t="shared" si="7"/>
        <v>1.4797633912490756E-6</v>
      </c>
      <c r="AR75" s="22">
        <f t="shared" si="7"/>
        <v>3.1332832474567969E-6</v>
      </c>
      <c r="AS75" s="22">
        <f t="shared" si="7"/>
        <v>1.1329396103857945E-4</v>
      </c>
    </row>
    <row r="76" spans="3:45" x14ac:dyDescent="0.25">
      <c r="C76" s="13" t="s">
        <v>137</v>
      </c>
      <c r="D76" s="22">
        <f t="shared" si="5"/>
        <v>1.5979940926529571E-3</v>
      </c>
      <c r="E76" s="22">
        <f t="shared" si="7"/>
        <v>0</v>
      </c>
      <c r="F76" s="22">
        <f t="shared" si="7"/>
        <v>6.1232401107822986E-6</v>
      </c>
      <c r="G76" s="22">
        <f t="shared" si="7"/>
        <v>0</v>
      </c>
      <c r="H76" s="22">
        <f t="shared" si="7"/>
        <v>0</v>
      </c>
      <c r="I76" s="22">
        <f t="shared" si="7"/>
        <v>8.0984788054185301E-4</v>
      </c>
      <c r="J76" s="22">
        <f t="shared" si="7"/>
        <v>1.0437003579944215E-3</v>
      </c>
      <c r="K76" s="22">
        <f t="shared" si="7"/>
        <v>2.019156548963395E-2</v>
      </c>
      <c r="L76" s="22">
        <f t="shared" si="7"/>
        <v>4.7443015085584413E-2</v>
      </c>
      <c r="M76" s="22">
        <f t="shared" si="7"/>
        <v>3.2714158851447172E-4</v>
      </c>
      <c r="N76" s="22">
        <f t="shared" si="7"/>
        <v>8.3999171028844317E-3</v>
      </c>
      <c r="O76" s="22">
        <f t="shared" si="7"/>
        <v>8.3999171028844299E-3</v>
      </c>
      <c r="P76" s="22">
        <f t="shared" si="7"/>
        <v>8.3999171028844317E-3</v>
      </c>
      <c r="Q76" s="22">
        <f t="shared" si="7"/>
        <v>3.5320952555679033E-2</v>
      </c>
      <c r="R76" s="22">
        <f t="shared" si="7"/>
        <v>4.415774898569353E-2</v>
      </c>
      <c r="S76" s="22">
        <f t="shared" si="7"/>
        <v>0.19607661164806767</v>
      </c>
      <c r="T76" s="22">
        <f t="shared" si="7"/>
        <v>0.19607661164806764</v>
      </c>
      <c r="U76" s="22">
        <f t="shared" si="7"/>
        <v>0.13095652643855904</v>
      </c>
      <c r="V76" s="22">
        <f t="shared" si="7"/>
        <v>5.6725727179431111E-3</v>
      </c>
      <c r="W76" s="22">
        <f t="shared" si="7"/>
        <v>4.6954670079313143E-2</v>
      </c>
      <c r="X76" s="22">
        <f t="shared" si="7"/>
        <v>6.2922413822854031E-2</v>
      </c>
      <c r="Y76" s="22">
        <f t="shared" si="7"/>
        <v>3.0935319853439384E-2</v>
      </c>
      <c r="Z76" s="22">
        <f t="shared" si="7"/>
        <v>3.0935319853439388E-2</v>
      </c>
      <c r="AA76" s="22">
        <f t="shared" si="7"/>
        <v>4.1119785959943714E-2</v>
      </c>
      <c r="AB76" s="22">
        <f t="shared" si="7"/>
        <v>1.515063263611983E-5</v>
      </c>
      <c r="AC76" s="22">
        <f t="shared" si="7"/>
        <v>4.4184758276334893E-5</v>
      </c>
      <c r="AD76" s="22">
        <f t="shared" si="7"/>
        <v>1.822934919382806E-3</v>
      </c>
      <c r="AE76" s="22">
        <f t="shared" si="7"/>
        <v>4.1093917765380825E-3</v>
      </c>
      <c r="AF76" s="22">
        <f t="shared" si="7"/>
        <v>1.2357246201890245E-5</v>
      </c>
      <c r="AG76" s="22">
        <f t="shared" si="7"/>
        <v>3.1181411273912345E-5</v>
      </c>
      <c r="AH76" s="22">
        <f t="shared" si="7"/>
        <v>1.8043502360701669E-5</v>
      </c>
      <c r="AI76" s="22">
        <f t="shared" si="7"/>
        <v>8.0967161544267163E-8</v>
      </c>
      <c r="AJ76" s="22">
        <f t="shared" si="7"/>
        <v>3.2908388881326334E-6</v>
      </c>
      <c r="AK76" s="22">
        <f t="shared" si="7"/>
        <v>1.3096371435305231E-7</v>
      </c>
      <c r="AL76" s="22">
        <f t="shared" si="7"/>
        <v>2.9509185640543334E-8</v>
      </c>
      <c r="AM76" s="22">
        <f t="shared" si="7"/>
        <v>1.1304651651637933E-5</v>
      </c>
      <c r="AN76" s="22">
        <f t="shared" si="7"/>
        <v>4.7565547139718809E-7</v>
      </c>
      <c r="AO76" s="22">
        <f t="shared" si="7"/>
        <v>2.0834531770062233E-5</v>
      </c>
      <c r="AP76" s="22">
        <f t="shared" si="7"/>
        <v>4.1906171070715096E-6</v>
      </c>
      <c r="AQ76" s="22">
        <f t="shared" si="7"/>
        <v>1.1358832486411214E-6</v>
      </c>
      <c r="AR76" s="22">
        <f t="shared" si="7"/>
        <v>2.4051439406335245E-6</v>
      </c>
      <c r="AS76" s="22">
        <f t="shared" si="7"/>
        <v>8.6965736060881657E-5</v>
      </c>
    </row>
    <row r="77" spans="3:45" x14ac:dyDescent="0.25">
      <c r="C77" s="13" t="s">
        <v>138</v>
      </c>
      <c r="D77" s="22">
        <f t="shared" si="5"/>
        <v>2.0217500215710865E-2</v>
      </c>
      <c r="E77" s="22">
        <f t="shared" si="7"/>
        <v>0</v>
      </c>
      <c r="F77" s="22">
        <f t="shared" si="7"/>
        <v>2.0574502588538462E-4</v>
      </c>
      <c r="G77" s="22">
        <f t="shared" si="7"/>
        <v>0</v>
      </c>
      <c r="H77" s="22">
        <f t="shared" si="7"/>
        <v>0</v>
      </c>
      <c r="I77" s="22">
        <f t="shared" si="7"/>
        <v>7.6110332223587422E-3</v>
      </c>
      <c r="J77" s="22">
        <f t="shared" si="7"/>
        <v>1.478426430119613E-3</v>
      </c>
      <c r="K77" s="22">
        <f t="shared" si="7"/>
        <v>1.0817716009614568E-2</v>
      </c>
      <c r="L77" s="22">
        <f t="shared" si="7"/>
        <v>3.4184960059503097E-2</v>
      </c>
      <c r="M77" s="22">
        <f t="shared" si="7"/>
        <v>1.8369381342658658E-3</v>
      </c>
      <c r="N77" s="22">
        <f t="shared" si="7"/>
        <v>5.0058709337250139E-3</v>
      </c>
      <c r="O77" s="22">
        <f t="shared" si="7"/>
        <v>5.0058709337250148E-3</v>
      </c>
      <c r="P77" s="22">
        <f t="shared" si="7"/>
        <v>5.0058709337250148E-3</v>
      </c>
      <c r="Q77" s="22">
        <f t="shared" si="7"/>
        <v>1.728535003431143E-2</v>
      </c>
      <c r="R77" s="22">
        <f t="shared" si="7"/>
        <v>3.8066326262536976E-2</v>
      </c>
      <c r="S77" s="22">
        <f t="shared" si="7"/>
        <v>1.7823268525740288E-3</v>
      </c>
      <c r="T77" s="22">
        <f t="shared" si="7"/>
        <v>1.7823268525740286E-3</v>
      </c>
      <c r="U77" s="22">
        <f t="shared" si="7"/>
        <v>0.18885435980636744</v>
      </c>
      <c r="V77" s="22">
        <f t="shared" si="7"/>
        <v>8.5951519924225943E-3</v>
      </c>
      <c r="W77" s="22">
        <f t="shared" si="7"/>
        <v>5.6960698414103825E-2</v>
      </c>
      <c r="X77" s="22">
        <f t="shared" si="7"/>
        <v>4.6960745226921438E-2</v>
      </c>
      <c r="Y77" s="22">
        <f t="shared" si="7"/>
        <v>1.4633594317068207E-2</v>
      </c>
      <c r="Z77" s="22">
        <f t="shared" si="7"/>
        <v>1.4633594317068207E-2</v>
      </c>
      <c r="AA77" s="22">
        <f t="shared" si="7"/>
        <v>1.0637358319173462E-2</v>
      </c>
      <c r="AB77" s="22">
        <f t="shared" si="7"/>
        <v>6.3525865768798717E-4</v>
      </c>
      <c r="AC77" s="22">
        <f t="shared" si="7"/>
        <v>2.8290520300531678E-5</v>
      </c>
      <c r="AD77" s="22">
        <f t="shared" si="7"/>
        <v>6.6514080349294969E-3</v>
      </c>
      <c r="AE77" s="22">
        <f t="shared" si="7"/>
        <v>4.5657692592609128E-2</v>
      </c>
      <c r="AF77" s="22">
        <f t="shared" si="7"/>
        <v>7.1971204687219871E-5</v>
      </c>
      <c r="AG77" s="22">
        <f t="shared" si="7"/>
        <v>2.945011820702859E-4</v>
      </c>
      <c r="AH77" s="22">
        <f t="shared" si="7"/>
        <v>3.7768845552997999E-4</v>
      </c>
      <c r="AI77" s="22">
        <f t="shared" si="7"/>
        <v>5.3110409184305932E-3</v>
      </c>
      <c r="AJ77" s="22">
        <f t="shared" si="7"/>
        <v>6.0926611457713265E-3</v>
      </c>
      <c r="AK77" s="22">
        <f t="shared" si="7"/>
        <v>0.21277376527355985</v>
      </c>
      <c r="AL77" s="22">
        <f t="shared" si="7"/>
        <v>1.8562319326133711E-5</v>
      </c>
      <c r="AM77" s="22">
        <f t="shared" si="7"/>
        <v>2.0370823500567214E-3</v>
      </c>
      <c r="AN77" s="22">
        <f t="shared" si="7"/>
        <v>0.10536622719916168</v>
      </c>
      <c r="AO77" s="22">
        <f t="shared" si="7"/>
        <v>5.7050683102001449E-3</v>
      </c>
      <c r="AP77" s="22">
        <f t="shared" si="7"/>
        <v>1.4412822410390948E-3</v>
      </c>
      <c r="AQ77" s="22">
        <f t="shared" si="7"/>
        <v>7.1234538708295613E-5</v>
      </c>
      <c r="AR77" s="22">
        <f t="shared" si="7"/>
        <v>2.3630115198394336E-3</v>
      </c>
      <c r="AS77" s="22">
        <f t="shared" si="7"/>
        <v>3.9745527403466943E-2</v>
      </c>
    </row>
    <row r="78" spans="3:45" x14ac:dyDescent="0.25">
      <c r="C78" s="13" t="s">
        <v>139</v>
      </c>
      <c r="D78" s="22">
        <f t="shared" si="5"/>
        <v>9.0263802398928038E-4</v>
      </c>
      <c r="E78" s="22">
        <f t="shared" si="7"/>
        <v>0</v>
      </c>
      <c r="F78" s="22">
        <f t="shared" si="7"/>
        <v>1.1532551481386517E-4</v>
      </c>
      <c r="G78" s="22">
        <f t="shared" si="7"/>
        <v>0</v>
      </c>
      <c r="H78" s="22">
        <f t="shared" si="7"/>
        <v>0</v>
      </c>
      <c r="I78" s="22">
        <f t="shared" si="7"/>
        <v>2.7970213481408231E-4</v>
      </c>
      <c r="J78" s="22">
        <f t="shared" si="7"/>
        <v>1.0824564864630125E-3</v>
      </c>
      <c r="K78" s="22">
        <f t="shared" si="7"/>
        <v>1.0520035448646797E-4</v>
      </c>
      <c r="L78" s="22">
        <f t="shared" si="7"/>
        <v>7.5230023298423617E-3</v>
      </c>
      <c r="M78" s="22">
        <f t="shared" si="7"/>
        <v>1.3574350822361653E-3</v>
      </c>
      <c r="N78" s="22">
        <f t="shared" si="7"/>
        <v>1.6505404286366549E-3</v>
      </c>
      <c r="O78" s="22">
        <f t="shared" si="7"/>
        <v>1.6505404286366553E-3</v>
      </c>
      <c r="P78" s="22">
        <f t="shared" si="7"/>
        <v>1.6505404286366553E-3</v>
      </c>
      <c r="Q78" s="22">
        <f t="shared" si="7"/>
        <v>3.0093985762298732E-3</v>
      </c>
      <c r="R78" s="22">
        <f t="shared" si="7"/>
        <v>0.12805895937529369</v>
      </c>
      <c r="S78" s="22">
        <f t="shared" si="7"/>
        <v>3.9085197724741537E-4</v>
      </c>
      <c r="T78" s="22">
        <f t="shared" si="7"/>
        <v>3.9085197724741532E-4</v>
      </c>
      <c r="U78" s="22">
        <f t="shared" si="7"/>
        <v>2.2158643995642199E-2</v>
      </c>
      <c r="V78" s="22">
        <f t="shared" si="7"/>
        <v>0.7206289176871562</v>
      </c>
      <c r="W78" s="22">
        <f t="shared" si="7"/>
        <v>0.10598795382101724</v>
      </c>
      <c r="X78" s="22">
        <f t="shared" si="7"/>
        <v>4.9450322623301873E-2</v>
      </c>
      <c r="Y78" s="22">
        <f t="shared" si="7"/>
        <v>4.2774892974346022E-2</v>
      </c>
      <c r="Z78" s="22">
        <f t="shared" si="7"/>
        <v>4.2774892974346022E-2</v>
      </c>
      <c r="AA78" s="22">
        <f t="shared" si="7"/>
        <v>2.6208690814724738E-3</v>
      </c>
      <c r="AB78" s="22">
        <f t="shared" si="7"/>
        <v>1.2213702429949586E-3</v>
      </c>
      <c r="AC78" s="22">
        <f t="shared" si="7"/>
        <v>4.2340991375281745E-3</v>
      </c>
      <c r="AD78" s="22">
        <f t="shared" si="7"/>
        <v>2.852048946343019E-3</v>
      </c>
      <c r="AE78" s="22">
        <f t="shared" si="7"/>
        <v>4.5877912303672269E-3</v>
      </c>
      <c r="AF78" s="22">
        <f t="shared" si="7"/>
        <v>7.8479703467869803E-3</v>
      </c>
      <c r="AG78" s="22">
        <f t="shared" si="7"/>
        <v>3.0220367982959229E-3</v>
      </c>
      <c r="AH78" s="22">
        <f t="shared" si="7"/>
        <v>8.2232004079661931E-4</v>
      </c>
      <c r="AI78" s="22">
        <f t="shared" si="7"/>
        <v>0.11694689626274875</v>
      </c>
      <c r="AJ78" s="22">
        <f t="shared" si="7"/>
        <v>2.8704347241092845E-2</v>
      </c>
      <c r="AK78" s="22">
        <f t="shared" si="7"/>
        <v>1.945525049664704E-2</v>
      </c>
      <c r="AL78" s="22">
        <f t="shared" si="7"/>
        <v>1.9501379056308034E-3</v>
      </c>
      <c r="AM78" s="22">
        <f t="shared" si="7"/>
        <v>1.2700322039512968E-3</v>
      </c>
      <c r="AN78" s="22">
        <f t="shared" si="7"/>
        <v>5.3148838020447252E-2</v>
      </c>
      <c r="AO78" s="22">
        <f t="shared" si="7"/>
        <v>6.4078573523593798E-3</v>
      </c>
      <c r="AP78" s="22">
        <f t="shared" si="7"/>
        <v>5.1323170047303204E-2</v>
      </c>
      <c r="AQ78" s="22">
        <f t="shared" si="7"/>
        <v>2.0246728839008564E-4</v>
      </c>
      <c r="AR78" s="22">
        <f t="shared" si="7"/>
        <v>1.5108496627479178E-3</v>
      </c>
      <c r="AS78" s="22">
        <f t="shared" si="7"/>
        <v>1.6076148735318242E-2</v>
      </c>
    </row>
    <row r="79" spans="3:45" x14ac:dyDescent="0.25">
      <c r="C79" s="13" t="s">
        <v>140</v>
      </c>
      <c r="D79" s="22">
        <f t="shared" si="5"/>
        <v>5.2464455361251933E-4</v>
      </c>
      <c r="E79" s="22">
        <f t="shared" si="7"/>
        <v>0</v>
      </c>
      <c r="F79" s="22">
        <f t="shared" ref="E79:AS85" si="8">IFERROR(F28/F$51,0)</f>
        <v>1.6359340198309709E-5</v>
      </c>
      <c r="G79" s="22">
        <f t="shared" si="8"/>
        <v>0</v>
      </c>
      <c r="H79" s="22">
        <f t="shared" si="8"/>
        <v>0</v>
      </c>
      <c r="I79" s="22">
        <f t="shared" si="8"/>
        <v>1.3529093284745954E-3</v>
      </c>
      <c r="J79" s="22">
        <f t="shared" si="8"/>
        <v>3.5265650034203459E-4</v>
      </c>
      <c r="K79" s="22">
        <f t="shared" si="8"/>
        <v>1.7019226685647366E-3</v>
      </c>
      <c r="L79" s="22">
        <f t="shared" si="8"/>
        <v>6.8383424803476764E-3</v>
      </c>
      <c r="M79" s="22">
        <f t="shared" si="8"/>
        <v>4.3647012473097923E-4</v>
      </c>
      <c r="N79" s="22">
        <f t="shared" si="8"/>
        <v>1.7503988246774878E-3</v>
      </c>
      <c r="O79" s="22">
        <f t="shared" si="8"/>
        <v>1.750398824677488E-3</v>
      </c>
      <c r="P79" s="22">
        <f t="shared" si="8"/>
        <v>1.750398824677488E-3</v>
      </c>
      <c r="Q79" s="22">
        <f t="shared" si="8"/>
        <v>3.3559955675487529E-3</v>
      </c>
      <c r="R79" s="22">
        <f t="shared" si="8"/>
        <v>3.2597832705170283E-2</v>
      </c>
      <c r="S79" s="22">
        <f t="shared" si="8"/>
        <v>8.6123718819988715E-4</v>
      </c>
      <c r="T79" s="22">
        <f t="shared" si="8"/>
        <v>8.6123718819988715E-4</v>
      </c>
      <c r="U79" s="22">
        <f t="shared" si="8"/>
        <v>5.6409563594508518E-3</v>
      </c>
      <c r="V79" s="22">
        <f t="shared" si="8"/>
        <v>2.565727544458107E-2</v>
      </c>
      <c r="W79" s="22">
        <f t="shared" si="8"/>
        <v>0.25316880263705033</v>
      </c>
      <c r="X79" s="22">
        <f t="shared" si="8"/>
        <v>9.0393320000878949E-2</v>
      </c>
      <c r="Y79" s="22">
        <f t="shared" si="8"/>
        <v>3.3867130980002665E-2</v>
      </c>
      <c r="Z79" s="22">
        <f t="shared" si="8"/>
        <v>3.3867130980002665E-2</v>
      </c>
      <c r="AA79" s="22">
        <f t="shared" si="8"/>
        <v>8.8389397751069756E-3</v>
      </c>
      <c r="AB79" s="22">
        <f t="shared" si="8"/>
        <v>8.5128280106510079E-3</v>
      </c>
      <c r="AC79" s="22">
        <f t="shared" si="8"/>
        <v>2.9164924834772042E-5</v>
      </c>
      <c r="AD79" s="22">
        <f t="shared" si="8"/>
        <v>8.6155440964353171E-4</v>
      </c>
      <c r="AE79" s="22">
        <f t="shared" si="8"/>
        <v>0.10241637570046883</v>
      </c>
      <c r="AF79" s="22">
        <f t="shared" si="8"/>
        <v>4.182146262079447E-3</v>
      </c>
      <c r="AG79" s="22">
        <f t="shared" si="8"/>
        <v>1.4131780785157564E-3</v>
      </c>
      <c r="AH79" s="22">
        <f t="shared" si="8"/>
        <v>4.1728034491513477E-4</v>
      </c>
      <c r="AI79" s="22">
        <f t="shared" si="8"/>
        <v>1.0438141297940498E-2</v>
      </c>
      <c r="AJ79" s="22">
        <f t="shared" si="8"/>
        <v>1.4358203252299827E-2</v>
      </c>
      <c r="AK79" s="22">
        <f t="shared" si="8"/>
        <v>2.0560600324359905E-2</v>
      </c>
      <c r="AL79" s="22">
        <f t="shared" si="8"/>
        <v>2.1233004850041256E-4</v>
      </c>
      <c r="AM79" s="22">
        <f t="shared" si="8"/>
        <v>3.8121079391099598E-3</v>
      </c>
      <c r="AN79" s="22">
        <f t="shared" si="8"/>
        <v>1.641476218040747E-2</v>
      </c>
      <c r="AO79" s="22">
        <f t="shared" si="8"/>
        <v>2.6417002027362734E-3</v>
      </c>
      <c r="AP79" s="22">
        <f t="shared" si="8"/>
        <v>1.7354658437363049E-4</v>
      </c>
      <c r="AQ79" s="22">
        <f t="shared" si="8"/>
        <v>6.5761085476142097E-5</v>
      </c>
      <c r="AR79" s="22">
        <f t="shared" si="8"/>
        <v>4.5386164806380981E-5</v>
      </c>
      <c r="AS79" s="22">
        <f t="shared" si="8"/>
        <v>4.1522093094173434E-4</v>
      </c>
    </row>
    <row r="80" spans="3:45" x14ac:dyDescent="0.25">
      <c r="C80" s="13" t="s">
        <v>141</v>
      </c>
      <c r="D80" s="22">
        <f t="shared" si="5"/>
        <v>3.1188193108509315E-3</v>
      </c>
      <c r="E80" s="22">
        <f t="shared" si="8"/>
        <v>0</v>
      </c>
      <c r="F80" s="22">
        <f t="shared" si="8"/>
        <v>6.1959166690609538E-5</v>
      </c>
      <c r="G80" s="22">
        <f t="shared" si="8"/>
        <v>0</v>
      </c>
      <c r="H80" s="22">
        <f t="shared" si="8"/>
        <v>0</v>
      </c>
      <c r="I80" s="22">
        <f t="shared" si="8"/>
        <v>2.0960953058273644E-3</v>
      </c>
      <c r="J80" s="22">
        <f t="shared" si="8"/>
        <v>2.8234649743373438E-3</v>
      </c>
      <c r="K80" s="22">
        <f t="shared" si="8"/>
        <v>5.9818905050588187E-3</v>
      </c>
      <c r="L80" s="22">
        <f t="shared" si="8"/>
        <v>5.3498053879632614E-3</v>
      </c>
      <c r="M80" s="22">
        <f t="shared" si="8"/>
        <v>4.0393088933678009E-3</v>
      </c>
      <c r="N80" s="22">
        <f t="shared" si="8"/>
        <v>2.8306196195476874E-3</v>
      </c>
      <c r="O80" s="22">
        <f t="shared" si="8"/>
        <v>2.8306196195476878E-3</v>
      </c>
      <c r="P80" s="22">
        <f t="shared" si="8"/>
        <v>2.8306196195476878E-3</v>
      </c>
      <c r="Q80" s="22">
        <f t="shared" si="8"/>
        <v>1.4358016793356848E-2</v>
      </c>
      <c r="R80" s="22">
        <f t="shared" si="8"/>
        <v>0.16004180841346838</v>
      </c>
      <c r="S80" s="22">
        <f t="shared" si="8"/>
        <v>3.033717430847399E-3</v>
      </c>
      <c r="T80" s="22">
        <f t="shared" si="8"/>
        <v>3.033717430847399E-3</v>
      </c>
      <c r="U80" s="22">
        <f t="shared" si="8"/>
        <v>1.9628310816200614E-2</v>
      </c>
      <c r="V80" s="22">
        <f t="shared" si="8"/>
        <v>9.6355943747063015E-3</v>
      </c>
      <c r="W80" s="22">
        <f t="shared" si="8"/>
        <v>4.8326627548025573E-2</v>
      </c>
      <c r="X80" s="22">
        <f t="shared" si="8"/>
        <v>0.40556740347812814</v>
      </c>
      <c r="Y80" s="22">
        <f t="shared" si="8"/>
        <v>4.441924987358202E-2</v>
      </c>
      <c r="Z80" s="22">
        <f t="shared" si="8"/>
        <v>4.441924987358202E-2</v>
      </c>
      <c r="AA80" s="22">
        <f t="shared" si="8"/>
        <v>3.8421728494491936E-2</v>
      </c>
      <c r="AB80" s="22">
        <f t="shared" si="8"/>
        <v>1.3662394453196438E-4</v>
      </c>
      <c r="AC80" s="22">
        <f t="shared" si="8"/>
        <v>2.7569659363466678E-5</v>
      </c>
      <c r="AD80" s="22">
        <f t="shared" si="8"/>
        <v>2.3238898969678489E-3</v>
      </c>
      <c r="AE80" s="22">
        <f t="shared" si="8"/>
        <v>1.1398417400077505E-2</v>
      </c>
      <c r="AF80" s="22">
        <f t="shared" si="8"/>
        <v>7.1015007571179574E-5</v>
      </c>
      <c r="AG80" s="22">
        <f t="shared" si="8"/>
        <v>1.0858347409286311E-2</v>
      </c>
      <c r="AH80" s="22">
        <f t="shared" si="8"/>
        <v>1.8878505549006217E-3</v>
      </c>
      <c r="AI80" s="22">
        <f t="shared" si="8"/>
        <v>3.7785161809574007E-4</v>
      </c>
      <c r="AJ80" s="22">
        <f t="shared" si="8"/>
        <v>3.9524565080611487E-3</v>
      </c>
      <c r="AK80" s="22">
        <f t="shared" si="8"/>
        <v>1.857640670589778E-3</v>
      </c>
      <c r="AL80" s="22">
        <f t="shared" si="8"/>
        <v>4.7961109357731648E-4</v>
      </c>
      <c r="AM80" s="22">
        <f t="shared" si="8"/>
        <v>1.8871280071431869E-3</v>
      </c>
      <c r="AN80" s="22">
        <f t="shared" si="8"/>
        <v>2.4766303843258316E-3</v>
      </c>
      <c r="AO80" s="22">
        <f t="shared" si="8"/>
        <v>1.9246231587980383E-4</v>
      </c>
      <c r="AP80" s="22">
        <f t="shared" si="8"/>
        <v>1.1818226532421407E-2</v>
      </c>
      <c r="AQ80" s="22">
        <f t="shared" si="8"/>
        <v>2.1278570846304992E-4</v>
      </c>
      <c r="AR80" s="22">
        <f t="shared" si="8"/>
        <v>2.2352172316601317E-4</v>
      </c>
      <c r="AS80" s="22">
        <f t="shared" si="8"/>
        <v>8.3287135113986166E-4</v>
      </c>
    </row>
    <row r="81" spans="3:45" x14ac:dyDescent="0.25">
      <c r="C81" s="13" t="s">
        <v>142</v>
      </c>
      <c r="D81" s="22">
        <f t="shared" si="5"/>
        <v>9.5220801848222361E-3</v>
      </c>
      <c r="E81" s="22">
        <f t="shared" si="8"/>
        <v>0</v>
      </c>
      <c r="F81" s="22">
        <f t="shared" si="8"/>
        <v>1.0579556987625271E-4</v>
      </c>
      <c r="G81" s="22">
        <f t="shared" si="8"/>
        <v>0</v>
      </c>
      <c r="H81" s="22">
        <f t="shared" si="8"/>
        <v>0</v>
      </c>
      <c r="I81" s="22">
        <f t="shared" si="8"/>
        <v>5.3297553512576507E-5</v>
      </c>
      <c r="J81" s="22">
        <f t="shared" si="8"/>
        <v>5.0280799432483604E-5</v>
      </c>
      <c r="K81" s="22">
        <f t="shared" si="8"/>
        <v>0.14328792032173165</v>
      </c>
      <c r="L81" s="22">
        <f t="shared" si="8"/>
        <v>6.7203323157352887E-5</v>
      </c>
      <c r="M81" s="22">
        <f t="shared" si="8"/>
        <v>2.0749267739288718E-5</v>
      </c>
      <c r="N81" s="22">
        <f t="shared" si="8"/>
        <v>7.0525211637637497E-4</v>
      </c>
      <c r="O81" s="22">
        <f t="shared" si="8"/>
        <v>7.0525211637637508E-4</v>
      </c>
      <c r="P81" s="22">
        <f t="shared" si="8"/>
        <v>7.0525211637637508E-4</v>
      </c>
      <c r="Q81" s="22">
        <f t="shared" si="8"/>
        <v>2.0425130922745219E-3</v>
      </c>
      <c r="R81" s="22">
        <f t="shared" si="8"/>
        <v>1.2450489839636173E-2</v>
      </c>
      <c r="S81" s="22">
        <f t="shared" si="8"/>
        <v>1.5297800645676924E-4</v>
      </c>
      <c r="T81" s="22">
        <f t="shared" si="8"/>
        <v>1.5297800645676924E-4</v>
      </c>
      <c r="U81" s="22">
        <f t="shared" si="8"/>
        <v>3.8525151408738682E-2</v>
      </c>
      <c r="V81" s="22">
        <f t="shared" si="8"/>
        <v>1.299019925078311E-3</v>
      </c>
      <c r="W81" s="22">
        <f t="shared" si="8"/>
        <v>1.9321900641411652E-2</v>
      </c>
      <c r="X81" s="22">
        <f t="shared" si="8"/>
        <v>5.871882244514578E-3</v>
      </c>
      <c r="Y81" s="22">
        <f t="shared" si="8"/>
        <v>0.34387629869275405</v>
      </c>
      <c r="Z81" s="22">
        <f t="shared" si="8"/>
        <v>0.3438762986927541</v>
      </c>
      <c r="AA81" s="22">
        <f t="shared" si="8"/>
        <v>1.5045125565504516E-2</v>
      </c>
      <c r="AB81" s="22">
        <f t="shared" si="8"/>
        <v>8.340478910770646E-7</v>
      </c>
      <c r="AC81" s="22">
        <f t="shared" si="8"/>
        <v>2.6471625407812927E-5</v>
      </c>
      <c r="AD81" s="22">
        <f t="shared" si="8"/>
        <v>9.8408737328961447E-5</v>
      </c>
      <c r="AE81" s="22">
        <f t="shared" si="8"/>
        <v>9.08598758776725E-6</v>
      </c>
      <c r="AF81" s="22">
        <f t="shared" si="8"/>
        <v>4.4362070957539322E-6</v>
      </c>
      <c r="AG81" s="22">
        <f t="shared" si="8"/>
        <v>4.1643714551165062E-3</v>
      </c>
      <c r="AH81" s="22">
        <f t="shared" si="8"/>
        <v>1.009219354637097E-3</v>
      </c>
      <c r="AI81" s="22">
        <f t="shared" si="8"/>
        <v>1.3515591199332505E-4</v>
      </c>
      <c r="AJ81" s="22">
        <f t="shared" si="8"/>
        <v>3.073226978807659E-2</v>
      </c>
      <c r="AK81" s="22">
        <f t="shared" si="8"/>
        <v>9.6968645260776503E-5</v>
      </c>
      <c r="AL81" s="22">
        <f t="shared" si="8"/>
        <v>6.5846574938040507E-4</v>
      </c>
      <c r="AM81" s="22">
        <f t="shared" si="8"/>
        <v>2.2347725786488654E-4</v>
      </c>
      <c r="AN81" s="22">
        <f t="shared" si="8"/>
        <v>1.4217679188354667E-3</v>
      </c>
      <c r="AO81" s="22">
        <f t="shared" si="8"/>
        <v>3.6834941063056288E-4</v>
      </c>
      <c r="AP81" s="22">
        <f t="shared" si="8"/>
        <v>9.2866343595849487E-5</v>
      </c>
      <c r="AQ81" s="22">
        <f t="shared" si="8"/>
        <v>2.6143883946287373E-5</v>
      </c>
      <c r="AR81" s="22">
        <f t="shared" si="8"/>
        <v>4.7549362036510343E-4</v>
      </c>
      <c r="AS81" s="22">
        <f t="shared" si="8"/>
        <v>3.2234092095277173E-4</v>
      </c>
    </row>
    <row r="82" spans="3:45" x14ac:dyDescent="0.25">
      <c r="C82" s="13" t="s">
        <v>143</v>
      </c>
      <c r="D82" s="22">
        <f t="shared" si="5"/>
        <v>2.1028542797081116E-3</v>
      </c>
      <c r="E82" s="22">
        <f t="shared" si="8"/>
        <v>0</v>
      </c>
      <c r="F82" s="22">
        <f t="shared" si="8"/>
        <v>2.3363872449115468E-5</v>
      </c>
      <c r="G82" s="22">
        <f t="shared" si="8"/>
        <v>0</v>
      </c>
      <c r="H82" s="22">
        <f t="shared" si="8"/>
        <v>0</v>
      </c>
      <c r="I82" s="22">
        <f t="shared" si="8"/>
        <v>1.1770221036422192E-5</v>
      </c>
      <c r="J82" s="22">
        <f t="shared" si="8"/>
        <v>1.110400166995834E-5</v>
      </c>
      <c r="K82" s="22">
        <f t="shared" si="8"/>
        <v>3.1643675607700567E-2</v>
      </c>
      <c r="L82" s="22">
        <f t="shared" si="8"/>
        <v>1.4841168417936922E-5</v>
      </c>
      <c r="M82" s="22">
        <f t="shared" si="8"/>
        <v>4.5822641292100497E-6</v>
      </c>
      <c r="N82" s="22">
        <f t="shared" si="8"/>
        <v>1.5574773604187515E-4</v>
      </c>
      <c r="O82" s="22">
        <f t="shared" si="8"/>
        <v>1.5574773604187515E-4</v>
      </c>
      <c r="P82" s="22">
        <f t="shared" si="8"/>
        <v>1.5574773604187515E-4</v>
      </c>
      <c r="Q82" s="22">
        <f t="shared" si="8"/>
        <v>4.5106818196044318E-4</v>
      </c>
      <c r="R82" s="22">
        <f t="shared" si="8"/>
        <v>2.749563680998351E-3</v>
      </c>
      <c r="S82" s="22">
        <f t="shared" si="8"/>
        <v>3.3783632287784377E-5</v>
      </c>
      <c r="T82" s="22">
        <f t="shared" si="8"/>
        <v>3.3783632287784371E-5</v>
      </c>
      <c r="U82" s="22">
        <f t="shared" si="8"/>
        <v>8.5078867163290439E-3</v>
      </c>
      <c r="V82" s="22">
        <f t="shared" si="8"/>
        <v>2.8687529991935614E-4</v>
      </c>
      <c r="W82" s="22">
        <f t="shared" si="8"/>
        <v>4.2670446653717102E-3</v>
      </c>
      <c r="X82" s="22">
        <f t="shared" si="8"/>
        <v>1.2967452981021148E-3</v>
      </c>
      <c r="Y82" s="22">
        <f t="shared" si="8"/>
        <v>7.5941572887494257E-2</v>
      </c>
      <c r="Z82" s="22">
        <f t="shared" si="8"/>
        <v>7.5941572887494257E-2</v>
      </c>
      <c r="AA82" s="22">
        <f t="shared" si="8"/>
        <v>3.3225625147114556E-3</v>
      </c>
      <c r="AB82" s="22">
        <f t="shared" si="8"/>
        <v>1.8419096911497729E-7</v>
      </c>
      <c r="AC82" s="22">
        <f t="shared" si="8"/>
        <v>5.8459884499164824E-6</v>
      </c>
      <c r="AD82" s="22">
        <f t="shared" si="8"/>
        <v>2.1732565829757419E-5</v>
      </c>
      <c r="AE82" s="22">
        <f t="shared" si="8"/>
        <v>2.0065476779712531E-6</v>
      </c>
      <c r="AF82" s="22">
        <f t="shared" si="8"/>
        <v>9.7969108597165232E-7</v>
      </c>
      <c r="AG82" s="22">
        <f t="shared" si="8"/>
        <v>9.1965895757151965E-4</v>
      </c>
      <c r="AH82" s="22">
        <f t="shared" si="8"/>
        <v>2.2287580002168368E-4</v>
      </c>
      <c r="AI82" s="22">
        <f t="shared" si="8"/>
        <v>2.9847804518180737E-5</v>
      </c>
      <c r="AJ82" s="22">
        <f t="shared" si="8"/>
        <v>6.7869083009835639E-3</v>
      </c>
      <c r="AK82" s="22">
        <f t="shared" si="8"/>
        <v>2.1414536186026485E-5</v>
      </c>
      <c r="AL82" s="22">
        <f t="shared" si="8"/>
        <v>1.4541544413088168E-4</v>
      </c>
      <c r="AM82" s="22">
        <f t="shared" si="8"/>
        <v>4.9352672840087307E-5</v>
      </c>
      <c r="AN82" s="22">
        <f t="shared" si="8"/>
        <v>3.1398294226091635E-4</v>
      </c>
      <c r="AO82" s="22">
        <f t="shared" si="8"/>
        <v>8.1346210023214603E-5</v>
      </c>
      <c r="AP82" s="22">
        <f t="shared" si="8"/>
        <v>2.0508584708481086E-5</v>
      </c>
      <c r="AQ82" s="22">
        <f t="shared" si="8"/>
        <v>5.7736100912354298E-6</v>
      </c>
      <c r="AR82" s="22">
        <f t="shared" si="8"/>
        <v>1.0500791582835513E-4</v>
      </c>
      <c r="AS82" s="22">
        <f t="shared" si="8"/>
        <v>7.1185704383274341E-5</v>
      </c>
    </row>
    <row r="83" spans="3:45" x14ac:dyDescent="0.25">
      <c r="C83" s="13" t="s">
        <v>144</v>
      </c>
      <c r="D83" s="22">
        <f t="shared" si="5"/>
        <v>2.8069836865133179E-3</v>
      </c>
      <c r="E83" s="22">
        <f t="shared" si="8"/>
        <v>0</v>
      </c>
      <c r="F83" s="22">
        <f t="shared" si="8"/>
        <v>0.84545553029080267</v>
      </c>
      <c r="G83" s="22">
        <f t="shared" si="8"/>
        <v>0</v>
      </c>
      <c r="H83" s="22">
        <f t="shared" si="8"/>
        <v>0</v>
      </c>
      <c r="I83" s="22">
        <f t="shared" si="8"/>
        <v>1.6810275781194026E-2</v>
      </c>
      <c r="J83" s="22">
        <f t="shared" si="8"/>
        <v>5.7565846199171711E-2</v>
      </c>
      <c r="K83" s="22">
        <f t="shared" si="8"/>
        <v>6.2719593015788206E-3</v>
      </c>
      <c r="L83" s="22">
        <f t="shared" si="8"/>
        <v>2.2773810166369361E-2</v>
      </c>
      <c r="M83" s="22">
        <f t="shared" si="8"/>
        <v>1.2995169553580512E-2</v>
      </c>
      <c r="N83" s="22">
        <f t="shared" si="8"/>
        <v>2.7589201899587506E-2</v>
      </c>
      <c r="O83" s="22">
        <f t="shared" si="8"/>
        <v>2.7589201899587509E-2</v>
      </c>
      <c r="P83" s="22">
        <f t="shared" si="8"/>
        <v>2.7589201899587509E-2</v>
      </c>
      <c r="Q83" s="22">
        <f t="shared" si="8"/>
        <v>5.8423977810170349E-2</v>
      </c>
      <c r="R83" s="22">
        <f t="shared" si="8"/>
        <v>3.4808554316792285E-2</v>
      </c>
      <c r="S83" s="22">
        <f t="shared" si="8"/>
        <v>3.6149429251925387E-2</v>
      </c>
      <c r="T83" s="22">
        <f t="shared" si="8"/>
        <v>3.614942925192538E-2</v>
      </c>
      <c r="U83" s="22">
        <f t="shared" si="8"/>
        <v>4.5952990733679248E-2</v>
      </c>
      <c r="V83" s="22">
        <f t="shared" si="8"/>
        <v>3.6851064196109479E-2</v>
      </c>
      <c r="W83" s="22">
        <f t="shared" si="8"/>
        <v>2.5341648335331902E-2</v>
      </c>
      <c r="X83" s="22">
        <f t="shared" si="8"/>
        <v>3.7917314709407152E-2</v>
      </c>
      <c r="Y83" s="22">
        <f t="shared" si="8"/>
        <v>2.0075678237882418E-2</v>
      </c>
      <c r="Z83" s="22">
        <f t="shared" si="8"/>
        <v>2.0075678237882418E-2</v>
      </c>
      <c r="AA83" s="22">
        <f t="shared" si="8"/>
        <v>0.51987540923587139</v>
      </c>
      <c r="AB83" s="22">
        <f t="shared" si="8"/>
        <v>0.40000023347718366</v>
      </c>
      <c r="AC83" s="22">
        <f t="shared" si="8"/>
        <v>1.6170742882839068E-2</v>
      </c>
      <c r="AD83" s="22">
        <f t="shared" si="8"/>
        <v>4.6567068935633414E-2</v>
      </c>
      <c r="AE83" s="22">
        <f t="shared" si="8"/>
        <v>2.3320982392032913E-4</v>
      </c>
      <c r="AF83" s="22">
        <f t="shared" si="8"/>
        <v>1.7488266221002988E-3</v>
      </c>
      <c r="AG83" s="22">
        <f t="shared" si="8"/>
        <v>3.1247265808554914E-2</v>
      </c>
      <c r="AH83" s="22">
        <f t="shared" si="8"/>
        <v>6.1943636056806623E-3</v>
      </c>
      <c r="AI83" s="22">
        <f t="shared" si="8"/>
        <v>3.7407339014647236E-3</v>
      </c>
      <c r="AJ83" s="22">
        <f t="shared" si="8"/>
        <v>3.3876602944829422E-2</v>
      </c>
      <c r="AK83" s="22">
        <f t="shared" si="8"/>
        <v>1.5540908071818554E-2</v>
      </c>
      <c r="AL83" s="22">
        <f t="shared" si="8"/>
        <v>6.9123345530298582E-4</v>
      </c>
      <c r="AM83" s="22">
        <f t="shared" si="8"/>
        <v>3.606826203553589E-2</v>
      </c>
      <c r="AN83" s="22">
        <f t="shared" si="8"/>
        <v>7.5390081072886667E-2</v>
      </c>
      <c r="AO83" s="22">
        <f t="shared" si="8"/>
        <v>4.0800061123538567E-2</v>
      </c>
      <c r="AP83" s="22">
        <f t="shared" si="8"/>
        <v>2.3833724303890934E-2</v>
      </c>
      <c r="AQ83" s="22">
        <f t="shared" si="8"/>
        <v>3.775146889263988E-3</v>
      </c>
      <c r="AR83" s="22">
        <f t="shared" si="8"/>
        <v>1.1693006912198663E-2</v>
      </c>
      <c r="AS83" s="22">
        <f t="shared" si="8"/>
        <v>0.15734203064470736</v>
      </c>
    </row>
    <row r="84" spans="3:45" x14ac:dyDescent="0.25">
      <c r="C84" s="13" t="s">
        <v>145</v>
      </c>
      <c r="D84" s="22">
        <f t="shared" si="5"/>
        <v>3.5136420235751954E-2</v>
      </c>
      <c r="E84" s="22">
        <f t="shared" si="8"/>
        <v>0</v>
      </c>
      <c r="F84" s="22">
        <f t="shared" si="8"/>
        <v>4.1572401050149269E-3</v>
      </c>
      <c r="G84" s="22">
        <f t="shared" si="8"/>
        <v>0</v>
      </c>
      <c r="H84" s="22">
        <f t="shared" si="8"/>
        <v>0</v>
      </c>
      <c r="I84" s="22">
        <f t="shared" si="8"/>
        <v>1.7936794877861015E-2</v>
      </c>
      <c r="J84" s="22">
        <f t="shared" si="8"/>
        <v>1.2122326396505569E-2</v>
      </c>
      <c r="K84" s="22">
        <f t="shared" si="8"/>
        <v>1.0835259775976656E-2</v>
      </c>
      <c r="L84" s="22">
        <f t="shared" si="8"/>
        <v>1.8250650199918873E-2</v>
      </c>
      <c r="M84" s="22">
        <f t="shared" si="8"/>
        <v>1.3792364871058598E-2</v>
      </c>
      <c r="N84" s="22">
        <f t="shared" si="8"/>
        <v>3.5052513578808467E-2</v>
      </c>
      <c r="O84" s="22">
        <f t="shared" si="8"/>
        <v>3.5052513578808474E-2</v>
      </c>
      <c r="P84" s="22">
        <f t="shared" si="8"/>
        <v>3.5052513578808474E-2</v>
      </c>
      <c r="Q84" s="22">
        <f t="shared" si="8"/>
        <v>3.0227359268890284E-2</v>
      </c>
      <c r="R84" s="22">
        <f t="shared" si="8"/>
        <v>1.1048718256738636E-2</v>
      </c>
      <c r="S84" s="22">
        <f t="shared" si="8"/>
        <v>2.1692650351218493E-2</v>
      </c>
      <c r="T84" s="22">
        <f t="shared" si="8"/>
        <v>2.1692650351218489E-2</v>
      </c>
      <c r="U84" s="22">
        <f t="shared" si="8"/>
        <v>2.8363108382804401E-2</v>
      </c>
      <c r="V84" s="22">
        <f t="shared" si="8"/>
        <v>1.2784155661479181E-2</v>
      </c>
      <c r="W84" s="22">
        <f t="shared" si="8"/>
        <v>1.6787381318099578E-2</v>
      </c>
      <c r="X84" s="22">
        <f t="shared" si="8"/>
        <v>1.0810613339232377E-2</v>
      </c>
      <c r="Y84" s="22">
        <f t="shared" si="8"/>
        <v>9.3282370509157626E-3</v>
      </c>
      <c r="Z84" s="22">
        <f t="shared" si="8"/>
        <v>9.3282370509157626E-3</v>
      </c>
      <c r="AA84" s="22">
        <f t="shared" si="8"/>
        <v>2.4944600404385654E-2</v>
      </c>
      <c r="AB84" s="22">
        <f t="shared" si="8"/>
        <v>0.23931308685519029</v>
      </c>
      <c r="AC84" s="22">
        <f t="shared" si="8"/>
        <v>2.6304800319934242E-4</v>
      </c>
      <c r="AD84" s="22">
        <f t="shared" si="8"/>
        <v>0.10811738680374988</v>
      </c>
      <c r="AE84" s="22">
        <f t="shared" si="8"/>
        <v>8.6997583455844466E-3</v>
      </c>
      <c r="AF84" s="22">
        <f t="shared" si="8"/>
        <v>7.3166800339116694E-3</v>
      </c>
      <c r="AG84" s="22">
        <f t="shared" si="8"/>
        <v>4.113540729013309E-2</v>
      </c>
      <c r="AH84" s="22">
        <f t="shared" si="8"/>
        <v>7.8733327790605698E-2</v>
      </c>
      <c r="AI84" s="22">
        <f t="shared" si="8"/>
        <v>8.7417720879411926E-3</v>
      </c>
      <c r="AJ84" s="22">
        <f t="shared" si="8"/>
        <v>1.7686348459804324E-2</v>
      </c>
      <c r="AK84" s="22">
        <f t="shared" si="8"/>
        <v>1.8667060907244053E-2</v>
      </c>
      <c r="AL84" s="22">
        <f t="shared" si="8"/>
        <v>1.7158632054552977E-2</v>
      </c>
      <c r="AM84" s="22">
        <f t="shared" si="8"/>
        <v>4.4476003823989391E-2</v>
      </c>
      <c r="AN84" s="22">
        <f t="shared" si="8"/>
        <v>1.3646619973679141E-2</v>
      </c>
      <c r="AO84" s="22">
        <f t="shared" si="8"/>
        <v>1.6942154449754835E-2</v>
      </c>
      <c r="AP84" s="22">
        <f t="shared" si="8"/>
        <v>3.2247410931603819E-2</v>
      </c>
      <c r="AQ84" s="22">
        <f t="shared" si="8"/>
        <v>1.396394352825037E-2</v>
      </c>
      <c r="AR84" s="22">
        <f t="shared" si="8"/>
        <v>3.8361922884412522E-2</v>
      </c>
      <c r="AS84" s="22">
        <f t="shared" si="8"/>
        <v>2.2285119615332159E-2</v>
      </c>
    </row>
    <row r="85" spans="3:45" x14ac:dyDescent="0.25">
      <c r="C85" s="13" t="s">
        <v>146</v>
      </c>
      <c r="D85" s="22">
        <f t="shared" si="5"/>
        <v>1.9203448127354808E-4</v>
      </c>
      <c r="E85" s="22">
        <f t="shared" si="8"/>
        <v>0</v>
      </c>
      <c r="F85" s="22">
        <f t="shared" si="8"/>
        <v>0</v>
      </c>
      <c r="G85" s="22">
        <f t="shared" si="8"/>
        <v>0</v>
      </c>
      <c r="H85" s="22">
        <f t="shared" si="8"/>
        <v>0</v>
      </c>
      <c r="I85" s="22">
        <f t="shared" si="8"/>
        <v>1.8820140675499349E-4</v>
      </c>
      <c r="J85" s="22">
        <f t="shared" si="8"/>
        <v>0</v>
      </c>
      <c r="K85" s="22">
        <f t="shared" si="8"/>
        <v>0</v>
      </c>
      <c r="L85" s="22">
        <f t="shared" si="8"/>
        <v>0</v>
      </c>
      <c r="M85" s="22">
        <f t="shared" si="8"/>
        <v>0</v>
      </c>
      <c r="N85" s="22">
        <f t="shared" si="8"/>
        <v>1.9162007640527428E-2</v>
      </c>
      <c r="O85" s="22">
        <f t="shared" ref="E85:AS91" si="9">IFERROR(O34/O$51,0)</f>
        <v>1.9162007640527428E-2</v>
      </c>
      <c r="P85" s="22">
        <f t="shared" si="9"/>
        <v>1.9162007640527431E-2</v>
      </c>
      <c r="Q85" s="22">
        <f t="shared" si="9"/>
        <v>5.8940918515951525E-5</v>
      </c>
      <c r="R85" s="22">
        <f t="shared" si="9"/>
        <v>7.4700693945803876E-7</v>
      </c>
      <c r="S85" s="22">
        <f t="shared" si="9"/>
        <v>9.4444590764068033E-3</v>
      </c>
      <c r="T85" s="22">
        <f t="shared" si="9"/>
        <v>9.4444590764068033E-3</v>
      </c>
      <c r="U85" s="22">
        <f t="shared" si="9"/>
        <v>6.5515808153852537E-3</v>
      </c>
      <c r="V85" s="22">
        <f t="shared" si="9"/>
        <v>3.5522500077425003E-11</v>
      </c>
      <c r="W85" s="22">
        <f t="shared" si="9"/>
        <v>0</v>
      </c>
      <c r="X85" s="22">
        <f t="shared" si="9"/>
        <v>1.1420743167494222E-7</v>
      </c>
      <c r="Y85" s="22">
        <f t="shared" si="9"/>
        <v>1.7274531089196789E-3</v>
      </c>
      <c r="Z85" s="22">
        <f t="shared" si="9"/>
        <v>1.7274531089196792E-3</v>
      </c>
      <c r="AA85" s="22">
        <f t="shared" si="9"/>
        <v>6.1978474030499782E-7</v>
      </c>
      <c r="AB85" s="22">
        <f t="shared" si="9"/>
        <v>1.7431147780356058E-3</v>
      </c>
      <c r="AC85" s="22">
        <f t="shared" si="9"/>
        <v>0.33232968324825918</v>
      </c>
      <c r="AD85" s="22">
        <f t="shared" si="9"/>
        <v>1.7292193583462266E-6</v>
      </c>
      <c r="AE85" s="22">
        <f t="shared" si="9"/>
        <v>0</v>
      </c>
      <c r="AF85" s="22">
        <f t="shared" si="9"/>
        <v>1.2882934018092749E-5</v>
      </c>
      <c r="AG85" s="22">
        <f t="shared" si="9"/>
        <v>2.0219194682519702E-4</v>
      </c>
      <c r="AH85" s="22">
        <f t="shared" si="9"/>
        <v>6.2811701018040789E-2</v>
      </c>
      <c r="AI85" s="22">
        <f t="shared" si="9"/>
        <v>0</v>
      </c>
      <c r="AJ85" s="22">
        <f t="shared" si="9"/>
        <v>3.057419554561472E-4</v>
      </c>
      <c r="AK85" s="22">
        <f t="shared" si="9"/>
        <v>1.5409073025065374E-3</v>
      </c>
      <c r="AL85" s="22">
        <f t="shared" si="9"/>
        <v>0</v>
      </c>
      <c r="AM85" s="22">
        <f t="shared" si="9"/>
        <v>1.97135493015751E-4</v>
      </c>
      <c r="AN85" s="22">
        <f t="shared" si="9"/>
        <v>2.9570029877798973E-6</v>
      </c>
      <c r="AO85" s="22">
        <f t="shared" si="9"/>
        <v>2.3829140312182696E-3</v>
      </c>
      <c r="AP85" s="22">
        <f t="shared" si="9"/>
        <v>1.8590216230303922E-4</v>
      </c>
      <c r="AQ85" s="22">
        <f t="shared" si="9"/>
        <v>0</v>
      </c>
      <c r="AR85" s="22">
        <f t="shared" si="9"/>
        <v>5.2324690597672302E-3</v>
      </c>
      <c r="AS85" s="22">
        <f t="shared" si="9"/>
        <v>4.571332688574143E-3</v>
      </c>
    </row>
    <row r="86" spans="3:45" x14ac:dyDescent="0.25">
      <c r="C86" s="13" t="s">
        <v>147</v>
      </c>
      <c r="D86" s="22">
        <f t="shared" si="5"/>
        <v>0</v>
      </c>
      <c r="E86" s="22">
        <f t="shared" si="9"/>
        <v>0</v>
      </c>
      <c r="F86" s="22">
        <f t="shared" si="9"/>
        <v>2.9009454580058227E-4</v>
      </c>
      <c r="G86" s="22">
        <f t="shared" si="9"/>
        <v>0</v>
      </c>
      <c r="H86" s="22">
        <f t="shared" si="9"/>
        <v>0</v>
      </c>
      <c r="I86" s="22">
        <f t="shared" si="9"/>
        <v>1.4168638076380109E-3</v>
      </c>
      <c r="J86" s="22">
        <f t="shared" si="9"/>
        <v>8.0345241157632583E-4</v>
      </c>
      <c r="K86" s="22">
        <f t="shared" si="9"/>
        <v>4.4709985292128461E-4</v>
      </c>
      <c r="L86" s="22">
        <f t="shared" si="9"/>
        <v>7.2322165391284056E-4</v>
      </c>
      <c r="M86" s="22">
        <f t="shared" si="9"/>
        <v>1.7437225623678014E-4</v>
      </c>
      <c r="N86" s="22">
        <f t="shared" si="9"/>
        <v>1.2912192251041321E-3</v>
      </c>
      <c r="O86" s="22">
        <f t="shared" si="9"/>
        <v>1.2912192251041323E-3</v>
      </c>
      <c r="P86" s="22">
        <f t="shared" si="9"/>
        <v>1.2912192251041323E-3</v>
      </c>
      <c r="Q86" s="22">
        <f t="shared" si="9"/>
        <v>8.1681036542576772E-4</v>
      </c>
      <c r="R86" s="22">
        <f t="shared" si="9"/>
        <v>5.6907055659538379E-4</v>
      </c>
      <c r="S86" s="22">
        <f t="shared" si="9"/>
        <v>1.3918974513540637E-3</v>
      </c>
      <c r="T86" s="22">
        <f t="shared" si="9"/>
        <v>1.3918974513540637E-3</v>
      </c>
      <c r="U86" s="22">
        <f t="shared" si="9"/>
        <v>2.3769444742408924E-3</v>
      </c>
      <c r="V86" s="22">
        <f t="shared" si="9"/>
        <v>4.044853677628022E-4</v>
      </c>
      <c r="W86" s="22">
        <f t="shared" si="9"/>
        <v>5.563361452160531E-4</v>
      </c>
      <c r="X86" s="22">
        <f t="shared" si="9"/>
        <v>5.4893082599285993E-4</v>
      </c>
      <c r="Y86" s="22">
        <f t="shared" si="9"/>
        <v>3.2017242225434355E-4</v>
      </c>
      <c r="Z86" s="22">
        <f t="shared" si="9"/>
        <v>3.2017242225434355E-4</v>
      </c>
      <c r="AA86" s="22">
        <f t="shared" si="9"/>
        <v>1.4047720483132808E-3</v>
      </c>
      <c r="AB86" s="22">
        <f t="shared" si="9"/>
        <v>1.3053924823028273E-4</v>
      </c>
      <c r="AC86" s="22">
        <f t="shared" si="9"/>
        <v>4.962775318684669E-5</v>
      </c>
      <c r="AD86" s="22">
        <f t="shared" si="9"/>
        <v>0.50963469044150567</v>
      </c>
      <c r="AE86" s="22">
        <f t="shared" si="9"/>
        <v>2.8757591722530151E-3</v>
      </c>
      <c r="AF86" s="22">
        <f t="shared" si="9"/>
        <v>4.8047001500812906E-4</v>
      </c>
      <c r="AG86" s="22">
        <f t="shared" si="9"/>
        <v>7.913256718248057E-4</v>
      </c>
      <c r="AH86" s="22">
        <f t="shared" si="9"/>
        <v>4.3624000480597641E-2</v>
      </c>
      <c r="AI86" s="22">
        <f t="shared" si="9"/>
        <v>2.210370064318867E-4</v>
      </c>
      <c r="AJ86" s="22">
        <f t="shared" si="9"/>
        <v>1.1185931150148468E-3</v>
      </c>
      <c r="AK86" s="22">
        <f t="shared" si="9"/>
        <v>1.10075638829114E-3</v>
      </c>
      <c r="AL86" s="22">
        <f t="shared" si="9"/>
        <v>6.2944321738883668E-4</v>
      </c>
      <c r="AM86" s="22">
        <f t="shared" si="9"/>
        <v>5.6873557253631461E-3</v>
      </c>
      <c r="AN86" s="22">
        <f t="shared" si="9"/>
        <v>8.8470474319134488E-4</v>
      </c>
      <c r="AO86" s="22">
        <f t="shared" si="9"/>
        <v>3.8190504724220373E-3</v>
      </c>
      <c r="AP86" s="22">
        <f t="shared" si="9"/>
        <v>6.7798573693528567E-3</v>
      </c>
      <c r="AQ86" s="22">
        <f t="shared" si="9"/>
        <v>2.6139101921828444E-3</v>
      </c>
      <c r="AR86" s="22">
        <f t="shared" si="9"/>
        <v>6.20709495172426E-3</v>
      </c>
      <c r="AS86" s="22">
        <f t="shared" si="9"/>
        <v>7.9321912554721607E-3</v>
      </c>
    </row>
    <row r="87" spans="3:45" x14ac:dyDescent="0.25">
      <c r="C87" s="13" t="s">
        <v>148</v>
      </c>
      <c r="D87" s="22">
        <f t="shared" si="5"/>
        <v>6.0824562405044332E-3</v>
      </c>
      <c r="E87" s="22">
        <f t="shared" si="9"/>
        <v>0</v>
      </c>
      <c r="F87" s="22">
        <f t="shared" si="9"/>
        <v>1.9020880907930383E-4</v>
      </c>
      <c r="G87" s="22">
        <f t="shared" si="9"/>
        <v>0</v>
      </c>
      <c r="H87" s="22">
        <f t="shared" si="9"/>
        <v>0</v>
      </c>
      <c r="I87" s="22">
        <f t="shared" si="9"/>
        <v>1.4438824930020269E-3</v>
      </c>
      <c r="J87" s="22">
        <f t="shared" si="9"/>
        <v>1.3478513099318596E-3</v>
      </c>
      <c r="K87" s="22">
        <f t="shared" si="9"/>
        <v>2.211312270876749E-3</v>
      </c>
      <c r="L87" s="22">
        <f t="shared" si="9"/>
        <v>1.3483970830999732E-3</v>
      </c>
      <c r="M87" s="22">
        <f t="shared" si="9"/>
        <v>3.8539274865052924E-4</v>
      </c>
      <c r="N87" s="22">
        <f t="shared" si="9"/>
        <v>9.2236692360276261E-4</v>
      </c>
      <c r="O87" s="22">
        <f t="shared" si="9"/>
        <v>9.2236692360276272E-4</v>
      </c>
      <c r="P87" s="22">
        <f t="shared" si="9"/>
        <v>9.2236692360276261E-4</v>
      </c>
      <c r="Q87" s="22">
        <f t="shared" si="9"/>
        <v>5.7229447067755216E-4</v>
      </c>
      <c r="R87" s="22">
        <f t="shared" si="9"/>
        <v>8.116105266832473E-4</v>
      </c>
      <c r="S87" s="22">
        <f t="shared" si="9"/>
        <v>8.0114219604993E-4</v>
      </c>
      <c r="T87" s="22">
        <f t="shared" si="9"/>
        <v>8.0114219604992989E-4</v>
      </c>
      <c r="U87" s="22">
        <f t="shared" si="9"/>
        <v>1.3641512460759904E-3</v>
      </c>
      <c r="V87" s="22">
        <f t="shared" si="9"/>
        <v>5.9296560287675404E-4</v>
      </c>
      <c r="W87" s="22">
        <f t="shared" si="9"/>
        <v>1.1208489142259458E-3</v>
      </c>
      <c r="X87" s="22">
        <f t="shared" si="9"/>
        <v>1.2884457594613478E-3</v>
      </c>
      <c r="Y87" s="22">
        <f t="shared" si="9"/>
        <v>9.6368445101175434E-4</v>
      </c>
      <c r="Z87" s="22">
        <f t="shared" si="9"/>
        <v>9.6368445101175434E-4</v>
      </c>
      <c r="AA87" s="22">
        <f t="shared" si="9"/>
        <v>3.1607385122500984E-3</v>
      </c>
      <c r="AB87" s="22">
        <f t="shared" si="9"/>
        <v>1.8712024831354411E-3</v>
      </c>
      <c r="AC87" s="22">
        <f t="shared" si="9"/>
        <v>9.7973087787059853E-5</v>
      </c>
      <c r="AD87" s="22">
        <f t="shared" si="9"/>
        <v>5.3367979356983434E-3</v>
      </c>
      <c r="AE87" s="22">
        <f t="shared" si="9"/>
        <v>1.8613723110378442E-3</v>
      </c>
      <c r="AF87" s="22">
        <f t="shared" si="9"/>
        <v>2.0208263227567097E-3</v>
      </c>
      <c r="AG87" s="22">
        <f t="shared" si="9"/>
        <v>2.7096643240972175E-3</v>
      </c>
      <c r="AH87" s="22">
        <f t="shared" si="9"/>
        <v>4.6134300652373814E-3</v>
      </c>
      <c r="AI87" s="22">
        <f t="shared" si="9"/>
        <v>1.2423925789220775E-3</v>
      </c>
      <c r="AJ87" s="22">
        <f t="shared" si="9"/>
        <v>3.2128376622479952E-3</v>
      </c>
      <c r="AK87" s="22">
        <f t="shared" si="9"/>
        <v>6.1606912321356616E-3</v>
      </c>
      <c r="AL87" s="22">
        <f t="shared" si="9"/>
        <v>6.7060730772433713E-3</v>
      </c>
      <c r="AM87" s="22">
        <f t="shared" si="9"/>
        <v>8.8172604638369866E-3</v>
      </c>
      <c r="AN87" s="22">
        <f t="shared" si="9"/>
        <v>2.0741282077002331E-3</v>
      </c>
      <c r="AO87" s="22">
        <f t="shared" si="9"/>
        <v>2.5880097539786692E-2</v>
      </c>
      <c r="AP87" s="22">
        <f t="shared" si="9"/>
        <v>5.2822854526535679E-2</v>
      </c>
      <c r="AQ87" s="22">
        <f t="shared" si="9"/>
        <v>1.1201064504580535E-2</v>
      </c>
      <c r="AR87" s="22">
        <f t="shared" si="9"/>
        <v>1.0838526589034163E-2</v>
      </c>
      <c r="AS87" s="22">
        <f t="shared" si="9"/>
        <v>1.4330406850712851E-2</v>
      </c>
    </row>
    <row r="88" spans="3:45" x14ac:dyDescent="0.25">
      <c r="C88" s="13" t="s">
        <v>149</v>
      </c>
      <c r="D88" s="22">
        <f t="shared" si="5"/>
        <v>2.7360475787537242E-2</v>
      </c>
      <c r="E88" s="22">
        <f t="shared" si="9"/>
        <v>0</v>
      </c>
      <c r="F88" s="22">
        <f t="shared" si="9"/>
        <v>5.7158498854842203E-4</v>
      </c>
      <c r="G88" s="22">
        <f t="shared" si="9"/>
        <v>0</v>
      </c>
      <c r="H88" s="22">
        <f t="shared" si="9"/>
        <v>0</v>
      </c>
      <c r="I88" s="22">
        <f t="shared" si="9"/>
        <v>9.0263085193349857E-2</v>
      </c>
      <c r="J88" s="22">
        <f t="shared" si="9"/>
        <v>5.2180101358848291E-2</v>
      </c>
      <c r="K88" s="22">
        <f t="shared" si="9"/>
        <v>0.15809173763280537</v>
      </c>
      <c r="L88" s="22">
        <f t="shared" si="9"/>
        <v>8.4754399864863592E-2</v>
      </c>
      <c r="M88" s="22">
        <f t="shared" si="9"/>
        <v>4.7855853844729042E-3</v>
      </c>
      <c r="N88" s="22">
        <f t="shared" si="9"/>
        <v>3.2648789310600002E-2</v>
      </c>
      <c r="O88" s="22">
        <f t="shared" si="9"/>
        <v>3.2648789310600002E-2</v>
      </c>
      <c r="P88" s="22">
        <f t="shared" si="9"/>
        <v>3.2648789310600008E-2</v>
      </c>
      <c r="Q88" s="22">
        <f t="shared" si="9"/>
        <v>8.6461347338424616E-2</v>
      </c>
      <c r="R88" s="22">
        <f t="shared" si="9"/>
        <v>4.5859503961259214E-2</v>
      </c>
      <c r="S88" s="22">
        <f t="shared" si="9"/>
        <v>5.8421941149770932E-3</v>
      </c>
      <c r="T88" s="22">
        <f t="shared" si="9"/>
        <v>5.8421941149770932E-3</v>
      </c>
      <c r="U88" s="22">
        <f t="shared" si="9"/>
        <v>0.10190233732811196</v>
      </c>
      <c r="V88" s="22">
        <f t="shared" si="9"/>
        <v>5.4132576474714048E-2</v>
      </c>
      <c r="W88" s="22">
        <f t="shared" si="9"/>
        <v>4.9901856048646762E-2</v>
      </c>
      <c r="X88" s="22">
        <f t="shared" si="9"/>
        <v>4.4883457885238356E-2</v>
      </c>
      <c r="Y88" s="22">
        <f t="shared" si="9"/>
        <v>0.14839746853766336</v>
      </c>
      <c r="Z88" s="22">
        <f t="shared" si="9"/>
        <v>0.14839746853766339</v>
      </c>
      <c r="AA88" s="22">
        <f t="shared" si="9"/>
        <v>1.4447554337674652E-2</v>
      </c>
      <c r="AB88" s="22">
        <f t="shared" si="9"/>
        <v>8.2885842846463999E-4</v>
      </c>
      <c r="AC88" s="22">
        <f t="shared" si="9"/>
        <v>4.9410962860281472E-4</v>
      </c>
      <c r="AD88" s="22">
        <f t="shared" si="9"/>
        <v>4.821325447862808E-3</v>
      </c>
      <c r="AE88" s="22">
        <f t="shared" si="9"/>
        <v>6.6741199299938672E-2</v>
      </c>
      <c r="AF88" s="22">
        <f t="shared" si="9"/>
        <v>0.14399848275107979</v>
      </c>
      <c r="AG88" s="22">
        <f t="shared" si="9"/>
        <v>9.685536525621239E-3</v>
      </c>
      <c r="AH88" s="22">
        <f t="shared" si="9"/>
        <v>4.0702123262809475E-2</v>
      </c>
      <c r="AI88" s="22">
        <f t="shared" si="9"/>
        <v>2.1525748091963465E-2</v>
      </c>
      <c r="AJ88" s="22">
        <f t="shared" si="9"/>
        <v>2.8039090659574474E-2</v>
      </c>
      <c r="AK88" s="22">
        <f t="shared" si="9"/>
        <v>8.8789429735727815E-2</v>
      </c>
      <c r="AL88" s="22">
        <f t="shared" si="9"/>
        <v>2.5781196483877656E-2</v>
      </c>
      <c r="AM88" s="22">
        <f t="shared" si="9"/>
        <v>8.6459281088214091E-3</v>
      </c>
      <c r="AN88" s="22">
        <f t="shared" si="9"/>
        <v>5.6355456108233122E-2</v>
      </c>
      <c r="AO88" s="22">
        <f t="shared" si="9"/>
        <v>7.8027434100915059E-3</v>
      </c>
      <c r="AP88" s="22">
        <f t="shared" si="9"/>
        <v>2.1489130665592521E-2</v>
      </c>
      <c r="AQ88" s="22">
        <f t="shared" si="9"/>
        <v>5.6853031658462831E-2</v>
      </c>
      <c r="AR88" s="22">
        <f t="shared" si="9"/>
        <v>6.0648706594174047E-2</v>
      </c>
      <c r="AS88" s="22">
        <f t="shared" si="9"/>
        <v>2.9583026098937627E-2</v>
      </c>
    </row>
    <row r="89" spans="3:45" x14ac:dyDescent="0.25">
      <c r="C89" s="13" t="s">
        <v>150</v>
      </c>
      <c r="D89" s="22">
        <f t="shared" si="5"/>
        <v>4.9921107831021043E-2</v>
      </c>
      <c r="E89" s="22">
        <f t="shared" si="9"/>
        <v>0</v>
      </c>
      <c r="F89" s="22">
        <f t="shared" si="9"/>
        <v>4.3215952694733353E-3</v>
      </c>
      <c r="G89" s="22">
        <f t="shared" si="9"/>
        <v>0</v>
      </c>
      <c r="H89" s="22">
        <f t="shared" si="9"/>
        <v>0</v>
      </c>
      <c r="I89" s="22">
        <f t="shared" si="9"/>
        <v>5.7976052128859375E-2</v>
      </c>
      <c r="J89" s="22">
        <f t="shared" si="9"/>
        <v>2.9611659410414676E-2</v>
      </c>
      <c r="K89" s="22">
        <f t="shared" si="9"/>
        <v>3.5533413621708809E-2</v>
      </c>
      <c r="L89" s="22">
        <f t="shared" si="9"/>
        <v>4.1517444042748014E-2</v>
      </c>
      <c r="M89" s="22">
        <f t="shared" si="9"/>
        <v>6.6590934103706815E-3</v>
      </c>
      <c r="N89" s="22">
        <f t="shared" si="9"/>
        <v>3.8699278410996178E-2</v>
      </c>
      <c r="O89" s="22">
        <f t="shared" si="9"/>
        <v>3.8699278410996178E-2</v>
      </c>
      <c r="P89" s="22">
        <f t="shared" si="9"/>
        <v>3.8699278410996178E-2</v>
      </c>
      <c r="Q89" s="22">
        <f t="shared" si="9"/>
        <v>5.1895167115060155E-2</v>
      </c>
      <c r="R89" s="22">
        <f t="shared" si="9"/>
        <v>3.6727977532195387E-2</v>
      </c>
      <c r="S89" s="22">
        <f t="shared" si="9"/>
        <v>1.6515379809968311E-2</v>
      </c>
      <c r="T89" s="22">
        <f t="shared" si="9"/>
        <v>1.6515379809968311E-2</v>
      </c>
      <c r="U89" s="22">
        <f t="shared" si="9"/>
        <v>3.6903499754144101E-2</v>
      </c>
      <c r="V89" s="22">
        <f t="shared" si="9"/>
        <v>1.279665715056842E-2</v>
      </c>
      <c r="W89" s="22">
        <f t="shared" si="9"/>
        <v>3.3109809190448959E-2</v>
      </c>
      <c r="X89" s="22">
        <f t="shared" si="9"/>
        <v>3.712983735527052E-2</v>
      </c>
      <c r="Y89" s="22">
        <f t="shared" si="9"/>
        <v>3.0707484085645359E-2</v>
      </c>
      <c r="Z89" s="22">
        <f t="shared" si="9"/>
        <v>3.0707484085645362E-2</v>
      </c>
      <c r="AA89" s="22">
        <f t="shared" si="9"/>
        <v>2.6266061636273697E-2</v>
      </c>
      <c r="AB89" s="22">
        <f t="shared" si="9"/>
        <v>2.3251996544446404E-3</v>
      </c>
      <c r="AC89" s="22">
        <f t="shared" si="9"/>
        <v>0.21885179371921321</v>
      </c>
      <c r="AD89" s="22">
        <f t="shared" si="9"/>
        <v>5.0290979275593086E-3</v>
      </c>
      <c r="AE89" s="22">
        <f t="shared" si="9"/>
        <v>0.10349492129767376</v>
      </c>
      <c r="AF89" s="22">
        <f t="shared" si="9"/>
        <v>0.16074114373234205</v>
      </c>
      <c r="AG89" s="22">
        <f t="shared" si="9"/>
        <v>0.57828108704324399</v>
      </c>
      <c r="AH89" s="22">
        <f t="shared" si="9"/>
        <v>1.4813336607168447E-2</v>
      </c>
      <c r="AI89" s="22">
        <f t="shared" si="9"/>
        <v>1.0793890694376187E-2</v>
      </c>
      <c r="AJ89" s="22">
        <f t="shared" si="9"/>
        <v>8.3400620163473715E-2</v>
      </c>
      <c r="AK89" s="22">
        <f t="shared" si="9"/>
        <v>0.10717081271311303</v>
      </c>
      <c r="AL89" s="22">
        <f t="shared" si="9"/>
        <v>3.2441193452399042E-2</v>
      </c>
      <c r="AM89" s="22">
        <f t="shared" si="9"/>
        <v>7.2224011199088067E-3</v>
      </c>
      <c r="AN89" s="22">
        <f t="shared" si="9"/>
        <v>9.1245506671676399E-2</v>
      </c>
      <c r="AO89" s="22">
        <f t="shared" si="9"/>
        <v>2.1777338291274186E-2</v>
      </c>
      <c r="AP89" s="22">
        <f t="shared" si="9"/>
        <v>6.4337496192246102E-2</v>
      </c>
      <c r="AQ89" s="22">
        <f t="shared" si="9"/>
        <v>1.143602006445271E-2</v>
      </c>
      <c r="AR89" s="22">
        <f t="shared" si="9"/>
        <v>2.2387150885194759E-2</v>
      </c>
      <c r="AS89" s="22">
        <f t="shared" si="9"/>
        <v>1.8285583596045311E-2</v>
      </c>
    </row>
    <row r="90" spans="3:45" x14ac:dyDescent="0.25">
      <c r="C90" s="13" t="s">
        <v>151</v>
      </c>
      <c r="D90" s="22">
        <f t="shared" si="5"/>
        <v>8.981017815238369E-3</v>
      </c>
      <c r="E90" s="22">
        <f t="shared" si="9"/>
        <v>0</v>
      </c>
      <c r="F90" s="22">
        <f t="shared" si="9"/>
        <v>5.1593034897328186E-4</v>
      </c>
      <c r="G90" s="22">
        <f t="shared" si="9"/>
        <v>0</v>
      </c>
      <c r="H90" s="22">
        <f t="shared" si="9"/>
        <v>0</v>
      </c>
      <c r="I90" s="22">
        <f t="shared" si="9"/>
        <v>4.7503425512631613E-3</v>
      </c>
      <c r="J90" s="22">
        <f t="shared" si="9"/>
        <v>2.7152065752887758E-3</v>
      </c>
      <c r="K90" s="22">
        <f t="shared" si="9"/>
        <v>2.5490234842464707E-3</v>
      </c>
      <c r="L90" s="22">
        <f t="shared" si="9"/>
        <v>2.4255125844605372E-3</v>
      </c>
      <c r="M90" s="22">
        <f t="shared" si="9"/>
        <v>4.3818122721051299E-4</v>
      </c>
      <c r="N90" s="22">
        <f t="shared" si="9"/>
        <v>4.697985676906301E-3</v>
      </c>
      <c r="O90" s="22">
        <f t="shared" si="9"/>
        <v>4.697985676906301E-3</v>
      </c>
      <c r="P90" s="22">
        <f t="shared" si="9"/>
        <v>4.6979856769063019E-3</v>
      </c>
      <c r="Q90" s="22">
        <f t="shared" si="9"/>
        <v>4.0229377693277021E-3</v>
      </c>
      <c r="R90" s="22">
        <f t="shared" si="9"/>
        <v>9.3534575748650903E-3</v>
      </c>
      <c r="S90" s="22">
        <f t="shared" si="9"/>
        <v>6.575015130873299E-4</v>
      </c>
      <c r="T90" s="22">
        <f t="shared" si="9"/>
        <v>6.575015130873299E-4</v>
      </c>
      <c r="U90" s="22">
        <f t="shared" si="9"/>
        <v>3.0403907992508153E-3</v>
      </c>
      <c r="V90" s="22">
        <f t="shared" si="9"/>
        <v>1.3307626748519758E-3</v>
      </c>
      <c r="W90" s="22">
        <f t="shared" si="9"/>
        <v>4.7577694718096905E-3</v>
      </c>
      <c r="X90" s="22">
        <f t="shared" si="9"/>
        <v>5.6488253269874073E-3</v>
      </c>
      <c r="Y90" s="22">
        <f t="shared" si="9"/>
        <v>1.2600070156619399E-3</v>
      </c>
      <c r="Z90" s="22">
        <f t="shared" si="9"/>
        <v>1.2600070156619399E-3</v>
      </c>
      <c r="AA90" s="22">
        <f t="shared" si="9"/>
        <v>5.5429878184018672E-3</v>
      </c>
      <c r="AB90" s="22">
        <f t="shared" si="9"/>
        <v>1.4403497542842442E-4</v>
      </c>
      <c r="AC90" s="22">
        <f t="shared" si="9"/>
        <v>2.9009787241628587E-4</v>
      </c>
      <c r="AD90" s="22">
        <f t="shared" si="9"/>
        <v>1.922369357148786E-3</v>
      </c>
      <c r="AE90" s="22">
        <f t="shared" si="9"/>
        <v>1.1444951843604651E-4</v>
      </c>
      <c r="AF90" s="22">
        <f t="shared" si="9"/>
        <v>4.193085203614823E-3</v>
      </c>
      <c r="AG90" s="22">
        <f t="shared" si="9"/>
        <v>4.8929767024101104E-3</v>
      </c>
      <c r="AH90" s="22">
        <f t="shared" si="9"/>
        <v>3.9403449675653813E-3</v>
      </c>
      <c r="AI90" s="22">
        <f t="shared" si="9"/>
        <v>7.366914503262512E-3</v>
      </c>
      <c r="AJ90" s="22">
        <f t="shared" si="9"/>
        <v>6.8442259975199128E-3</v>
      </c>
      <c r="AK90" s="22">
        <f t="shared" si="9"/>
        <v>0.11922002848576817</v>
      </c>
      <c r="AL90" s="22">
        <f t="shared" si="9"/>
        <v>2.7793681120392408E-2</v>
      </c>
      <c r="AM90" s="22">
        <f t="shared" si="9"/>
        <v>1.0258608449562558E-2</v>
      </c>
      <c r="AN90" s="22">
        <f t="shared" si="9"/>
        <v>8.7747926202598442E-2</v>
      </c>
      <c r="AO90" s="22">
        <f t="shared" si="9"/>
        <v>2.9143284205805078E-3</v>
      </c>
      <c r="AP90" s="22">
        <f t="shared" si="9"/>
        <v>3.0330314880503622E-2</v>
      </c>
      <c r="AQ90" s="22">
        <f t="shared" si="9"/>
        <v>7.6884442870573365E-4</v>
      </c>
      <c r="AR90" s="22">
        <f t="shared" si="9"/>
        <v>1.2144710811113927E-2</v>
      </c>
      <c r="AS90" s="22">
        <f t="shared" si="9"/>
        <v>3.4047901833948166E-2</v>
      </c>
    </row>
    <row r="91" spans="3:45" x14ac:dyDescent="0.25">
      <c r="C91" s="13" t="s">
        <v>152</v>
      </c>
      <c r="D91" s="22">
        <f t="shared" si="5"/>
        <v>5.1075467571636644E-3</v>
      </c>
      <c r="E91" s="22">
        <f t="shared" si="9"/>
        <v>0</v>
      </c>
      <c r="F91" s="22">
        <f t="shared" si="9"/>
        <v>1.7764109277730177E-4</v>
      </c>
      <c r="G91" s="22">
        <f t="shared" si="9"/>
        <v>0</v>
      </c>
      <c r="H91" s="22">
        <f t="shared" si="9"/>
        <v>0</v>
      </c>
      <c r="I91" s="22">
        <f t="shared" si="9"/>
        <v>1.0239930727287568E-3</v>
      </c>
      <c r="J91" s="22">
        <f t="shared" si="9"/>
        <v>1.1875524879734548E-3</v>
      </c>
      <c r="K91" s="22">
        <f t="shared" si="9"/>
        <v>6.7162100082741622E-4</v>
      </c>
      <c r="L91" s="22">
        <f t="shared" si="9"/>
        <v>7.3214963839173821E-4</v>
      </c>
      <c r="M91" s="22">
        <f t="shared" si="9"/>
        <v>1.5987963907712876E-4</v>
      </c>
      <c r="N91" s="22">
        <f t="shared" si="9"/>
        <v>9.984616030570331E-4</v>
      </c>
      <c r="O91" s="22">
        <f t="shared" si="9"/>
        <v>9.984616030570331E-4</v>
      </c>
      <c r="P91" s="22">
        <f t="shared" si="9"/>
        <v>9.9846160305703331E-4</v>
      </c>
      <c r="Q91" s="22">
        <f t="shared" si="9"/>
        <v>6.2179213673247042E-4</v>
      </c>
      <c r="R91" s="22">
        <f t="shared" si="9"/>
        <v>1.4116129347327684E-3</v>
      </c>
      <c r="S91" s="22">
        <f t="shared" si="9"/>
        <v>1.2560266840897945E-4</v>
      </c>
      <c r="T91" s="22">
        <f t="shared" si="9"/>
        <v>1.2560266840897945E-4</v>
      </c>
      <c r="U91" s="22">
        <f t="shared" si="9"/>
        <v>6.0874064672286436E-4</v>
      </c>
      <c r="V91" s="22">
        <f t="shared" si="9"/>
        <v>3.6313760886102619E-4</v>
      </c>
      <c r="W91" s="22">
        <f t="shared" si="9"/>
        <v>1.0093771609342151E-3</v>
      </c>
      <c r="X91" s="22">
        <f t="shared" ref="E91:AS97" si="10">IFERROR(X40/X$51,0)</f>
        <v>1.1197734932704732E-3</v>
      </c>
      <c r="Y91" s="22">
        <f t="shared" si="10"/>
        <v>3.3621377010223776E-4</v>
      </c>
      <c r="Z91" s="22">
        <f t="shared" si="10"/>
        <v>3.3621377010223776E-4</v>
      </c>
      <c r="AA91" s="22">
        <f t="shared" si="10"/>
        <v>1.0031131327405596E-3</v>
      </c>
      <c r="AB91" s="22">
        <f t="shared" si="10"/>
        <v>4.3190578793552364E-4</v>
      </c>
      <c r="AC91" s="22">
        <f t="shared" si="10"/>
        <v>2.2896070183345981E-4</v>
      </c>
      <c r="AD91" s="22">
        <f t="shared" si="10"/>
        <v>4.1641331368114333E-3</v>
      </c>
      <c r="AE91" s="22">
        <f t="shared" si="10"/>
        <v>3.0184518146031763E-3</v>
      </c>
      <c r="AF91" s="22">
        <f t="shared" si="10"/>
        <v>7.9231322903511661E-3</v>
      </c>
      <c r="AG91" s="22">
        <f t="shared" si="10"/>
        <v>5.3018714114323349E-3</v>
      </c>
      <c r="AH91" s="22">
        <f t="shared" si="10"/>
        <v>5.7296881015522607E-3</v>
      </c>
      <c r="AI91" s="22">
        <f t="shared" si="10"/>
        <v>0.50959253880360811</v>
      </c>
      <c r="AJ91" s="22">
        <f t="shared" si="10"/>
        <v>5.0303892997320583E-3</v>
      </c>
      <c r="AK91" s="22">
        <f t="shared" si="10"/>
        <v>6.0446655742772077E-3</v>
      </c>
      <c r="AL91" s="22">
        <f t="shared" si="10"/>
        <v>0.10195878516181642</v>
      </c>
      <c r="AM91" s="22">
        <f t="shared" si="10"/>
        <v>5.8538873637694732E-3</v>
      </c>
      <c r="AN91" s="22">
        <f t="shared" si="10"/>
        <v>8.385137686092196E-3</v>
      </c>
      <c r="AO91" s="22">
        <f t="shared" si="10"/>
        <v>3.8468822056507987E-3</v>
      </c>
      <c r="AP91" s="22">
        <f t="shared" si="10"/>
        <v>7.6952711879794402E-3</v>
      </c>
      <c r="AQ91" s="22">
        <f t="shared" si="10"/>
        <v>1.2236121101469426E-3</v>
      </c>
      <c r="AR91" s="22">
        <f t="shared" si="10"/>
        <v>6.7731688034339673E-3</v>
      </c>
      <c r="AS91" s="22">
        <f t="shared" si="10"/>
        <v>6.9541821361517762E-3</v>
      </c>
    </row>
    <row r="92" spans="3:45" x14ac:dyDescent="0.25">
      <c r="C92" s="13" t="s">
        <v>153</v>
      </c>
      <c r="D92" s="22">
        <f t="shared" si="5"/>
        <v>1.3456210702491712E-2</v>
      </c>
      <c r="E92" s="22">
        <f t="shared" si="10"/>
        <v>0</v>
      </c>
      <c r="F92" s="22">
        <f t="shared" si="10"/>
        <v>3.80841804651268E-2</v>
      </c>
      <c r="G92" s="22">
        <f t="shared" si="10"/>
        <v>0</v>
      </c>
      <c r="H92" s="22">
        <f t="shared" si="10"/>
        <v>0</v>
      </c>
      <c r="I92" s="22">
        <f t="shared" si="10"/>
        <v>0.12467470439089745</v>
      </c>
      <c r="J92" s="22">
        <f t="shared" si="10"/>
        <v>5.3765602263130735E-2</v>
      </c>
      <c r="K92" s="22">
        <f t="shared" si="10"/>
        <v>2.9202656130770565E-2</v>
      </c>
      <c r="L92" s="22">
        <f t="shared" si="10"/>
        <v>4.1587469347059973E-2</v>
      </c>
      <c r="M92" s="22">
        <f t="shared" si="10"/>
        <v>6.4218760894818013E-3</v>
      </c>
      <c r="N92" s="22">
        <f t="shared" si="10"/>
        <v>6.4195336384525653E-2</v>
      </c>
      <c r="O92" s="22">
        <f t="shared" si="10"/>
        <v>6.4195336384525667E-2</v>
      </c>
      <c r="P92" s="22">
        <f t="shared" si="10"/>
        <v>6.4195336384525667E-2</v>
      </c>
      <c r="Q92" s="22">
        <f t="shared" si="10"/>
        <v>2.5802005190957225E-2</v>
      </c>
      <c r="R92" s="22">
        <f t="shared" si="10"/>
        <v>2.4735560428747975E-2</v>
      </c>
      <c r="S92" s="22">
        <f t="shared" si="10"/>
        <v>7.7069194400004939E-3</v>
      </c>
      <c r="T92" s="22">
        <f t="shared" si="10"/>
        <v>7.7069194400004922E-3</v>
      </c>
      <c r="U92" s="22">
        <f t="shared" si="10"/>
        <v>3.4969489252054835E-2</v>
      </c>
      <c r="V92" s="22">
        <f t="shared" si="10"/>
        <v>1.1572195152609396E-2</v>
      </c>
      <c r="W92" s="22">
        <f t="shared" si="10"/>
        <v>2.985539565908614E-2</v>
      </c>
      <c r="X92" s="22">
        <f t="shared" si="10"/>
        <v>2.8623862522127615E-2</v>
      </c>
      <c r="Y92" s="22">
        <f t="shared" si="10"/>
        <v>3.2687652593195823E-2</v>
      </c>
      <c r="Z92" s="22">
        <f t="shared" si="10"/>
        <v>3.268765259319583E-2</v>
      </c>
      <c r="AA92" s="22">
        <f t="shared" si="10"/>
        <v>2.5422606659834757E-2</v>
      </c>
      <c r="AB92" s="22">
        <f t="shared" si="10"/>
        <v>4.856172703129262E-3</v>
      </c>
      <c r="AC92" s="22">
        <f t="shared" si="10"/>
        <v>2.5451464252001357E-2</v>
      </c>
      <c r="AD92" s="22">
        <f t="shared" si="10"/>
        <v>9.9005149695903447E-2</v>
      </c>
      <c r="AE92" s="22">
        <f t="shared" si="10"/>
        <v>3.9663956540998448E-3</v>
      </c>
      <c r="AF92" s="22">
        <f t="shared" si="10"/>
        <v>0.36756847130892462</v>
      </c>
      <c r="AG92" s="22">
        <f t="shared" si="10"/>
        <v>9.739571030643035E-2</v>
      </c>
      <c r="AH92" s="22">
        <f t="shared" si="10"/>
        <v>0.16964027569464296</v>
      </c>
      <c r="AI92" s="22">
        <f t="shared" si="10"/>
        <v>0.18473579412842556</v>
      </c>
      <c r="AJ92" s="22">
        <f t="shared" si="10"/>
        <v>0.24036300925007223</v>
      </c>
      <c r="AK92" s="22">
        <f t="shared" si="10"/>
        <v>0.12972999617605432</v>
      </c>
      <c r="AL92" s="22">
        <f t="shared" si="10"/>
        <v>0.30061666809090021</v>
      </c>
      <c r="AM92" s="22">
        <f t="shared" si="10"/>
        <v>0.17050562408748621</v>
      </c>
      <c r="AN92" s="22">
        <f t="shared" si="10"/>
        <v>0.23142055521187324</v>
      </c>
      <c r="AO92" s="22">
        <f t="shared" si="10"/>
        <v>9.6527871507402135E-2</v>
      </c>
      <c r="AP92" s="22">
        <f t="shared" si="10"/>
        <v>2.9846318439576382E-2</v>
      </c>
      <c r="AQ92" s="22">
        <f t="shared" si="10"/>
        <v>1.9851831398724189E-2</v>
      </c>
      <c r="AR92" s="22">
        <f t="shared" si="10"/>
        <v>0.38990273542822657</v>
      </c>
      <c r="AS92" s="22">
        <f t="shared" si="10"/>
        <v>0.28060934495487455</v>
      </c>
    </row>
    <row r="93" spans="3:45" x14ac:dyDescent="0.25">
      <c r="C93" s="13" t="s">
        <v>154</v>
      </c>
      <c r="D93" s="22">
        <f t="shared" si="5"/>
        <v>3.5468704887977275E-4</v>
      </c>
      <c r="E93" s="22">
        <f t="shared" si="10"/>
        <v>0</v>
      </c>
      <c r="F93" s="22">
        <f t="shared" si="10"/>
        <v>0</v>
      </c>
      <c r="G93" s="22">
        <f t="shared" si="10"/>
        <v>0</v>
      </c>
      <c r="H93" s="22">
        <f t="shared" si="10"/>
        <v>0</v>
      </c>
      <c r="I93" s="22">
        <f t="shared" si="10"/>
        <v>0</v>
      </c>
      <c r="J93" s="22">
        <f t="shared" si="10"/>
        <v>0</v>
      </c>
      <c r="K93" s="22">
        <f t="shared" si="10"/>
        <v>0</v>
      </c>
      <c r="L93" s="22">
        <f t="shared" si="10"/>
        <v>0</v>
      </c>
      <c r="M93" s="22">
        <f t="shared" si="10"/>
        <v>0</v>
      </c>
      <c r="N93" s="22">
        <f t="shared" si="10"/>
        <v>0</v>
      </c>
      <c r="O93" s="22">
        <f t="shared" si="10"/>
        <v>0</v>
      </c>
      <c r="P93" s="22">
        <f t="shared" si="10"/>
        <v>0</v>
      </c>
      <c r="Q93" s="22">
        <f t="shared" si="10"/>
        <v>0</v>
      </c>
      <c r="R93" s="22">
        <f t="shared" si="10"/>
        <v>0</v>
      </c>
      <c r="S93" s="22">
        <f t="shared" si="10"/>
        <v>0</v>
      </c>
      <c r="T93" s="22">
        <f t="shared" si="10"/>
        <v>0</v>
      </c>
      <c r="U93" s="22">
        <f t="shared" si="10"/>
        <v>0</v>
      </c>
      <c r="V93" s="22">
        <f t="shared" si="10"/>
        <v>0</v>
      </c>
      <c r="W93" s="22">
        <f t="shared" si="10"/>
        <v>0</v>
      </c>
      <c r="X93" s="22">
        <f t="shared" si="10"/>
        <v>0</v>
      </c>
      <c r="Y93" s="22">
        <f t="shared" si="10"/>
        <v>0</v>
      </c>
      <c r="Z93" s="22">
        <f t="shared" si="10"/>
        <v>0</v>
      </c>
      <c r="AA93" s="22">
        <f t="shared" si="10"/>
        <v>0</v>
      </c>
      <c r="AB93" s="22">
        <f t="shared" si="10"/>
        <v>0</v>
      </c>
      <c r="AC93" s="22">
        <f t="shared" si="10"/>
        <v>0</v>
      </c>
      <c r="AD93" s="22">
        <f t="shared" si="10"/>
        <v>0</v>
      </c>
      <c r="AE93" s="22">
        <f t="shared" si="10"/>
        <v>0</v>
      </c>
      <c r="AF93" s="22">
        <f t="shared" si="10"/>
        <v>0</v>
      </c>
      <c r="AG93" s="22">
        <f t="shared" si="10"/>
        <v>0</v>
      </c>
      <c r="AH93" s="22">
        <f t="shared" si="10"/>
        <v>0</v>
      </c>
      <c r="AI93" s="22">
        <f t="shared" si="10"/>
        <v>0</v>
      </c>
      <c r="AJ93" s="22">
        <f t="shared" si="10"/>
        <v>0</v>
      </c>
      <c r="AK93" s="22">
        <f t="shared" si="10"/>
        <v>9.0642793496591E-3</v>
      </c>
      <c r="AL93" s="22">
        <f t="shared" si="10"/>
        <v>0</v>
      </c>
      <c r="AM93" s="22">
        <f t="shared" si="10"/>
        <v>0</v>
      </c>
      <c r="AN93" s="22">
        <f t="shared" si="10"/>
        <v>0</v>
      </c>
      <c r="AO93" s="22">
        <f t="shared" si="10"/>
        <v>0</v>
      </c>
      <c r="AP93" s="22">
        <f t="shared" si="10"/>
        <v>0</v>
      </c>
      <c r="AQ93" s="22">
        <f t="shared" si="10"/>
        <v>0</v>
      </c>
      <c r="AR93" s="22">
        <f t="shared" si="10"/>
        <v>0</v>
      </c>
      <c r="AS93" s="22">
        <f t="shared" si="10"/>
        <v>0</v>
      </c>
    </row>
    <row r="94" spans="3:45" x14ac:dyDescent="0.25">
      <c r="C94" s="13" t="s">
        <v>155</v>
      </c>
      <c r="D94" s="22">
        <f t="shared" si="5"/>
        <v>1.8806199225637588E-2</v>
      </c>
      <c r="E94" s="22">
        <f t="shared" si="10"/>
        <v>0</v>
      </c>
      <c r="F94" s="22">
        <f t="shared" si="10"/>
        <v>7.9397018645956899E-2</v>
      </c>
      <c r="G94" s="22">
        <f t="shared" si="10"/>
        <v>0</v>
      </c>
      <c r="H94" s="22">
        <f t="shared" si="10"/>
        <v>0</v>
      </c>
      <c r="I94" s="22">
        <f t="shared" si="10"/>
        <v>1.8751957270287414E-2</v>
      </c>
      <c r="J94" s="22">
        <f t="shared" si="10"/>
        <v>1.373670185439569E-2</v>
      </c>
      <c r="K94" s="22">
        <f t="shared" si="10"/>
        <v>1.9674356857635186E-2</v>
      </c>
      <c r="L94" s="22">
        <f t="shared" si="10"/>
        <v>1.0224391856019008E-2</v>
      </c>
      <c r="M94" s="22">
        <f t="shared" si="10"/>
        <v>4.1075593779648133E-3</v>
      </c>
      <c r="N94" s="22">
        <f t="shared" si="10"/>
        <v>1.7064397487334872E-2</v>
      </c>
      <c r="O94" s="22">
        <f t="shared" si="10"/>
        <v>1.7064397487334872E-2</v>
      </c>
      <c r="P94" s="22">
        <f t="shared" si="10"/>
        <v>1.7064397487334876E-2</v>
      </c>
      <c r="Q94" s="22">
        <f t="shared" si="10"/>
        <v>1.8356759900671975E-2</v>
      </c>
      <c r="R94" s="22">
        <f t="shared" si="10"/>
        <v>1.9324663974466628E-2</v>
      </c>
      <c r="S94" s="22">
        <f t="shared" si="10"/>
        <v>2.0032355073270815E-2</v>
      </c>
      <c r="T94" s="22">
        <f t="shared" si="10"/>
        <v>2.0032355073270811E-2</v>
      </c>
      <c r="U94" s="22">
        <f t="shared" si="10"/>
        <v>1.4998705032613724E-2</v>
      </c>
      <c r="V94" s="22">
        <f t="shared" si="10"/>
        <v>2.2303765697131731E-2</v>
      </c>
      <c r="W94" s="22">
        <f t="shared" si="10"/>
        <v>1.4376526259969786E-2</v>
      </c>
      <c r="X94" s="22">
        <f t="shared" si="10"/>
        <v>1.5823075783399622E-2</v>
      </c>
      <c r="Y94" s="22">
        <f t="shared" si="10"/>
        <v>1.4016316988137325E-2</v>
      </c>
      <c r="Z94" s="22">
        <f t="shared" si="10"/>
        <v>1.4016316988137325E-2</v>
      </c>
      <c r="AA94" s="22">
        <f t="shared" si="10"/>
        <v>4.1806228613657091E-2</v>
      </c>
      <c r="AB94" s="22">
        <f t="shared" si="10"/>
        <v>1.1994116231561861E-2</v>
      </c>
      <c r="AC94" s="22">
        <f t="shared" si="10"/>
        <v>1.9578339963088907E-2</v>
      </c>
      <c r="AD94" s="22">
        <f t="shared" si="10"/>
        <v>0.10874416990864218</v>
      </c>
      <c r="AE94" s="22">
        <f t="shared" si="10"/>
        <v>9.3920673263449564E-2</v>
      </c>
      <c r="AF94" s="22">
        <f t="shared" si="10"/>
        <v>0.19376944975300475</v>
      </c>
      <c r="AG94" s="22">
        <f t="shared" si="10"/>
        <v>2.0407342399288032E-2</v>
      </c>
      <c r="AH94" s="22">
        <f t="shared" si="10"/>
        <v>3.8627583973718307E-2</v>
      </c>
      <c r="AI94" s="22">
        <f t="shared" si="10"/>
        <v>6.6286579397566561E-2</v>
      </c>
      <c r="AJ94" s="22">
        <f t="shared" si="10"/>
        <v>8.3066747386391776E-2</v>
      </c>
      <c r="AK94" s="22">
        <f t="shared" si="10"/>
        <v>9.9419099307746062E-2</v>
      </c>
      <c r="AL94" s="22">
        <f t="shared" si="10"/>
        <v>0.20994698100964129</v>
      </c>
      <c r="AM94" s="22">
        <f t="shared" si="10"/>
        <v>0.28666788546050981</v>
      </c>
      <c r="AN94" s="22">
        <f t="shared" si="10"/>
        <v>4.3669952866011837E-2</v>
      </c>
      <c r="AO94" s="22">
        <f t="shared" si="10"/>
        <v>5.4343282666362958E-2</v>
      </c>
      <c r="AP94" s="22">
        <f t="shared" si="10"/>
        <v>3.5137269715616844E-3</v>
      </c>
      <c r="AQ94" s="22">
        <f t="shared" si="10"/>
        <v>6.6913465507275061E-3</v>
      </c>
      <c r="AR94" s="22">
        <f t="shared" si="10"/>
        <v>3.2351536292973146E-2</v>
      </c>
      <c r="AS94" s="22">
        <f t="shared" si="10"/>
        <v>2.2252364532556836E-2</v>
      </c>
    </row>
    <row r="95" spans="3:45" x14ac:dyDescent="0.25">
      <c r="C95" s="13" t="s">
        <v>156</v>
      </c>
      <c r="D95" s="22">
        <f t="shared" si="5"/>
        <v>0</v>
      </c>
      <c r="E95" s="22">
        <f t="shared" si="10"/>
        <v>0</v>
      </c>
      <c r="F95" s="22">
        <f t="shared" si="10"/>
        <v>0</v>
      </c>
      <c r="G95" s="22">
        <f t="shared" si="10"/>
        <v>0</v>
      </c>
      <c r="H95" s="22">
        <f t="shared" si="10"/>
        <v>0</v>
      </c>
      <c r="I95" s="22">
        <f t="shared" si="10"/>
        <v>3.7693569793166044E-4</v>
      </c>
      <c r="J95" s="22">
        <f t="shared" si="10"/>
        <v>1.3686993235199124E-3</v>
      </c>
      <c r="K95" s="22">
        <f t="shared" si="10"/>
        <v>4.3473515879249606E-3</v>
      </c>
      <c r="L95" s="22">
        <f t="shared" si="10"/>
        <v>7.9756750666613125E-4</v>
      </c>
      <c r="M95" s="22">
        <f t="shared" si="10"/>
        <v>2.6110210707253185E-5</v>
      </c>
      <c r="N95" s="22">
        <f t="shared" si="10"/>
        <v>1.0731378580004815E-3</v>
      </c>
      <c r="O95" s="22">
        <f t="shared" si="10"/>
        <v>1.0731378580004815E-3</v>
      </c>
      <c r="P95" s="22">
        <f t="shared" si="10"/>
        <v>1.0731378580004817E-3</v>
      </c>
      <c r="Q95" s="22">
        <f t="shared" si="10"/>
        <v>9.549421639026785E-4</v>
      </c>
      <c r="R95" s="22">
        <f t="shared" si="10"/>
        <v>1.138258215692946E-3</v>
      </c>
      <c r="S95" s="22">
        <f t="shared" si="10"/>
        <v>8.9448988991026296E-5</v>
      </c>
      <c r="T95" s="22">
        <f t="shared" si="10"/>
        <v>8.9448988991026269E-5</v>
      </c>
      <c r="U95" s="22">
        <f t="shared" si="10"/>
        <v>3.0627907955697504E-3</v>
      </c>
      <c r="V95" s="22">
        <f t="shared" si="10"/>
        <v>4.971872652753805E-4</v>
      </c>
      <c r="W95" s="22">
        <f t="shared" si="10"/>
        <v>1.7509482797177238E-3</v>
      </c>
      <c r="X95" s="22">
        <f t="shared" si="10"/>
        <v>1.0634344133738276E-3</v>
      </c>
      <c r="Y95" s="22">
        <f t="shared" si="10"/>
        <v>4.4966432172206962E-4</v>
      </c>
      <c r="Z95" s="22">
        <f t="shared" si="10"/>
        <v>4.4966432172206962E-4</v>
      </c>
      <c r="AA95" s="22">
        <f t="shared" si="10"/>
        <v>7.1584203112332254E-3</v>
      </c>
      <c r="AB95" s="22">
        <f t="shared" si="10"/>
        <v>1.7373511684747691E-6</v>
      </c>
      <c r="AC95" s="22">
        <f t="shared" si="10"/>
        <v>0</v>
      </c>
      <c r="AD95" s="22">
        <f t="shared" si="10"/>
        <v>3.4050938721300408E-4</v>
      </c>
      <c r="AE95" s="22">
        <f t="shared" si="10"/>
        <v>3.2607185593525974E-6</v>
      </c>
      <c r="AF95" s="22">
        <f t="shared" si="10"/>
        <v>4.3787169501964728E-2</v>
      </c>
      <c r="AG95" s="22">
        <f t="shared" si="10"/>
        <v>1.3096259749196702E-2</v>
      </c>
      <c r="AH95" s="22">
        <f t="shared" si="10"/>
        <v>0.15660558608260952</v>
      </c>
      <c r="AI95" s="22">
        <f t="shared" si="10"/>
        <v>1.9418386831967768E-2</v>
      </c>
      <c r="AJ95" s="22">
        <f t="shared" si="10"/>
        <v>3.8949159362967077E-2</v>
      </c>
      <c r="AK95" s="22">
        <f t="shared" si="10"/>
        <v>6.7821262061422416E-2</v>
      </c>
      <c r="AL95" s="22">
        <f t="shared" si="10"/>
        <v>0.15188718716553265</v>
      </c>
      <c r="AM95" s="22">
        <f t="shared" si="10"/>
        <v>0.34602254169514218</v>
      </c>
      <c r="AN95" s="22">
        <f t="shared" si="10"/>
        <v>4.0147696557293944E-2</v>
      </c>
      <c r="AO95" s="22">
        <f t="shared" si="10"/>
        <v>6.9684736450796231E-2</v>
      </c>
      <c r="AP95" s="22">
        <f t="shared" si="10"/>
        <v>0.10304906607980426</v>
      </c>
      <c r="AQ95" s="22">
        <f t="shared" si="10"/>
        <v>4.0749067259368221E-2</v>
      </c>
      <c r="AR95" s="22">
        <f t="shared" si="10"/>
        <v>9.0467970530030972E-2</v>
      </c>
      <c r="AS95" s="22">
        <f t="shared" si="10"/>
        <v>0.17222112862939276</v>
      </c>
    </row>
    <row r="96" spans="3:45" x14ac:dyDescent="0.25">
      <c r="C96" s="13" t="s">
        <v>157</v>
      </c>
      <c r="D96" s="22">
        <f t="shared" si="5"/>
        <v>3.418537290015676E-2</v>
      </c>
      <c r="E96" s="22">
        <f t="shared" si="10"/>
        <v>0</v>
      </c>
      <c r="F96" s="22">
        <f t="shared" si="10"/>
        <v>8.0635362011762333E-8</v>
      </c>
      <c r="G96" s="22">
        <f t="shared" si="10"/>
        <v>0</v>
      </c>
      <c r="H96" s="22">
        <f t="shared" si="10"/>
        <v>0</v>
      </c>
      <c r="I96" s="22">
        <f t="shared" si="10"/>
        <v>3.9518180876410352E-3</v>
      </c>
      <c r="J96" s="22">
        <f t="shared" si="10"/>
        <v>4.4865018832014169E-3</v>
      </c>
      <c r="K96" s="22">
        <f t="shared" si="10"/>
        <v>6.9072426281524676E-4</v>
      </c>
      <c r="L96" s="22">
        <f t="shared" si="10"/>
        <v>5.3806730598460447E-3</v>
      </c>
      <c r="M96" s="22">
        <f t="shared" si="10"/>
        <v>1.2668429139311687E-4</v>
      </c>
      <c r="N96" s="22">
        <f t="shared" si="10"/>
        <v>5.8769234315132401E-3</v>
      </c>
      <c r="O96" s="22">
        <f t="shared" si="10"/>
        <v>5.876923431513241E-3</v>
      </c>
      <c r="P96" s="22">
        <f t="shared" si="10"/>
        <v>5.8769234315132418E-3</v>
      </c>
      <c r="Q96" s="22">
        <f t="shared" si="10"/>
        <v>2.8145200879519847E-3</v>
      </c>
      <c r="R96" s="22">
        <f t="shared" si="10"/>
        <v>4.4068511835606014E-3</v>
      </c>
      <c r="S96" s="22">
        <f t="shared" si="10"/>
        <v>8.4126355090663037E-6</v>
      </c>
      <c r="T96" s="22">
        <f t="shared" si="10"/>
        <v>8.412635509066302E-6</v>
      </c>
      <c r="U96" s="22">
        <f t="shared" si="10"/>
        <v>4.2527535944425005E-4</v>
      </c>
      <c r="V96" s="22">
        <f t="shared" si="10"/>
        <v>1.2296744694650329E-3</v>
      </c>
      <c r="W96" s="22">
        <f t="shared" si="10"/>
        <v>3.3716599134815599E-3</v>
      </c>
      <c r="X96" s="22">
        <f t="shared" si="10"/>
        <v>2.3242828816856923E-3</v>
      </c>
      <c r="Y96" s="22">
        <f t="shared" si="10"/>
        <v>1.1269619379525741E-2</v>
      </c>
      <c r="Z96" s="22">
        <f t="shared" si="10"/>
        <v>1.1269619379525741E-2</v>
      </c>
      <c r="AA96" s="22">
        <f t="shared" si="10"/>
        <v>1.1851824023800541E-3</v>
      </c>
      <c r="AB96" s="22">
        <f t="shared" si="10"/>
        <v>2.0810918883278082E-6</v>
      </c>
      <c r="AC96" s="22">
        <f t="shared" si="10"/>
        <v>8.5966056507952207E-8</v>
      </c>
      <c r="AD96" s="22">
        <f t="shared" si="10"/>
        <v>3.8314698699463259E-6</v>
      </c>
      <c r="AE96" s="22">
        <f t="shared" si="10"/>
        <v>2.5957815420078748E-2</v>
      </c>
      <c r="AF96" s="22">
        <f t="shared" si="10"/>
        <v>2.9111656681932954E-2</v>
      </c>
      <c r="AG96" s="22">
        <f t="shared" si="10"/>
        <v>1.8366016879578899E-3</v>
      </c>
      <c r="AH96" s="22">
        <f t="shared" si="10"/>
        <v>1.6248698064800669E-3</v>
      </c>
      <c r="AI96" s="22">
        <f t="shared" si="10"/>
        <v>6.7502453745171842E-4</v>
      </c>
      <c r="AJ96" s="22">
        <f t="shared" si="10"/>
        <v>1.6163864033499279E-4</v>
      </c>
      <c r="AK96" s="22">
        <f t="shared" si="10"/>
        <v>3.7783448776056803E-5</v>
      </c>
      <c r="AL96" s="22">
        <f t="shared" si="10"/>
        <v>1.3364302584200034E-5</v>
      </c>
      <c r="AM96" s="22">
        <f t="shared" si="10"/>
        <v>1.2510771305930582E-5</v>
      </c>
      <c r="AN96" s="22">
        <f t="shared" si="10"/>
        <v>3.7256475709013418E-5</v>
      </c>
      <c r="AO96" s="22">
        <f t="shared" si="10"/>
        <v>4.1577357153072333E-5</v>
      </c>
      <c r="AP96" s="22">
        <f t="shared" si="10"/>
        <v>4.1047762006732758E-3</v>
      </c>
      <c r="AQ96" s="22">
        <f t="shared" si="10"/>
        <v>5.3350612409213289E-5</v>
      </c>
      <c r="AR96" s="22">
        <f t="shared" si="10"/>
        <v>9.2506402080650091E-6</v>
      </c>
      <c r="AS96" s="22">
        <f t="shared" si="10"/>
        <v>1.3605772005739739E-5</v>
      </c>
    </row>
    <row r="97" spans="2:45" x14ac:dyDescent="0.25">
      <c r="C97" s="13" t="s">
        <v>158</v>
      </c>
      <c r="D97" s="22">
        <f t="shared" si="5"/>
        <v>9.4203575101986549E-3</v>
      </c>
      <c r="E97" s="22">
        <f t="shared" si="10"/>
        <v>0</v>
      </c>
      <c r="F97" s="22">
        <f t="shared" si="10"/>
        <v>8.6975803942896196E-5</v>
      </c>
      <c r="G97" s="22">
        <f t="shared" si="10"/>
        <v>0</v>
      </c>
      <c r="H97" s="22">
        <f t="shared" si="10"/>
        <v>0</v>
      </c>
      <c r="I97" s="22">
        <f t="shared" si="10"/>
        <v>9.062256318928251E-5</v>
      </c>
      <c r="J97" s="22">
        <f t="shared" si="10"/>
        <v>1.4844100421793738E-4</v>
      </c>
      <c r="K97" s="22">
        <f t="shared" si="10"/>
        <v>1.5677606796669886E-4</v>
      </c>
      <c r="L97" s="22">
        <f t="shared" si="10"/>
        <v>1.0807715173466191E-4</v>
      </c>
      <c r="M97" s="22">
        <f t="shared" si="10"/>
        <v>2.3789715750205875E-5</v>
      </c>
      <c r="N97" s="22">
        <f t="shared" si="10"/>
        <v>1.1939201626540498E-4</v>
      </c>
      <c r="O97" s="22">
        <f t="shared" si="10"/>
        <v>1.1939201626540497E-4</v>
      </c>
      <c r="P97" s="22">
        <f t="shared" si="10"/>
        <v>1.1939201626540497E-4</v>
      </c>
      <c r="Q97" s="22">
        <f t="shared" si="10"/>
        <v>1.5050350976016436E-4</v>
      </c>
      <c r="R97" s="22">
        <f t="shared" si="10"/>
        <v>1.8224812599067209E-4</v>
      </c>
      <c r="S97" s="22">
        <f t="shared" si="10"/>
        <v>1.923481355946953E-5</v>
      </c>
      <c r="T97" s="22">
        <f t="shared" si="10"/>
        <v>1.923481355946953E-5</v>
      </c>
      <c r="U97" s="22">
        <f t="shared" si="10"/>
        <v>1.329815137673424E-4</v>
      </c>
      <c r="V97" s="22">
        <f t="shared" si="10"/>
        <v>2.9763044567827123E-5</v>
      </c>
      <c r="W97" s="22">
        <f t="shared" si="10"/>
        <v>1.1848560317984718E-4</v>
      </c>
      <c r="X97" s="22">
        <f t="shared" si="10"/>
        <v>2.0315661101957781E-4</v>
      </c>
      <c r="Y97" s="22">
        <f t="shared" si="10"/>
        <v>7.3101551176325992E-5</v>
      </c>
      <c r="Z97" s="22">
        <f t="shared" si="10"/>
        <v>7.3101551176325992E-5</v>
      </c>
      <c r="AA97" s="22">
        <f t="shared" si="10"/>
        <v>9.3740213106986532E-5</v>
      </c>
      <c r="AB97" s="22">
        <f t="shared" si="10"/>
        <v>1.5001453487424911E-5</v>
      </c>
      <c r="AC97" s="22">
        <f t="shared" si="10"/>
        <v>2.455229365964107E-5</v>
      </c>
      <c r="AD97" s="22">
        <f t="shared" si="10"/>
        <v>1.7190954682642313E-4</v>
      </c>
      <c r="AE97" s="22">
        <f t="shared" si="10"/>
        <v>2.9626891239330353E-5</v>
      </c>
      <c r="AF97" s="22">
        <f t="shared" si="10"/>
        <v>4.6687120617541484E-4</v>
      </c>
      <c r="AG97" s="22">
        <f t="shared" ref="E97:AS101" si="11">IFERROR(AG46/AG$51,0)</f>
        <v>4.9343931502662331E-4</v>
      </c>
      <c r="AH97" s="22">
        <f t="shared" si="11"/>
        <v>4.3085087159126356E-4</v>
      </c>
      <c r="AI97" s="22">
        <f t="shared" si="11"/>
        <v>5.0461318862937558E-4</v>
      </c>
      <c r="AJ97" s="22">
        <f t="shared" si="11"/>
        <v>2.6203802315096999E-2</v>
      </c>
      <c r="AK97" s="22">
        <f t="shared" si="11"/>
        <v>8.1213798981401753E-4</v>
      </c>
      <c r="AL97" s="22">
        <f t="shared" si="11"/>
        <v>2.5113118078705374E-3</v>
      </c>
      <c r="AM97" s="22">
        <f t="shared" si="11"/>
        <v>1.1711748019794038E-3</v>
      </c>
      <c r="AN97" s="22">
        <f t="shared" si="11"/>
        <v>2.3147052284365867E-3</v>
      </c>
      <c r="AO97" s="22">
        <f t="shared" si="11"/>
        <v>3.9925921848920104E-2</v>
      </c>
      <c r="AP97" s="22">
        <f t="shared" si="11"/>
        <v>1.9491348912114277E-4</v>
      </c>
      <c r="AQ97" s="22">
        <f t="shared" si="11"/>
        <v>1.142151892400791E-4</v>
      </c>
      <c r="AR97" s="22">
        <f t="shared" si="11"/>
        <v>1.0631407035898007E-3</v>
      </c>
      <c r="AS97" s="22">
        <f t="shared" si="11"/>
        <v>2.0571328250233159E-3</v>
      </c>
    </row>
    <row r="98" spans="2:45" x14ac:dyDescent="0.25">
      <c r="C98" s="13" t="s">
        <v>159</v>
      </c>
      <c r="D98" s="22">
        <f t="shared" si="5"/>
        <v>8.2662469825099949E-3</v>
      </c>
      <c r="E98" s="22">
        <f t="shared" si="11"/>
        <v>0</v>
      </c>
      <c r="F98" s="22">
        <f t="shared" si="11"/>
        <v>1.7909205660346583E-3</v>
      </c>
      <c r="G98" s="22">
        <f t="shared" si="11"/>
        <v>0</v>
      </c>
      <c r="H98" s="22">
        <f t="shared" si="11"/>
        <v>0</v>
      </c>
      <c r="I98" s="22">
        <f t="shared" si="11"/>
        <v>3.6389566313449039E-4</v>
      </c>
      <c r="J98" s="22">
        <f t="shared" si="11"/>
        <v>2.7021219030757757E-4</v>
      </c>
      <c r="K98" s="22">
        <f t="shared" si="11"/>
        <v>4.3801292642658659E-4</v>
      </c>
      <c r="L98" s="22">
        <f t="shared" si="11"/>
        <v>6.0957718472871782E-4</v>
      </c>
      <c r="M98" s="22">
        <f t="shared" si="11"/>
        <v>1.6799272304474002E-4</v>
      </c>
      <c r="N98" s="22">
        <f t="shared" si="11"/>
        <v>4.1069497265357413E-4</v>
      </c>
      <c r="O98" s="22">
        <f t="shared" si="11"/>
        <v>4.1069497265357419E-4</v>
      </c>
      <c r="P98" s="22">
        <f t="shared" si="11"/>
        <v>4.1069497265357419E-4</v>
      </c>
      <c r="Q98" s="22">
        <f t="shared" si="11"/>
        <v>3.5297570076514898E-4</v>
      </c>
      <c r="R98" s="22">
        <f t="shared" si="11"/>
        <v>3.8083950431828142E-4</v>
      </c>
      <c r="S98" s="22">
        <f t="shared" si="11"/>
        <v>4.5530578057367672E-5</v>
      </c>
      <c r="T98" s="22">
        <f t="shared" si="11"/>
        <v>4.5530578057367665E-5</v>
      </c>
      <c r="U98" s="22">
        <f t="shared" si="11"/>
        <v>3.5116338875963314E-4</v>
      </c>
      <c r="V98" s="22">
        <f t="shared" si="11"/>
        <v>6.7128396392493873E-5</v>
      </c>
      <c r="W98" s="22">
        <f t="shared" si="11"/>
        <v>5.5113009781254728E-4</v>
      </c>
      <c r="X98" s="22">
        <f t="shared" si="11"/>
        <v>4.2945563918700489E-4</v>
      </c>
      <c r="Y98" s="22">
        <f t="shared" si="11"/>
        <v>2.9403636275992352E-4</v>
      </c>
      <c r="Z98" s="22">
        <f t="shared" si="11"/>
        <v>2.9403636275992352E-4</v>
      </c>
      <c r="AA98" s="22">
        <f t="shared" si="11"/>
        <v>1.5860403503586097E-3</v>
      </c>
      <c r="AB98" s="22">
        <f t="shared" si="11"/>
        <v>1.7419767343434511E-5</v>
      </c>
      <c r="AC98" s="22">
        <f t="shared" si="11"/>
        <v>5.7609985362450668E-5</v>
      </c>
      <c r="AD98" s="22">
        <f t="shared" si="11"/>
        <v>1.0256282530919909E-3</v>
      </c>
      <c r="AE98" s="22">
        <f t="shared" si="11"/>
        <v>3.1054579051265777E-3</v>
      </c>
      <c r="AF98" s="22">
        <f t="shared" si="11"/>
        <v>1.0764997181998571E-3</v>
      </c>
      <c r="AG98" s="22">
        <f t="shared" si="11"/>
        <v>5.873107854606611E-4</v>
      </c>
      <c r="AH98" s="22">
        <f t="shared" si="11"/>
        <v>1.5029881200452472E-3</v>
      </c>
      <c r="AI98" s="22">
        <f t="shared" si="11"/>
        <v>1.0124490156005548E-3</v>
      </c>
      <c r="AJ98" s="22">
        <f t="shared" si="11"/>
        <v>2.5856708671757865E-3</v>
      </c>
      <c r="AK98" s="22">
        <f t="shared" si="11"/>
        <v>1.6423120052038377E-3</v>
      </c>
      <c r="AL98" s="22">
        <f t="shared" si="11"/>
        <v>1.0966731863147864E-2</v>
      </c>
      <c r="AM98" s="22">
        <f t="shared" si="11"/>
        <v>2.6527914519117002E-3</v>
      </c>
      <c r="AN98" s="22">
        <f t="shared" si="11"/>
        <v>2.4961406605815222E-3</v>
      </c>
      <c r="AO98" s="22">
        <f t="shared" si="11"/>
        <v>5.4242684473889717E-3</v>
      </c>
      <c r="AP98" s="22">
        <f t="shared" si="11"/>
        <v>0.1893647435318197</v>
      </c>
      <c r="AQ98" s="22">
        <f t="shared" si="11"/>
        <v>1.1453252478998838E-3</v>
      </c>
      <c r="AR98" s="22">
        <f t="shared" si="11"/>
        <v>2.5702117570281569E-3</v>
      </c>
      <c r="AS98" s="22">
        <f t="shared" si="11"/>
        <v>2.2412356529311192E-3</v>
      </c>
    </row>
    <row r="99" spans="2:45" x14ac:dyDescent="0.25">
      <c r="C99" s="13" t="s">
        <v>160</v>
      </c>
      <c r="D99" s="22">
        <f t="shared" si="5"/>
        <v>0</v>
      </c>
      <c r="E99" s="22">
        <f t="shared" si="11"/>
        <v>0</v>
      </c>
      <c r="F99" s="22">
        <f t="shared" si="11"/>
        <v>0</v>
      </c>
      <c r="G99" s="22">
        <f t="shared" si="11"/>
        <v>0</v>
      </c>
      <c r="H99" s="22">
        <f t="shared" si="11"/>
        <v>0</v>
      </c>
      <c r="I99" s="22">
        <f t="shared" si="11"/>
        <v>0</v>
      </c>
      <c r="J99" s="22">
        <f t="shared" si="11"/>
        <v>0</v>
      </c>
      <c r="K99" s="22">
        <f t="shared" si="11"/>
        <v>0</v>
      </c>
      <c r="L99" s="22">
        <f t="shared" si="11"/>
        <v>0</v>
      </c>
      <c r="M99" s="22">
        <f t="shared" si="11"/>
        <v>0</v>
      </c>
      <c r="N99" s="22">
        <f t="shared" si="11"/>
        <v>0</v>
      </c>
      <c r="O99" s="22">
        <f t="shared" si="11"/>
        <v>0</v>
      </c>
      <c r="P99" s="22">
        <f t="shared" si="11"/>
        <v>0</v>
      </c>
      <c r="Q99" s="22">
        <f t="shared" si="11"/>
        <v>0</v>
      </c>
      <c r="R99" s="22">
        <f t="shared" si="11"/>
        <v>0</v>
      </c>
      <c r="S99" s="22">
        <f t="shared" si="11"/>
        <v>0</v>
      </c>
      <c r="T99" s="22">
        <f t="shared" si="11"/>
        <v>0</v>
      </c>
      <c r="U99" s="22">
        <f t="shared" si="11"/>
        <v>0</v>
      </c>
      <c r="V99" s="22">
        <f t="shared" si="11"/>
        <v>0</v>
      </c>
      <c r="W99" s="22">
        <f t="shared" si="11"/>
        <v>0</v>
      </c>
      <c r="X99" s="22">
        <f t="shared" si="11"/>
        <v>0</v>
      </c>
      <c r="Y99" s="22">
        <f t="shared" si="11"/>
        <v>0</v>
      </c>
      <c r="Z99" s="22">
        <f t="shared" si="11"/>
        <v>0</v>
      </c>
      <c r="AA99" s="22">
        <f t="shared" si="11"/>
        <v>0</v>
      </c>
      <c r="AB99" s="22">
        <f t="shared" si="11"/>
        <v>0</v>
      </c>
      <c r="AC99" s="22">
        <f t="shared" si="11"/>
        <v>0</v>
      </c>
      <c r="AD99" s="22">
        <f t="shared" si="11"/>
        <v>0</v>
      </c>
      <c r="AE99" s="22">
        <f t="shared" si="11"/>
        <v>0</v>
      </c>
      <c r="AF99" s="22">
        <f t="shared" si="11"/>
        <v>5.6049085230473827E-5</v>
      </c>
      <c r="AG99" s="22">
        <f t="shared" si="11"/>
        <v>1.0841893480179311E-5</v>
      </c>
      <c r="AH99" s="22">
        <f t="shared" si="11"/>
        <v>3.6241091838887441E-5</v>
      </c>
      <c r="AI99" s="22">
        <f t="shared" si="11"/>
        <v>0</v>
      </c>
      <c r="AJ99" s="22">
        <f t="shared" si="11"/>
        <v>0</v>
      </c>
      <c r="AK99" s="22">
        <f t="shared" si="11"/>
        <v>0</v>
      </c>
      <c r="AL99" s="22">
        <f t="shared" si="11"/>
        <v>0</v>
      </c>
      <c r="AM99" s="22">
        <f t="shared" si="11"/>
        <v>0</v>
      </c>
      <c r="AN99" s="22">
        <f t="shared" si="11"/>
        <v>0</v>
      </c>
      <c r="AO99" s="22">
        <f t="shared" si="11"/>
        <v>0</v>
      </c>
      <c r="AP99" s="22">
        <f t="shared" si="11"/>
        <v>0</v>
      </c>
      <c r="AQ99" s="22">
        <f t="shared" si="11"/>
        <v>8.7085285089371252E-3</v>
      </c>
      <c r="AR99" s="22">
        <f t="shared" si="11"/>
        <v>0</v>
      </c>
      <c r="AS99" s="22">
        <f t="shared" si="11"/>
        <v>0</v>
      </c>
    </row>
    <row r="100" spans="2:45" x14ac:dyDescent="0.25">
      <c r="C100" s="13" t="s">
        <v>161</v>
      </c>
      <c r="D100" s="22">
        <f t="shared" si="5"/>
        <v>0</v>
      </c>
      <c r="E100" s="22">
        <f t="shared" si="11"/>
        <v>0</v>
      </c>
      <c r="F100" s="22">
        <f t="shared" si="11"/>
        <v>1.0797179564412139E-4</v>
      </c>
      <c r="G100" s="22">
        <f t="shared" si="11"/>
        <v>0</v>
      </c>
      <c r="H100" s="22">
        <f t="shared" si="11"/>
        <v>0</v>
      </c>
      <c r="I100" s="22">
        <f t="shared" si="11"/>
        <v>1.7295368437091887E-4</v>
      </c>
      <c r="J100" s="22">
        <f t="shared" si="11"/>
        <v>2.3656031723485148E-4</v>
      </c>
      <c r="K100" s="22">
        <f t="shared" si="11"/>
        <v>1.7571030413946552E-4</v>
      </c>
      <c r="L100" s="22">
        <f t="shared" si="11"/>
        <v>1.9277907636306698E-4</v>
      </c>
      <c r="M100" s="22">
        <f t="shared" si="11"/>
        <v>3.3748385205887732E-5</v>
      </c>
      <c r="N100" s="22">
        <f t="shared" si="11"/>
        <v>3.694772609899046E-4</v>
      </c>
      <c r="O100" s="22">
        <f t="shared" si="11"/>
        <v>3.694772609899046E-4</v>
      </c>
      <c r="P100" s="22">
        <f t="shared" si="11"/>
        <v>3.6947726098990466E-4</v>
      </c>
      <c r="Q100" s="22">
        <f t="shared" si="11"/>
        <v>3.861587521517165E-4</v>
      </c>
      <c r="R100" s="22">
        <f t="shared" si="11"/>
        <v>6.3765761010210005E-4</v>
      </c>
      <c r="S100" s="22">
        <f t="shared" si="11"/>
        <v>5.7335882918244584E-5</v>
      </c>
      <c r="T100" s="22">
        <f t="shared" si="11"/>
        <v>5.7335882918244584E-5</v>
      </c>
      <c r="U100" s="22">
        <f t="shared" si="11"/>
        <v>2.8780058054389752E-4</v>
      </c>
      <c r="V100" s="22">
        <f t="shared" si="11"/>
        <v>6.2134310527191537E-5</v>
      </c>
      <c r="W100" s="22">
        <f t="shared" si="11"/>
        <v>3.2331032999713654E-4</v>
      </c>
      <c r="X100" s="22">
        <f t="shared" si="11"/>
        <v>3.5264829711197115E-4</v>
      </c>
      <c r="Y100" s="22">
        <f t="shared" si="11"/>
        <v>8.1061940394278577E-5</v>
      </c>
      <c r="Z100" s="22">
        <f t="shared" si="11"/>
        <v>8.106194039427859E-5</v>
      </c>
      <c r="AA100" s="22">
        <f t="shared" si="11"/>
        <v>3.0489472444288101E-4</v>
      </c>
      <c r="AB100" s="22">
        <f t="shared" si="11"/>
        <v>2.3173707311830013E-4</v>
      </c>
      <c r="AC100" s="22">
        <f t="shared" si="11"/>
        <v>2.3023635683335404E-5</v>
      </c>
      <c r="AD100" s="22">
        <f t="shared" si="11"/>
        <v>4.2935155701914762E-4</v>
      </c>
      <c r="AE100" s="22">
        <f t="shared" si="11"/>
        <v>1.6095345620105121E-5</v>
      </c>
      <c r="AF100" s="22">
        <f t="shared" si="11"/>
        <v>3.7049011116131459E-4</v>
      </c>
      <c r="AG100" s="22">
        <f t="shared" si="11"/>
        <v>1.3830010593722706E-3</v>
      </c>
      <c r="AH100" s="22">
        <f t="shared" si="11"/>
        <v>1.2676567392422521E-3</v>
      </c>
      <c r="AI100" s="22">
        <f t="shared" si="11"/>
        <v>1.283722596490362E-3</v>
      </c>
      <c r="AJ100" s="22">
        <f t="shared" si="11"/>
        <v>1.3999733345977652E-3</v>
      </c>
      <c r="AK100" s="22">
        <f t="shared" si="11"/>
        <v>2.9838078397506265E-3</v>
      </c>
      <c r="AL100" s="22">
        <f t="shared" si="11"/>
        <v>3.2326450560005928E-3</v>
      </c>
      <c r="AM100" s="22">
        <f t="shared" si="11"/>
        <v>1.9077748254346934E-3</v>
      </c>
      <c r="AN100" s="22">
        <f t="shared" si="11"/>
        <v>9.1252558596763775E-3</v>
      </c>
      <c r="AO100" s="22">
        <f t="shared" si="11"/>
        <v>8.4077431996757541E-4</v>
      </c>
      <c r="AP100" s="22">
        <f t="shared" si="11"/>
        <v>3.0314884108769793E-3</v>
      </c>
      <c r="AQ100" s="22">
        <f t="shared" si="11"/>
        <v>1.7079747653510241E-4</v>
      </c>
      <c r="AR100" s="22">
        <f t="shared" si="11"/>
        <v>1.7582384536024079E-2</v>
      </c>
      <c r="AS100" s="22">
        <f t="shared" si="11"/>
        <v>1.2550385650541257E-2</v>
      </c>
    </row>
    <row r="101" spans="2:45" x14ac:dyDescent="0.25">
      <c r="C101" s="13" t="s">
        <v>162</v>
      </c>
      <c r="D101" s="22">
        <f t="shared" si="5"/>
        <v>7.7049918973635311E-3</v>
      </c>
      <c r="E101" s="22">
        <f t="shared" si="11"/>
        <v>0</v>
      </c>
      <c r="F101" s="22">
        <f t="shared" si="11"/>
        <v>5.7889322016197874E-4</v>
      </c>
      <c r="G101" s="22">
        <f t="shared" si="11"/>
        <v>0</v>
      </c>
      <c r="H101" s="22">
        <f t="shared" si="11"/>
        <v>0</v>
      </c>
      <c r="I101" s="22">
        <f t="shared" si="11"/>
        <v>1.7255958200960386E-2</v>
      </c>
      <c r="J101" s="22">
        <f t="shared" si="11"/>
        <v>5.9175382563654028E-3</v>
      </c>
      <c r="K101" s="22">
        <f t="shared" si="11"/>
        <v>2.1013424159362095E-3</v>
      </c>
      <c r="L101" s="22">
        <f t="shared" si="11"/>
        <v>6.8763716928550697E-2</v>
      </c>
      <c r="M101" s="22">
        <f t="shared" si="11"/>
        <v>2.345470851665908E-3</v>
      </c>
      <c r="N101" s="22">
        <f t="shared" si="11"/>
        <v>1.0283757047295946E-2</v>
      </c>
      <c r="O101" s="22">
        <f t="shared" si="11"/>
        <v>1.0283757047295946E-2</v>
      </c>
      <c r="P101" s="22">
        <f t="shared" si="11"/>
        <v>1.0283757047295946E-2</v>
      </c>
      <c r="Q101" s="22">
        <f t="shared" si="11"/>
        <v>5.0772081884877928E-3</v>
      </c>
      <c r="R101" s="22">
        <f t="shared" si="11"/>
        <v>9.6989226198095826E-3</v>
      </c>
      <c r="S101" s="22">
        <f t="shared" si="11"/>
        <v>2.0993470930812694E-3</v>
      </c>
      <c r="T101" s="22">
        <f t="shared" si="11"/>
        <v>2.0993470930812694E-3</v>
      </c>
      <c r="U101" s="22">
        <f t="shared" si="11"/>
        <v>3.188037687126965E-3</v>
      </c>
      <c r="V101" s="22">
        <f t="shared" si="11"/>
        <v>1.6437998724436944E-3</v>
      </c>
      <c r="W101" s="22">
        <f t="shared" si="11"/>
        <v>7.2648386429925204E-3</v>
      </c>
      <c r="X101" s="22">
        <f t="shared" si="11"/>
        <v>5.8619924634830635E-3</v>
      </c>
      <c r="Y101" s="22">
        <f t="shared" si="11"/>
        <v>1.0521348988156574E-2</v>
      </c>
      <c r="Z101" s="22">
        <f t="shared" si="11"/>
        <v>1.0521348988156575E-2</v>
      </c>
      <c r="AA101" s="22">
        <f t="shared" si="11"/>
        <v>5.6126449496158382E-3</v>
      </c>
      <c r="AB101" s="22">
        <f t="shared" si="11"/>
        <v>1.024922948557973E-3</v>
      </c>
      <c r="AC101" s="22">
        <f t="shared" si="11"/>
        <v>2.060644039774543E-3</v>
      </c>
      <c r="AD101" s="22">
        <f t="shared" si="11"/>
        <v>2.5054275504962083E-2</v>
      </c>
      <c r="AE101" s="22">
        <f t="shared" si="11"/>
        <v>8.7509863107713287E-4</v>
      </c>
      <c r="AF101" s="22">
        <f t="shared" si="11"/>
        <v>2.93414587410197E-3</v>
      </c>
      <c r="AG101" s="22">
        <f t="shared" si="11"/>
        <v>9.7519888873999639E-3</v>
      </c>
      <c r="AH101" s="22">
        <f t="shared" si="11"/>
        <v>7.1211008509727966E-3</v>
      </c>
      <c r="AI101" s="22">
        <f t="shared" si="11"/>
        <v>1.5588906892942832E-3</v>
      </c>
      <c r="AJ101" s="22">
        <f t="shared" si="11"/>
        <v>3.432264362065942E-2</v>
      </c>
      <c r="AK101" s="22">
        <f t="shared" si="11"/>
        <v>1.6803861462490223E-2</v>
      </c>
      <c r="AL101" s="22">
        <f t="shared" si="11"/>
        <v>6.181171479537873E-3</v>
      </c>
      <c r="AM101" s="22">
        <f t="shared" si="11"/>
        <v>6.0606936164155504E-3</v>
      </c>
      <c r="AN101" s="22">
        <f t="shared" si="11"/>
        <v>5.7995120623962008E-3</v>
      </c>
      <c r="AO101" s="22">
        <f t="shared" si="11"/>
        <v>0.5390354779339781</v>
      </c>
      <c r="AP101" s="22">
        <f t="shared" si="11"/>
        <v>0.23108594517218542</v>
      </c>
      <c r="AQ101" s="22">
        <f t="shared" si="11"/>
        <v>8.1302976152064291E-2</v>
      </c>
      <c r="AR101" s="22">
        <f t="shared" si="11"/>
        <v>3.693623676457726E-2</v>
      </c>
      <c r="AS101" s="22">
        <f t="shared" si="11"/>
        <v>2.0633595937684938E-2</v>
      </c>
    </row>
    <row r="102" spans="2:45" x14ac:dyDescent="0.25">
      <c r="Q102" s="22">
        <f t="shared" ref="Q102" si="12">Q51/$Q$51</f>
        <v>1</v>
      </c>
      <c r="R102" s="22">
        <f t="shared" ref="R102" si="13">R51/$R$51</f>
        <v>1</v>
      </c>
    </row>
    <row r="105" spans="2:45" x14ac:dyDescent="0.25">
      <c r="D105" s="23" t="s">
        <v>121</v>
      </c>
      <c r="E105" s="23" t="s">
        <v>122</v>
      </c>
      <c r="F105" s="23" t="s">
        <v>123</v>
      </c>
      <c r="G105" s="23" t="s">
        <v>124</v>
      </c>
      <c r="H105" s="23" t="s">
        <v>125</v>
      </c>
      <c r="I105" s="23" t="s">
        <v>126</v>
      </c>
      <c r="J105" s="23" t="s">
        <v>127</v>
      </c>
      <c r="K105" s="23" t="s">
        <v>128</v>
      </c>
      <c r="L105" s="23" t="s">
        <v>129</v>
      </c>
      <c r="M105" s="23" t="s">
        <v>130</v>
      </c>
      <c r="N105" s="23" t="s">
        <v>131</v>
      </c>
      <c r="O105" s="23" t="s">
        <v>132</v>
      </c>
      <c r="P105" s="23" t="s">
        <v>133</v>
      </c>
      <c r="Q105" s="23" t="s">
        <v>134</v>
      </c>
      <c r="R105" s="23" t="s">
        <v>135</v>
      </c>
      <c r="S105" s="23" t="s">
        <v>136</v>
      </c>
      <c r="T105" s="23" t="s">
        <v>137</v>
      </c>
      <c r="U105" s="23" t="s">
        <v>138</v>
      </c>
      <c r="V105" s="23" t="s">
        <v>139</v>
      </c>
      <c r="W105" s="23" t="s">
        <v>140</v>
      </c>
      <c r="X105" s="23" t="s">
        <v>141</v>
      </c>
      <c r="Y105" s="23" t="s">
        <v>142</v>
      </c>
      <c r="Z105" s="23" t="s">
        <v>143</v>
      </c>
      <c r="AA105" s="23" t="s">
        <v>144</v>
      </c>
      <c r="AB105" s="23" t="s">
        <v>145</v>
      </c>
      <c r="AC105" s="23" t="s">
        <v>146</v>
      </c>
      <c r="AD105" s="23" t="s">
        <v>147</v>
      </c>
      <c r="AE105" s="23" t="s">
        <v>148</v>
      </c>
      <c r="AF105" s="23" t="s">
        <v>149</v>
      </c>
      <c r="AG105" s="23" t="s">
        <v>150</v>
      </c>
      <c r="AH105" s="23" t="s">
        <v>151</v>
      </c>
      <c r="AI105" s="23" t="s">
        <v>152</v>
      </c>
      <c r="AJ105" s="23" t="s">
        <v>153</v>
      </c>
      <c r="AK105" s="23" t="s">
        <v>154</v>
      </c>
      <c r="AL105" s="23" t="s">
        <v>155</v>
      </c>
      <c r="AM105" s="23" t="s">
        <v>156</v>
      </c>
      <c r="AN105" s="23" t="s">
        <v>157</v>
      </c>
      <c r="AO105" s="23" t="s">
        <v>158</v>
      </c>
      <c r="AP105" s="23" t="s">
        <v>159</v>
      </c>
      <c r="AQ105" s="23" t="s">
        <v>160</v>
      </c>
      <c r="AR105" s="23" t="s">
        <v>161</v>
      </c>
      <c r="AS105" s="23" t="s">
        <v>162</v>
      </c>
    </row>
    <row r="106" spans="2:45" x14ac:dyDescent="0.25">
      <c r="B106" s="22" t="s">
        <v>171</v>
      </c>
      <c r="C106" s="13" t="s">
        <v>121</v>
      </c>
      <c r="D106" s="22">
        <f>IF(D$105=$C106,1,0)</f>
        <v>1</v>
      </c>
      <c r="E106" s="22">
        <f t="shared" ref="E106:AS112" si="14">IF(E$105=$C106,1,0)</f>
        <v>0</v>
      </c>
      <c r="F106" s="22">
        <f t="shared" si="14"/>
        <v>0</v>
      </c>
      <c r="G106" s="22">
        <f t="shared" si="14"/>
        <v>0</v>
      </c>
      <c r="H106" s="22">
        <f t="shared" si="14"/>
        <v>0</v>
      </c>
      <c r="I106" s="22">
        <f t="shared" si="14"/>
        <v>0</v>
      </c>
      <c r="J106" s="22">
        <f t="shared" si="14"/>
        <v>0</v>
      </c>
      <c r="K106" s="22">
        <f t="shared" si="14"/>
        <v>0</v>
      </c>
      <c r="L106" s="22">
        <f t="shared" si="14"/>
        <v>0</v>
      </c>
      <c r="M106" s="22">
        <f t="shared" si="14"/>
        <v>0</v>
      </c>
      <c r="N106" s="22">
        <f t="shared" si="14"/>
        <v>0</v>
      </c>
      <c r="O106" s="22">
        <f t="shared" si="14"/>
        <v>0</v>
      </c>
      <c r="P106" s="22">
        <f t="shared" si="14"/>
        <v>0</v>
      </c>
      <c r="Q106" s="22">
        <f t="shared" si="14"/>
        <v>0</v>
      </c>
      <c r="R106" s="22">
        <f t="shared" si="14"/>
        <v>0</v>
      </c>
      <c r="S106" s="22">
        <f t="shared" si="14"/>
        <v>0</v>
      </c>
      <c r="T106" s="22">
        <f t="shared" si="14"/>
        <v>0</v>
      </c>
      <c r="U106" s="22">
        <f t="shared" si="14"/>
        <v>0</v>
      </c>
      <c r="V106" s="22">
        <f t="shared" si="14"/>
        <v>0</v>
      </c>
      <c r="W106" s="22">
        <f t="shared" si="14"/>
        <v>0</v>
      </c>
      <c r="X106" s="22">
        <f t="shared" si="14"/>
        <v>0</v>
      </c>
      <c r="Y106" s="22">
        <f t="shared" si="14"/>
        <v>0</v>
      </c>
      <c r="Z106" s="22">
        <f t="shared" si="14"/>
        <v>0</v>
      </c>
      <c r="AA106" s="22">
        <f t="shared" si="14"/>
        <v>0</v>
      </c>
      <c r="AB106" s="22">
        <f t="shared" si="14"/>
        <v>0</v>
      </c>
      <c r="AC106" s="22">
        <f t="shared" si="14"/>
        <v>0</v>
      </c>
      <c r="AD106" s="22">
        <f t="shared" si="14"/>
        <v>0</v>
      </c>
      <c r="AE106" s="22">
        <f t="shared" si="14"/>
        <v>0</v>
      </c>
      <c r="AF106" s="22">
        <f t="shared" si="14"/>
        <v>0</v>
      </c>
      <c r="AG106" s="22">
        <f t="shared" si="14"/>
        <v>0</v>
      </c>
      <c r="AH106" s="22">
        <f t="shared" si="14"/>
        <v>0</v>
      </c>
      <c r="AI106" s="22">
        <f t="shared" si="14"/>
        <v>0</v>
      </c>
      <c r="AJ106" s="22">
        <f t="shared" si="14"/>
        <v>0</v>
      </c>
      <c r="AK106" s="22">
        <f t="shared" si="14"/>
        <v>0</v>
      </c>
      <c r="AL106" s="22">
        <f t="shared" si="14"/>
        <v>0</v>
      </c>
      <c r="AM106" s="22">
        <f t="shared" si="14"/>
        <v>0</v>
      </c>
      <c r="AN106" s="22">
        <f t="shared" si="14"/>
        <v>0</v>
      </c>
      <c r="AO106" s="22">
        <f t="shared" si="14"/>
        <v>0</v>
      </c>
      <c r="AP106" s="22">
        <f t="shared" si="14"/>
        <v>0</v>
      </c>
      <c r="AQ106" s="22">
        <f t="shared" si="14"/>
        <v>0</v>
      </c>
      <c r="AR106" s="22">
        <f t="shared" si="14"/>
        <v>0</v>
      </c>
      <c r="AS106" s="22">
        <f t="shared" si="14"/>
        <v>0</v>
      </c>
    </row>
    <row r="107" spans="2:45" x14ac:dyDescent="0.25">
      <c r="C107" s="13" t="s">
        <v>122</v>
      </c>
      <c r="D107" s="22">
        <f t="shared" ref="D107:S136" si="15">IF(D$105=$C107,1,0)</f>
        <v>0</v>
      </c>
      <c r="E107" s="22">
        <f t="shared" si="14"/>
        <v>1</v>
      </c>
      <c r="F107" s="22">
        <f t="shared" si="14"/>
        <v>0</v>
      </c>
      <c r="G107" s="22">
        <f t="shared" si="14"/>
        <v>0</v>
      </c>
      <c r="H107" s="22">
        <f t="shared" si="14"/>
        <v>0</v>
      </c>
      <c r="I107" s="22">
        <f t="shared" si="14"/>
        <v>0</v>
      </c>
      <c r="J107" s="22">
        <f t="shared" si="14"/>
        <v>0</v>
      </c>
      <c r="K107" s="22">
        <f t="shared" si="14"/>
        <v>0</v>
      </c>
      <c r="L107" s="22">
        <f t="shared" si="14"/>
        <v>0</v>
      </c>
      <c r="M107" s="22">
        <f t="shared" si="14"/>
        <v>0</v>
      </c>
      <c r="N107" s="22">
        <f t="shared" si="14"/>
        <v>0</v>
      </c>
      <c r="O107" s="22">
        <f t="shared" si="14"/>
        <v>0</v>
      </c>
      <c r="P107" s="22">
        <f t="shared" si="14"/>
        <v>0</v>
      </c>
      <c r="Q107" s="22">
        <f t="shared" si="14"/>
        <v>0</v>
      </c>
      <c r="R107" s="22">
        <f t="shared" si="14"/>
        <v>0</v>
      </c>
      <c r="S107" s="22">
        <f t="shared" si="14"/>
        <v>0</v>
      </c>
      <c r="T107" s="22">
        <f t="shared" si="14"/>
        <v>0</v>
      </c>
      <c r="U107" s="22">
        <f t="shared" si="14"/>
        <v>0</v>
      </c>
      <c r="V107" s="22">
        <f t="shared" si="14"/>
        <v>0</v>
      </c>
      <c r="W107" s="22">
        <f t="shared" si="14"/>
        <v>0</v>
      </c>
      <c r="X107" s="22">
        <f t="shared" si="14"/>
        <v>0</v>
      </c>
      <c r="Y107" s="22">
        <f t="shared" si="14"/>
        <v>0</v>
      </c>
      <c r="Z107" s="22">
        <f t="shared" si="14"/>
        <v>0</v>
      </c>
      <c r="AA107" s="22">
        <f t="shared" si="14"/>
        <v>0</v>
      </c>
      <c r="AB107" s="22">
        <f t="shared" si="14"/>
        <v>0</v>
      </c>
      <c r="AC107" s="22">
        <f t="shared" si="14"/>
        <v>0</v>
      </c>
      <c r="AD107" s="22">
        <f t="shared" si="14"/>
        <v>0</v>
      </c>
      <c r="AE107" s="22">
        <f t="shared" si="14"/>
        <v>0</v>
      </c>
      <c r="AF107" s="22">
        <f t="shared" si="14"/>
        <v>0</v>
      </c>
      <c r="AG107" s="22">
        <f t="shared" si="14"/>
        <v>0</v>
      </c>
      <c r="AH107" s="22">
        <f t="shared" si="14"/>
        <v>0</v>
      </c>
      <c r="AI107" s="22">
        <f t="shared" si="14"/>
        <v>0</v>
      </c>
      <c r="AJ107" s="22">
        <f t="shared" si="14"/>
        <v>0</v>
      </c>
      <c r="AK107" s="22">
        <f t="shared" si="14"/>
        <v>0</v>
      </c>
      <c r="AL107" s="22">
        <f t="shared" si="14"/>
        <v>0</v>
      </c>
      <c r="AM107" s="22">
        <f t="shared" si="14"/>
        <v>0</v>
      </c>
      <c r="AN107" s="22">
        <f t="shared" si="14"/>
        <v>0</v>
      </c>
      <c r="AO107" s="22">
        <f t="shared" si="14"/>
        <v>0</v>
      </c>
      <c r="AP107" s="22">
        <f t="shared" si="14"/>
        <v>0</v>
      </c>
      <c r="AQ107" s="22">
        <f t="shared" si="14"/>
        <v>0</v>
      </c>
      <c r="AR107" s="22">
        <f t="shared" si="14"/>
        <v>0</v>
      </c>
      <c r="AS107" s="22">
        <f t="shared" si="14"/>
        <v>0</v>
      </c>
    </row>
    <row r="108" spans="2:45" x14ac:dyDescent="0.25">
      <c r="C108" s="13" t="s">
        <v>123</v>
      </c>
      <c r="D108" s="22">
        <f t="shared" si="15"/>
        <v>0</v>
      </c>
      <c r="E108" s="22">
        <f t="shared" si="14"/>
        <v>0</v>
      </c>
      <c r="F108" s="22">
        <f t="shared" si="14"/>
        <v>1</v>
      </c>
      <c r="G108" s="22">
        <f t="shared" si="14"/>
        <v>0</v>
      </c>
      <c r="H108" s="22">
        <f t="shared" si="14"/>
        <v>0</v>
      </c>
      <c r="I108" s="22">
        <f t="shared" si="14"/>
        <v>0</v>
      </c>
      <c r="J108" s="22">
        <f t="shared" si="14"/>
        <v>0</v>
      </c>
      <c r="K108" s="22">
        <f t="shared" si="14"/>
        <v>0</v>
      </c>
      <c r="L108" s="22">
        <f t="shared" si="14"/>
        <v>0</v>
      </c>
      <c r="M108" s="22">
        <f t="shared" si="14"/>
        <v>0</v>
      </c>
      <c r="N108" s="22">
        <f t="shared" si="14"/>
        <v>0</v>
      </c>
      <c r="O108" s="22">
        <f t="shared" si="14"/>
        <v>0</v>
      </c>
      <c r="P108" s="22">
        <f t="shared" si="14"/>
        <v>0</v>
      </c>
      <c r="Q108" s="22">
        <f t="shared" si="14"/>
        <v>0</v>
      </c>
      <c r="R108" s="22">
        <f t="shared" si="14"/>
        <v>0</v>
      </c>
      <c r="S108" s="22">
        <f t="shared" si="14"/>
        <v>0</v>
      </c>
      <c r="T108" s="22">
        <f t="shared" si="14"/>
        <v>0</v>
      </c>
      <c r="U108" s="22">
        <f t="shared" si="14"/>
        <v>0</v>
      </c>
      <c r="V108" s="22">
        <f t="shared" si="14"/>
        <v>0</v>
      </c>
      <c r="W108" s="22">
        <f t="shared" si="14"/>
        <v>0</v>
      </c>
      <c r="X108" s="22">
        <f t="shared" si="14"/>
        <v>0</v>
      </c>
      <c r="Y108" s="22">
        <f t="shared" si="14"/>
        <v>0</v>
      </c>
      <c r="Z108" s="22">
        <f t="shared" si="14"/>
        <v>0</v>
      </c>
      <c r="AA108" s="22">
        <f t="shared" si="14"/>
        <v>0</v>
      </c>
      <c r="AB108" s="22">
        <f t="shared" si="14"/>
        <v>0</v>
      </c>
      <c r="AC108" s="22">
        <f t="shared" si="14"/>
        <v>0</v>
      </c>
      <c r="AD108" s="22">
        <f t="shared" si="14"/>
        <v>0</v>
      </c>
      <c r="AE108" s="22">
        <f t="shared" si="14"/>
        <v>0</v>
      </c>
      <c r="AF108" s="22">
        <f t="shared" si="14"/>
        <v>0</v>
      </c>
      <c r="AG108" s="22">
        <f t="shared" si="14"/>
        <v>0</v>
      </c>
      <c r="AH108" s="22">
        <f t="shared" si="14"/>
        <v>0</v>
      </c>
      <c r="AI108" s="22">
        <f t="shared" si="14"/>
        <v>0</v>
      </c>
      <c r="AJ108" s="22">
        <f t="shared" si="14"/>
        <v>0</v>
      </c>
      <c r="AK108" s="22">
        <f t="shared" si="14"/>
        <v>0</v>
      </c>
      <c r="AL108" s="22">
        <f t="shared" si="14"/>
        <v>0</v>
      </c>
      <c r="AM108" s="22">
        <f t="shared" si="14"/>
        <v>0</v>
      </c>
      <c r="AN108" s="22">
        <f t="shared" si="14"/>
        <v>0</v>
      </c>
      <c r="AO108" s="22">
        <f t="shared" si="14"/>
        <v>0</v>
      </c>
      <c r="AP108" s="22">
        <f t="shared" si="14"/>
        <v>0</v>
      </c>
      <c r="AQ108" s="22">
        <f t="shared" si="14"/>
        <v>0</v>
      </c>
      <c r="AR108" s="22">
        <f t="shared" si="14"/>
        <v>0</v>
      </c>
      <c r="AS108" s="22">
        <f t="shared" si="14"/>
        <v>0</v>
      </c>
    </row>
    <row r="109" spans="2:45" x14ac:dyDescent="0.25">
      <c r="C109" s="13" t="s">
        <v>124</v>
      </c>
      <c r="D109" s="22">
        <f t="shared" si="15"/>
        <v>0</v>
      </c>
      <c r="E109" s="22">
        <f t="shared" si="14"/>
        <v>0</v>
      </c>
      <c r="F109" s="22">
        <f t="shared" si="14"/>
        <v>0</v>
      </c>
      <c r="G109" s="22">
        <f t="shared" si="14"/>
        <v>1</v>
      </c>
      <c r="H109" s="22">
        <f t="shared" si="14"/>
        <v>0</v>
      </c>
      <c r="I109" s="22">
        <f t="shared" si="14"/>
        <v>0</v>
      </c>
      <c r="J109" s="22">
        <f t="shared" si="14"/>
        <v>0</v>
      </c>
      <c r="K109" s="22">
        <f t="shared" si="14"/>
        <v>0</v>
      </c>
      <c r="L109" s="22">
        <f t="shared" si="14"/>
        <v>0</v>
      </c>
      <c r="M109" s="22">
        <f t="shared" si="14"/>
        <v>0</v>
      </c>
      <c r="N109" s="22">
        <f t="shared" si="14"/>
        <v>0</v>
      </c>
      <c r="O109" s="22">
        <f t="shared" si="14"/>
        <v>0</v>
      </c>
      <c r="P109" s="22">
        <f t="shared" si="14"/>
        <v>0</v>
      </c>
      <c r="Q109" s="22">
        <f t="shared" si="14"/>
        <v>0</v>
      </c>
      <c r="R109" s="22">
        <f t="shared" si="14"/>
        <v>0</v>
      </c>
      <c r="S109" s="22">
        <f t="shared" si="14"/>
        <v>0</v>
      </c>
      <c r="T109" s="22">
        <f t="shared" si="14"/>
        <v>0</v>
      </c>
      <c r="U109" s="22">
        <f t="shared" si="14"/>
        <v>0</v>
      </c>
      <c r="V109" s="22">
        <f t="shared" si="14"/>
        <v>0</v>
      </c>
      <c r="W109" s="22">
        <f t="shared" si="14"/>
        <v>0</v>
      </c>
      <c r="X109" s="22">
        <f t="shared" si="14"/>
        <v>0</v>
      </c>
      <c r="Y109" s="22">
        <f t="shared" si="14"/>
        <v>0</v>
      </c>
      <c r="Z109" s="22">
        <f t="shared" si="14"/>
        <v>0</v>
      </c>
      <c r="AA109" s="22">
        <f t="shared" si="14"/>
        <v>0</v>
      </c>
      <c r="AB109" s="22">
        <f t="shared" si="14"/>
        <v>0</v>
      </c>
      <c r="AC109" s="22">
        <f t="shared" si="14"/>
        <v>0</v>
      </c>
      <c r="AD109" s="22">
        <f t="shared" si="14"/>
        <v>0</v>
      </c>
      <c r="AE109" s="22">
        <f t="shared" si="14"/>
        <v>0</v>
      </c>
      <c r="AF109" s="22">
        <f t="shared" si="14"/>
        <v>0</v>
      </c>
      <c r="AG109" s="22">
        <f t="shared" si="14"/>
        <v>0</v>
      </c>
      <c r="AH109" s="22">
        <f t="shared" si="14"/>
        <v>0</v>
      </c>
      <c r="AI109" s="22">
        <f t="shared" si="14"/>
        <v>0</v>
      </c>
      <c r="AJ109" s="22">
        <f t="shared" si="14"/>
        <v>0</v>
      </c>
      <c r="AK109" s="22">
        <f t="shared" si="14"/>
        <v>0</v>
      </c>
      <c r="AL109" s="22">
        <f t="shared" si="14"/>
        <v>0</v>
      </c>
      <c r="AM109" s="22">
        <f t="shared" si="14"/>
        <v>0</v>
      </c>
      <c r="AN109" s="22">
        <f t="shared" si="14"/>
        <v>0</v>
      </c>
      <c r="AO109" s="22">
        <f t="shared" si="14"/>
        <v>0</v>
      </c>
      <c r="AP109" s="22">
        <f t="shared" si="14"/>
        <v>0</v>
      </c>
      <c r="AQ109" s="22">
        <f t="shared" si="14"/>
        <v>0</v>
      </c>
      <c r="AR109" s="22">
        <f t="shared" si="14"/>
        <v>0</v>
      </c>
      <c r="AS109" s="22">
        <f t="shared" si="14"/>
        <v>0</v>
      </c>
    </row>
    <row r="110" spans="2:45" x14ac:dyDescent="0.25">
      <c r="C110" s="13" t="s">
        <v>125</v>
      </c>
      <c r="D110" s="22">
        <f t="shared" si="15"/>
        <v>0</v>
      </c>
      <c r="E110" s="22">
        <f t="shared" si="14"/>
        <v>0</v>
      </c>
      <c r="F110" s="22">
        <f t="shared" si="14"/>
        <v>0</v>
      </c>
      <c r="G110" s="22">
        <f t="shared" si="14"/>
        <v>0</v>
      </c>
      <c r="H110" s="22">
        <f t="shared" si="14"/>
        <v>1</v>
      </c>
      <c r="I110" s="22">
        <f t="shared" si="14"/>
        <v>0</v>
      </c>
      <c r="J110" s="22">
        <f t="shared" si="14"/>
        <v>0</v>
      </c>
      <c r="K110" s="22">
        <f t="shared" si="14"/>
        <v>0</v>
      </c>
      <c r="L110" s="22">
        <f t="shared" si="14"/>
        <v>0</v>
      </c>
      <c r="M110" s="22">
        <f t="shared" si="14"/>
        <v>0</v>
      </c>
      <c r="N110" s="22">
        <f t="shared" si="14"/>
        <v>0</v>
      </c>
      <c r="O110" s="22">
        <f t="shared" si="14"/>
        <v>0</v>
      </c>
      <c r="P110" s="22">
        <f t="shared" si="14"/>
        <v>0</v>
      </c>
      <c r="Q110" s="22">
        <f t="shared" si="14"/>
        <v>0</v>
      </c>
      <c r="R110" s="22">
        <f t="shared" si="14"/>
        <v>0</v>
      </c>
      <c r="S110" s="22">
        <f t="shared" si="14"/>
        <v>0</v>
      </c>
      <c r="T110" s="22">
        <f t="shared" si="14"/>
        <v>0</v>
      </c>
      <c r="U110" s="22">
        <f t="shared" si="14"/>
        <v>0</v>
      </c>
      <c r="V110" s="22">
        <f t="shared" si="14"/>
        <v>0</v>
      </c>
      <c r="W110" s="22">
        <f t="shared" si="14"/>
        <v>0</v>
      </c>
      <c r="X110" s="22">
        <f t="shared" si="14"/>
        <v>0</v>
      </c>
      <c r="Y110" s="22">
        <f t="shared" si="14"/>
        <v>0</v>
      </c>
      <c r="Z110" s="22">
        <f t="shared" si="14"/>
        <v>0</v>
      </c>
      <c r="AA110" s="22">
        <f t="shared" si="14"/>
        <v>0</v>
      </c>
      <c r="AB110" s="22">
        <f t="shared" si="14"/>
        <v>0</v>
      </c>
      <c r="AC110" s="22">
        <f t="shared" si="14"/>
        <v>0</v>
      </c>
      <c r="AD110" s="22">
        <f t="shared" si="14"/>
        <v>0</v>
      </c>
      <c r="AE110" s="22">
        <f t="shared" si="14"/>
        <v>0</v>
      </c>
      <c r="AF110" s="22">
        <f t="shared" si="14"/>
        <v>0</v>
      </c>
      <c r="AG110" s="22">
        <f t="shared" si="14"/>
        <v>0</v>
      </c>
      <c r="AH110" s="22">
        <f t="shared" si="14"/>
        <v>0</v>
      </c>
      <c r="AI110" s="22">
        <f t="shared" si="14"/>
        <v>0</v>
      </c>
      <c r="AJ110" s="22">
        <f t="shared" si="14"/>
        <v>0</v>
      </c>
      <c r="AK110" s="22">
        <f t="shared" si="14"/>
        <v>0</v>
      </c>
      <c r="AL110" s="22">
        <f t="shared" si="14"/>
        <v>0</v>
      </c>
      <c r="AM110" s="22">
        <f t="shared" si="14"/>
        <v>0</v>
      </c>
      <c r="AN110" s="22">
        <f t="shared" si="14"/>
        <v>0</v>
      </c>
      <c r="AO110" s="22">
        <f t="shared" si="14"/>
        <v>0</v>
      </c>
      <c r="AP110" s="22">
        <f t="shared" si="14"/>
        <v>0</v>
      </c>
      <c r="AQ110" s="22">
        <f t="shared" si="14"/>
        <v>0</v>
      </c>
      <c r="AR110" s="22">
        <f t="shared" si="14"/>
        <v>0</v>
      </c>
      <c r="AS110" s="22">
        <f t="shared" si="14"/>
        <v>0</v>
      </c>
    </row>
    <row r="111" spans="2:45" x14ac:dyDescent="0.25">
      <c r="C111" s="13" t="s">
        <v>126</v>
      </c>
      <c r="D111" s="22">
        <f t="shared" si="15"/>
        <v>0</v>
      </c>
      <c r="E111" s="22">
        <f t="shared" si="14"/>
        <v>0</v>
      </c>
      <c r="F111" s="22">
        <f t="shared" si="14"/>
        <v>0</v>
      </c>
      <c r="G111" s="22">
        <f t="shared" si="14"/>
        <v>0</v>
      </c>
      <c r="H111" s="22">
        <f t="shared" si="14"/>
        <v>0</v>
      </c>
      <c r="I111" s="22">
        <f t="shared" si="14"/>
        <v>1</v>
      </c>
      <c r="J111" s="22">
        <f t="shared" si="14"/>
        <v>0</v>
      </c>
      <c r="K111" s="22">
        <f t="shared" si="14"/>
        <v>0</v>
      </c>
      <c r="L111" s="22">
        <f t="shared" si="14"/>
        <v>0</v>
      </c>
      <c r="M111" s="22">
        <f t="shared" si="14"/>
        <v>0</v>
      </c>
      <c r="N111" s="22">
        <f t="shared" si="14"/>
        <v>0</v>
      </c>
      <c r="O111" s="22">
        <f t="shared" si="14"/>
        <v>0</v>
      </c>
      <c r="P111" s="22">
        <f t="shared" si="14"/>
        <v>0</v>
      </c>
      <c r="Q111" s="22">
        <f t="shared" si="14"/>
        <v>0</v>
      </c>
      <c r="R111" s="22">
        <f t="shared" si="14"/>
        <v>0</v>
      </c>
      <c r="S111" s="22">
        <f t="shared" si="14"/>
        <v>0</v>
      </c>
      <c r="T111" s="22">
        <f t="shared" si="14"/>
        <v>0</v>
      </c>
      <c r="U111" s="22">
        <f t="shared" si="14"/>
        <v>0</v>
      </c>
      <c r="V111" s="22">
        <f t="shared" si="14"/>
        <v>0</v>
      </c>
      <c r="W111" s="22">
        <f t="shared" si="14"/>
        <v>0</v>
      </c>
      <c r="X111" s="22">
        <f t="shared" si="14"/>
        <v>0</v>
      </c>
      <c r="Y111" s="22">
        <f t="shared" si="14"/>
        <v>0</v>
      </c>
      <c r="Z111" s="22">
        <f t="shared" si="14"/>
        <v>0</v>
      </c>
      <c r="AA111" s="22">
        <f t="shared" si="14"/>
        <v>0</v>
      </c>
      <c r="AB111" s="22">
        <f t="shared" si="14"/>
        <v>0</v>
      </c>
      <c r="AC111" s="22">
        <f t="shared" si="14"/>
        <v>0</v>
      </c>
      <c r="AD111" s="22">
        <f t="shared" si="14"/>
        <v>0</v>
      </c>
      <c r="AE111" s="22">
        <f t="shared" si="14"/>
        <v>0</v>
      </c>
      <c r="AF111" s="22">
        <f t="shared" si="14"/>
        <v>0</v>
      </c>
      <c r="AG111" s="22">
        <f t="shared" si="14"/>
        <v>0</v>
      </c>
      <c r="AH111" s="22">
        <f t="shared" si="14"/>
        <v>0</v>
      </c>
      <c r="AI111" s="22">
        <f t="shared" si="14"/>
        <v>0</v>
      </c>
      <c r="AJ111" s="22">
        <f t="shared" si="14"/>
        <v>0</v>
      </c>
      <c r="AK111" s="22">
        <f t="shared" si="14"/>
        <v>0</v>
      </c>
      <c r="AL111" s="22">
        <f t="shared" si="14"/>
        <v>0</v>
      </c>
      <c r="AM111" s="22">
        <f t="shared" si="14"/>
        <v>0</v>
      </c>
      <c r="AN111" s="22">
        <f t="shared" si="14"/>
        <v>0</v>
      </c>
      <c r="AO111" s="22">
        <f t="shared" si="14"/>
        <v>0</v>
      </c>
      <c r="AP111" s="22">
        <f t="shared" si="14"/>
        <v>0</v>
      </c>
      <c r="AQ111" s="22">
        <f t="shared" si="14"/>
        <v>0</v>
      </c>
      <c r="AR111" s="22">
        <f t="shared" si="14"/>
        <v>0</v>
      </c>
      <c r="AS111" s="22">
        <f t="shared" si="14"/>
        <v>0</v>
      </c>
    </row>
    <row r="112" spans="2:45" x14ac:dyDescent="0.25">
      <c r="C112" s="13" t="s">
        <v>127</v>
      </c>
      <c r="D112" s="22">
        <f t="shared" si="15"/>
        <v>0</v>
      </c>
      <c r="E112" s="22">
        <f t="shared" si="14"/>
        <v>0</v>
      </c>
      <c r="F112" s="22">
        <f t="shared" si="14"/>
        <v>0</v>
      </c>
      <c r="G112" s="22">
        <f t="shared" si="14"/>
        <v>0</v>
      </c>
      <c r="H112" s="22">
        <f t="shared" si="14"/>
        <v>0</v>
      </c>
      <c r="I112" s="22">
        <f t="shared" si="14"/>
        <v>0</v>
      </c>
      <c r="J112" s="22">
        <f t="shared" si="14"/>
        <v>1</v>
      </c>
      <c r="K112" s="22">
        <f t="shared" si="14"/>
        <v>0</v>
      </c>
      <c r="L112" s="22">
        <f t="shared" si="14"/>
        <v>0</v>
      </c>
      <c r="M112" s="22">
        <f t="shared" si="14"/>
        <v>0</v>
      </c>
      <c r="N112" s="22">
        <f t="shared" ref="N112:AC127" si="16">IF(N$105=$C112,1,0)</f>
        <v>0</v>
      </c>
      <c r="O112" s="22">
        <f t="shared" si="16"/>
        <v>0</v>
      </c>
      <c r="P112" s="22">
        <f t="shared" si="16"/>
        <v>0</v>
      </c>
      <c r="Q112" s="22">
        <f t="shared" si="16"/>
        <v>0</v>
      </c>
      <c r="R112" s="22">
        <f t="shared" si="16"/>
        <v>0</v>
      </c>
      <c r="S112" s="22">
        <f t="shared" si="16"/>
        <v>0</v>
      </c>
      <c r="T112" s="22">
        <f t="shared" si="16"/>
        <v>0</v>
      </c>
      <c r="U112" s="22">
        <f t="shared" si="16"/>
        <v>0</v>
      </c>
      <c r="V112" s="22">
        <f t="shared" si="16"/>
        <v>0</v>
      </c>
      <c r="W112" s="22">
        <f t="shared" si="16"/>
        <v>0</v>
      </c>
      <c r="X112" s="22">
        <f t="shared" si="16"/>
        <v>0</v>
      </c>
      <c r="Y112" s="22">
        <f t="shared" si="16"/>
        <v>0</v>
      </c>
      <c r="Z112" s="22">
        <f t="shared" si="16"/>
        <v>0</v>
      </c>
      <c r="AA112" s="22">
        <f t="shared" si="16"/>
        <v>0</v>
      </c>
      <c r="AB112" s="22">
        <f t="shared" si="16"/>
        <v>0</v>
      </c>
      <c r="AC112" s="22">
        <f t="shared" si="16"/>
        <v>0</v>
      </c>
      <c r="AD112" s="22">
        <f t="shared" ref="AD112:AS127" si="17">IF(AD$105=$C112,1,0)</f>
        <v>0</v>
      </c>
      <c r="AE112" s="22">
        <f t="shared" si="17"/>
        <v>0</v>
      </c>
      <c r="AF112" s="22">
        <f t="shared" si="17"/>
        <v>0</v>
      </c>
      <c r="AG112" s="22">
        <f t="shared" si="17"/>
        <v>0</v>
      </c>
      <c r="AH112" s="22">
        <f t="shared" si="17"/>
        <v>0</v>
      </c>
      <c r="AI112" s="22">
        <f t="shared" si="17"/>
        <v>0</v>
      </c>
      <c r="AJ112" s="22">
        <f t="shared" si="17"/>
        <v>0</v>
      </c>
      <c r="AK112" s="22">
        <f t="shared" si="17"/>
        <v>0</v>
      </c>
      <c r="AL112" s="22">
        <f t="shared" si="17"/>
        <v>0</v>
      </c>
      <c r="AM112" s="22">
        <f t="shared" si="17"/>
        <v>0</v>
      </c>
      <c r="AN112" s="22">
        <f t="shared" si="17"/>
        <v>0</v>
      </c>
      <c r="AO112" s="22">
        <f t="shared" si="17"/>
        <v>0</v>
      </c>
      <c r="AP112" s="22">
        <f t="shared" si="17"/>
        <v>0</v>
      </c>
      <c r="AQ112" s="22">
        <f t="shared" si="17"/>
        <v>0</v>
      </c>
      <c r="AR112" s="22">
        <f t="shared" si="17"/>
        <v>0</v>
      </c>
      <c r="AS112" s="22">
        <f t="shared" si="17"/>
        <v>0</v>
      </c>
    </row>
    <row r="113" spans="3:45" x14ac:dyDescent="0.25">
      <c r="C113" s="13" t="s">
        <v>128</v>
      </c>
      <c r="D113" s="22">
        <f t="shared" si="15"/>
        <v>0</v>
      </c>
      <c r="E113" s="22">
        <f t="shared" si="15"/>
        <v>0</v>
      </c>
      <c r="F113" s="22">
        <f t="shared" si="15"/>
        <v>0</v>
      </c>
      <c r="G113" s="22">
        <f t="shared" si="15"/>
        <v>0</v>
      </c>
      <c r="H113" s="22">
        <f t="shared" si="15"/>
        <v>0</v>
      </c>
      <c r="I113" s="22">
        <f t="shared" si="15"/>
        <v>0</v>
      </c>
      <c r="J113" s="22">
        <f t="shared" si="15"/>
        <v>0</v>
      </c>
      <c r="K113" s="22">
        <f t="shared" si="15"/>
        <v>1</v>
      </c>
      <c r="L113" s="22">
        <f t="shared" si="15"/>
        <v>0</v>
      </c>
      <c r="M113" s="22">
        <f t="shared" si="15"/>
        <v>0</v>
      </c>
      <c r="N113" s="22">
        <f t="shared" si="15"/>
        <v>0</v>
      </c>
      <c r="O113" s="22">
        <f t="shared" si="15"/>
        <v>0</v>
      </c>
      <c r="P113" s="22">
        <f t="shared" si="15"/>
        <v>0</v>
      </c>
      <c r="Q113" s="22">
        <f t="shared" si="15"/>
        <v>0</v>
      </c>
      <c r="R113" s="22">
        <f t="shared" si="15"/>
        <v>0</v>
      </c>
      <c r="S113" s="22">
        <f t="shared" si="15"/>
        <v>0</v>
      </c>
      <c r="T113" s="22">
        <f t="shared" si="16"/>
        <v>0</v>
      </c>
      <c r="U113" s="22">
        <f t="shared" si="16"/>
        <v>0</v>
      </c>
      <c r="V113" s="22">
        <f t="shared" si="16"/>
        <v>0</v>
      </c>
      <c r="W113" s="22">
        <f t="shared" si="16"/>
        <v>0</v>
      </c>
      <c r="X113" s="22">
        <f t="shared" si="16"/>
        <v>0</v>
      </c>
      <c r="Y113" s="22">
        <f t="shared" si="16"/>
        <v>0</v>
      </c>
      <c r="Z113" s="22">
        <f t="shared" si="16"/>
        <v>0</v>
      </c>
      <c r="AA113" s="22">
        <f t="shared" si="16"/>
        <v>0</v>
      </c>
      <c r="AB113" s="22">
        <f t="shared" si="16"/>
        <v>0</v>
      </c>
      <c r="AC113" s="22">
        <f t="shared" si="16"/>
        <v>0</v>
      </c>
      <c r="AD113" s="22">
        <f t="shared" si="17"/>
        <v>0</v>
      </c>
      <c r="AE113" s="22">
        <f t="shared" si="17"/>
        <v>0</v>
      </c>
      <c r="AF113" s="22">
        <f t="shared" si="17"/>
        <v>0</v>
      </c>
      <c r="AG113" s="22">
        <f t="shared" si="17"/>
        <v>0</v>
      </c>
      <c r="AH113" s="22">
        <f t="shared" si="17"/>
        <v>0</v>
      </c>
      <c r="AI113" s="22">
        <f t="shared" si="17"/>
        <v>0</v>
      </c>
      <c r="AJ113" s="22">
        <f t="shared" si="17"/>
        <v>0</v>
      </c>
      <c r="AK113" s="22">
        <f t="shared" si="17"/>
        <v>0</v>
      </c>
      <c r="AL113" s="22">
        <f t="shared" si="17"/>
        <v>0</v>
      </c>
      <c r="AM113" s="22">
        <f t="shared" si="17"/>
        <v>0</v>
      </c>
      <c r="AN113" s="22">
        <f t="shared" si="17"/>
        <v>0</v>
      </c>
      <c r="AO113" s="22">
        <f t="shared" si="17"/>
        <v>0</v>
      </c>
      <c r="AP113" s="22">
        <f t="shared" si="17"/>
        <v>0</v>
      </c>
      <c r="AQ113" s="22">
        <f t="shared" si="17"/>
        <v>0</v>
      </c>
      <c r="AR113" s="22">
        <f t="shared" si="17"/>
        <v>0</v>
      </c>
      <c r="AS113" s="22">
        <f t="shared" si="17"/>
        <v>0</v>
      </c>
    </row>
    <row r="114" spans="3:45" x14ac:dyDescent="0.25">
      <c r="C114" s="13" t="s">
        <v>129</v>
      </c>
      <c r="D114" s="22">
        <f t="shared" si="15"/>
        <v>0</v>
      </c>
      <c r="E114" s="22">
        <f t="shared" si="15"/>
        <v>0</v>
      </c>
      <c r="F114" s="22">
        <f t="shared" si="15"/>
        <v>0</v>
      </c>
      <c r="G114" s="22">
        <f t="shared" si="15"/>
        <v>0</v>
      </c>
      <c r="H114" s="22">
        <f t="shared" si="15"/>
        <v>0</v>
      </c>
      <c r="I114" s="22">
        <f t="shared" si="15"/>
        <v>0</v>
      </c>
      <c r="J114" s="22">
        <f t="shared" si="15"/>
        <v>0</v>
      </c>
      <c r="K114" s="22">
        <f t="shared" si="15"/>
        <v>0</v>
      </c>
      <c r="L114" s="22">
        <f t="shared" si="15"/>
        <v>1</v>
      </c>
      <c r="M114" s="22">
        <f t="shared" si="15"/>
        <v>0</v>
      </c>
      <c r="N114" s="22">
        <f t="shared" si="15"/>
        <v>0</v>
      </c>
      <c r="O114" s="22">
        <f t="shared" si="15"/>
        <v>0</v>
      </c>
      <c r="P114" s="22">
        <f t="shared" si="15"/>
        <v>0</v>
      </c>
      <c r="Q114" s="22">
        <f t="shared" si="15"/>
        <v>0</v>
      </c>
      <c r="R114" s="22">
        <f t="shared" si="15"/>
        <v>0</v>
      </c>
      <c r="S114" s="22">
        <f t="shared" si="15"/>
        <v>0</v>
      </c>
      <c r="T114" s="22">
        <f t="shared" si="16"/>
        <v>0</v>
      </c>
      <c r="U114" s="22">
        <f t="shared" si="16"/>
        <v>0</v>
      </c>
      <c r="V114" s="22">
        <f t="shared" si="16"/>
        <v>0</v>
      </c>
      <c r="W114" s="22">
        <f t="shared" si="16"/>
        <v>0</v>
      </c>
      <c r="X114" s="22">
        <f t="shared" si="16"/>
        <v>0</v>
      </c>
      <c r="Y114" s="22">
        <f t="shared" si="16"/>
        <v>0</v>
      </c>
      <c r="Z114" s="22">
        <f t="shared" si="16"/>
        <v>0</v>
      </c>
      <c r="AA114" s="22">
        <f t="shared" si="16"/>
        <v>0</v>
      </c>
      <c r="AB114" s="22">
        <f t="shared" si="16"/>
        <v>0</v>
      </c>
      <c r="AC114" s="22">
        <f t="shared" si="16"/>
        <v>0</v>
      </c>
      <c r="AD114" s="22">
        <f t="shared" si="17"/>
        <v>0</v>
      </c>
      <c r="AE114" s="22">
        <f t="shared" si="17"/>
        <v>0</v>
      </c>
      <c r="AF114" s="22">
        <f t="shared" si="17"/>
        <v>0</v>
      </c>
      <c r="AG114" s="22">
        <f t="shared" si="17"/>
        <v>0</v>
      </c>
      <c r="AH114" s="22">
        <f t="shared" si="17"/>
        <v>0</v>
      </c>
      <c r="AI114" s="22">
        <f t="shared" si="17"/>
        <v>0</v>
      </c>
      <c r="AJ114" s="22">
        <f t="shared" si="17"/>
        <v>0</v>
      </c>
      <c r="AK114" s="22">
        <f t="shared" si="17"/>
        <v>0</v>
      </c>
      <c r="AL114" s="22">
        <f t="shared" si="17"/>
        <v>0</v>
      </c>
      <c r="AM114" s="22">
        <f t="shared" si="17"/>
        <v>0</v>
      </c>
      <c r="AN114" s="22">
        <f t="shared" si="17"/>
        <v>0</v>
      </c>
      <c r="AO114" s="22">
        <f t="shared" si="17"/>
        <v>0</v>
      </c>
      <c r="AP114" s="22">
        <f t="shared" si="17"/>
        <v>0</v>
      </c>
      <c r="AQ114" s="22">
        <f t="shared" si="17"/>
        <v>0</v>
      </c>
      <c r="AR114" s="22">
        <f t="shared" si="17"/>
        <v>0</v>
      </c>
      <c r="AS114" s="22">
        <f t="shared" si="17"/>
        <v>0</v>
      </c>
    </row>
    <row r="115" spans="3:45" x14ac:dyDescent="0.25">
      <c r="C115" s="13" t="s">
        <v>130</v>
      </c>
      <c r="D115" s="22">
        <f t="shared" si="15"/>
        <v>0</v>
      </c>
      <c r="E115" s="22">
        <f t="shared" si="15"/>
        <v>0</v>
      </c>
      <c r="F115" s="22">
        <f t="shared" si="15"/>
        <v>0</v>
      </c>
      <c r="G115" s="22">
        <f t="shared" si="15"/>
        <v>0</v>
      </c>
      <c r="H115" s="22">
        <f t="shared" si="15"/>
        <v>0</v>
      </c>
      <c r="I115" s="22">
        <f t="shared" si="15"/>
        <v>0</v>
      </c>
      <c r="J115" s="22">
        <f t="shared" si="15"/>
        <v>0</v>
      </c>
      <c r="K115" s="22">
        <f t="shared" si="15"/>
        <v>0</v>
      </c>
      <c r="L115" s="22">
        <f t="shared" si="15"/>
        <v>0</v>
      </c>
      <c r="M115" s="22">
        <f t="shared" si="15"/>
        <v>1</v>
      </c>
      <c r="N115" s="22">
        <f t="shared" si="15"/>
        <v>0</v>
      </c>
      <c r="O115" s="22">
        <f t="shared" si="15"/>
        <v>0</v>
      </c>
      <c r="P115" s="22">
        <f t="shared" si="15"/>
        <v>0</v>
      </c>
      <c r="Q115" s="22">
        <f t="shared" si="15"/>
        <v>0</v>
      </c>
      <c r="R115" s="22">
        <f t="shared" si="15"/>
        <v>0</v>
      </c>
      <c r="S115" s="22">
        <f t="shared" si="15"/>
        <v>0</v>
      </c>
      <c r="T115" s="22">
        <f t="shared" si="16"/>
        <v>0</v>
      </c>
      <c r="U115" s="22">
        <f t="shared" si="16"/>
        <v>0</v>
      </c>
      <c r="V115" s="22">
        <f t="shared" si="16"/>
        <v>0</v>
      </c>
      <c r="W115" s="22">
        <f t="shared" si="16"/>
        <v>0</v>
      </c>
      <c r="X115" s="22">
        <f t="shared" si="16"/>
        <v>0</v>
      </c>
      <c r="Y115" s="22">
        <f t="shared" si="16"/>
        <v>0</v>
      </c>
      <c r="Z115" s="22">
        <f t="shared" si="16"/>
        <v>0</v>
      </c>
      <c r="AA115" s="22">
        <f t="shared" si="16"/>
        <v>0</v>
      </c>
      <c r="AB115" s="22">
        <f t="shared" si="16"/>
        <v>0</v>
      </c>
      <c r="AC115" s="22">
        <f t="shared" si="16"/>
        <v>0</v>
      </c>
      <c r="AD115" s="22">
        <f t="shared" si="17"/>
        <v>0</v>
      </c>
      <c r="AE115" s="22">
        <f t="shared" si="17"/>
        <v>0</v>
      </c>
      <c r="AF115" s="22">
        <f t="shared" si="17"/>
        <v>0</v>
      </c>
      <c r="AG115" s="22">
        <f t="shared" si="17"/>
        <v>0</v>
      </c>
      <c r="AH115" s="22">
        <f t="shared" si="17"/>
        <v>0</v>
      </c>
      <c r="AI115" s="22">
        <f t="shared" si="17"/>
        <v>0</v>
      </c>
      <c r="AJ115" s="22">
        <f t="shared" si="17"/>
        <v>0</v>
      </c>
      <c r="AK115" s="22">
        <f t="shared" si="17"/>
        <v>0</v>
      </c>
      <c r="AL115" s="22">
        <f t="shared" si="17"/>
        <v>0</v>
      </c>
      <c r="AM115" s="22">
        <f t="shared" si="17"/>
        <v>0</v>
      </c>
      <c r="AN115" s="22">
        <f t="shared" si="17"/>
        <v>0</v>
      </c>
      <c r="AO115" s="22">
        <f t="shared" si="17"/>
        <v>0</v>
      </c>
      <c r="AP115" s="22">
        <f t="shared" si="17"/>
        <v>0</v>
      </c>
      <c r="AQ115" s="22">
        <f t="shared" si="17"/>
        <v>0</v>
      </c>
      <c r="AR115" s="22">
        <f t="shared" si="17"/>
        <v>0</v>
      </c>
      <c r="AS115" s="22">
        <f t="shared" si="17"/>
        <v>0</v>
      </c>
    </row>
    <row r="116" spans="3:45" x14ac:dyDescent="0.25">
      <c r="C116" s="13" t="s">
        <v>131</v>
      </c>
      <c r="D116" s="22">
        <f t="shared" si="15"/>
        <v>0</v>
      </c>
      <c r="E116" s="22">
        <f t="shared" si="15"/>
        <v>0</v>
      </c>
      <c r="F116" s="22">
        <f t="shared" si="15"/>
        <v>0</v>
      </c>
      <c r="G116" s="22">
        <f t="shared" si="15"/>
        <v>0</v>
      </c>
      <c r="H116" s="22">
        <f t="shared" si="15"/>
        <v>0</v>
      </c>
      <c r="I116" s="22">
        <f t="shared" si="15"/>
        <v>0</v>
      </c>
      <c r="J116" s="22">
        <f t="shared" si="15"/>
        <v>0</v>
      </c>
      <c r="K116" s="22">
        <f t="shared" si="15"/>
        <v>0</v>
      </c>
      <c r="L116" s="22">
        <f t="shared" si="15"/>
        <v>0</v>
      </c>
      <c r="M116" s="22">
        <f t="shared" si="15"/>
        <v>0</v>
      </c>
      <c r="N116" s="22">
        <f t="shared" si="15"/>
        <v>1</v>
      </c>
      <c r="O116" s="22">
        <f t="shared" si="15"/>
        <v>0</v>
      </c>
      <c r="P116" s="22">
        <f t="shared" si="15"/>
        <v>0</v>
      </c>
      <c r="Q116" s="22">
        <f t="shared" si="15"/>
        <v>0</v>
      </c>
      <c r="R116" s="22">
        <f t="shared" si="15"/>
        <v>0</v>
      </c>
      <c r="S116" s="22">
        <f t="shared" si="15"/>
        <v>0</v>
      </c>
      <c r="T116" s="22">
        <f t="shared" si="16"/>
        <v>0</v>
      </c>
      <c r="U116" s="22">
        <f t="shared" si="16"/>
        <v>0</v>
      </c>
      <c r="V116" s="22">
        <f t="shared" si="16"/>
        <v>0</v>
      </c>
      <c r="W116" s="22">
        <f t="shared" si="16"/>
        <v>0</v>
      </c>
      <c r="X116" s="22">
        <f t="shared" si="16"/>
        <v>0</v>
      </c>
      <c r="Y116" s="22">
        <f t="shared" si="16"/>
        <v>0</v>
      </c>
      <c r="Z116" s="22">
        <f t="shared" si="16"/>
        <v>0</v>
      </c>
      <c r="AA116" s="22">
        <f t="shared" si="16"/>
        <v>0</v>
      </c>
      <c r="AB116" s="22">
        <f t="shared" si="16"/>
        <v>0</v>
      </c>
      <c r="AC116" s="22">
        <f t="shared" si="16"/>
        <v>0</v>
      </c>
      <c r="AD116" s="22">
        <f t="shared" si="17"/>
        <v>0</v>
      </c>
      <c r="AE116" s="22">
        <f t="shared" si="17"/>
        <v>0</v>
      </c>
      <c r="AF116" s="22">
        <f t="shared" si="17"/>
        <v>0</v>
      </c>
      <c r="AG116" s="22">
        <f t="shared" si="17"/>
        <v>0</v>
      </c>
      <c r="AH116" s="22">
        <f t="shared" si="17"/>
        <v>0</v>
      </c>
      <c r="AI116" s="22">
        <f t="shared" si="17"/>
        <v>0</v>
      </c>
      <c r="AJ116" s="22">
        <f t="shared" si="17"/>
        <v>0</v>
      </c>
      <c r="AK116" s="22">
        <f t="shared" si="17"/>
        <v>0</v>
      </c>
      <c r="AL116" s="22">
        <f t="shared" si="17"/>
        <v>0</v>
      </c>
      <c r="AM116" s="22">
        <f t="shared" si="17"/>
        <v>0</v>
      </c>
      <c r="AN116" s="22">
        <f t="shared" si="17"/>
        <v>0</v>
      </c>
      <c r="AO116" s="22">
        <f t="shared" si="17"/>
        <v>0</v>
      </c>
      <c r="AP116" s="22">
        <f t="shared" si="17"/>
        <v>0</v>
      </c>
      <c r="AQ116" s="22">
        <f t="shared" si="17"/>
        <v>0</v>
      </c>
      <c r="AR116" s="22">
        <f t="shared" si="17"/>
        <v>0</v>
      </c>
      <c r="AS116" s="22">
        <f t="shared" si="17"/>
        <v>0</v>
      </c>
    </row>
    <row r="117" spans="3:45" x14ac:dyDescent="0.25">
      <c r="C117" s="13" t="s">
        <v>132</v>
      </c>
      <c r="D117" s="22">
        <f t="shared" si="15"/>
        <v>0</v>
      </c>
      <c r="E117" s="22">
        <f t="shared" si="15"/>
        <v>0</v>
      </c>
      <c r="F117" s="22">
        <f t="shared" si="15"/>
        <v>0</v>
      </c>
      <c r="G117" s="22">
        <f t="shared" si="15"/>
        <v>0</v>
      </c>
      <c r="H117" s="22">
        <f t="shared" si="15"/>
        <v>0</v>
      </c>
      <c r="I117" s="22">
        <f t="shared" si="15"/>
        <v>0</v>
      </c>
      <c r="J117" s="22">
        <f t="shared" si="15"/>
        <v>0</v>
      </c>
      <c r="K117" s="22">
        <f t="shared" si="15"/>
        <v>0</v>
      </c>
      <c r="L117" s="22">
        <f t="shared" si="15"/>
        <v>0</v>
      </c>
      <c r="M117" s="22">
        <f t="shared" si="15"/>
        <v>0</v>
      </c>
      <c r="N117" s="22">
        <f t="shared" si="15"/>
        <v>0</v>
      </c>
      <c r="O117" s="22">
        <f t="shared" si="15"/>
        <v>1</v>
      </c>
      <c r="P117" s="22">
        <f t="shared" si="15"/>
        <v>0</v>
      </c>
      <c r="Q117" s="22">
        <f t="shared" si="15"/>
        <v>0</v>
      </c>
      <c r="R117" s="22">
        <f t="shared" si="15"/>
        <v>0</v>
      </c>
      <c r="S117" s="22">
        <f t="shared" si="15"/>
        <v>0</v>
      </c>
      <c r="T117" s="22">
        <f t="shared" si="16"/>
        <v>0</v>
      </c>
      <c r="U117" s="22">
        <f t="shared" si="16"/>
        <v>0</v>
      </c>
      <c r="V117" s="22">
        <f t="shared" si="16"/>
        <v>0</v>
      </c>
      <c r="W117" s="22">
        <f t="shared" si="16"/>
        <v>0</v>
      </c>
      <c r="X117" s="22">
        <f t="shared" si="16"/>
        <v>0</v>
      </c>
      <c r="Y117" s="22">
        <f t="shared" si="16"/>
        <v>0</v>
      </c>
      <c r="Z117" s="22">
        <f t="shared" si="16"/>
        <v>0</v>
      </c>
      <c r="AA117" s="22">
        <f t="shared" si="16"/>
        <v>0</v>
      </c>
      <c r="AB117" s="22">
        <f t="shared" si="16"/>
        <v>0</v>
      </c>
      <c r="AC117" s="22">
        <f t="shared" si="16"/>
        <v>0</v>
      </c>
      <c r="AD117" s="22">
        <f t="shared" si="17"/>
        <v>0</v>
      </c>
      <c r="AE117" s="22">
        <f t="shared" si="17"/>
        <v>0</v>
      </c>
      <c r="AF117" s="22">
        <f t="shared" si="17"/>
        <v>0</v>
      </c>
      <c r="AG117" s="22">
        <f t="shared" si="17"/>
        <v>0</v>
      </c>
      <c r="AH117" s="22">
        <f t="shared" si="17"/>
        <v>0</v>
      </c>
      <c r="AI117" s="22">
        <f t="shared" si="17"/>
        <v>0</v>
      </c>
      <c r="AJ117" s="22">
        <f t="shared" si="17"/>
        <v>0</v>
      </c>
      <c r="AK117" s="22">
        <f t="shared" si="17"/>
        <v>0</v>
      </c>
      <c r="AL117" s="22">
        <f t="shared" si="17"/>
        <v>0</v>
      </c>
      <c r="AM117" s="22">
        <f t="shared" si="17"/>
        <v>0</v>
      </c>
      <c r="AN117" s="22">
        <f t="shared" si="17"/>
        <v>0</v>
      </c>
      <c r="AO117" s="22">
        <f t="shared" si="17"/>
        <v>0</v>
      </c>
      <c r="AP117" s="22">
        <f t="shared" si="17"/>
        <v>0</v>
      </c>
      <c r="AQ117" s="22">
        <f t="shared" si="17"/>
        <v>0</v>
      </c>
      <c r="AR117" s="22">
        <f t="shared" si="17"/>
        <v>0</v>
      </c>
      <c r="AS117" s="22">
        <f t="shared" si="17"/>
        <v>0</v>
      </c>
    </row>
    <row r="118" spans="3:45" x14ac:dyDescent="0.25">
      <c r="C118" s="13" t="s">
        <v>133</v>
      </c>
      <c r="D118" s="22">
        <f t="shared" si="15"/>
        <v>0</v>
      </c>
      <c r="E118" s="22">
        <f t="shared" si="15"/>
        <v>0</v>
      </c>
      <c r="F118" s="22">
        <f t="shared" si="15"/>
        <v>0</v>
      </c>
      <c r="G118" s="22">
        <f t="shared" si="15"/>
        <v>0</v>
      </c>
      <c r="H118" s="22">
        <f t="shared" si="15"/>
        <v>0</v>
      </c>
      <c r="I118" s="22">
        <f t="shared" si="15"/>
        <v>0</v>
      </c>
      <c r="J118" s="22">
        <f t="shared" si="15"/>
        <v>0</v>
      </c>
      <c r="K118" s="22">
        <f t="shared" si="15"/>
        <v>0</v>
      </c>
      <c r="L118" s="22">
        <f t="shared" si="15"/>
        <v>0</v>
      </c>
      <c r="M118" s="22">
        <f t="shared" si="15"/>
        <v>0</v>
      </c>
      <c r="N118" s="22">
        <f t="shared" si="15"/>
        <v>0</v>
      </c>
      <c r="O118" s="22">
        <f t="shared" si="15"/>
        <v>0</v>
      </c>
      <c r="P118" s="22">
        <f t="shared" si="15"/>
        <v>1</v>
      </c>
      <c r="Q118" s="22">
        <f t="shared" si="15"/>
        <v>0</v>
      </c>
      <c r="R118" s="22">
        <f t="shared" si="15"/>
        <v>0</v>
      </c>
      <c r="S118" s="22">
        <f t="shared" si="15"/>
        <v>0</v>
      </c>
      <c r="T118" s="22">
        <f t="shared" si="16"/>
        <v>0</v>
      </c>
      <c r="U118" s="22">
        <f t="shared" si="16"/>
        <v>0</v>
      </c>
      <c r="V118" s="22">
        <f t="shared" si="16"/>
        <v>0</v>
      </c>
      <c r="W118" s="22">
        <f t="shared" si="16"/>
        <v>0</v>
      </c>
      <c r="X118" s="22">
        <f t="shared" si="16"/>
        <v>0</v>
      </c>
      <c r="Y118" s="22">
        <f t="shared" si="16"/>
        <v>0</v>
      </c>
      <c r="Z118" s="22">
        <f t="shared" si="16"/>
        <v>0</v>
      </c>
      <c r="AA118" s="22">
        <f t="shared" si="16"/>
        <v>0</v>
      </c>
      <c r="AB118" s="22">
        <f t="shared" si="16"/>
        <v>0</v>
      </c>
      <c r="AC118" s="22">
        <f t="shared" si="16"/>
        <v>0</v>
      </c>
      <c r="AD118" s="22">
        <f t="shared" si="17"/>
        <v>0</v>
      </c>
      <c r="AE118" s="22">
        <f t="shared" si="17"/>
        <v>0</v>
      </c>
      <c r="AF118" s="22">
        <f t="shared" si="17"/>
        <v>0</v>
      </c>
      <c r="AG118" s="22">
        <f t="shared" si="17"/>
        <v>0</v>
      </c>
      <c r="AH118" s="22">
        <f t="shared" si="17"/>
        <v>0</v>
      </c>
      <c r="AI118" s="22">
        <f t="shared" si="17"/>
        <v>0</v>
      </c>
      <c r="AJ118" s="22">
        <f t="shared" si="17"/>
        <v>0</v>
      </c>
      <c r="AK118" s="22">
        <f t="shared" si="17"/>
        <v>0</v>
      </c>
      <c r="AL118" s="22">
        <f t="shared" si="17"/>
        <v>0</v>
      </c>
      <c r="AM118" s="22">
        <f t="shared" si="17"/>
        <v>0</v>
      </c>
      <c r="AN118" s="22">
        <f t="shared" si="17"/>
        <v>0</v>
      </c>
      <c r="AO118" s="22">
        <f t="shared" si="17"/>
        <v>0</v>
      </c>
      <c r="AP118" s="22">
        <f t="shared" si="17"/>
        <v>0</v>
      </c>
      <c r="AQ118" s="22">
        <f t="shared" si="17"/>
        <v>0</v>
      </c>
      <c r="AR118" s="22">
        <f t="shared" si="17"/>
        <v>0</v>
      </c>
      <c r="AS118" s="22">
        <f t="shared" si="17"/>
        <v>0</v>
      </c>
    </row>
    <row r="119" spans="3:45" x14ac:dyDescent="0.25">
      <c r="C119" s="13" t="s">
        <v>134</v>
      </c>
      <c r="D119" s="22">
        <f t="shared" si="15"/>
        <v>0</v>
      </c>
      <c r="E119" s="22">
        <f t="shared" si="15"/>
        <v>0</v>
      </c>
      <c r="F119" s="22">
        <f t="shared" si="15"/>
        <v>0</v>
      </c>
      <c r="G119" s="22">
        <f t="shared" si="15"/>
        <v>0</v>
      </c>
      <c r="H119" s="22">
        <f t="shared" si="15"/>
        <v>0</v>
      </c>
      <c r="I119" s="22">
        <f t="shared" si="15"/>
        <v>0</v>
      </c>
      <c r="J119" s="22">
        <f t="shared" si="15"/>
        <v>0</v>
      </c>
      <c r="K119" s="22">
        <f t="shared" si="15"/>
        <v>0</v>
      </c>
      <c r="L119" s="22">
        <f t="shared" si="15"/>
        <v>0</v>
      </c>
      <c r="M119" s="22">
        <f t="shared" si="15"/>
        <v>0</v>
      </c>
      <c r="N119" s="22">
        <f t="shared" si="15"/>
        <v>0</v>
      </c>
      <c r="O119" s="22">
        <f t="shared" si="15"/>
        <v>0</v>
      </c>
      <c r="P119" s="22">
        <f t="shared" si="15"/>
        <v>0</v>
      </c>
      <c r="Q119" s="22">
        <f t="shared" si="15"/>
        <v>1</v>
      </c>
      <c r="R119" s="22">
        <f t="shared" si="15"/>
        <v>0</v>
      </c>
      <c r="S119" s="22">
        <f t="shared" si="15"/>
        <v>0</v>
      </c>
      <c r="T119" s="22">
        <f t="shared" si="16"/>
        <v>0</v>
      </c>
      <c r="U119" s="22">
        <f t="shared" si="16"/>
        <v>0</v>
      </c>
      <c r="V119" s="22">
        <f t="shared" si="16"/>
        <v>0</v>
      </c>
      <c r="W119" s="22">
        <f t="shared" si="16"/>
        <v>0</v>
      </c>
      <c r="X119" s="22">
        <f t="shared" si="16"/>
        <v>0</v>
      </c>
      <c r="Y119" s="22">
        <f t="shared" si="16"/>
        <v>0</v>
      </c>
      <c r="Z119" s="22">
        <f t="shared" si="16"/>
        <v>0</v>
      </c>
      <c r="AA119" s="22">
        <f t="shared" si="16"/>
        <v>0</v>
      </c>
      <c r="AB119" s="22">
        <f t="shared" si="16"/>
        <v>0</v>
      </c>
      <c r="AC119" s="22">
        <f t="shared" si="16"/>
        <v>0</v>
      </c>
      <c r="AD119" s="22">
        <f t="shared" si="17"/>
        <v>0</v>
      </c>
      <c r="AE119" s="22">
        <f t="shared" si="17"/>
        <v>0</v>
      </c>
      <c r="AF119" s="22">
        <f t="shared" si="17"/>
        <v>0</v>
      </c>
      <c r="AG119" s="22">
        <f t="shared" si="17"/>
        <v>0</v>
      </c>
      <c r="AH119" s="22">
        <f t="shared" si="17"/>
        <v>0</v>
      </c>
      <c r="AI119" s="22">
        <f t="shared" si="17"/>
        <v>0</v>
      </c>
      <c r="AJ119" s="22">
        <f t="shared" si="17"/>
        <v>0</v>
      </c>
      <c r="AK119" s="22">
        <f t="shared" si="17"/>
        <v>0</v>
      </c>
      <c r="AL119" s="22">
        <f t="shared" si="17"/>
        <v>0</v>
      </c>
      <c r="AM119" s="22">
        <f t="shared" si="17"/>
        <v>0</v>
      </c>
      <c r="AN119" s="22">
        <f t="shared" si="17"/>
        <v>0</v>
      </c>
      <c r="AO119" s="22">
        <f t="shared" si="17"/>
        <v>0</v>
      </c>
      <c r="AP119" s="22">
        <f t="shared" si="17"/>
        <v>0</v>
      </c>
      <c r="AQ119" s="22">
        <f t="shared" si="17"/>
        <v>0</v>
      </c>
      <c r="AR119" s="22">
        <f t="shared" si="17"/>
        <v>0</v>
      </c>
      <c r="AS119" s="22">
        <f t="shared" si="17"/>
        <v>0</v>
      </c>
    </row>
    <row r="120" spans="3:45" x14ac:dyDescent="0.25">
      <c r="C120" s="13" t="s">
        <v>135</v>
      </c>
      <c r="D120" s="22">
        <f t="shared" si="15"/>
        <v>0</v>
      </c>
      <c r="E120" s="22">
        <f t="shared" si="15"/>
        <v>0</v>
      </c>
      <c r="F120" s="22">
        <f t="shared" si="15"/>
        <v>0</v>
      </c>
      <c r="G120" s="22">
        <f t="shared" si="15"/>
        <v>0</v>
      </c>
      <c r="H120" s="22">
        <f t="shared" si="15"/>
        <v>0</v>
      </c>
      <c r="I120" s="22">
        <f t="shared" si="15"/>
        <v>0</v>
      </c>
      <c r="J120" s="22">
        <f t="shared" si="15"/>
        <v>0</v>
      </c>
      <c r="K120" s="22">
        <f t="shared" si="15"/>
        <v>0</v>
      </c>
      <c r="L120" s="22">
        <f t="shared" si="15"/>
        <v>0</v>
      </c>
      <c r="M120" s="22">
        <f t="shared" si="15"/>
        <v>0</v>
      </c>
      <c r="N120" s="22">
        <f t="shared" si="15"/>
        <v>0</v>
      </c>
      <c r="O120" s="22">
        <f t="shared" si="15"/>
        <v>0</v>
      </c>
      <c r="P120" s="22">
        <f t="shared" si="15"/>
        <v>0</v>
      </c>
      <c r="Q120" s="22">
        <f t="shared" si="15"/>
        <v>0</v>
      </c>
      <c r="R120" s="22">
        <f t="shared" si="15"/>
        <v>1</v>
      </c>
      <c r="S120" s="22">
        <f t="shared" si="15"/>
        <v>0</v>
      </c>
      <c r="T120" s="22">
        <f t="shared" si="16"/>
        <v>0</v>
      </c>
      <c r="U120" s="22">
        <f t="shared" si="16"/>
        <v>0</v>
      </c>
      <c r="V120" s="22">
        <f t="shared" si="16"/>
        <v>0</v>
      </c>
      <c r="W120" s="22">
        <f t="shared" si="16"/>
        <v>0</v>
      </c>
      <c r="X120" s="22">
        <f t="shared" si="16"/>
        <v>0</v>
      </c>
      <c r="Y120" s="22">
        <f t="shared" si="16"/>
        <v>0</v>
      </c>
      <c r="Z120" s="22">
        <f t="shared" si="16"/>
        <v>0</v>
      </c>
      <c r="AA120" s="22">
        <f t="shared" si="16"/>
        <v>0</v>
      </c>
      <c r="AB120" s="22">
        <f t="shared" si="16"/>
        <v>0</v>
      </c>
      <c r="AC120" s="22">
        <f t="shared" si="16"/>
        <v>0</v>
      </c>
      <c r="AD120" s="22">
        <f t="shared" si="17"/>
        <v>0</v>
      </c>
      <c r="AE120" s="22">
        <f t="shared" si="17"/>
        <v>0</v>
      </c>
      <c r="AF120" s="22">
        <f t="shared" si="17"/>
        <v>0</v>
      </c>
      <c r="AG120" s="22">
        <f t="shared" si="17"/>
        <v>0</v>
      </c>
      <c r="AH120" s="22">
        <f t="shared" si="17"/>
        <v>0</v>
      </c>
      <c r="AI120" s="22">
        <f t="shared" si="17"/>
        <v>0</v>
      </c>
      <c r="AJ120" s="22">
        <f t="shared" si="17"/>
        <v>0</v>
      </c>
      <c r="AK120" s="22">
        <f t="shared" si="17"/>
        <v>0</v>
      </c>
      <c r="AL120" s="22">
        <f t="shared" si="17"/>
        <v>0</v>
      </c>
      <c r="AM120" s="22">
        <f t="shared" si="17"/>
        <v>0</v>
      </c>
      <c r="AN120" s="22">
        <f t="shared" si="17"/>
        <v>0</v>
      </c>
      <c r="AO120" s="22">
        <f t="shared" si="17"/>
        <v>0</v>
      </c>
      <c r="AP120" s="22">
        <f t="shared" si="17"/>
        <v>0</v>
      </c>
      <c r="AQ120" s="22">
        <f t="shared" si="17"/>
        <v>0</v>
      </c>
      <c r="AR120" s="22">
        <f t="shared" si="17"/>
        <v>0</v>
      </c>
      <c r="AS120" s="22">
        <f t="shared" si="17"/>
        <v>0</v>
      </c>
    </row>
    <row r="121" spans="3:45" x14ac:dyDescent="0.25">
      <c r="C121" s="13" t="s">
        <v>136</v>
      </c>
      <c r="D121" s="22">
        <f t="shared" si="15"/>
        <v>0</v>
      </c>
      <c r="E121" s="22">
        <f t="shared" si="15"/>
        <v>0</v>
      </c>
      <c r="F121" s="22">
        <f t="shared" si="15"/>
        <v>0</v>
      </c>
      <c r="G121" s="22">
        <f t="shared" si="15"/>
        <v>0</v>
      </c>
      <c r="H121" s="22">
        <f t="shared" si="15"/>
        <v>0</v>
      </c>
      <c r="I121" s="22">
        <f t="shared" si="15"/>
        <v>0</v>
      </c>
      <c r="J121" s="22">
        <f t="shared" si="15"/>
        <v>0</v>
      </c>
      <c r="K121" s="22">
        <f t="shared" si="15"/>
        <v>0</v>
      </c>
      <c r="L121" s="22">
        <f t="shared" si="15"/>
        <v>0</v>
      </c>
      <c r="M121" s="22">
        <f t="shared" si="15"/>
        <v>0</v>
      </c>
      <c r="N121" s="22">
        <f t="shared" si="15"/>
        <v>0</v>
      </c>
      <c r="O121" s="22">
        <f t="shared" si="15"/>
        <v>0</v>
      </c>
      <c r="P121" s="22">
        <f t="shared" si="15"/>
        <v>0</v>
      </c>
      <c r="Q121" s="22">
        <f t="shared" si="15"/>
        <v>0</v>
      </c>
      <c r="R121" s="22">
        <f t="shared" si="15"/>
        <v>0</v>
      </c>
      <c r="S121" s="22">
        <f t="shared" si="15"/>
        <v>1</v>
      </c>
      <c r="T121" s="22">
        <f t="shared" si="16"/>
        <v>0</v>
      </c>
      <c r="U121" s="22">
        <f t="shared" si="16"/>
        <v>0</v>
      </c>
      <c r="V121" s="22">
        <f t="shared" si="16"/>
        <v>0</v>
      </c>
      <c r="W121" s="22">
        <f t="shared" si="16"/>
        <v>0</v>
      </c>
      <c r="X121" s="22">
        <f t="shared" si="16"/>
        <v>0</v>
      </c>
      <c r="Y121" s="22">
        <f t="shared" si="16"/>
        <v>0</v>
      </c>
      <c r="Z121" s="22">
        <f t="shared" si="16"/>
        <v>0</v>
      </c>
      <c r="AA121" s="22">
        <f t="shared" si="16"/>
        <v>0</v>
      </c>
      <c r="AB121" s="22">
        <f t="shared" si="16"/>
        <v>0</v>
      </c>
      <c r="AC121" s="22">
        <f t="shared" si="16"/>
        <v>0</v>
      </c>
      <c r="AD121" s="22">
        <f t="shared" si="17"/>
        <v>0</v>
      </c>
      <c r="AE121" s="22">
        <f t="shared" si="17"/>
        <v>0</v>
      </c>
      <c r="AF121" s="22">
        <f t="shared" si="17"/>
        <v>0</v>
      </c>
      <c r="AG121" s="22">
        <f t="shared" si="17"/>
        <v>0</v>
      </c>
      <c r="AH121" s="22">
        <f t="shared" si="17"/>
        <v>0</v>
      </c>
      <c r="AI121" s="22">
        <f t="shared" si="17"/>
        <v>0</v>
      </c>
      <c r="AJ121" s="22">
        <f t="shared" si="17"/>
        <v>0</v>
      </c>
      <c r="AK121" s="22">
        <f t="shared" si="17"/>
        <v>0</v>
      </c>
      <c r="AL121" s="22">
        <f t="shared" si="17"/>
        <v>0</v>
      </c>
      <c r="AM121" s="22">
        <f t="shared" si="17"/>
        <v>0</v>
      </c>
      <c r="AN121" s="22">
        <f t="shared" si="17"/>
        <v>0</v>
      </c>
      <c r="AO121" s="22">
        <f t="shared" si="17"/>
        <v>0</v>
      </c>
      <c r="AP121" s="22">
        <f t="shared" si="17"/>
        <v>0</v>
      </c>
      <c r="AQ121" s="22">
        <f t="shared" si="17"/>
        <v>0</v>
      </c>
      <c r="AR121" s="22">
        <f t="shared" si="17"/>
        <v>0</v>
      </c>
      <c r="AS121" s="22">
        <f t="shared" si="17"/>
        <v>0</v>
      </c>
    </row>
    <row r="122" spans="3:45" x14ac:dyDescent="0.25">
      <c r="C122" s="13" t="s">
        <v>137</v>
      </c>
      <c r="D122" s="22">
        <f t="shared" si="15"/>
        <v>0</v>
      </c>
      <c r="E122" s="22">
        <f t="shared" si="15"/>
        <v>0</v>
      </c>
      <c r="F122" s="22">
        <f t="shared" si="15"/>
        <v>0</v>
      </c>
      <c r="G122" s="22">
        <f t="shared" si="15"/>
        <v>0</v>
      </c>
      <c r="H122" s="22">
        <f t="shared" si="15"/>
        <v>0</v>
      </c>
      <c r="I122" s="22">
        <f t="shared" si="15"/>
        <v>0</v>
      </c>
      <c r="J122" s="22">
        <f t="shared" si="15"/>
        <v>0</v>
      </c>
      <c r="K122" s="22">
        <f t="shared" si="15"/>
        <v>0</v>
      </c>
      <c r="L122" s="22">
        <f t="shared" si="15"/>
        <v>0</v>
      </c>
      <c r="M122" s="22">
        <f t="shared" si="15"/>
        <v>0</v>
      </c>
      <c r="N122" s="22">
        <f t="shared" si="15"/>
        <v>0</v>
      </c>
      <c r="O122" s="22">
        <f t="shared" si="15"/>
        <v>0</v>
      </c>
      <c r="P122" s="22">
        <f t="shared" si="15"/>
        <v>0</v>
      </c>
      <c r="Q122" s="22">
        <f t="shared" si="15"/>
        <v>0</v>
      </c>
      <c r="R122" s="22">
        <f t="shared" si="15"/>
        <v>0</v>
      </c>
      <c r="S122" s="22">
        <f t="shared" si="15"/>
        <v>0</v>
      </c>
      <c r="T122" s="22">
        <f t="shared" si="16"/>
        <v>1</v>
      </c>
      <c r="U122" s="22">
        <f t="shared" si="16"/>
        <v>0</v>
      </c>
      <c r="V122" s="22">
        <f t="shared" si="16"/>
        <v>0</v>
      </c>
      <c r="W122" s="22">
        <f t="shared" si="16"/>
        <v>0</v>
      </c>
      <c r="X122" s="22">
        <f t="shared" si="16"/>
        <v>0</v>
      </c>
      <c r="Y122" s="22">
        <f t="shared" si="16"/>
        <v>0</v>
      </c>
      <c r="Z122" s="22">
        <f t="shared" si="16"/>
        <v>0</v>
      </c>
      <c r="AA122" s="22">
        <f t="shared" si="16"/>
        <v>0</v>
      </c>
      <c r="AB122" s="22">
        <f t="shared" si="16"/>
        <v>0</v>
      </c>
      <c r="AC122" s="22">
        <f t="shared" si="16"/>
        <v>0</v>
      </c>
      <c r="AD122" s="22">
        <f t="shared" si="17"/>
        <v>0</v>
      </c>
      <c r="AE122" s="22">
        <f t="shared" si="17"/>
        <v>0</v>
      </c>
      <c r="AF122" s="22">
        <f t="shared" si="17"/>
        <v>0</v>
      </c>
      <c r="AG122" s="22">
        <f t="shared" si="17"/>
        <v>0</v>
      </c>
      <c r="AH122" s="22">
        <f t="shared" si="17"/>
        <v>0</v>
      </c>
      <c r="AI122" s="22">
        <f t="shared" si="17"/>
        <v>0</v>
      </c>
      <c r="AJ122" s="22">
        <f t="shared" si="17"/>
        <v>0</v>
      </c>
      <c r="AK122" s="22">
        <f t="shared" si="17"/>
        <v>0</v>
      </c>
      <c r="AL122" s="22">
        <f t="shared" si="17"/>
        <v>0</v>
      </c>
      <c r="AM122" s="22">
        <f t="shared" si="17"/>
        <v>0</v>
      </c>
      <c r="AN122" s="22">
        <f t="shared" si="17"/>
        <v>0</v>
      </c>
      <c r="AO122" s="22">
        <f t="shared" si="17"/>
        <v>0</v>
      </c>
      <c r="AP122" s="22">
        <f t="shared" si="17"/>
        <v>0</v>
      </c>
      <c r="AQ122" s="22">
        <f t="shared" si="17"/>
        <v>0</v>
      </c>
      <c r="AR122" s="22">
        <f t="shared" si="17"/>
        <v>0</v>
      </c>
      <c r="AS122" s="22">
        <f t="shared" si="17"/>
        <v>0</v>
      </c>
    </row>
    <row r="123" spans="3:45" x14ac:dyDescent="0.25">
      <c r="C123" s="13" t="s">
        <v>138</v>
      </c>
      <c r="D123" s="22">
        <f t="shared" si="15"/>
        <v>0</v>
      </c>
      <c r="E123" s="22">
        <f t="shared" si="15"/>
        <v>0</v>
      </c>
      <c r="F123" s="22">
        <f t="shared" si="15"/>
        <v>0</v>
      </c>
      <c r="G123" s="22">
        <f t="shared" si="15"/>
        <v>0</v>
      </c>
      <c r="H123" s="22">
        <f t="shared" si="15"/>
        <v>0</v>
      </c>
      <c r="I123" s="22">
        <f t="shared" si="15"/>
        <v>0</v>
      </c>
      <c r="J123" s="22">
        <f t="shared" si="15"/>
        <v>0</v>
      </c>
      <c r="K123" s="22">
        <f t="shared" si="15"/>
        <v>0</v>
      </c>
      <c r="L123" s="22">
        <f t="shared" si="15"/>
        <v>0</v>
      </c>
      <c r="M123" s="22">
        <f t="shared" si="15"/>
        <v>0</v>
      </c>
      <c r="N123" s="22">
        <f t="shared" si="15"/>
        <v>0</v>
      </c>
      <c r="O123" s="22">
        <f t="shared" si="15"/>
        <v>0</v>
      </c>
      <c r="P123" s="22">
        <f t="shared" si="15"/>
        <v>0</v>
      </c>
      <c r="Q123" s="22">
        <f t="shared" si="15"/>
        <v>0</v>
      </c>
      <c r="R123" s="22">
        <f t="shared" si="15"/>
        <v>0</v>
      </c>
      <c r="S123" s="22">
        <f t="shared" si="15"/>
        <v>0</v>
      </c>
      <c r="T123" s="22">
        <f t="shared" si="16"/>
        <v>0</v>
      </c>
      <c r="U123" s="22">
        <f t="shared" si="16"/>
        <v>1</v>
      </c>
      <c r="V123" s="22">
        <f t="shared" si="16"/>
        <v>0</v>
      </c>
      <c r="W123" s="22">
        <f t="shared" si="16"/>
        <v>0</v>
      </c>
      <c r="X123" s="22">
        <f t="shared" si="16"/>
        <v>0</v>
      </c>
      <c r="Y123" s="22">
        <f t="shared" si="16"/>
        <v>0</v>
      </c>
      <c r="Z123" s="22">
        <f t="shared" si="16"/>
        <v>0</v>
      </c>
      <c r="AA123" s="22">
        <f t="shared" si="16"/>
        <v>0</v>
      </c>
      <c r="AB123" s="22">
        <f t="shared" si="16"/>
        <v>0</v>
      </c>
      <c r="AC123" s="22">
        <f t="shared" si="16"/>
        <v>0</v>
      </c>
      <c r="AD123" s="22">
        <f t="shared" si="17"/>
        <v>0</v>
      </c>
      <c r="AE123" s="22">
        <f t="shared" si="17"/>
        <v>0</v>
      </c>
      <c r="AF123" s="22">
        <f t="shared" si="17"/>
        <v>0</v>
      </c>
      <c r="AG123" s="22">
        <f t="shared" si="17"/>
        <v>0</v>
      </c>
      <c r="AH123" s="22">
        <f t="shared" si="17"/>
        <v>0</v>
      </c>
      <c r="AI123" s="22">
        <f t="shared" si="17"/>
        <v>0</v>
      </c>
      <c r="AJ123" s="22">
        <f t="shared" si="17"/>
        <v>0</v>
      </c>
      <c r="AK123" s="22">
        <f t="shared" si="17"/>
        <v>0</v>
      </c>
      <c r="AL123" s="22">
        <f t="shared" si="17"/>
        <v>0</v>
      </c>
      <c r="AM123" s="22">
        <f t="shared" si="17"/>
        <v>0</v>
      </c>
      <c r="AN123" s="22">
        <f t="shared" si="17"/>
        <v>0</v>
      </c>
      <c r="AO123" s="22">
        <f t="shared" si="17"/>
        <v>0</v>
      </c>
      <c r="AP123" s="22">
        <f t="shared" si="17"/>
        <v>0</v>
      </c>
      <c r="AQ123" s="22">
        <f t="shared" si="17"/>
        <v>0</v>
      </c>
      <c r="AR123" s="22">
        <f t="shared" si="17"/>
        <v>0</v>
      </c>
      <c r="AS123" s="22">
        <f t="shared" si="17"/>
        <v>0</v>
      </c>
    </row>
    <row r="124" spans="3:45" x14ac:dyDescent="0.25">
      <c r="C124" s="13" t="s">
        <v>139</v>
      </c>
      <c r="D124" s="22">
        <f t="shared" si="15"/>
        <v>0</v>
      </c>
      <c r="E124" s="22">
        <f t="shared" si="15"/>
        <v>0</v>
      </c>
      <c r="F124" s="22">
        <f t="shared" si="15"/>
        <v>0</v>
      </c>
      <c r="G124" s="22">
        <f t="shared" si="15"/>
        <v>0</v>
      </c>
      <c r="H124" s="22">
        <f t="shared" si="15"/>
        <v>0</v>
      </c>
      <c r="I124" s="22">
        <f t="shared" si="15"/>
        <v>0</v>
      </c>
      <c r="J124" s="22">
        <f t="shared" si="15"/>
        <v>0</v>
      </c>
      <c r="K124" s="22">
        <f t="shared" si="15"/>
        <v>0</v>
      </c>
      <c r="L124" s="22">
        <f t="shared" si="15"/>
        <v>0</v>
      </c>
      <c r="M124" s="22">
        <f t="shared" si="15"/>
        <v>0</v>
      </c>
      <c r="N124" s="22">
        <f t="shared" si="15"/>
        <v>0</v>
      </c>
      <c r="O124" s="22">
        <f t="shared" si="15"/>
        <v>0</v>
      </c>
      <c r="P124" s="22">
        <f t="shared" si="15"/>
        <v>0</v>
      </c>
      <c r="Q124" s="22">
        <f t="shared" si="15"/>
        <v>0</v>
      </c>
      <c r="R124" s="22">
        <f t="shared" si="15"/>
        <v>0</v>
      </c>
      <c r="S124" s="22">
        <f t="shared" si="15"/>
        <v>0</v>
      </c>
      <c r="T124" s="22">
        <f t="shared" si="16"/>
        <v>0</v>
      </c>
      <c r="U124" s="22">
        <f t="shared" si="16"/>
        <v>0</v>
      </c>
      <c r="V124" s="22">
        <f t="shared" si="16"/>
        <v>1</v>
      </c>
      <c r="W124" s="22">
        <f t="shared" si="16"/>
        <v>0</v>
      </c>
      <c r="X124" s="22">
        <f t="shared" si="16"/>
        <v>0</v>
      </c>
      <c r="Y124" s="22">
        <f t="shared" si="16"/>
        <v>0</v>
      </c>
      <c r="Z124" s="22">
        <f t="shared" si="16"/>
        <v>0</v>
      </c>
      <c r="AA124" s="22">
        <f t="shared" si="16"/>
        <v>0</v>
      </c>
      <c r="AB124" s="22">
        <f t="shared" si="16"/>
        <v>0</v>
      </c>
      <c r="AC124" s="22">
        <f t="shared" si="16"/>
        <v>0</v>
      </c>
      <c r="AD124" s="22">
        <f t="shared" si="17"/>
        <v>0</v>
      </c>
      <c r="AE124" s="22">
        <f t="shared" si="17"/>
        <v>0</v>
      </c>
      <c r="AF124" s="22">
        <f t="shared" si="17"/>
        <v>0</v>
      </c>
      <c r="AG124" s="22">
        <f t="shared" si="17"/>
        <v>0</v>
      </c>
      <c r="AH124" s="22">
        <f t="shared" si="17"/>
        <v>0</v>
      </c>
      <c r="AI124" s="22">
        <f t="shared" si="17"/>
        <v>0</v>
      </c>
      <c r="AJ124" s="22">
        <f t="shared" si="17"/>
        <v>0</v>
      </c>
      <c r="AK124" s="22">
        <f t="shared" si="17"/>
        <v>0</v>
      </c>
      <c r="AL124" s="22">
        <f t="shared" si="17"/>
        <v>0</v>
      </c>
      <c r="AM124" s="22">
        <f t="shared" si="17"/>
        <v>0</v>
      </c>
      <c r="AN124" s="22">
        <f t="shared" si="17"/>
        <v>0</v>
      </c>
      <c r="AO124" s="22">
        <f t="shared" si="17"/>
        <v>0</v>
      </c>
      <c r="AP124" s="22">
        <f t="shared" si="17"/>
        <v>0</v>
      </c>
      <c r="AQ124" s="22">
        <f t="shared" si="17"/>
        <v>0</v>
      </c>
      <c r="AR124" s="22">
        <f t="shared" si="17"/>
        <v>0</v>
      </c>
      <c r="AS124" s="22">
        <f t="shared" si="17"/>
        <v>0</v>
      </c>
    </row>
    <row r="125" spans="3:45" x14ac:dyDescent="0.25">
      <c r="C125" s="13" t="s">
        <v>140</v>
      </c>
      <c r="D125" s="22">
        <f t="shared" si="15"/>
        <v>0</v>
      </c>
      <c r="E125" s="22">
        <f t="shared" si="15"/>
        <v>0</v>
      </c>
      <c r="F125" s="22">
        <f t="shared" si="15"/>
        <v>0</v>
      </c>
      <c r="G125" s="22">
        <f t="shared" si="15"/>
        <v>0</v>
      </c>
      <c r="H125" s="22">
        <f t="shared" si="15"/>
        <v>0</v>
      </c>
      <c r="I125" s="22">
        <f t="shared" si="15"/>
        <v>0</v>
      </c>
      <c r="J125" s="22">
        <f t="shared" si="15"/>
        <v>0</v>
      </c>
      <c r="K125" s="22">
        <f t="shared" si="15"/>
        <v>0</v>
      </c>
      <c r="L125" s="22">
        <f t="shared" si="15"/>
        <v>0</v>
      </c>
      <c r="M125" s="22">
        <f t="shared" si="15"/>
        <v>0</v>
      </c>
      <c r="N125" s="22">
        <f t="shared" si="15"/>
        <v>0</v>
      </c>
      <c r="O125" s="22">
        <f t="shared" si="15"/>
        <v>0</v>
      </c>
      <c r="P125" s="22">
        <f t="shared" si="15"/>
        <v>0</v>
      </c>
      <c r="Q125" s="22">
        <f t="shared" si="15"/>
        <v>0</v>
      </c>
      <c r="R125" s="22">
        <f t="shared" si="15"/>
        <v>0</v>
      </c>
      <c r="S125" s="22">
        <f t="shared" si="15"/>
        <v>0</v>
      </c>
      <c r="T125" s="22">
        <f t="shared" si="16"/>
        <v>0</v>
      </c>
      <c r="U125" s="22">
        <f t="shared" si="16"/>
        <v>0</v>
      </c>
      <c r="V125" s="22">
        <f t="shared" si="16"/>
        <v>0</v>
      </c>
      <c r="W125" s="22">
        <f t="shared" si="16"/>
        <v>1</v>
      </c>
      <c r="X125" s="22">
        <f t="shared" si="16"/>
        <v>0</v>
      </c>
      <c r="Y125" s="22">
        <f t="shared" si="16"/>
        <v>0</v>
      </c>
      <c r="Z125" s="22">
        <f t="shared" si="16"/>
        <v>0</v>
      </c>
      <c r="AA125" s="22">
        <f t="shared" si="16"/>
        <v>0</v>
      </c>
      <c r="AB125" s="22">
        <f t="shared" si="16"/>
        <v>0</v>
      </c>
      <c r="AC125" s="22">
        <f t="shared" si="16"/>
        <v>0</v>
      </c>
      <c r="AD125" s="22">
        <f t="shared" si="17"/>
        <v>0</v>
      </c>
      <c r="AE125" s="22">
        <f t="shared" si="17"/>
        <v>0</v>
      </c>
      <c r="AF125" s="22">
        <f t="shared" si="17"/>
        <v>0</v>
      </c>
      <c r="AG125" s="22">
        <f t="shared" si="17"/>
        <v>0</v>
      </c>
      <c r="AH125" s="22">
        <f t="shared" si="17"/>
        <v>0</v>
      </c>
      <c r="AI125" s="22">
        <f t="shared" si="17"/>
        <v>0</v>
      </c>
      <c r="AJ125" s="22">
        <f t="shared" si="17"/>
        <v>0</v>
      </c>
      <c r="AK125" s="22">
        <f t="shared" si="17"/>
        <v>0</v>
      </c>
      <c r="AL125" s="22">
        <f t="shared" si="17"/>
        <v>0</v>
      </c>
      <c r="AM125" s="22">
        <f t="shared" si="17"/>
        <v>0</v>
      </c>
      <c r="AN125" s="22">
        <f t="shared" si="17"/>
        <v>0</v>
      </c>
      <c r="AO125" s="22">
        <f t="shared" si="17"/>
        <v>0</v>
      </c>
      <c r="AP125" s="22">
        <f t="shared" si="17"/>
        <v>0</v>
      </c>
      <c r="AQ125" s="22">
        <f t="shared" si="17"/>
        <v>0</v>
      </c>
      <c r="AR125" s="22">
        <f t="shared" si="17"/>
        <v>0</v>
      </c>
      <c r="AS125" s="22">
        <f t="shared" si="17"/>
        <v>0</v>
      </c>
    </row>
    <row r="126" spans="3:45" x14ac:dyDescent="0.25">
      <c r="C126" s="13" t="s">
        <v>141</v>
      </c>
      <c r="D126" s="22">
        <f t="shared" si="15"/>
        <v>0</v>
      </c>
      <c r="E126" s="22">
        <f t="shared" si="15"/>
        <v>0</v>
      </c>
      <c r="F126" s="22">
        <f t="shared" si="15"/>
        <v>0</v>
      </c>
      <c r="G126" s="22">
        <f t="shared" si="15"/>
        <v>0</v>
      </c>
      <c r="H126" s="22">
        <f t="shared" si="15"/>
        <v>0</v>
      </c>
      <c r="I126" s="22">
        <f t="shared" si="15"/>
        <v>0</v>
      </c>
      <c r="J126" s="22">
        <f t="shared" si="15"/>
        <v>0</v>
      </c>
      <c r="K126" s="22">
        <f t="shared" si="15"/>
        <v>0</v>
      </c>
      <c r="L126" s="22">
        <f t="shared" si="15"/>
        <v>0</v>
      </c>
      <c r="M126" s="22">
        <f t="shared" si="15"/>
        <v>0</v>
      </c>
      <c r="N126" s="22">
        <f t="shared" si="15"/>
        <v>0</v>
      </c>
      <c r="O126" s="22">
        <f t="shared" si="15"/>
        <v>0</v>
      </c>
      <c r="P126" s="22">
        <f t="shared" si="15"/>
        <v>0</v>
      </c>
      <c r="Q126" s="22">
        <f t="shared" si="15"/>
        <v>0</v>
      </c>
      <c r="R126" s="22">
        <f t="shared" si="15"/>
        <v>0</v>
      </c>
      <c r="S126" s="22">
        <f t="shared" si="15"/>
        <v>0</v>
      </c>
      <c r="T126" s="22">
        <f t="shared" si="16"/>
        <v>0</v>
      </c>
      <c r="U126" s="22">
        <f t="shared" si="16"/>
        <v>0</v>
      </c>
      <c r="V126" s="22">
        <f t="shared" si="16"/>
        <v>0</v>
      </c>
      <c r="W126" s="22">
        <f t="shared" si="16"/>
        <v>0</v>
      </c>
      <c r="X126" s="22">
        <f t="shared" si="16"/>
        <v>1</v>
      </c>
      <c r="Y126" s="22">
        <f t="shared" si="16"/>
        <v>0</v>
      </c>
      <c r="Z126" s="22">
        <f t="shared" si="16"/>
        <v>0</v>
      </c>
      <c r="AA126" s="22">
        <f t="shared" si="16"/>
        <v>0</v>
      </c>
      <c r="AB126" s="22">
        <f t="shared" si="16"/>
        <v>0</v>
      </c>
      <c r="AC126" s="22">
        <f t="shared" si="16"/>
        <v>0</v>
      </c>
      <c r="AD126" s="22">
        <f t="shared" si="17"/>
        <v>0</v>
      </c>
      <c r="AE126" s="22">
        <f t="shared" si="17"/>
        <v>0</v>
      </c>
      <c r="AF126" s="22">
        <f t="shared" si="17"/>
        <v>0</v>
      </c>
      <c r="AG126" s="22">
        <f t="shared" si="17"/>
        <v>0</v>
      </c>
      <c r="AH126" s="22">
        <f t="shared" si="17"/>
        <v>0</v>
      </c>
      <c r="AI126" s="22">
        <f t="shared" si="17"/>
        <v>0</v>
      </c>
      <c r="AJ126" s="22">
        <f t="shared" si="17"/>
        <v>0</v>
      </c>
      <c r="AK126" s="22">
        <f t="shared" si="17"/>
        <v>0</v>
      </c>
      <c r="AL126" s="22">
        <f t="shared" si="17"/>
        <v>0</v>
      </c>
      <c r="AM126" s="22">
        <f t="shared" si="17"/>
        <v>0</v>
      </c>
      <c r="AN126" s="22">
        <f t="shared" si="17"/>
        <v>0</v>
      </c>
      <c r="AO126" s="22">
        <f t="shared" si="17"/>
        <v>0</v>
      </c>
      <c r="AP126" s="22">
        <f t="shared" si="17"/>
        <v>0</v>
      </c>
      <c r="AQ126" s="22">
        <f t="shared" si="17"/>
        <v>0</v>
      </c>
      <c r="AR126" s="22">
        <f t="shared" si="17"/>
        <v>0</v>
      </c>
      <c r="AS126" s="22">
        <f t="shared" si="17"/>
        <v>0</v>
      </c>
    </row>
    <row r="127" spans="3:45" x14ac:dyDescent="0.25">
      <c r="C127" s="13" t="s">
        <v>142</v>
      </c>
      <c r="D127" s="22">
        <f t="shared" si="15"/>
        <v>0</v>
      </c>
      <c r="E127" s="22">
        <f t="shared" si="15"/>
        <v>0</v>
      </c>
      <c r="F127" s="22">
        <f t="shared" si="15"/>
        <v>0</v>
      </c>
      <c r="G127" s="22">
        <f t="shared" si="15"/>
        <v>0</v>
      </c>
      <c r="H127" s="22">
        <f t="shared" si="15"/>
        <v>0</v>
      </c>
      <c r="I127" s="22">
        <f t="shared" si="15"/>
        <v>0</v>
      </c>
      <c r="J127" s="22">
        <f t="shared" si="15"/>
        <v>0</v>
      </c>
      <c r="K127" s="22">
        <f t="shared" si="15"/>
        <v>0</v>
      </c>
      <c r="L127" s="22">
        <f t="shared" si="15"/>
        <v>0</v>
      </c>
      <c r="M127" s="22">
        <f t="shared" si="15"/>
        <v>0</v>
      </c>
      <c r="N127" s="22">
        <f t="shared" si="15"/>
        <v>0</v>
      </c>
      <c r="O127" s="22">
        <f t="shared" si="15"/>
        <v>0</v>
      </c>
      <c r="P127" s="22">
        <f t="shared" si="15"/>
        <v>0</v>
      </c>
      <c r="Q127" s="22">
        <f t="shared" si="15"/>
        <v>0</v>
      </c>
      <c r="R127" s="22">
        <f t="shared" si="15"/>
        <v>0</v>
      </c>
      <c r="S127" s="22">
        <f t="shared" si="15"/>
        <v>0</v>
      </c>
      <c r="T127" s="22">
        <f t="shared" si="16"/>
        <v>0</v>
      </c>
      <c r="U127" s="22">
        <f t="shared" si="16"/>
        <v>0</v>
      </c>
      <c r="V127" s="22">
        <f t="shared" si="16"/>
        <v>0</v>
      </c>
      <c r="W127" s="22">
        <f t="shared" si="16"/>
        <v>0</v>
      </c>
      <c r="X127" s="22">
        <f t="shared" si="16"/>
        <v>0</v>
      </c>
      <c r="Y127" s="22">
        <f t="shared" si="16"/>
        <v>1</v>
      </c>
      <c r="Z127" s="22">
        <f t="shared" si="16"/>
        <v>0</v>
      </c>
      <c r="AA127" s="22">
        <f t="shared" si="16"/>
        <v>0</v>
      </c>
      <c r="AB127" s="22">
        <f t="shared" si="16"/>
        <v>0</v>
      </c>
      <c r="AC127" s="22">
        <f t="shared" si="16"/>
        <v>0</v>
      </c>
      <c r="AD127" s="22">
        <f t="shared" si="17"/>
        <v>0</v>
      </c>
      <c r="AE127" s="22">
        <f t="shared" si="17"/>
        <v>0</v>
      </c>
      <c r="AF127" s="22">
        <f t="shared" si="17"/>
        <v>0</v>
      </c>
      <c r="AG127" s="22">
        <f t="shared" si="17"/>
        <v>0</v>
      </c>
      <c r="AH127" s="22">
        <f t="shared" si="17"/>
        <v>0</v>
      </c>
      <c r="AI127" s="22">
        <f t="shared" si="17"/>
        <v>0</v>
      </c>
      <c r="AJ127" s="22">
        <f t="shared" si="17"/>
        <v>0</v>
      </c>
      <c r="AK127" s="22">
        <f t="shared" si="17"/>
        <v>0</v>
      </c>
      <c r="AL127" s="22">
        <f t="shared" si="17"/>
        <v>0</v>
      </c>
      <c r="AM127" s="22">
        <f t="shared" si="17"/>
        <v>0</v>
      </c>
      <c r="AN127" s="22">
        <f t="shared" si="17"/>
        <v>0</v>
      </c>
      <c r="AO127" s="22">
        <f t="shared" si="17"/>
        <v>0</v>
      </c>
      <c r="AP127" s="22">
        <f t="shared" si="17"/>
        <v>0</v>
      </c>
      <c r="AQ127" s="22">
        <f t="shared" si="17"/>
        <v>0</v>
      </c>
      <c r="AR127" s="22">
        <f t="shared" si="17"/>
        <v>0</v>
      </c>
      <c r="AS127" s="22">
        <f t="shared" ref="E127:AS134" si="18">IF(AS$105=$C127,1,0)</f>
        <v>0</v>
      </c>
    </row>
    <row r="128" spans="3:45" x14ac:dyDescent="0.25">
      <c r="C128" s="13" t="s">
        <v>143</v>
      </c>
      <c r="D128" s="22">
        <f t="shared" si="15"/>
        <v>0</v>
      </c>
      <c r="E128" s="22">
        <f t="shared" si="18"/>
        <v>0</v>
      </c>
      <c r="F128" s="22">
        <f t="shared" si="18"/>
        <v>0</v>
      </c>
      <c r="G128" s="22">
        <f t="shared" si="18"/>
        <v>0</v>
      </c>
      <c r="H128" s="22">
        <f t="shared" si="18"/>
        <v>0</v>
      </c>
      <c r="I128" s="22">
        <f t="shared" si="18"/>
        <v>0</v>
      </c>
      <c r="J128" s="22">
        <f t="shared" si="18"/>
        <v>0</v>
      </c>
      <c r="K128" s="22">
        <f t="shared" si="18"/>
        <v>0</v>
      </c>
      <c r="L128" s="22">
        <f t="shared" si="18"/>
        <v>0</v>
      </c>
      <c r="M128" s="22">
        <f t="shared" si="18"/>
        <v>0</v>
      </c>
      <c r="N128" s="22">
        <f t="shared" si="18"/>
        <v>0</v>
      </c>
      <c r="O128" s="22">
        <f t="shared" si="18"/>
        <v>0</v>
      </c>
      <c r="P128" s="22">
        <f t="shared" si="18"/>
        <v>0</v>
      </c>
      <c r="Q128" s="22">
        <f t="shared" si="18"/>
        <v>0</v>
      </c>
      <c r="R128" s="22">
        <f t="shared" si="18"/>
        <v>0</v>
      </c>
      <c r="S128" s="22">
        <f t="shared" si="18"/>
        <v>0</v>
      </c>
      <c r="T128" s="22">
        <f t="shared" si="18"/>
        <v>0</v>
      </c>
      <c r="U128" s="22">
        <f t="shared" si="18"/>
        <v>0</v>
      </c>
      <c r="V128" s="22">
        <f t="shared" si="18"/>
        <v>0</v>
      </c>
      <c r="W128" s="22">
        <f t="shared" si="18"/>
        <v>0</v>
      </c>
      <c r="X128" s="22">
        <f t="shared" si="18"/>
        <v>0</v>
      </c>
      <c r="Y128" s="22">
        <f t="shared" si="18"/>
        <v>0</v>
      </c>
      <c r="Z128" s="22">
        <f t="shared" si="18"/>
        <v>1</v>
      </c>
      <c r="AA128" s="22">
        <f t="shared" si="18"/>
        <v>0</v>
      </c>
      <c r="AB128" s="22">
        <f t="shared" si="18"/>
        <v>0</v>
      </c>
      <c r="AC128" s="22">
        <f t="shared" si="18"/>
        <v>0</v>
      </c>
      <c r="AD128" s="22">
        <f t="shared" si="18"/>
        <v>0</v>
      </c>
      <c r="AE128" s="22">
        <f t="shared" si="18"/>
        <v>0</v>
      </c>
      <c r="AF128" s="22">
        <f t="shared" si="18"/>
        <v>0</v>
      </c>
      <c r="AG128" s="22">
        <f t="shared" si="18"/>
        <v>0</v>
      </c>
      <c r="AH128" s="22">
        <f t="shared" si="18"/>
        <v>0</v>
      </c>
      <c r="AI128" s="22">
        <f t="shared" si="18"/>
        <v>0</v>
      </c>
      <c r="AJ128" s="22">
        <f t="shared" si="18"/>
        <v>0</v>
      </c>
      <c r="AK128" s="22">
        <f t="shared" si="18"/>
        <v>0</v>
      </c>
      <c r="AL128" s="22">
        <f t="shared" si="18"/>
        <v>0</v>
      </c>
      <c r="AM128" s="22">
        <f t="shared" si="18"/>
        <v>0</v>
      </c>
      <c r="AN128" s="22">
        <f t="shared" si="18"/>
        <v>0</v>
      </c>
      <c r="AO128" s="22">
        <f t="shared" si="18"/>
        <v>0</v>
      </c>
      <c r="AP128" s="22">
        <f t="shared" si="18"/>
        <v>0</v>
      </c>
      <c r="AQ128" s="22">
        <f t="shared" si="18"/>
        <v>0</v>
      </c>
      <c r="AR128" s="22">
        <f t="shared" si="18"/>
        <v>0</v>
      </c>
      <c r="AS128" s="22">
        <f t="shared" si="18"/>
        <v>0</v>
      </c>
    </row>
    <row r="129" spans="3:45" x14ac:dyDescent="0.25">
      <c r="C129" s="13" t="s">
        <v>144</v>
      </c>
      <c r="D129" s="22">
        <f t="shared" si="15"/>
        <v>0</v>
      </c>
      <c r="E129" s="22">
        <f t="shared" si="18"/>
        <v>0</v>
      </c>
      <c r="F129" s="22">
        <f t="shared" si="18"/>
        <v>0</v>
      </c>
      <c r="G129" s="22">
        <f t="shared" si="18"/>
        <v>0</v>
      </c>
      <c r="H129" s="22">
        <f t="shared" si="18"/>
        <v>0</v>
      </c>
      <c r="I129" s="22">
        <f t="shared" si="18"/>
        <v>0</v>
      </c>
      <c r="J129" s="22">
        <f t="shared" si="18"/>
        <v>0</v>
      </c>
      <c r="K129" s="22">
        <f t="shared" si="18"/>
        <v>0</v>
      </c>
      <c r="L129" s="22">
        <f t="shared" si="18"/>
        <v>0</v>
      </c>
      <c r="M129" s="22">
        <f t="shared" si="18"/>
        <v>0</v>
      </c>
      <c r="N129" s="22">
        <f t="shared" si="18"/>
        <v>0</v>
      </c>
      <c r="O129" s="22">
        <f t="shared" si="18"/>
        <v>0</v>
      </c>
      <c r="P129" s="22">
        <f t="shared" si="18"/>
        <v>0</v>
      </c>
      <c r="Q129" s="22">
        <f t="shared" si="18"/>
        <v>0</v>
      </c>
      <c r="R129" s="22">
        <f t="shared" si="18"/>
        <v>0</v>
      </c>
      <c r="S129" s="22">
        <f t="shared" si="18"/>
        <v>0</v>
      </c>
      <c r="T129" s="22">
        <f t="shared" si="18"/>
        <v>0</v>
      </c>
      <c r="U129" s="22">
        <f t="shared" si="18"/>
        <v>0</v>
      </c>
      <c r="V129" s="22">
        <f t="shared" si="18"/>
        <v>0</v>
      </c>
      <c r="W129" s="22">
        <f t="shared" si="18"/>
        <v>0</v>
      </c>
      <c r="X129" s="22">
        <f t="shared" si="18"/>
        <v>0</v>
      </c>
      <c r="Y129" s="22">
        <f t="shared" si="18"/>
        <v>0</v>
      </c>
      <c r="Z129" s="22">
        <f t="shared" si="18"/>
        <v>0</v>
      </c>
      <c r="AA129" s="22">
        <f t="shared" si="18"/>
        <v>1</v>
      </c>
      <c r="AB129" s="22">
        <f t="shared" si="18"/>
        <v>0</v>
      </c>
      <c r="AC129" s="22">
        <f t="shared" si="18"/>
        <v>0</v>
      </c>
      <c r="AD129" s="22">
        <f t="shared" si="18"/>
        <v>0</v>
      </c>
      <c r="AE129" s="22">
        <f t="shared" si="18"/>
        <v>0</v>
      </c>
      <c r="AF129" s="22">
        <f t="shared" si="18"/>
        <v>0</v>
      </c>
      <c r="AG129" s="22">
        <f t="shared" si="18"/>
        <v>0</v>
      </c>
      <c r="AH129" s="22">
        <f t="shared" si="18"/>
        <v>0</v>
      </c>
      <c r="AI129" s="22">
        <f t="shared" si="18"/>
        <v>0</v>
      </c>
      <c r="AJ129" s="22">
        <f t="shared" si="18"/>
        <v>0</v>
      </c>
      <c r="AK129" s="22">
        <f t="shared" si="18"/>
        <v>0</v>
      </c>
      <c r="AL129" s="22">
        <f t="shared" si="18"/>
        <v>0</v>
      </c>
      <c r="AM129" s="22">
        <f t="shared" si="18"/>
        <v>0</v>
      </c>
      <c r="AN129" s="22">
        <f t="shared" si="18"/>
        <v>0</v>
      </c>
      <c r="AO129" s="22">
        <f t="shared" si="18"/>
        <v>0</v>
      </c>
      <c r="AP129" s="22">
        <f t="shared" si="18"/>
        <v>0</v>
      </c>
      <c r="AQ129" s="22">
        <f t="shared" si="18"/>
        <v>0</v>
      </c>
      <c r="AR129" s="22">
        <f t="shared" si="18"/>
        <v>0</v>
      </c>
      <c r="AS129" s="22">
        <f t="shared" si="18"/>
        <v>0</v>
      </c>
    </row>
    <row r="130" spans="3:45" x14ac:dyDescent="0.25">
      <c r="C130" s="13" t="s">
        <v>145</v>
      </c>
      <c r="D130" s="22">
        <f t="shared" si="15"/>
        <v>0</v>
      </c>
      <c r="E130" s="22">
        <f t="shared" si="18"/>
        <v>0</v>
      </c>
      <c r="F130" s="22">
        <f t="shared" si="18"/>
        <v>0</v>
      </c>
      <c r="G130" s="22">
        <f t="shared" si="18"/>
        <v>0</v>
      </c>
      <c r="H130" s="22">
        <f t="shared" si="18"/>
        <v>0</v>
      </c>
      <c r="I130" s="22">
        <f t="shared" si="18"/>
        <v>0</v>
      </c>
      <c r="J130" s="22">
        <f t="shared" si="18"/>
        <v>0</v>
      </c>
      <c r="K130" s="22">
        <f t="shared" si="18"/>
        <v>0</v>
      </c>
      <c r="L130" s="22">
        <f t="shared" si="18"/>
        <v>0</v>
      </c>
      <c r="M130" s="22">
        <f t="shared" si="18"/>
        <v>0</v>
      </c>
      <c r="N130" s="22">
        <f t="shared" si="18"/>
        <v>0</v>
      </c>
      <c r="O130" s="22">
        <f t="shared" si="18"/>
        <v>0</v>
      </c>
      <c r="P130" s="22">
        <f t="shared" si="18"/>
        <v>0</v>
      </c>
      <c r="Q130" s="22">
        <f t="shared" si="18"/>
        <v>0</v>
      </c>
      <c r="R130" s="22">
        <f t="shared" si="18"/>
        <v>0</v>
      </c>
      <c r="S130" s="22">
        <f t="shared" si="18"/>
        <v>0</v>
      </c>
      <c r="T130" s="22">
        <f t="shared" si="18"/>
        <v>0</v>
      </c>
      <c r="U130" s="22">
        <f t="shared" si="18"/>
        <v>0</v>
      </c>
      <c r="V130" s="22">
        <f t="shared" si="18"/>
        <v>0</v>
      </c>
      <c r="W130" s="22">
        <f t="shared" si="18"/>
        <v>0</v>
      </c>
      <c r="X130" s="22">
        <f t="shared" si="18"/>
        <v>0</v>
      </c>
      <c r="Y130" s="22">
        <f t="shared" si="18"/>
        <v>0</v>
      </c>
      <c r="Z130" s="22">
        <f t="shared" si="18"/>
        <v>0</v>
      </c>
      <c r="AA130" s="22">
        <f t="shared" si="18"/>
        <v>0</v>
      </c>
      <c r="AB130" s="22">
        <f t="shared" si="18"/>
        <v>1</v>
      </c>
      <c r="AC130" s="22">
        <f t="shared" si="18"/>
        <v>0</v>
      </c>
      <c r="AD130" s="22">
        <f t="shared" si="18"/>
        <v>0</v>
      </c>
      <c r="AE130" s="22">
        <f t="shared" si="18"/>
        <v>0</v>
      </c>
      <c r="AF130" s="22">
        <f t="shared" si="18"/>
        <v>0</v>
      </c>
      <c r="AG130" s="22">
        <f t="shared" si="18"/>
        <v>0</v>
      </c>
      <c r="AH130" s="22">
        <f t="shared" si="18"/>
        <v>0</v>
      </c>
      <c r="AI130" s="22">
        <f t="shared" si="18"/>
        <v>0</v>
      </c>
      <c r="AJ130" s="22">
        <f t="shared" si="18"/>
        <v>0</v>
      </c>
      <c r="AK130" s="22">
        <f t="shared" si="18"/>
        <v>0</v>
      </c>
      <c r="AL130" s="22">
        <f t="shared" si="18"/>
        <v>0</v>
      </c>
      <c r="AM130" s="22">
        <f t="shared" si="18"/>
        <v>0</v>
      </c>
      <c r="AN130" s="22">
        <f t="shared" si="18"/>
        <v>0</v>
      </c>
      <c r="AO130" s="22">
        <f t="shared" si="18"/>
        <v>0</v>
      </c>
      <c r="AP130" s="22">
        <f t="shared" si="18"/>
        <v>0</v>
      </c>
      <c r="AQ130" s="22">
        <f t="shared" si="18"/>
        <v>0</v>
      </c>
      <c r="AR130" s="22">
        <f t="shared" si="18"/>
        <v>0</v>
      </c>
      <c r="AS130" s="22">
        <f t="shared" si="18"/>
        <v>0</v>
      </c>
    </row>
    <row r="131" spans="3:45" x14ac:dyDescent="0.25">
      <c r="C131" s="13" t="s">
        <v>146</v>
      </c>
      <c r="D131" s="22">
        <f t="shared" si="15"/>
        <v>0</v>
      </c>
      <c r="E131" s="22">
        <f t="shared" si="18"/>
        <v>0</v>
      </c>
      <c r="F131" s="22">
        <f t="shared" si="18"/>
        <v>0</v>
      </c>
      <c r="G131" s="22">
        <f t="shared" si="18"/>
        <v>0</v>
      </c>
      <c r="H131" s="22">
        <f t="shared" si="18"/>
        <v>0</v>
      </c>
      <c r="I131" s="22">
        <f t="shared" si="18"/>
        <v>0</v>
      </c>
      <c r="J131" s="22">
        <f t="shared" si="18"/>
        <v>0</v>
      </c>
      <c r="K131" s="22">
        <f t="shared" si="18"/>
        <v>0</v>
      </c>
      <c r="L131" s="22">
        <f t="shared" si="18"/>
        <v>0</v>
      </c>
      <c r="M131" s="22">
        <f t="shared" si="18"/>
        <v>0</v>
      </c>
      <c r="N131" s="22">
        <f t="shared" si="18"/>
        <v>0</v>
      </c>
      <c r="O131" s="22">
        <f t="shared" si="18"/>
        <v>0</v>
      </c>
      <c r="P131" s="22">
        <f t="shared" si="18"/>
        <v>0</v>
      </c>
      <c r="Q131" s="22">
        <f t="shared" si="18"/>
        <v>0</v>
      </c>
      <c r="R131" s="22">
        <f t="shared" si="18"/>
        <v>0</v>
      </c>
      <c r="S131" s="22">
        <f t="shared" si="18"/>
        <v>0</v>
      </c>
      <c r="T131" s="22">
        <f t="shared" si="18"/>
        <v>0</v>
      </c>
      <c r="U131" s="22">
        <f t="shared" si="18"/>
        <v>0</v>
      </c>
      <c r="V131" s="22">
        <f t="shared" si="18"/>
        <v>0</v>
      </c>
      <c r="W131" s="22">
        <f t="shared" si="18"/>
        <v>0</v>
      </c>
      <c r="X131" s="22">
        <f t="shared" si="18"/>
        <v>0</v>
      </c>
      <c r="Y131" s="22">
        <f t="shared" si="18"/>
        <v>0</v>
      </c>
      <c r="Z131" s="22">
        <f t="shared" si="18"/>
        <v>0</v>
      </c>
      <c r="AA131" s="22">
        <f t="shared" si="18"/>
        <v>0</v>
      </c>
      <c r="AB131" s="22">
        <f t="shared" si="18"/>
        <v>0</v>
      </c>
      <c r="AC131" s="22">
        <f t="shared" si="18"/>
        <v>1</v>
      </c>
      <c r="AD131" s="22">
        <f t="shared" si="18"/>
        <v>0</v>
      </c>
      <c r="AE131" s="22">
        <f t="shared" si="18"/>
        <v>0</v>
      </c>
      <c r="AF131" s="22">
        <f t="shared" si="18"/>
        <v>0</v>
      </c>
      <c r="AG131" s="22">
        <f t="shared" si="18"/>
        <v>0</v>
      </c>
      <c r="AH131" s="22">
        <f t="shared" si="18"/>
        <v>0</v>
      </c>
      <c r="AI131" s="22">
        <f t="shared" si="18"/>
        <v>0</v>
      </c>
      <c r="AJ131" s="22">
        <f t="shared" si="18"/>
        <v>0</v>
      </c>
      <c r="AK131" s="22">
        <f t="shared" si="18"/>
        <v>0</v>
      </c>
      <c r="AL131" s="22">
        <f t="shared" si="18"/>
        <v>0</v>
      </c>
      <c r="AM131" s="22">
        <f t="shared" si="18"/>
        <v>0</v>
      </c>
      <c r="AN131" s="22">
        <f t="shared" si="18"/>
        <v>0</v>
      </c>
      <c r="AO131" s="22">
        <f t="shared" si="18"/>
        <v>0</v>
      </c>
      <c r="AP131" s="22">
        <f t="shared" si="18"/>
        <v>0</v>
      </c>
      <c r="AQ131" s="22">
        <f t="shared" si="18"/>
        <v>0</v>
      </c>
      <c r="AR131" s="22">
        <f t="shared" si="18"/>
        <v>0</v>
      </c>
      <c r="AS131" s="22">
        <f t="shared" si="18"/>
        <v>0</v>
      </c>
    </row>
    <row r="132" spans="3:45" x14ac:dyDescent="0.25">
      <c r="C132" s="13" t="s">
        <v>147</v>
      </c>
      <c r="D132" s="22">
        <f t="shared" si="15"/>
        <v>0</v>
      </c>
      <c r="E132" s="22">
        <f t="shared" si="18"/>
        <v>0</v>
      </c>
      <c r="F132" s="22">
        <f t="shared" si="18"/>
        <v>0</v>
      </c>
      <c r="G132" s="22">
        <f t="shared" si="18"/>
        <v>0</v>
      </c>
      <c r="H132" s="22">
        <f t="shared" si="18"/>
        <v>0</v>
      </c>
      <c r="I132" s="22">
        <f t="shared" si="18"/>
        <v>0</v>
      </c>
      <c r="J132" s="22">
        <f t="shared" si="18"/>
        <v>0</v>
      </c>
      <c r="K132" s="22">
        <f t="shared" si="18"/>
        <v>0</v>
      </c>
      <c r="L132" s="22">
        <f t="shared" si="18"/>
        <v>0</v>
      </c>
      <c r="M132" s="22">
        <f t="shared" si="18"/>
        <v>0</v>
      </c>
      <c r="N132" s="22">
        <f t="shared" si="18"/>
        <v>0</v>
      </c>
      <c r="O132" s="22">
        <f t="shared" si="18"/>
        <v>0</v>
      </c>
      <c r="P132" s="22">
        <f t="shared" si="18"/>
        <v>0</v>
      </c>
      <c r="Q132" s="22">
        <f t="shared" si="18"/>
        <v>0</v>
      </c>
      <c r="R132" s="22">
        <f t="shared" si="18"/>
        <v>0</v>
      </c>
      <c r="S132" s="22">
        <f t="shared" si="18"/>
        <v>0</v>
      </c>
      <c r="T132" s="22">
        <f t="shared" si="18"/>
        <v>0</v>
      </c>
      <c r="U132" s="22">
        <f t="shared" si="18"/>
        <v>0</v>
      </c>
      <c r="V132" s="22">
        <f t="shared" si="18"/>
        <v>0</v>
      </c>
      <c r="W132" s="22">
        <f t="shared" si="18"/>
        <v>0</v>
      </c>
      <c r="X132" s="22">
        <f t="shared" si="18"/>
        <v>0</v>
      </c>
      <c r="Y132" s="22">
        <f t="shared" si="18"/>
        <v>0</v>
      </c>
      <c r="Z132" s="22">
        <f t="shared" si="18"/>
        <v>0</v>
      </c>
      <c r="AA132" s="22">
        <f t="shared" si="18"/>
        <v>0</v>
      </c>
      <c r="AB132" s="22">
        <f t="shared" si="18"/>
        <v>0</v>
      </c>
      <c r="AC132" s="22">
        <f t="shared" si="18"/>
        <v>0</v>
      </c>
      <c r="AD132" s="22">
        <f t="shared" si="18"/>
        <v>1</v>
      </c>
      <c r="AE132" s="22">
        <f t="shared" si="18"/>
        <v>0</v>
      </c>
      <c r="AF132" s="22">
        <f t="shared" si="18"/>
        <v>0</v>
      </c>
      <c r="AG132" s="22">
        <f t="shared" si="18"/>
        <v>0</v>
      </c>
      <c r="AH132" s="22">
        <f t="shared" si="18"/>
        <v>0</v>
      </c>
      <c r="AI132" s="22">
        <f t="shared" si="18"/>
        <v>0</v>
      </c>
      <c r="AJ132" s="22">
        <f t="shared" si="18"/>
        <v>0</v>
      </c>
      <c r="AK132" s="22">
        <f t="shared" si="18"/>
        <v>0</v>
      </c>
      <c r="AL132" s="22">
        <f t="shared" si="18"/>
        <v>0</v>
      </c>
      <c r="AM132" s="22">
        <f t="shared" si="18"/>
        <v>0</v>
      </c>
      <c r="AN132" s="22">
        <f t="shared" si="18"/>
        <v>0</v>
      </c>
      <c r="AO132" s="22">
        <f t="shared" si="18"/>
        <v>0</v>
      </c>
      <c r="AP132" s="22">
        <f t="shared" si="18"/>
        <v>0</v>
      </c>
      <c r="AQ132" s="22">
        <f t="shared" si="18"/>
        <v>0</v>
      </c>
      <c r="AR132" s="22">
        <f t="shared" si="18"/>
        <v>0</v>
      </c>
      <c r="AS132" s="22">
        <f t="shared" si="18"/>
        <v>0</v>
      </c>
    </row>
    <row r="133" spans="3:45" x14ac:dyDescent="0.25">
      <c r="C133" s="13" t="s">
        <v>148</v>
      </c>
      <c r="D133" s="22">
        <f t="shared" si="15"/>
        <v>0</v>
      </c>
      <c r="E133" s="22">
        <f t="shared" si="18"/>
        <v>0</v>
      </c>
      <c r="F133" s="22">
        <f t="shared" si="18"/>
        <v>0</v>
      </c>
      <c r="G133" s="22">
        <f t="shared" si="18"/>
        <v>0</v>
      </c>
      <c r="H133" s="22">
        <f t="shared" si="18"/>
        <v>0</v>
      </c>
      <c r="I133" s="22">
        <f t="shared" si="18"/>
        <v>0</v>
      </c>
      <c r="J133" s="22">
        <f t="shared" si="18"/>
        <v>0</v>
      </c>
      <c r="K133" s="22">
        <f t="shared" si="18"/>
        <v>0</v>
      </c>
      <c r="L133" s="22">
        <f t="shared" si="18"/>
        <v>0</v>
      </c>
      <c r="M133" s="22">
        <f t="shared" si="18"/>
        <v>0</v>
      </c>
      <c r="N133" s="22">
        <f t="shared" si="18"/>
        <v>0</v>
      </c>
      <c r="O133" s="22">
        <f t="shared" si="18"/>
        <v>0</v>
      </c>
      <c r="P133" s="22">
        <f t="shared" si="18"/>
        <v>0</v>
      </c>
      <c r="Q133" s="22">
        <f t="shared" si="18"/>
        <v>0</v>
      </c>
      <c r="R133" s="22">
        <f t="shared" si="18"/>
        <v>0</v>
      </c>
      <c r="S133" s="22">
        <f t="shared" si="18"/>
        <v>0</v>
      </c>
      <c r="T133" s="22">
        <f t="shared" si="18"/>
        <v>0</v>
      </c>
      <c r="U133" s="22">
        <f t="shared" si="18"/>
        <v>0</v>
      </c>
      <c r="V133" s="22">
        <f t="shared" si="18"/>
        <v>0</v>
      </c>
      <c r="W133" s="22">
        <f t="shared" si="18"/>
        <v>0</v>
      </c>
      <c r="X133" s="22">
        <f t="shared" si="18"/>
        <v>0</v>
      </c>
      <c r="Y133" s="22">
        <f t="shared" si="18"/>
        <v>0</v>
      </c>
      <c r="Z133" s="22">
        <f t="shared" si="18"/>
        <v>0</v>
      </c>
      <c r="AA133" s="22">
        <f t="shared" si="18"/>
        <v>0</v>
      </c>
      <c r="AB133" s="22">
        <f t="shared" si="18"/>
        <v>0</v>
      </c>
      <c r="AC133" s="22">
        <f t="shared" si="18"/>
        <v>0</v>
      </c>
      <c r="AD133" s="22">
        <f t="shared" si="18"/>
        <v>0</v>
      </c>
      <c r="AE133" s="22">
        <f t="shared" si="18"/>
        <v>1</v>
      </c>
      <c r="AF133" s="22">
        <f t="shared" si="18"/>
        <v>0</v>
      </c>
      <c r="AG133" s="22">
        <f t="shared" si="18"/>
        <v>0</v>
      </c>
      <c r="AH133" s="22">
        <f t="shared" si="18"/>
        <v>0</v>
      </c>
      <c r="AI133" s="22">
        <f t="shared" si="18"/>
        <v>0</v>
      </c>
      <c r="AJ133" s="22">
        <f t="shared" si="18"/>
        <v>0</v>
      </c>
      <c r="AK133" s="22">
        <f t="shared" si="18"/>
        <v>0</v>
      </c>
      <c r="AL133" s="22">
        <f t="shared" si="18"/>
        <v>0</v>
      </c>
      <c r="AM133" s="22">
        <f t="shared" si="18"/>
        <v>0</v>
      </c>
      <c r="AN133" s="22">
        <f t="shared" si="18"/>
        <v>0</v>
      </c>
      <c r="AO133" s="22">
        <f t="shared" si="18"/>
        <v>0</v>
      </c>
      <c r="AP133" s="22">
        <f t="shared" si="18"/>
        <v>0</v>
      </c>
      <c r="AQ133" s="22">
        <f t="shared" si="18"/>
        <v>0</v>
      </c>
      <c r="AR133" s="22">
        <f t="shared" si="18"/>
        <v>0</v>
      </c>
      <c r="AS133" s="22">
        <f t="shared" si="18"/>
        <v>0</v>
      </c>
    </row>
    <row r="134" spans="3:45" x14ac:dyDescent="0.25">
      <c r="C134" s="13" t="s">
        <v>149</v>
      </c>
      <c r="D134" s="22">
        <f t="shared" si="15"/>
        <v>0</v>
      </c>
      <c r="E134" s="22">
        <f t="shared" si="18"/>
        <v>0</v>
      </c>
      <c r="F134" s="22">
        <f t="shared" si="18"/>
        <v>0</v>
      </c>
      <c r="G134" s="22">
        <f t="shared" si="18"/>
        <v>0</v>
      </c>
      <c r="H134" s="22">
        <f t="shared" si="18"/>
        <v>0</v>
      </c>
      <c r="I134" s="22">
        <f t="shared" si="18"/>
        <v>0</v>
      </c>
      <c r="J134" s="22">
        <f t="shared" si="18"/>
        <v>0</v>
      </c>
      <c r="K134" s="22">
        <f t="shared" si="18"/>
        <v>0</v>
      </c>
      <c r="L134" s="22">
        <f t="shared" si="18"/>
        <v>0</v>
      </c>
      <c r="M134" s="22">
        <f t="shared" ref="M134:AB134" si="19">IF(M$105=$C134,1,0)</f>
        <v>0</v>
      </c>
      <c r="N134" s="22">
        <f t="shared" si="19"/>
        <v>0</v>
      </c>
      <c r="O134" s="22">
        <f t="shared" si="19"/>
        <v>0</v>
      </c>
      <c r="P134" s="22">
        <f t="shared" si="19"/>
        <v>0</v>
      </c>
      <c r="Q134" s="22">
        <f t="shared" si="19"/>
        <v>0</v>
      </c>
      <c r="R134" s="22">
        <f t="shared" si="19"/>
        <v>0</v>
      </c>
      <c r="S134" s="22">
        <f t="shared" si="19"/>
        <v>0</v>
      </c>
      <c r="T134" s="22">
        <f t="shared" si="19"/>
        <v>0</v>
      </c>
      <c r="U134" s="22">
        <f t="shared" si="19"/>
        <v>0</v>
      </c>
      <c r="V134" s="22">
        <f t="shared" si="19"/>
        <v>0</v>
      </c>
      <c r="W134" s="22">
        <f t="shared" si="19"/>
        <v>0</v>
      </c>
      <c r="X134" s="22">
        <f t="shared" si="19"/>
        <v>0</v>
      </c>
      <c r="Y134" s="22">
        <f t="shared" si="19"/>
        <v>0</v>
      </c>
      <c r="Z134" s="22">
        <f t="shared" si="19"/>
        <v>0</v>
      </c>
      <c r="AA134" s="22">
        <f t="shared" si="19"/>
        <v>0</v>
      </c>
      <c r="AB134" s="22">
        <f t="shared" si="19"/>
        <v>0</v>
      </c>
      <c r="AC134" s="22">
        <f t="shared" ref="AC134:AR134" si="20">IF(AC$105=$C134,1,0)</f>
        <v>0</v>
      </c>
      <c r="AD134" s="22">
        <f t="shared" si="20"/>
        <v>0</v>
      </c>
      <c r="AE134" s="22">
        <f t="shared" si="20"/>
        <v>0</v>
      </c>
      <c r="AF134" s="22">
        <f t="shared" si="20"/>
        <v>1</v>
      </c>
      <c r="AG134" s="22">
        <f t="shared" si="20"/>
        <v>0</v>
      </c>
      <c r="AH134" s="22">
        <f t="shared" si="20"/>
        <v>0</v>
      </c>
      <c r="AI134" s="22">
        <f t="shared" si="20"/>
        <v>0</v>
      </c>
      <c r="AJ134" s="22">
        <f t="shared" si="20"/>
        <v>0</v>
      </c>
      <c r="AK134" s="22">
        <f t="shared" si="20"/>
        <v>0</v>
      </c>
      <c r="AL134" s="22">
        <f t="shared" si="20"/>
        <v>0</v>
      </c>
      <c r="AM134" s="22">
        <f t="shared" si="20"/>
        <v>0</v>
      </c>
      <c r="AN134" s="22">
        <f t="shared" si="20"/>
        <v>0</v>
      </c>
      <c r="AO134" s="22">
        <f t="shared" si="20"/>
        <v>0</v>
      </c>
      <c r="AP134" s="22">
        <f t="shared" si="20"/>
        <v>0</v>
      </c>
      <c r="AQ134" s="22">
        <f t="shared" si="20"/>
        <v>0</v>
      </c>
      <c r="AR134" s="22">
        <f t="shared" si="20"/>
        <v>0</v>
      </c>
      <c r="AS134" s="22">
        <f t="shared" ref="E134:AS141" si="21">IF(AS$105=$C134,1,0)</f>
        <v>0</v>
      </c>
    </row>
    <row r="135" spans="3:45" x14ac:dyDescent="0.25">
      <c r="C135" s="13" t="s">
        <v>150</v>
      </c>
      <c r="D135" s="22">
        <f t="shared" si="15"/>
        <v>0</v>
      </c>
      <c r="E135" s="22">
        <f t="shared" si="21"/>
        <v>0</v>
      </c>
      <c r="F135" s="22">
        <f t="shared" si="21"/>
        <v>0</v>
      </c>
      <c r="G135" s="22">
        <f t="shared" si="21"/>
        <v>0</v>
      </c>
      <c r="H135" s="22">
        <f t="shared" si="21"/>
        <v>0</v>
      </c>
      <c r="I135" s="22">
        <f t="shared" si="21"/>
        <v>0</v>
      </c>
      <c r="J135" s="22">
        <f t="shared" si="21"/>
        <v>0</v>
      </c>
      <c r="K135" s="22">
        <f t="shared" si="21"/>
        <v>0</v>
      </c>
      <c r="L135" s="22">
        <f t="shared" si="21"/>
        <v>0</v>
      </c>
      <c r="M135" s="22">
        <f t="shared" si="21"/>
        <v>0</v>
      </c>
      <c r="N135" s="22">
        <f t="shared" si="21"/>
        <v>0</v>
      </c>
      <c r="O135" s="22">
        <f t="shared" si="21"/>
        <v>0</v>
      </c>
      <c r="P135" s="22">
        <f t="shared" si="21"/>
        <v>0</v>
      </c>
      <c r="Q135" s="22">
        <f t="shared" si="21"/>
        <v>0</v>
      </c>
      <c r="R135" s="22">
        <f t="shared" si="21"/>
        <v>0</v>
      </c>
      <c r="S135" s="22">
        <f t="shared" si="21"/>
        <v>0</v>
      </c>
      <c r="T135" s="22">
        <f t="shared" si="21"/>
        <v>0</v>
      </c>
      <c r="U135" s="22">
        <f t="shared" si="21"/>
        <v>0</v>
      </c>
      <c r="V135" s="22">
        <f t="shared" si="21"/>
        <v>0</v>
      </c>
      <c r="W135" s="22">
        <f t="shared" si="21"/>
        <v>0</v>
      </c>
      <c r="X135" s="22">
        <f t="shared" si="21"/>
        <v>0</v>
      </c>
      <c r="Y135" s="22">
        <f t="shared" si="21"/>
        <v>0</v>
      </c>
      <c r="Z135" s="22">
        <f t="shared" si="21"/>
        <v>0</v>
      </c>
      <c r="AA135" s="22">
        <f t="shared" si="21"/>
        <v>0</v>
      </c>
      <c r="AB135" s="22">
        <f t="shared" si="21"/>
        <v>0</v>
      </c>
      <c r="AC135" s="22">
        <f t="shared" si="21"/>
        <v>0</v>
      </c>
      <c r="AD135" s="22">
        <f t="shared" si="21"/>
        <v>0</v>
      </c>
      <c r="AE135" s="22">
        <f t="shared" si="21"/>
        <v>0</v>
      </c>
      <c r="AF135" s="22">
        <f t="shared" si="21"/>
        <v>0</v>
      </c>
      <c r="AG135" s="22">
        <f t="shared" si="21"/>
        <v>1</v>
      </c>
      <c r="AH135" s="22">
        <f t="shared" si="21"/>
        <v>0</v>
      </c>
      <c r="AI135" s="22">
        <f t="shared" si="21"/>
        <v>0</v>
      </c>
      <c r="AJ135" s="22">
        <f t="shared" si="21"/>
        <v>0</v>
      </c>
      <c r="AK135" s="22">
        <f t="shared" si="21"/>
        <v>0</v>
      </c>
      <c r="AL135" s="22">
        <f t="shared" si="21"/>
        <v>0</v>
      </c>
      <c r="AM135" s="22">
        <f t="shared" si="21"/>
        <v>0</v>
      </c>
      <c r="AN135" s="22">
        <f t="shared" si="21"/>
        <v>0</v>
      </c>
      <c r="AO135" s="22">
        <f t="shared" si="21"/>
        <v>0</v>
      </c>
      <c r="AP135" s="22">
        <f t="shared" si="21"/>
        <v>0</v>
      </c>
      <c r="AQ135" s="22">
        <f t="shared" si="21"/>
        <v>0</v>
      </c>
      <c r="AR135" s="22">
        <f t="shared" si="21"/>
        <v>0</v>
      </c>
      <c r="AS135" s="22">
        <f t="shared" si="21"/>
        <v>0</v>
      </c>
    </row>
    <row r="136" spans="3:45" x14ac:dyDescent="0.25">
      <c r="C136" s="13" t="s">
        <v>151</v>
      </c>
      <c r="D136" s="22">
        <f t="shared" si="15"/>
        <v>0</v>
      </c>
      <c r="E136" s="22">
        <f t="shared" si="21"/>
        <v>0</v>
      </c>
      <c r="F136" s="22">
        <f t="shared" si="21"/>
        <v>0</v>
      </c>
      <c r="G136" s="22">
        <f t="shared" si="21"/>
        <v>0</v>
      </c>
      <c r="H136" s="22">
        <f t="shared" si="21"/>
        <v>0</v>
      </c>
      <c r="I136" s="22">
        <f t="shared" si="21"/>
        <v>0</v>
      </c>
      <c r="J136" s="22">
        <f t="shared" si="21"/>
        <v>0</v>
      </c>
      <c r="K136" s="22">
        <f t="shared" si="21"/>
        <v>0</v>
      </c>
      <c r="L136" s="22">
        <f t="shared" si="21"/>
        <v>0</v>
      </c>
      <c r="M136" s="22">
        <f t="shared" si="21"/>
        <v>0</v>
      </c>
      <c r="N136" s="22">
        <f t="shared" si="21"/>
        <v>0</v>
      </c>
      <c r="O136" s="22">
        <f t="shared" si="21"/>
        <v>0</v>
      </c>
      <c r="P136" s="22">
        <f t="shared" si="21"/>
        <v>0</v>
      </c>
      <c r="Q136" s="22">
        <f t="shared" si="21"/>
        <v>0</v>
      </c>
      <c r="R136" s="22">
        <f t="shared" si="21"/>
        <v>0</v>
      </c>
      <c r="S136" s="22">
        <f t="shared" si="21"/>
        <v>0</v>
      </c>
      <c r="T136" s="22">
        <f t="shared" si="21"/>
        <v>0</v>
      </c>
      <c r="U136" s="22">
        <f t="shared" si="21"/>
        <v>0</v>
      </c>
      <c r="V136" s="22">
        <f t="shared" si="21"/>
        <v>0</v>
      </c>
      <c r="W136" s="22">
        <f t="shared" si="21"/>
        <v>0</v>
      </c>
      <c r="X136" s="22">
        <f t="shared" si="21"/>
        <v>0</v>
      </c>
      <c r="Y136" s="22">
        <f t="shared" si="21"/>
        <v>0</v>
      </c>
      <c r="Z136" s="22">
        <f t="shared" si="21"/>
        <v>0</v>
      </c>
      <c r="AA136" s="22">
        <f t="shared" si="21"/>
        <v>0</v>
      </c>
      <c r="AB136" s="22">
        <f t="shared" si="21"/>
        <v>0</v>
      </c>
      <c r="AC136" s="22">
        <f t="shared" si="21"/>
        <v>0</v>
      </c>
      <c r="AD136" s="22">
        <f t="shared" si="21"/>
        <v>0</v>
      </c>
      <c r="AE136" s="22">
        <f t="shared" si="21"/>
        <v>0</v>
      </c>
      <c r="AF136" s="22">
        <f t="shared" si="21"/>
        <v>0</v>
      </c>
      <c r="AG136" s="22">
        <f t="shared" si="21"/>
        <v>0</v>
      </c>
      <c r="AH136" s="22">
        <f t="shared" si="21"/>
        <v>1</v>
      </c>
      <c r="AI136" s="22">
        <f t="shared" si="21"/>
        <v>0</v>
      </c>
      <c r="AJ136" s="22">
        <f t="shared" si="21"/>
        <v>0</v>
      </c>
      <c r="AK136" s="22">
        <f t="shared" si="21"/>
        <v>0</v>
      </c>
      <c r="AL136" s="22">
        <f t="shared" si="21"/>
        <v>0</v>
      </c>
      <c r="AM136" s="22">
        <f t="shared" si="21"/>
        <v>0</v>
      </c>
      <c r="AN136" s="22">
        <f t="shared" si="21"/>
        <v>0</v>
      </c>
      <c r="AO136" s="22">
        <f t="shared" si="21"/>
        <v>0</v>
      </c>
      <c r="AP136" s="22">
        <f t="shared" si="21"/>
        <v>0</v>
      </c>
      <c r="AQ136" s="22">
        <f t="shared" si="21"/>
        <v>0</v>
      </c>
      <c r="AR136" s="22">
        <f t="shared" si="21"/>
        <v>0</v>
      </c>
      <c r="AS136" s="22">
        <f t="shared" si="21"/>
        <v>0</v>
      </c>
    </row>
    <row r="137" spans="3:45" x14ac:dyDescent="0.25">
      <c r="C137" s="13" t="s">
        <v>152</v>
      </c>
      <c r="D137" s="22">
        <f t="shared" ref="D137:D147" si="22">IF(D$105=$C137,1,0)</f>
        <v>0</v>
      </c>
      <c r="E137" s="22">
        <f t="shared" si="21"/>
        <v>0</v>
      </c>
      <c r="F137" s="22">
        <f t="shared" si="21"/>
        <v>0</v>
      </c>
      <c r="G137" s="22">
        <f t="shared" si="21"/>
        <v>0</v>
      </c>
      <c r="H137" s="22">
        <f t="shared" si="21"/>
        <v>0</v>
      </c>
      <c r="I137" s="22">
        <f t="shared" si="21"/>
        <v>0</v>
      </c>
      <c r="J137" s="22">
        <f t="shared" si="21"/>
        <v>0</v>
      </c>
      <c r="K137" s="22">
        <f t="shared" si="21"/>
        <v>0</v>
      </c>
      <c r="L137" s="22">
        <f t="shared" si="21"/>
        <v>0</v>
      </c>
      <c r="M137" s="22">
        <f t="shared" si="21"/>
        <v>0</v>
      </c>
      <c r="N137" s="22">
        <f t="shared" si="21"/>
        <v>0</v>
      </c>
      <c r="O137" s="22">
        <f t="shared" si="21"/>
        <v>0</v>
      </c>
      <c r="P137" s="22">
        <f t="shared" si="21"/>
        <v>0</v>
      </c>
      <c r="Q137" s="22">
        <f t="shared" si="21"/>
        <v>0</v>
      </c>
      <c r="R137" s="22">
        <f t="shared" si="21"/>
        <v>0</v>
      </c>
      <c r="S137" s="22">
        <f t="shared" si="21"/>
        <v>0</v>
      </c>
      <c r="T137" s="22">
        <f t="shared" si="21"/>
        <v>0</v>
      </c>
      <c r="U137" s="22">
        <f t="shared" si="21"/>
        <v>0</v>
      </c>
      <c r="V137" s="22">
        <f t="shared" si="21"/>
        <v>0</v>
      </c>
      <c r="W137" s="22">
        <f t="shared" si="21"/>
        <v>0</v>
      </c>
      <c r="X137" s="22">
        <f t="shared" si="21"/>
        <v>0</v>
      </c>
      <c r="Y137" s="22">
        <f t="shared" si="21"/>
        <v>0</v>
      </c>
      <c r="Z137" s="22">
        <f t="shared" si="21"/>
        <v>0</v>
      </c>
      <c r="AA137" s="22">
        <f t="shared" si="21"/>
        <v>0</v>
      </c>
      <c r="AB137" s="22">
        <f t="shared" si="21"/>
        <v>0</v>
      </c>
      <c r="AC137" s="22">
        <f t="shared" si="21"/>
        <v>0</v>
      </c>
      <c r="AD137" s="22">
        <f t="shared" si="21"/>
        <v>0</v>
      </c>
      <c r="AE137" s="22">
        <f t="shared" si="21"/>
        <v>0</v>
      </c>
      <c r="AF137" s="22">
        <f t="shared" si="21"/>
        <v>0</v>
      </c>
      <c r="AG137" s="22">
        <f t="shared" si="21"/>
        <v>0</v>
      </c>
      <c r="AH137" s="22">
        <f t="shared" si="21"/>
        <v>0</v>
      </c>
      <c r="AI137" s="22">
        <f t="shared" si="21"/>
        <v>1</v>
      </c>
      <c r="AJ137" s="22">
        <f t="shared" si="21"/>
        <v>0</v>
      </c>
      <c r="AK137" s="22">
        <f t="shared" si="21"/>
        <v>0</v>
      </c>
      <c r="AL137" s="22">
        <f t="shared" si="21"/>
        <v>0</v>
      </c>
      <c r="AM137" s="22">
        <f t="shared" si="21"/>
        <v>0</v>
      </c>
      <c r="AN137" s="22">
        <f t="shared" si="21"/>
        <v>0</v>
      </c>
      <c r="AO137" s="22">
        <f t="shared" si="21"/>
        <v>0</v>
      </c>
      <c r="AP137" s="22">
        <f t="shared" si="21"/>
        <v>0</v>
      </c>
      <c r="AQ137" s="22">
        <f t="shared" si="21"/>
        <v>0</v>
      </c>
      <c r="AR137" s="22">
        <f t="shared" si="21"/>
        <v>0</v>
      </c>
      <c r="AS137" s="22">
        <f t="shared" si="21"/>
        <v>0</v>
      </c>
    </row>
    <row r="138" spans="3:45" x14ac:dyDescent="0.25">
      <c r="C138" s="13" t="s">
        <v>153</v>
      </c>
      <c r="D138" s="22">
        <f t="shared" si="22"/>
        <v>0</v>
      </c>
      <c r="E138" s="22">
        <f t="shared" si="21"/>
        <v>0</v>
      </c>
      <c r="F138" s="22">
        <f t="shared" si="21"/>
        <v>0</v>
      </c>
      <c r="G138" s="22">
        <f t="shared" si="21"/>
        <v>0</v>
      </c>
      <c r="H138" s="22">
        <f t="shared" si="21"/>
        <v>0</v>
      </c>
      <c r="I138" s="22">
        <f t="shared" si="21"/>
        <v>0</v>
      </c>
      <c r="J138" s="22">
        <f t="shared" si="21"/>
        <v>0</v>
      </c>
      <c r="K138" s="22">
        <f t="shared" si="21"/>
        <v>0</v>
      </c>
      <c r="L138" s="22">
        <f t="shared" si="21"/>
        <v>0</v>
      </c>
      <c r="M138" s="22">
        <f t="shared" si="21"/>
        <v>0</v>
      </c>
      <c r="N138" s="22">
        <f t="shared" si="21"/>
        <v>0</v>
      </c>
      <c r="O138" s="22">
        <f t="shared" si="21"/>
        <v>0</v>
      </c>
      <c r="P138" s="22">
        <f t="shared" si="21"/>
        <v>0</v>
      </c>
      <c r="Q138" s="22">
        <f t="shared" si="21"/>
        <v>0</v>
      </c>
      <c r="R138" s="22">
        <f t="shared" si="21"/>
        <v>0</v>
      </c>
      <c r="S138" s="22">
        <f t="shared" si="21"/>
        <v>0</v>
      </c>
      <c r="T138" s="22">
        <f t="shared" si="21"/>
        <v>0</v>
      </c>
      <c r="U138" s="22">
        <f t="shared" si="21"/>
        <v>0</v>
      </c>
      <c r="V138" s="22">
        <f t="shared" si="21"/>
        <v>0</v>
      </c>
      <c r="W138" s="22">
        <f t="shared" si="21"/>
        <v>0</v>
      </c>
      <c r="X138" s="22">
        <f t="shared" si="21"/>
        <v>0</v>
      </c>
      <c r="Y138" s="22">
        <f t="shared" si="21"/>
        <v>0</v>
      </c>
      <c r="Z138" s="22">
        <f t="shared" si="21"/>
        <v>0</v>
      </c>
      <c r="AA138" s="22">
        <f t="shared" si="21"/>
        <v>0</v>
      </c>
      <c r="AB138" s="22">
        <f t="shared" si="21"/>
        <v>0</v>
      </c>
      <c r="AC138" s="22">
        <f t="shared" si="21"/>
        <v>0</v>
      </c>
      <c r="AD138" s="22">
        <f t="shared" si="21"/>
        <v>0</v>
      </c>
      <c r="AE138" s="22">
        <f t="shared" si="21"/>
        <v>0</v>
      </c>
      <c r="AF138" s="22">
        <f t="shared" si="21"/>
        <v>0</v>
      </c>
      <c r="AG138" s="22">
        <f t="shared" si="21"/>
        <v>0</v>
      </c>
      <c r="AH138" s="22">
        <f t="shared" si="21"/>
        <v>0</v>
      </c>
      <c r="AI138" s="22">
        <f t="shared" si="21"/>
        <v>0</v>
      </c>
      <c r="AJ138" s="22">
        <f t="shared" si="21"/>
        <v>1</v>
      </c>
      <c r="AK138" s="22">
        <f t="shared" si="21"/>
        <v>0</v>
      </c>
      <c r="AL138" s="22">
        <f t="shared" si="21"/>
        <v>0</v>
      </c>
      <c r="AM138" s="22">
        <f t="shared" si="21"/>
        <v>0</v>
      </c>
      <c r="AN138" s="22">
        <f t="shared" si="21"/>
        <v>0</v>
      </c>
      <c r="AO138" s="22">
        <f t="shared" si="21"/>
        <v>0</v>
      </c>
      <c r="AP138" s="22">
        <f t="shared" si="21"/>
        <v>0</v>
      </c>
      <c r="AQ138" s="22">
        <f t="shared" si="21"/>
        <v>0</v>
      </c>
      <c r="AR138" s="22">
        <f t="shared" si="21"/>
        <v>0</v>
      </c>
      <c r="AS138" s="22">
        <f t="shared" si="21"/>
        <v>0</v>
      </c>
    </row>
    <row r="139" spans="3:45" x14ac:dyDescent="0.25">
      <c r="C139" s="13" t="s">
        <v>154</v>
      </c>
      <c r="D139" s="22">
        <f t="shared" si="22"/>
        <v>0</v>
      </c>
      <c r="E139" s="22">
        <f t="shared" si="21"/>
        <v>0</v>
      </c>
      <c r="F139" s="22">
        <f t="shared" si="21"/>
        <v>0</v>
      </c>
      <c r="G139" s="22">
        <f t="shared" si="21"/>
        <v>0</v>
      </c>
      <c r="H139" s="22">
        <f t="shared" si="21"/>
        <v>0</v>
      </c>
      <c r="I139" s="22">
        <f t="shared" si="21"/>
        <v>0</v>
      </c>
      <c r="J139" s="22">
        <f t="shared" si="21"/>
        <v>0</v>
      </c>
      <c r="K139" s="22">
        <f t="shared" si="21"/>
        <v>0</v>
      </c>
      <c r="L139" s="22">
        <f t="shared" si="21"/>
        <v>0</v>
      </c>
      <c r="M139" s="22">
        <f t="shared" si="21"/>
        <v>0</v>
      </c>
      <c r="N139" s="22">
        <f t="shared" si="21"/>
        <v>0</v>
      </c>
      <c r="O139" s="22">
        <f t="shared" si="21"/>
        <v>0</v>
      </c>
      <c r="P139" s="22">
        <f t="shared" si="21"/>
        <v>0</v>
      </c>
      <c r="Q139" s="22">
        <f t="shared" si="21"/>
        <v>0</v>
      </c>
      <c r="R139" s="22">
        <f t="shared" si="21"/>
        <v>0</v>
      </c>
      <c r="S139" s="22">
        <f t="shared" si="21"/>
        <v>0</v>
      </c>
      <c r="T139" s="22">
        <f t="shared" si="21"/>
        <v>0</v>
      </c>
      <c r="U139" s="22">
        <f t="shared" si="21"/>
        <v>0</v>
      </c>
      <c r="V139" s="22">
        <f t="shared" si="21"/>
        <v>0</v>
      </c>
      <c r="W139" s="22">
        <f t="shared" si="21"/>
        <v>0</v>
      </c>
      <c r="X139" s="22">
        <f t="shared" si="21"/>
        <v>0</v>
      </c>
      <c r="Y139" s="22">
        <f t="shared" si="21"/>
        <v>0</v>
      </c>
      <c r="Z139" s="22">
        <f t="shared" si="21"/>
        <v>0</v>
      </c>
      <c r="AA139" s="22">
        <f t="shared" si="21"/>
        <v>0</v>
      </c>
      <c r="AB139" s="22">
        <f t="shared" si="21"/>
        <v>0</v>
      </c>
      <c r="AC139" s="22">
        <f t="shared" si="21"/>
        <v>0</v>
      </c>
      <c r="AD139" s="22">
        <f t="shared" si="21"/>
        <v>0</v>
      </c>
      <c r="AE139" s="22">
        <f t="shared" si="21"/>
        <v>0</v>
      </c>
      <c r="AF139" s="22">
        <f t="shared" si="21"/>
        <v>0</v>
      </c>
      <c r="AG139" s="22">
        <f t="shared" si="21"/>
        <v>0</v>
      </c>
      <c r="AH139" s="22">
        <f t="shared" si="21"/>
        <v>0</v>
      </c>
      <c r="AI139" s="22">
        <f t="shared" si="21"/>
        <v>0</v>
      </c>
      <c r="AJ139" s="22">
        <f t="shared" si="21"/>
        <v>0</v>
      </c>
      <c r="AK139" s="22">
        <f t="shared" si="21"/>
        <v>1</v>
      </c>
      <c r="AL139" s="22">
        <f t="shared" si="21"/>
        <v>0</v>
      </c>
      <c r="AM139" s="22">
        <f t="shared" si="21"/>
        <v>0</v>
      </c>
      <c r="AN139" s="22">
        <f t="shared" si="21"/>
        <v>0</v>
      </c>
      <c r="AO139" s="22">
        <f t="shared" si="21"/>
        <v>0</v>
      </c>
      <c r="AP139" s="22">
        <f t="shared" si="21"/>
        <v>0</v>
      </c>
      <c r="AQ139" s="22">
        <f t="shared" si="21"/>
        <v>0</v>
      </c>
      <c r="AR139" s="22">
        <f t="shared" si="21"/>
        <v>0</v>
      </c>
      <c r="AS139" s="22">
        <f t="shared" si="21"/>
        <v>0</v>
      </c>
    </row>
    <row r="140" spans="3:45" x14ac:dyDescent="0.25">
      <c r="C140" s="13" t="s">
        <v>155</v>
      </c>
      <c r="D140" s="22">
        <f t="shared" si="22"/>
        <v>0</v>
      </c>
      <c r="E140" s="22">
        <f t="shared" si="21"/>
        <v>0</v>
      </c>
      <c r="F140" s="22">
        <f t="shared" si="21"/>
        <v>0</v>
      </c>
      <c r="G140" s="22">
        <f t="shared" si="21"/>
        <v>0</v>
      </c>
      <c r="H140" s="22">
        <f t="shared" si="21"/>
        <v>0</v>
      </c>
      <c r="I140" s="22">
        <f t="shared" si="21"/>
        <v>0</v>
      </c>
      <c r="J140" s="22">
        <f t="shared" si="21"/>
        <v>0</v>
      </c>
      <c r="K140" s="22">
        <f t="shared" si="21"/>
        <v>0</v>
      </c>
      <c r="L140" s="22">
        <f t="shared" si="21"/>
        <v>0</v>
      </c>
      <c r="M140" s="22">
        <f t="shared" si="21"/>
        <v>0</v>
      </c>
      <c r="N140" s="22">
        <f t="shared" si="21"/>
        <v>0</v>
      </c>
      <c r="O140" s="22">
        <f t="shared" si="21"/>
        <v>0</v>
      </c>
      <c r="P140" s="22">
        <f t="shared" si="21"/>
        <v>0</v>
      </c>
      <c r="Q140" s="22">
        <f t="shared" si="21"/>
        <v>0</v>
      </c>
      <c r="R140" s="22">
        <f t="shared" si="21"/>
        <v>0</v>
      </c>
      <c r="S140" s="22">
        <f t="shared" si="21"/>
        <v>0</v>
      </c>
      <c r="T140" s="22">
        <f t="shared" si="21"/>
        <v>0</v>
      </c>
      <c r="U140" s="22">
        <f t="shared" si="21"/>
        <v>0</v>
      </c>
      <c r="V140" s="22">
        <f t="shared" si="21"/>
        <v>0</v>
      </c>
      <c r="W140" s="22">
        <f t="shared" si="21"/>
        <v>0</v>
      </c>
      <c r="X140" s="22">
        <f t="shared" si="21"/>
        <v>0</v>
      </c>
      <c r="Y140" s="22">
        <f t="shared" si="21"/>
        <v>0</v>
      </c>
      <c r="Z140" s="22">
        <f t="shared" si="21"/>
        <v>0</v>
      </c>
      <c r="AA140" s="22">
        <f t="shared" si="21"/>
        <v>0</v>
      </c>
      <c r="AB140" s="22">
        <f t="shared" si="21"/>
        <v>0</v>
      </c>
      <c r="AC140" s="22">
        <f t="shared" si="21"/>
        <v>0</v>
      </c>
      <c r="AD140" s="22">
        <f t="shared" si="21"/>
        <v>0</v>
      </c>
      <c r="AE140" s="22">
        <f t="shared" si="21"/>
        <v>0</v>
      </c>
      <c r="AF140" s="22">
        <f t="shared" si="21"/>
        <v>0</v>
      </c>
      <c r="AG140" s="22">
        <f t="shared" si="21"/>
        <v>0</v>
      </c>
      <c r="AH140" s="22">
        <f t="shared" si="21"/>
        <v>0</v>
      </c>
      <c r="AI140" s="22">
        <f t="shared" si="21"/>
        <v>0</v>
      </c>
      <c r="AJ140" s="22">
        <f t="shared" si="21"/>
        <v>0</v>
      </c>
      <c r="AK140" s="22">
        <f t="shared" si="21"/>
        <v>0</v>
      </c>
      <c r="AL140" s="22">
        <f t="shared" si="21"/>
        <v>1</v>
      </c>
      <c r="AM140" s="22">
        <f t="shared" si="21"/>
        <v>0</v>
      </c>
      <c r="AN140" s="22">
        <f t="shared" si="21"/>
        <v>0</v>
      </c>
      <c r="AO140" s="22">
        <f t="shared" si="21"/>
        <v>0</v>
      </c>
      <c r="AP140" s="22">
        <f t="shared" si="21"/>
        <v>0</v>
      </c>
      <c r="AQ140" s="22">
        <f t="shared" si="21"/>
        <v>0</v>
      </c>
      <c r="AR140" s="22">
        <f t="shared" si="21"/>
        <v>0</v>
      </c>
      <c r="AS140" s="22">
        <f t="shared" si="21"/>
        <v>0</v>
      </c>
    </row>
    <row r="141" spans="3:45" x14ac:dyDescent="0.25">
      <c r="C141" s="13" t="s">
        <v>156</v>
      </c>
      <c r="D141" s="22">
        <f t="shared" si="22"/>
        <v>0</v>
      </c>
      <c r="E141" s="22">
        <f t="shared" si="21"/>
        <v>0</v>
      </c>
      <c r="F141" s="22">
        <f t="shared" si="21"/>
        <v>0</v>
      </c>
      <c r="G141" s="22">
        <f t="shared" si="21"/>
        <v>0</v>
      </c>
      <c r="H141" s="22">
        <f t="shared" si="21"/>
        <v>0</v>
      </c>
      <c r="I141" s="22">
        <f t="shared" si="21"/>
        <v>0</v>
      </c>
      <c r="J141" s="22">
        <f t="shared" si="21"/>
        <v>0</v>
      </c>
      <c r="K141" s="22">
        <f t="shared" si="21"/>
        <v>0</v>
      </c>
      <c r="L141" s="22">
        <f t="shared" si="21"/>
        <v>0</v>
      </c>
      <c r="M141" s="22">
        <f t="shared" ref="M141:AB141" si="23">IF(M$105=$C141,1,0)</f>
        <v>0</v>
      </c>
      <c r="N141" s="22">
        <f t="shared" si="23"/>
        <v>0</v>
      </c>
      <c r="O141" s="22">
        <f t="shared" si="23"/>
        <v>0</v>
      </c>
      <c r="P141" s="22">
        <f t="shared" si="23"/>
        <v>0</v>
      </c>
      <c r="Q141" s="22">
        <f t="shared" si="23"/>
        <v>0</v>
      </c>
      <c r="R141" s="22">
        <f t="shared" si="23"/>
        <v>0</v>
      </c>
      <c r="S141" s="22">
        <f t="shared" si="23"/>
        <v>0</v>
      </c>
      <c r="T141" s="22">
        <f t="shared" si="23"/>
        <v>0</v>
      </c>
      <c r="U141" s="22">
        <f t="shared" si="23"/>
        <v>0</v>
      </c>
      <c r="V141" s="22">
        <f t="shared" si="23"/>
        <v>0</v>
      </c>
      <c r="W141" s="22">
        <f t="shared" si="23"/>
        <v>0</v>
      </c>
      <c r="X141" s="22">
        <f t="shared" si="23"/>
        <v>0</v>
      </c>
      <c r="Y141" s="22">
        <f t="shared" si="23"/>
        <v>0</v>
      </c>
      <c r="Z141" s="22">
        <f t="shared" si="23"/>
        <v>0</v>
      </c>
      <c r="AA141" s="22">
        <f t="shared" si="23"/>
        <v>0</v>
      </c>
      <c r="AB141" s="22">
        <f t="shared" si="23"/>
        <v>0</v>
      </c>
      <c r="AC141" s="22">
        <f t="shared" ref="AC141:AR141" si="24">IF(AC$105=$C141,1,0)</f>
        <v>0</v>
      </c>
      <c r="AD141" s="22">
        <f t="shared" si="24"/>
        <v>0</v>
      </c>
      <c r="AE141" s="22">
        <f t="shared" si="24"/>
        <v>0</v>
      </c>
      <c r="AF141" s="22">
        <f t="shared" si="24"/>
        <v>0</v>
      </c>
      <c r="AG141" s="22">
        <f t="shared" si="24"/>
        <v>0</v>
      </c>
      <c r="AH141" s="22">
        <f t="shared" si="24"/>
        <v>0</v>
      </c>
      <c r="AI141" s="22">
        <f t="shared" si="24"/>
        <v>0</v>
      </c>
      <c r="AJ141" s="22">
        <f t="shared" si="24"/>
        <v>0</v>
      </c>
      <c r="AK141" s="22">
        <f t="shared" si="24"/>
        <v>0</v>
      </c>
      <c r="AL141" s="22">
        <f t="shared" si="24"/>
        <v>0</v>
      </c>
      <c r="AM141" s="22">
        <f t="shared" si="24"/>
        <v>1</v>
      </c>
      <c r="AN141" s="22">
        <f t="shared" si="24"/>
        <v>0</v>
      </c>
      <c r="AO141" s="22">
        <f t="shared" si="24"/>
        <v>0</v>
      </c>
      <c r="AP141" s="22">
        <f t="shared" si="24"/>
        <v>0</v>
      </c>
      <c r="AQ141" s="22">
        <f t="shared" si="24"/>
        <v>0</v>
      </c>
      <c r="AR141" s="22">
        <f t="shared" si="24"/>
        <v>0</v>
      </c>
      <c r="AS141" s="22">
        <f t="shared" ref="AS141:AS147" si="25">IF(AS$105=$C141,1,0)</f>
        <v>0</v>
      </c>
    </row>
    <row r="142" spans="3:45" x14ac:dyDescent="0.25">
      <c r="C142" s="13" t="s">
        <v>157</v>
      </c>
      <c r="D142" s="22">
        <f t="shared" si="22"/>
        <v>0</v>
      </c>
      <c r="E142" s="22">
        <f t="shared" ref="E142:N147" si="26">IF(E$105=$C142,1,0)</f>
        <v>0</v>
      </c>
      <c r="F142" s="22">
        <f t="shared" si="26"/>
        <v>0</v>
      </c>
      <c r="G142" s="22">
        <f t="shared" si="26"/>
        <v>0</v>
      </c>
      <c r="H142" s="22">
        <f t="shared" si="26"/>
        <v>0</v>
      </c>
      <c r="I142" s="22">
        <f t="shared" si="26"/>
        <v>0</v>
      </c>
      <c r="J142" s="22">
        <f t="shared" si="26"/>
        <v>0</v>
      </c>
      <c r="K142" s="22">
        <f t="shared" si="26"/>
        <v>0</v>
      </c>
      <c r="L142" s="22">
        <f t="shared" si="26"/>
        <v>0</v>
      </c>
      <c r="M142" s="22">
        <f t="shared" si="26"/>
        <v>0</v>
      </c>
      <c r="N142" s="22">
        <f t="shared" si="26"/>
        <v>0</v>
      </c>
      <c r="O142" s="22">
        <f t="shared" ref="O142:X147" si="27">IF(O$105=$C142,1,0)</f>
        <v>0</v>
      </c>
      <c r="P142" s="22">
        <f t="shared" si="27"/>
        <v>0</v>
      </c>
      <c r="Q142" s="22">
        <f t="shared" si="27"/>
        <v>0</v>
      </c>
      <c r="R142" s="22">
        <f t="shared" si="27"/>
        <v>0</v>
      </c>
      <c r="S142" s="22">
        <f t="shared" si="27"/>
        <v>0</v>
      </c>
      <c r="T142" s="22">
        <f t="shared" si="27"/>
        <v>0</v>
      </c>
      <c r="U142" s="22">
        <f t="shared" si="27"/>
        <v>0</v>
      </c>
      <c r="V142" s="22">
        <f t="shared" si="27"/>
        <v>0</v>
      </c>
      <c r="W142" s="22">
        <f t="shared" si="27"/>
        <v>0</v>
      </c>
      <c r="X142" s="22">
        <f t="shared" si="27"/>
        <v>0</v>
      </c>
      <c r="Y142" s="22">
        <f t="shared" ref="Y142:AH147" si="28">IF(Y$105=$C142,1,0)</f>
        <v>0</v>
      </c>
      <c r="Z142" s="22">
        <f t="shared" si="28"/>
        <v>0</v>
      </c>
      <c r="AA142" s="22">
        <f t="shared" si="28"/>
        <v>0</v>
      </c>
      <c r="AB142" s="22">
        <f t="shared" si="28"/>
        <v>0</v>
      </c>
      <c r="AC142" s="22">
        <f t="shared" si="28"/>
        <v>0</v>
      </c>
      <c r="AD142" s="22">
        <f t="shared" si="28"/>
        <v>0</v>
      </c>
      <c r="AE142" s="22">
        <f t="shared" si="28"/>
        <v>0</v>
      </c>
      <c r="AF142" s="22">
        <f t="shared" si="28"/>
        <v>0</v>
      </c>
      <c r="AG142" s="22">
        <f t="shared" si="28"/>
        <v>0</v>
      </c>
      <c r="AH142" s="22">
        <f t="shared" si="28"/>
        <v>0</v>
      </c>
      <c r="AI142" s="22">
        <f t="shared" ref="AI142:AR147" si="29">IF(AI$105=$C142,1,0)</f>
        <v>0</v>
      </c>
      <c r="AJ142" s="22">
        <f t="shared" si="29"/>
        <v>0</v>
      </c>
      <c r="AK142" s="22">
        <f t="shared" si="29"/>
        <v>0</v>
      </c>
      <c r="AL142" s="22">
        <f t="shared" si="29"/>
        <v>0</v>
      </c>
      <c r="AM142" s="22">
        <f t="shared" si="29"/>
        <v>0</v>
      </c>
      <c r="AN142" s="22">
        <f t="shared" si="29"/>
        <v>1</v>
      </c>
      <c r="AO142" s="22">
        <f t="shared" si="29"/>
        <v>0</v>
      </c>
      <c r="AP142" s="22">
        <f t="shared" si="29"/>
        <v>0</v>
      </c>
      <c r="AQ142" s="22">
        <f t="shared" si="29"/>
        <v>0</v>
      </c>
      <c r="AR142" s="22">
        <f t="shared" si="29"/>
        <v>0</v>
      </c>
      <c r="AS142" s="22">
        <f t="shared" si="25"/>
        <v>0</v>
      </c>
    </row>
    <row r="143" spans="3:45" x14ac:dyDescent="0.25">
      <c r="C143" s="13" t="s">
        <v>158</v>
      </c>
      <c r="D143" s="22">
        <f t="shared" si="22"/>
        <v>0</v>
      </c>
      <c r="E143" s="22">
        <f t="shared" si="26"/>
        <v>0</v>
      </c>
      <c r="F143" s="22">
        <f t="shared" si="26"/>
        <v>0</v>
      </c>
      <c r="G143" s="22">
        <f t="shared" si="26"/>
        <v>0</v>
      </c>
      <c r="H143" s="22">
        <f t="shared" si="26"/>
        <v>0</v>
      </c>
      <c r="I143" s="22">
        <f t="shared" si="26"/>
        <v>0</v>
      </c>
      <c r="J143" s="22">
        <f t="shared" si="26"/>
        <v>0</v>
      </c>
      <c r="K143" s="22">
        <f t="shared" si="26"/>
        <v>0</v>
      </c>
      <c r="L143" s="22">
        <f t="shared" si="26"/>
        <v>0</v>
      </c>
      <c r="M143" s="22">
        <f t="shared" si="26"/>
        <v>0</v>
      </c>
      <c r="N143" s="22">
        <f t="shared" si="26"/>
        <v>0</v>
      </c>
      <c r="O143" s="22">
        <f t="shared" si="27"/>
        <v>0</v>
      </c>
      <c r="P143" s="22">
        <f t="shared" si="27"/>
        <v>0</v>
      </c>
      <c r="Q143" s="22">
        <f t="shared" si="27"/>
        <v>0</v>
      </c>
      <c r="R143" s="22">
        <f t="shared" si="27"/>
        <v>0</v>
      </c>
      <c r="S143" s="22">
        <f t="shared" si="27"/>
        <v>0</v>
      </c>
      <c r="T143" s="22">
        <f t="shared" si="27"/>
        <v>0</v>
      </c>
      <c r="U143" s="22">
        <f t="shared" si="27"/>
        <v>0</v>
      </c>
      <c r="V143" s="22">
        <f t="shared" si="27"/>
        <v>0</v>
      </c>
      <c r="W143" s="22">
        <f t="shared" si="27"/>
        <v>0</v>
      </c>
      <c r="X143" s="22">
        <f t="shared" si="27"/>
        <v>0</v>
      </c>
      <c r="Y143" s="22">
        <f t="shared" si="28"/>
        <v>0</v>
      </c>
      <c r="Z143" s="22">
        <f t="shared" si="28"/>
        <v>0</v>
      </c>
      <c r="AA143" s="22">
        <f t="shared" si="28"/>
        <v>0</v>
      </c>
      <c r="AB143" s="22">
        <f t="shared" si="28"/>
        <v>0</v>
      </c>
      <c r="AC143" s="22">
        <f t="shared" si="28"/>
        <v>0</v>
      </c>
      <c r="AD143" s="22">
        <f t="shared" si="28"/>
        <v>0</v>
      </c>
      <c r="AE143" s="22">
        <f t="shared" si="28"/>
        <v>0</v>
      </c>
      <c r="AF143" s="22">
        <f t="shared" si="28"/>
        <v>0</v>
      </c>
      <c r="AG143" s="22">
        <f t="shared" si="28"/>
        <v>0</v>
      </c>
      <c r="AH143" s="22">
        <f t="shared" si="28"/>
        <v>0</v>
      </c>
      <c r="AI143" s="22">
        <f t="shared" si="29"/>
        <v>0</v>
      </c>
      <c r="AJ143" s="22">
        <f t="shared" si="29"/>
        <v>0</v>
      </c>
      <c r="AK143" s="22">
        <f t="shared" si="29"/>
        <v>0</v>
      </c>
      <c r="AL143" s="22">
        <f t="shared" si="29"/>
        <v>0</v>
      </c>
      <c r="AM143" s="22">
        <f t="shared" si="29"/>
        <v>0</v>
      </c>
      <c r="AN143" s="22">
        <f t="shared" si="29"/>
        <v>0</v>
      </c>
      <c r="AO143" s="22">
        <f t="shared" si="29"/>
        <v>1</v>
      </c>
      <c r="AP143" s="22">
        <f t="shared" si="29"/>
        <v>0</v>
      </c>
      <c r="AQ143" s="22">
        <f t="shared" si="29"/>
        <v>0</v>
      </c>
      <c r="AR143" s="22">
        <f t="shared" si="29"/>
        <v>0</v>
      </c>
      <c r="AS143" s="22">
        <f t="shared" si="25"/>
        <v>0</v>
      </c>
    </row>
    <row r="144" spans="3:45" x14ac:dyDescent="0.25">
      <c r="C144" s="13" t="s">
        <v>159</v>
      </c>
      <c r="D144" s="22">
        <f t="shared" si="22"/>
        <v>0</v>
      </c>
      <c r="E144" s="22">
        <f t="shared" si="26"/>
        <v>0</v>
      </c>
      <c r="F144" s="22">
        <f t="shared" si="26"/>
        <v>0</v>
      </c>
      <c r="G144" s="22">
        <f t="shared" si="26"/>
        <v>0</v>
      </c>
      <c r="H144" s="22">
        <f t="shared" si="26"/>
        <v>0</v>
      </c>
      <c r="I144" s="22">
        <f t="shared" si="26"/>
        <v>0</v>
      </c>
      <c r="J144" s="22">
        <f t="shared" si="26"/>
        <v>0</v>
      </c>
      <c r="K144" s="22">
        <f t="shared" si="26"/>
        <v>0</v>
      </c>
      <c r="L144" s="22">
        <f t="shared" si="26"/>
        <v>0</v>
      </c>
      <c r="M144" s="22">
        <f t="shared" si="26"/>
        <v>0</v>
      </c>
      <c r="N144" s="22">
        <f t="shared" si="26"/>
        <v>0</v>
      </c>
      <c r="O144" s="22">
        <f t="shared" si="27"/>
        <v>0</v>
      </c>
      <c r="P144" s="22">
        <f t="shared" si="27"/>
        <v>0</v>
      </c>
      <c r="Q144" s="22">
        <f t="shared" si="27"/>
        <v>0</v>
      </c>
      <c r="R144" s="22">
        <f t="shared" si="27"/>
        <v>0</v>
      </c>
      <c r="S144" s="22">
        <f t="shared" si="27"/>
        <v>0</v>
      </c>
      <c r="T144" s="22">
        <f t="shared" si="27"/>
        <v>0</v>
      </c>
      <c r="U144" s="22">
        <f t="shared" si="27"/>
        <v>0</v>
      </c>
      <c r="V144" s="22">
        <f t="shared" si="27"/>
        <v>0</v>
      </c>
      <c r="W144" s="22">
        <f t="shared" si="27"/>
        <v>0</v>
      </c>
      <c r="X144" s="22">
        <f t="shared" si="27"/>
        <v>0</v>
      </c>
      <c r="Y144" s="22">
        <f t="shared" si="28"/>
        <v>0</v>
      </c>
      <c r="Z144" s="22">
        <f t="shared" si="28"/>
        <v>0</v>
      </c>
      <c r="AA144" s="22">
        <f t="shared" si="28"/>
        <v>0</v>
      </c>
      <c r="AB144" s="22">
        <f t="shared" si="28"/>
        <v>0</v>
      </c>
      <c r="AC144" s="22">
        <f t="shared" si="28"/>
        <v>0</v>
      </c>
      <c r="AD144" s="22">
        <f t="shared" si="28"/>
        <v>0</v>
      </c>
      <c r="AE144" s="22">
        <f t="shared" si="28"/>
        <v>0</v>
      </c>
      <c r="AF144" s="22">
        <f t="shared" si="28"/>
        <v>0</v>
      </c>
      <c r="AG144" s="22">
        <f t="shared" si="28"/>
        <v>0</v>
      </c>
      <c r="AH144" s="22">
        <f t="shared" si="28"/>
        <v>0</v>
      </c>
      <c r="AI144" s="22">
        <f t="shared" si="29"/>
        <v>0</v>
      </c>
      <c r="AJ144" s="22">
        <f t="shared" si="29"/>
        <v>0</v>
      </c>
      <c r="AK144" s="22">
        <f t="shared" si="29"/>
        <v>0</v>
      </c>
      <c r="AL144" s="22">
        <f t="shared" si="29"/>
        <v>0</v>
      </c>
      <c r="AM144" s="22">
        <f t="shared" si="29"/>
        <v>0</v>
      </c>
      <c r="AN144" s="22">
        <f t="shared" si="29"/>
        <v>0</v>
      </c>
      <c r="AO144" s="22">
        <f t="shared" si="29"/>
        <v>0</v>
      </c>
      <c r="AP144" s="22">
        <f t="shared" si="29"/>
        <v>1</v>
      </c>
      <c r="AQ144" s="22">
        <f t="shared" si="29"/>
        <v>0</v>
      </c>
      <c r="AR144" s="22">
        <f t="shared" si="29"/>
        <v>0</v>
      </c>
      <c r="AS144" s="22">
        <f t="shared" si="25"/>
        <v>0</v>
      </c>
    </row>
    <row r="145" spans="2:45" x14ac:dyDescent="0.25">
      <c r="C145" s="13" t="s">
        <v>160</v>
      </c>
      <c r="D145" s="22">
        <f t="shared" si="22"/>
        <v>0</v>
      </c>
      <c r="E145" s="22">
        <f t="shared" si="26"/>
        <v>0</v>
      </c>
      <c r="F145" s="22">
        <f t="shared" si="26"/>
        <v>0</v>
      </c>
      <c r="G145" s="22">
        <f t="shared" si="26"/>
        <v>0</v>
      </c>
      <c r="H145" s="22">
        <f t="shared" si="26"/>
        <v>0</v>
      </c>
      <c r="I145" s="22">
        <f t="shared" si="26"/>
        <v>0</v>
      </c>
      <c r="J145" s="22">
        <f t="shared" si="26"/>
        <v>0</v>
      </c>
      <c r="K145" s="22">
        <f t="shared" si="26"/>
        <v>0</v>
      </c>
      <c r="L145" s="22">
        <f t="shared" si="26"/>
        <v>0</v>
      </c>
      <c r="M145" s="22">
        <f t="shared" si="26"/>
        <v>0</v>
      </c>
      <c r="N145" s="22">
        <f t="shared" si="26"/>
        <v>0</v>
      </c>
      <c r="O145" s="22">
        <f t="shared" si="27"/>
        <v>0</v>
      </c>
      <c r="P145" s="22">
        <f t="shared" si="27"/>
        <v>0</v>
      </c>
      <c r="Q145" s="22">
        <f t="shared" si="27"/>
        <v>0</v>
      </c>
      <c r="R145" s="22">
        <f t="shared" si="27"/>
        <v>0</v>
      </c>
      <c r="S145" s="22">
        <f t="shared" si="27"/>
        <v>0</v>
      </c>
      <c r="T145" s="22">
        <f t="shared" si="27"/>
        <v>0</v>
      </c>
      <c r="U145" s="22">
        <f t="shared" si="27"/>
        <v>0</v>
      </c>
      <c r="V145" s="22">
        <f t="shared" si="27"/>
        <v>0</v>
      </c>
      <c r="W145" s="22">
        <f t="shared" si="27"/>
        <v>0</v>
      </c>
      <c r="X145" s="22">
        <f t="shared" si="27"/>
        <v>0</v>
      </c>
      <c r="Y145" s="22">
        <f t="shared" si="28"/>
        <v>0</v>
      </c>
      <c r="Z145" s="22">
        <f t="shared" si="28"/>
        <v>0</v>
      </c>
      <c r="AA145" s="22">
        <f t="shared" si="28"/>
        <v>0</v>
      </c>
      <c r="AB145" s="22">
        <f t="shared" si="28"/>
        <v>0</v>
      </c>
      <c r="AC145" s="22">
        <f t="shared" si="28"/>
        <v>0</v>
      </c>
      <c r="AD145" s="22">
        <f t="shared" si="28"/>
        <v>0</v>
      </c>
      <c r="AE145" s="22">
        <f t="shared" si="28"/>
        <v>0</v>
      </c>
      <c r="AF145" s="22">
        <f t="shared" si="28"/>
        <v>0</v>
      </c>
      <c r="AG145" s="22">
        <f t="shared" si="28"/>
        <v>0</v>
      </c>
      <c r="AH145" s="22">
        <f t="shared" si="28"/>
        <v>0</v>
      </c>
      <c r="AI145" s="22">
        <f t="shared" si="29"/>
        <v>0</v>
      </c>
      <c r="AJ145" s="22">
        <f t="shared" si="29"/>
        <v>0</v>
      </c>
      <c r="AK145" s="22">
        <f t="shared" si="29"/>
        <v>0</v>
      </c>
      <c r="AL145" s="22">
        <f t="shared" si="29"/>
        <v>0</v>
      </c>
      <c r="AM145" s="22">
        <f t="shared" si="29"/>
        <v>0</v>
      </c>
      <c r="AN145" s="22">
        <f t="shared" si="29"/>
        <v>0</v>
      </c>
      <c r="AO145" s="22">
        <f t="shared" si="29"/>
        <v>0</v>
      </c>
      <c r="AP145" s="22">
        <f t="shared" si="29"/>
        <v>0</v>
      </c>
      <c r="AQ145" s="22">
        <f t="shared" si="29"/>
        <v>1</v>
      </c>
      <c r="AR145" s="22">
        <f t="shared" si="29"/>
        <v>0</v>
      </c>
      <c r="AS145" s="22">
        <f t="shared" si="25"/>
        <v>0</v>
      </c>
    </row>
    <row r="146" spans="2:45" x14ac:dyDescent="0.25">
      <c r="C146" s="13" t="s">
        <v>161</v>
      </c>
      <c r="D146" s="22">
        <f t="shared" si="22"/>
        <v>0</v>
      </c>
      <c r="E146" s="22">
        <f t="shared" si="26"/>
        <v>0</v>
      </c>
      <c r="F146" s="22">
        <f t="shared" si="26"/>
        <v>0</v>
      </c>
      <c r="G146" s="22">
        <f t="shared" si="26"/>
        <v>0</v>
      </c>
      <c r="H146" s="22">
        <f t="shared" si="26"/>
        <v>0</v>
      </c>
      <c r="I146" s="22">
        <f t="shared" si="26"/>
        <v>0</v>
      </c>
      <c r="J146" s="22">
        <f t="shared" si="26"/>
        <v>0</v>
      </c>
      <c r="K146" s="22">
        <f t="shared" si="26"/>
        <v>0</v>
      </c>
      <c r="L146" s="22">
        <f t="shared" si="26"/>
        <v>0</v>
      </c>
      <c r="M146" s="22">
        <f t="shared" si="26"/>
        <v>0</v>
      </c>
      <c r="N146" s="22">
        <f t="shared" si="26"/>
        <v>0</v>
      </c>
      <c r="O146" s="22">
        <f t="shared" si="27"/>
        <v>0</v>
      </c>
      <c r="P146" s="22">
        <f t="shared" si="27"/>
        <v>0</v>
      </c>
      <c r="Q146" s="22">
        <f t="shared" si="27"/>
        <v>0</v>
      </c>
      <c r="R146" s="22">
        <f t="shared" si="27"/>
        <v>0</v>
      </c>
      <c r="S146" s="22">
        <f t="shared" si="27"/>
        <v>0</v>
      </c>
      <c r="T146" s="22">
        <f t="shared" si="27"/>
        <v>0</v>
      </c>
      <c r="U146" s="22">
        <f t="shared" si="27"/>
        <v>0</v>
      </c>
      <c r="V146" s="22">
        <f t="shared" si="27"/>
        <v>0</v>
      </c>
      <c r="W146" s="22">
        <f t="shared" si="27"/>
        <v>0</v>
      </c>
      <c r="X146" s="22">
        <f t="shared" si="27"/>
        <v>0</v>
      </c>
      <c r="Y146" s="22">
        <f t="shared" si="28"/>
        <v>0</v>
      </c>
      <c r="Z146" s="22">
        <f t="shared" si="28"/>
        <v>0</v>
      </c>
      <c r="AA146" s="22">
        <f t="shared" si="28"/>
        <v>0</v>
      </c>
      <c r="AB146" s="22">
        <f t="shared" si="28"/>
        <v>0</v>
      </c>
      <c r="AC146" s="22">
        <f t="shared" si="28"/>
        <v>0</v>
      </c>
      <c r="AD146" s="22">
        <f t="shared" si="28"/>
        <v>0</v>
      </c>
      <c r="AE146" s="22">
        <f t="shared" si="28"/>
        <v>0</v>
      </c>
      <c r="AF146" s="22">
        <f t="shared" si="28"/>
        <v>0</v>
      </c>
      <c r="AG146" s="22">
        <f t="shared" si="28"/>
        <v>0</v>
      </c>
      <c r="AH146" s="22">
        <f t="shared" si="28"/>
        <v>0</v>
      </c>
      <c r="AI146" s="22">
        <f t="shared" si="29"/>
        <v>0</v>
      </c>
      <c r="AJ146" s="22">
        <f t="shared" si="29"/>
        <v>0</v>
      </c>
      <c r="AK146" s="22">
        <f t="shared" si="29"/>
        <v>0</v>
      </c>
      <c r="AL146" s="22">
        <f t="shared" si="29"/>
        <v>0</v>
      </c>
      <c r="AM146" s="22">
        <f t="shared" si="29"/>
        <v>0</v>
      </c>
      <c r="AN146" s="22">
        <f t="shared" si="29"/>
        <v>0</v>
      </c>
      <c r="AO146" s="22">
        <f t="shared" si="29"/>
        <v>0</v>
      </c>
      <c r="AP146" s="22">
        <f t="shared" si="29"/>
        <v>0</v>
      </c>
      <c r="AQ146" s="22">
        <f t="shared" si="29"/>
        <v>0</v>
      </c>
      <c r="AR146" s="22">
        <f t="shared" si="29"/>
        <v>1</v>
      </c>
      <c r="AS146" s="22">
        <f t="shared" si="25"/>
        <v>0</v>
      </c>
    </row>
    <row r="147" spans="2:45" x14ac:dyDescent="0.25">
      <c r="C147" s="13" t="s">
        <v>162</v>
      </c>
      <c r="D147" s="22">
        <f t="shared" si="22"/>
        <v>0</v>
      </c>
      <c r="E147" s="22">
        <f t="shared" si="26"/>
        <v>0</v>
      </c>
      <c r="F147" s="22">
        <f t="shared" si="26"/>
        <v>0</v>
      </c>
      <c r="G147" s="22">
        <f t="shared" si="26"/>
        <v>0</v>
      </c>
      <c r="H147" s="22">
        <f t="shared" si="26"/>
        <v>0</v>
      </c>
      <c r="I147" s="22">
        <f t="shared" si="26"/>
        <v>0</v>
      </c>
      <c r="J147" s="22">
        <f t="shared" si="26"/>
        <v>0</v>
      </c>
      <c r="K147" s="22">
        <f t="shared" si="26"/>
        <v>0</v>
      </c>
      <c r="L147" s="22">
        <f t="shared" si="26"/>
        <v>0</v>
      </c>
      <c r="M147" s="22">
        <f t="shared" si="26"/>
        <v>0</v>
      </c>
      <c r="N147" s="22">
        <f t="shared" si="26"/>
        <v>0</v>
      </c>
      <c r="O147" s="22">
        <f t="shared" si="27"/>
        <v>0</v>
      </c>
      <c r="P147" s="22">
        <f t="shared" si="27"/>
        <v>0</v>
      </c>
      <c r="Q147" s="22">
        <f t="shared" si="27"/>
        <v>0</v>
      </c>
      <c r="R147" s="22">
        <f t="shared" si="27"/>
        <v>0</v>
      </c>
      <c r="S147" s="22">
        <f t="shared" si="27"/>
        <v>0</v>
      </c>
      <c r="T147" s="22">
        <f t="shared" si="27"/>
        <v>0</v>
      </c>
      <c r="U147" s="22">
        <f t="shared" si="27"/>
        <v>0</v>
      </c>
      <c r="V147" s="22">
        <f t="shared" si="27"/>
        <v>0</v>
      </c>
      <c r="W147" s="22">
        <f t="shared" si="27"/>
        <v>0</v>
      </c>
      <c r="X147" s="22">
        <f t="shared" si="27"/>
        <v>0</v>
      </c>
      <c r="Y147" s="22">
        <f t="shared" si="28"/>
        <v>0</v>
      </c>
      <c r="Z147" s="22">
        <f t="shared" si="28"/>
        <v>0</v>
      </c>
      <c r="AA147" s="22">
        <f t="shared" si="28"/>
        <v>0</v>
      </c>
      <c r="AB147" s="22">
        <f t="shared" si="28"/>
        <v>0</v>
      </c>
      <c r="AC147" s="22">
        <f t="shared" si="28"/>
        <v>0</v>
      </c>
      <c r="AD147" s="22">
        <f t="shared" si="28"/>
        <v>0</v>
      </c>
      <c r="AE147" s="22">
        <f t="shared" si="28"/>
        <v>0</v>
      </c>
      <c r="AF147" s="22">
        <f t="shared" si="28"/>
        <v>0</v>
      </c>
      <c r="AG147" s="22">
        <f t="shared" si="28"/>
        <v>0</v>
      </c>
      <c r="AH147" s="22">
        <f t="shared" si="28"/>
        <v>0</v>
      </c>
      <c r="AI147" s="22">
        <f t="shared" si="29"/>
        <v>0</v>
      </c>
      <c r="AJ147" s="22">
        <f t="shared" si="29"/>
        <v>0</v>
      </c>
      <c r="AK147" s="22">
        <f t="shared" si="29"/>
        <v>0</v>
      </c>
      <c r="AL147" s="22">
        <f t="shared" si="29"/>
        <v>0</v>
      </c>
      <c r="AM147" s="22">
        <f t="shared" si="29"/>
        <v>0</v>
      </c>
      <c r="AN147" s="22">
        <f t="shared" si="29"/>
        <v>0</v>
      </c>
      <c r="AO147" s="22">
        <f t="shared" si="29"/>
        <v>0</v>
      </c>
      <c r="AP147" s="22">
        <f t="shared" si="29"/>
        <v>0</v>
      </c>
      <c r="AQ147" s="22">
        <f t="shared" si="29"/>
        <v>0</v>
      </c>
      <c r="AR147" s="22">
        <f t="shared" si="29"/>
        <v>0</v>
      </c>
      <c r="AS147" s="22">
        <f t="shared" si="25"/>
        <v>1</v>
      </c>
    </row>
    <row r="151" spans="2:45" x14ac:dyDescent="0.25">
      <c r="B151" s="26" t="s">
        <v>172</v>
      </c>
      <c r="D151" s="23" t="s">
        <v>121</v>
      </c>
      <c r="E151" s="23" t="s">
        <v>122</v>
      </c>
      <c r="F151" s="23" t="s">
        <v>123</v>
      </c>
      <c r="G151" s="23" t="s">
        <v>124</v>
      </c>
      <c r="H151" s="23" t="s">
        <v>125</v>
      </c>
      <c r="I151" s="23" t="s">
        <v>126</v>
      </c>
      <c r="J151" s="23" t="s">
        <v>127</v>
      </c>
      <c r="K151" s="23" t="s">
        <v>128</v>
      </c>
      <c r="L151" s="23" t="s">
        <v>129</v>
      </c>
      <c r="M151" s="23" t="s">
        <v>130</v>
      </c>
      <c r="N151" s="23" t="s">
        <v>131</v>
      </c>
      <c r="O151" s="23" t="s">
        <v>132</v>
      </c>
      <c r="P151" s="23" t="s">
        <v>133</v>
      </c>
      <c r="Q151" s="23" t="s">
        <v>134</v>
      </c>
      <c r="R151" s="23" t="s">
        <v>135</v>
      </c>
      <c r="S151" s="23" t="s">
        <v>136</v>
      </c>
      <c r="T151" s="23" t="s">
        <v>137</v>
      </c>
      <c r="U151" s="23" t="s">
        <v>138</v>
      </c>
      <c r="V151" s="23" t="s">
        <v>139</v>
      </c>
      <c r="W151" s="23" t="s">
        <v>140</v>
      </c>
      <c r="X151" s="23" t="s">
        <v>141</v>
      </c>
      <c r="Y151" s="23" t="s">
        <v>142</v>
      </c>
      <c r="Z151" s="23" t="s">
        <v>143</v>
      </c>
      <c r="AA151" s="23" t="s">
        <v>144</v>
      </c>
      <c r="AB151" s="23" t="s">
        <v>145</v>
      </c>
      <c r="AC151" s="23" t="s">
        <v>146</v>
      </c>
      <c r="AD151" s="23" t="s">
        <v>147</v>
      </c>
      <c r="AE151" s="23" t="s">
        <v>148</v>
      </c>
      <c r="AF151" s="23" t="s">
        <v>149</v>
      </c>
      <c r="AG151" s="23" t="s">
        <v>150</v>
      </c>
      <c r="AH151" s="23" t="s">
        <v>151</v>
      </c>
      <c r="AI151" s="23" t="s">
        <v>152</v>
      </c>
      <c r="AJ151" s="23" t="s">
        <v>153</v>
      </c>
      <c r="AK151" s="23" t="s">
        <v>154</v>
      </c>
      <c r="AL151" s="23" t="s">
        <v>155</v>
      </c>
      <c r="AM151" s="23" t="s">
        <v>156</v>
      </c>
      <c r="AN151" s="23" t="s">
        <v>157</v>
      </c>
      <c r="AO151" s="23" t="s">
        <v>158</v>
      </c>
      <c r="AP151" s="23" t="s">
        <v>159</v>
      </c>
      <c r="AQ151" s="23" t="s">
        <v>160</v>
      </c>
      <c r="AR151" s="23" t="s">
        <v>161</v>
      </c>
      <c r="AS151" s="23" t="s">
        <v>162</v>
      </c>
    </row>
    <row r="152" spans="2:45" x14ac:dyDescent="0.25">
      <c r="C152" s="13" t="s">
        <v>121</v>
      </c>
      <c r="D152" s="22">
        <f>D60*D197</f>
        <v>0.26394398551086423</v>
      </c>
      <c r="E152" s="22">
        <f t="shared" ref="E152:AS152" si="30">E60*E197</f>
        <v>0</v>
      </c>
      <c r="F152" s="22">
        <f t="shared" si="30"/>
        <v>0</v>
      </c>
      <c r="G152" s="22">
        <f t="shared" si="30"/>
        <v>0</v>
      </c>
      <c r="H152" s="22">
        <f t="shared" si="30"/>
        <v>0</v>
      </c>
      <c r="I152" s="22">
        <f t="shared" si="30"/>
        <v>0</v>
      </c>
      <c r="J152" s="22">
        <f t="shared" si="30"/>
        <v>0</v>
      </c>
      <c r="K152" s="22">
        <f t="shared" si="30"/>
        <v>0</v>
      </c>
      <c r="L152" s="22">
        <f t="shared" si="30"/>
        <v>0</v>
      </c>
      <c r="M152" s="22">
        <f t="shared" si="30"/>
        <v>0</v>
      </c>
      <c r="N152" s="22">
        <f t="shared" si="30"/>
        <v>0</v>
      </c>
      <c r="O152" s="22">
        <f t="shared" si="30"/>
        <v>0</v>
      </c>
      <c r="P152" s="22">
        <f t="shared" si="30"/>
        <v>0</v>
      </c>
      <c r="Q152" s="22">
        <f t="shared" si="30"/>
        <v>0</v>
      </c>
      <c r="R152" s="22">
        <f t="shared" si="30"/>
        <v>0</v>
      </c>
      <c r="S152" s="22">
        <f t="shared" si="30"/>
        <v>0</v>
      </c>
      <c r="T152" s="22">
        <f t="shared" si="30"/>
        <v>0</v>
      </c>
      <c r="U152" s="22">
        <f t="shared" si="30"/>
        <v>0</v>
      </c>
      <c r="V152" s="22">
        <f t="shared" si="30"/>
        <v>0</v>
      </c>
      <c r="W152" s="22">
        <f t="shared" si="30"/>
        <v>0</v>
      </c>
      <c r="X152" s="22">
        <f t="shared" si="30"/>
        <v>0</v>
      </c>
      <c r="Y152" s="22">
        <f t="shared" si="30"/>
        <v>0</v>
      </c>
      <c r="Z152" s="22">
        <f t="shared" si="30"/>
        <v>0</v>
      </c>
      <c r="AA152" s="22">
        <f t="shared" si="30"/>
        <v>0</v>
      </c>
      <c r="AB152" s="22">
        <f t="shared" si="30"/>
        <v>0</v>
      </c>
      <c r="AC152" s="22">
        <f t="shared" si="30"/>
        <v>0</v>
      </c>
      <c r="AD152" s="22">
        <f t="shared" si="30"/>
        <v>0</v>
      </c>
      <c r="AE152" s="22">
        <f t="shared" si="30"/>
        <v>0</v>
      </c>
      <c r="AF152" s="22">
        <f t="shared" si="30"/>
        <v>0</v>
      </c>
      <c r="AG152" s="22">
        <f t="shared" si="30"/>
        <v>0</v>
      </c>
      <c r="AH152" s="22">
        <f t="shared" si="30"/>
        <v>0</v>
      </c>
      <c r="AI152" s="22">
        <f t="shared" si="30"/>
        <v>0</v>
      </c>
      <c r="AJ152" s="22">
        <f t="shared" si="30"/>
        <v>0</v>
      </c>
      <c r="AK152" s="22">
        <f t="shared" si="30"/>
        <v>0</v>
      </c>
      <c r="AL152" s="22">
        <f t="shared" si="30"/>
        <v>0</v>
      </c>
      <c r="AM152" s="22">
        <f t="shared" si="30"/>
        <v>0</v>
      </c>
      <c r="AN152" s="22">
        <f t="shared" si="30"/>
        <v>0</v>
      </c>
      <c r="AO152" s="22">
        <f t="shared" si="30"/>
        <v>0</v>
      </c>
      <c r="AP152" s="22">
        <f t="shared" si="30"/>
        <v>0</v>
      </c>
      <c r="AQ152" s="22">
        <f t="shared" si="30"/>
        <v>0</v>
      </c>
      <c r="AR152" s="22">
        <f t="shared" si="30"/>
        <v>0</v>
      </c>
      <c r="AS152" s="22">
        <f t="shared" si="30"/>
        <v>0</v>
      </c>
    </row>
    <row r="153" spans="2:45" x14ac:dyDescent="0.25">
      <c r="C153" s="13" t="s">
        <v>122</v>
      </c>
      <c r="D153" s="22">
        <f t="shared" ref="D153:AS153" si="31">D61*D198</f>
        <v>0</v>
      </c>
      <c r="E153" s="22">
        <f t="shared" si="31"/>
        <v>0</v>
      </c>
      <c r="F153" s="22">
        <f t="shared" si="31"/>
        <v>0</v>
      </c>
      <c r="G153" s="22">
        <f t="shared" si="31"/>
        <v>0</v>
      </c>
      <c r="H153" s="22">
        <f t="shared" si="31"/>
        <v>0</v>
      </c>
      <c r="I153" s="22">
        <f t="shared" si="31"/>
        <v>0</v>
      </c>
      <c r="J153" s="22">
        <f t="shared" si="31"/>
        <v>0</v>
      </c>
      <c r="K153" s="22">
        <f t="shared" si="31"/>
        <v>0</v>
      </c>
      <c r="L153" s="22">
        <f t="shared" si="31"/>
        <v>0</v>
      </c>
      <c r="M153" s="22">
        <f t="shared" si="31"/>
        <v>0</v>
      </c>
      <c r="N153" s="22">
        <f t="shared" si="31"/>
        <v>0</v>
      </c>
      <c r="O153" s="22">
        <f t="shared" si="31"/>
        <v>0</v>
      </c>
      <c r="P153" s="22">
        <f t="shared" si="31"/>
        <v>0</v>
      </c>
      <c r="Q153" s="22">
        <f t="shared" si="31"/>
        <v>0</v>
      </c>
      <c r="R153" s="22">
        <f t="shared" si="31"/>
        <v>0</v>
      </c>
      <c r="S153" s="22">
        <f t="shared" si="31"/>
        <v>0</v>
      </c>
      <c r="T153" s="22">
        <f t="shared" si="31"/>
        <v>0</v>
      </c>
      <c r="U153" s="22">
        <f t="shared" si="31"/>
        <v>0</v>
      </c>
      <c r="V153" s="22">
        <f t="shared" si="31"/>
        <v>0</v>
      </c>
      <c r="W153" s="22">
        <f t="shared" si="31"/>
        <v>0</v>
      </c>
      <c r="X153" s="22">
        <f t="shared" si="31"/>
        <v>0</v>
      </c>
      <c r="Y153" s="22">
        <f t="shared" si="31"/>
        <v>0</v>
      </c>
      <c r="Z153" s="22">
        <f t="shared" si="31"/>
        <v>0</v>
      </c>
      <c r="AA153" s="22">
        <f t="shared" si="31"/>
        <v>0</v>
      </c>
      <c r="AB153" s="22">
        <f t="shared" si="31"/>
        <v>0</v>
      </c>
      <c r="AC153" s="22">
        <f t="shared" si="31"/>
        <v>0</v>
      </c>
      <c r="AD153" s="22">
        <f t="shared" si="31"/>
        <v>0</v>
      </c>
      <c r="AE153" s="22">
        <f t="shared" si="31"/>
        <v>0</v>
      </c>
      <c r="AF153" s="22">
        <f t="shared" si="31"/>
        <v>0</v>
      </c>
      <c r="AG153" s="22">
        <f t="shared" si="31"/>
        <v>0</v>
      </c>
      <c r="AH153" s="22">
        <f t="shared" si="31"/>
        <v>0</v>
      </c>
      <c r="AI153" s="22">
        <f t="shared" si="31"/>
        <v>0</v>
      </c>
      <c r="AJ153" s="22">
        <f t="shared" si="31"/>
        <v>0</v>
      </c>
      <c r="AK153" s="22">
        <f t="shared" si="31"/>
        <v>0</v>
      </c>
      <c r="AL153" s="22">
        <f t="shared" si="31"/>
        <v>0</v>
      </c>
      <c r="AM153" s="22">
        <f t="shared" si="31"/>
        <v>0</v>
      </c>
      <c r="AN153" s="22">
        <f t="shared" si="31"/>
        <v>0</v>
      </c>
      <c r="AO153" s="22">
        <f t="shared" si="31"/>
        <v>0</v>
      </c>
      <c r="AP153" s="22">
        <f t="shared" si="31"/>
        <v>0</v>
      </c>
      <c r="AQ153" s="22">
        <f t="shared" si="31"/>
        <v>0</v>
      </c>
      <c r="AR153" s="22">
        <f t="shared" si="31"/>
        <v>0</v>
      </c>
      <c r="AS153" s="22">
        <f t="shared" si="31"/>
        <v>0</v>
      </c>
    </row>
    <row r="154" spans="2:45" x14ac:dyDescent="0.25">
      <c r="C154" s="13" t="s">
        <v>123</v>
      </c>
      <c r="D154" s="22">
        <f t="shared" ref="D154:AS154" si="32">D62*D199</f>
        <v>0</v>
      </c>
      <c r="E154" s="22">
        <f t="shared" si="32"/>
        <v>0</v>
      </c>
      <c r="F154" s="22">
        <f t="shared" si="32"/>
        <v>1.8378000453833955E-2</v>
      </c>
      <c r="G154" s="22">
        <f t="shared" si="32"/>
        <v>0</v>
      </c>
      <c r="H154" s="22">
        <f t="shared" si="32"/>
        <v>0</v>
      </c>
      <c r="I154" s="22">
        <f t="shared" si="32"/>
        <v>0</v>
      </c>
      <c r="J154" s="22">
        <f t="shared" si="32"/>
        <v>0</v>
      </c>
      <c r="K154" s="22">
        <f t="shared" si="32"/>
        <v>0</v>
      </c>
      <c r="L154" s="22">
        <f t="shared" si="32"/>
        <v>0</v>
      </c>
      <c r="M154" s="22">
        <f t="shared" si="32"/>
        <v>0</v>
      </c>
      <c r="N154" s="22">
        <f t="shared" si="32"/>
        <v>0</v>
      </c>
      <c r="O154" s="22">
        <f t="shared" si="32"/>
        <v>0</v>
      </c>
      <c r="P154" s="22">
        <f t="shared" si="32"/>
        <v>0</v>
      </c>
      <c r="Q154" s="22">
        <f t="shared" si="32"/>
        <v>0</v>
      </c>
      <c r="R154" s="22">
        <f t="shared" si="32"/>
        <v>0</v>
      </c>
      <c r="S154" s="22">
        <f t="shared" si="32"/>
        <v>0</v>
      </c>
      <c r="T154" s="22">
        <f t="shared" si="32"/>
        <v>0</v>
      </c>
      <c r="U154" s="22">
        <f t="shared" si="32"/>
        <v>0</v>
      </c>
      <c r="V154" s="22">
        <f t="shared" si="32"/>
        <v>0</v>
      </c>
      <c r="W154" s="22">
        <f t="shared" si="32"/>
        <v>0</v>
      </c>
      <c r="X154" s="22">
        <f t="shared" si="32"/>
        <v>0</v>
      </c>
      <c r="Y154" s="22">
        <f t="shared" si="32"/>
        <v>0</v>
      </c>
      <c r="Z154" s="22">
        <f t="shared" si="32"/>
        <v>0</v>
      </c>
      <c r="AA154" s="22">
        <f t="shared" si="32"/>
        <v>0</v>
      </c>
      <c r="AB154" s="22">
        <f t="shared" si="32"/>
        <v>0</v>
      </c>
      <c r="AC154" s="22">
        <f t="shared" si="32"/>
        <v>0</v>
      </c>
      <c r="AD154" s="22">
        <f t="shared" si="32"/>
        <v>0</v>
      </c>
      <c r="AE154" s="22">
        <f t="shared" si="32"/>
        <v>0</v>
      </c>
      <c r="AF154" s="22">
        <f t="shared" si="32"/>
        <v>0</v>
      </c>
      <c r="AG154" s="22">
        <f t="shared" si="32"/>
        <v>0</v>
      </c>
      <c r="AH154" s="22">
        <f t="shared" si="32"/>
        <v>0</v>
      </c>
      <c r="AI154" s="22">
        <f t="shared" si="32"/>
        <v>0</v>
      </c>
      <c r="AJ154" s="22">
        <f t="shared" si="32"/>
        <v>0</v>
      </c>
      <c r="AK154" s="22">
        <f t="shared" si="32"/>
        <v>0</v>
      </c>
      <c r="AL154" s="22">
        <f t="shared" si="32"/>
        <v>0</v>
      </c>
      <c r="AM154" s="22">
        <f t="shared" si="32"/>
        <v>0</v>
      </c>
      <c r="AN154" s="22">
        <f t="shared" si="32"/>
        <v>0</v>
      </c>
      <c r="AO154" s="22">
        <f t="shared" si="32"/>
        <v>0</v>
      </c>
      <c r="AP154" s="22">
        <f t="shared" si="32"/>
        <v>0</v>
      </c>
      <c r="AQ154" s="22">
        <f t="shared" si="32"/>
        <v>0</v>
      </c>
      <c r="AR154" s="22">
        <f t="shared" si="32"/>
        <v>0</v>
      </c>
      <c r="AS154" s="22">
        <f t="shared" si="32"/>
        <v>0</v>
      </c>
    </row>
    <row r="155" spans="2:45" x14ac:dyDescent="0.25">
      <c r="C155" s="13" t="s">
        <v>124</v>
      </c>
      <c r="D155" s="22">
        <f t="shared" ref="D155:AS155" si="33">D63*D200</f>
        <v>0</v>
      </c>
      <c r="E155" s="22">
        <f t="shared" si="33"/>
        <v>0</v>
      </c>
      <c r="F155" s="22">
        <f t="shared" si="33"/>
        <v>0</v>
      </c>
      <c r="G155" s="22">
        <f t="shared" si="33"/>
        <v>0</v>
      </c>
      <c r="H155" s="22">
        <f t="shared" si="33"/>
        <v>0</v>
      </c>
      <c r="I155" s="22">
        <f t="shared" si="33"/>
        <v>0</v>
      </c>
      <c r="J155" s="22">
        <f t="shared" si="33"/>
        <v>0</v>
      </c>
      <c r="K155" s="22">
        <f t="shared" si="33"/>
        <v>0</v>
      </c>
      <c r="L155" s="22">
        <f t="shared" si="33"/>
        <v>0</v>
      </c>
      <c r="M155" s="22">
        <f t="shared" si="33"/>
        <v>0</v>
      </c>
      <c r="N155" s="22">
        <f t="shared" si="33"/>
        <v>0</v>
      </c>
      <c r="O155" s="22">
        <f t="shared" si="33"/>
        <v>0</v>
      </c>
      <c r="P155" s="22">
        <f t="shared" si="33"/>
        <v>0</v>
      </c>
      <c r="Q155" s="22">
        <f t="shared" si="33"/>
        <v>0</v>
      </c>
      <c r="R155" s="22">
        <f t="shared" si="33"/>
        <v>0</v>
      </c>
      <c r="S155" s="22">
        <f t="shared" si="33"/>
        <v>0</v>
      </c>
      <c r="T155" s="22">
        <f t="shared" si="33"/>
        <v>0</v>
      </c>
      <c r="U155" s="22">
        <f t="shared" si="33"/>
        <v>0</v>
      </c>
      <c r="V155" s="22">
        <f t="shared" si="33"/>
        <v>0</v>
      </c>
      <c r="W155" s="22">
        <f t="shared" si="33"/>
        <v>0</v>
      </c>
      <c r="X155" s="22">
        <f t="shared" si="33"/>
        <v>0</v>
      </c>
      <c r="Y155" s="22">
        <f t="shared" si="33"/>
        <v>0</v>
      </c>
      <c r="Z155" s="22">
        <f t="shared" si="33"/>
        <v>0</v>
      </c>
      <c r="AA155" s="22">
        <f t="shared" si="33"/>
        <v>0</v>
      </c>
      <c r="AB155" s="22">
        <f t="shared" si="33"/>
        <v>0</v>
      </c>
      <c r="AC155" s="22">
        <f t="shared" si="33"/>
        <v>0</v>
      </c>
      <c r="AD155" s="22">
        <f t="shared" si="33"/>
        <v>0</v>
      </c>
      <c r="AE155" s="22">
        <f t="shared" si="33"/>
        <v>0</v>
      </c>
      <c r="AF155" s="22">
        <f t="shared" si="33"/>
        <v>0</v>
      </c>
      <c r="AG155" s="22">
        <f t="shared" si="33"/>
        <v>0</v>
      </c>
      <c r="AH155" s="22">
        <f t="shared" si="33"/>
        <v>0</v>
      </c>
      <c r="AI155" s="22">
        <f t="shared" si="33"/>
        <v>0</v>
      </c>
      <c r="AJ155" s="22">
        <f t="shared" si="33"/>
        <v>0</v>
      </c>
      <c r="AK155" s="22">
        <f t="shared" si="33"/>
        <v>0</v>
      </c>
      <c r="AL155" s="22">
        <f t="shared" si="33"/>
        <v>0</v>
      </c>
      <c r="AM155" s="22">
        <f t="shared" si="33"/>
        <v>0</v>
      </c>
      <c r="AN155" s="22">
        <f t="shared" si="33"/>
        <v>0</v>
      </c>
      <c r="AO155" s="22">
        <f t="shared" si="33"/>
        <v>0</v>
      </c>
      <c r="AP155" s="22">
        <f t="shared" si="33"/>
        <v>0</v>
      </c>
      <c r="AQ155" s="22">
        <f t="shared" si="33"/>
        <v>0</v>
      </c>
      <c r="AR155" s="22">
        <f t="shared" si="33"/>
        <v>0</v>
      </c>
      <c r="AS155" s="22">
        <f t="shared" si="33"/>
        <v>0</v>
      </c>
    </row>
    <row r="156" spans="2:45" x14ac:dyDescent="0.25">
      <c r="C156" s="13" t="s">
        <v>125</v>
      </c>
      <c r="D156" s="22">
        <f t="shared" ref="D156:AS156" si="34">D64*D201</f>
        <v>0</v>
      </c>
      <c r="E156" s="22">
        <f t="shared" si="34"/>
        <v>0</v>
      </c>
      <c r="F156" s="22">
        <f t="shared" si="34"/>
        <v>0</v>
      </c>
      <c r="G156" s="22">
        <f t="shared" si="34"/>
        <v>0</v>
      </c>
      <c r="H156" s="22">
        <f t="shared" si="34"/>
        <v>0</v>
      </c>
      <c r="I156" s="22">
        <f t="shared" si="34"/>
        <v>0</v>
      </c>
      <c r="J156" s="22">
        <f t="shared" si="34"/>
        <v>0</v>
      </c>
      <c r="K156" s="22">
        <f t="shared" si="34"/>
        <v>0</v>
      </c>
      <c r="L156" s="22">
        <f t="shared" si="34"/>
        <v>0</v>
      </c>
      <c r="M156" s="22">
        <f t="shared" si="34"/>
        <v>0</v>
      </c>
      <c r="N156" s="22">
        <f t="shared" si="34"/>
        <v>0</v>
      </c>
      <c r="O156" s="22">
        <f t="shared" si="34"/>
        <v>0</v>
      </c>
      <c r="P156" s="22">
        <f t="shared" si="34"/>
        <v>0</v>
      </c>
      <c r="Q156" s="22">
        <f t="shared" si="34"/>
        <v>0</v>
      </c>
      <c r="R156" s="22">
        <f t="shared" si="34"/>
        <v>0</v>
      </c>
      <c r="S156" s="22">
        <f t="shared" si="34"/>
        <v>0</v>
      </c>
      <c r="T156" s="22">
        <f t="shared" si="34"/>
        <v>0</v>
      </c>
      <c r="U156" s="22">
        <f t="shared" si="34"/>
        <v>0</v>
      </c>
      <c r="V156" s="22">
        <f t="shared" si="34"/>
        <v>0</v>
      </c>
      <c r="W156" s="22">
        <f t="shared" si="34"/>
        <v>0</v>
      </c>
      <c r="X156" s="22">
        <f t="shared" si="34"/>
        <v>0</v>
      </c>
      <c r="Y156" s="22">
        <f t="shared" si="34"/>
        <v>0</v>
      </c>
      <c r="Z156" s="22">
        <f t="shared" si="34"/>
        <v>0</v>
      </c>
      <c r="AA156" s="22">
        <f t="shared" si="34"/>
        <v>0</v>
      </c>
      <c r="AB156" s="22">
        <f t="shared" si="34"/>
        <v>0</v>
      </c>
      <c r="AC156" s="22">
        <f t="shared" si="34"/>
        <v>0</v>
      </c>
      <c r="AD156" s="22">
        <f t="shared" si="34"/>
        <v>0</v>
      </c>
      <c r="AE156" s="22">
        <f t="shared" si="34"/>
        <v>0</v>
      </c>
      <c r="AF156" s="22">
        <f t="shared" si="34"/>
        <v>0</v>
      </c>
      <c r="AG156" s="22">
        <f t="shared" si="34"/>
        <v>0</v>
      </c>
      <c r="AH156" s="22">
        <f t="shared" si="34"/>
        <v>0</v>
      </c>
      <c r="AI156" s="22">
        <f t="shared" si="34"/>
        <v>0</v>
      </c>
      <c r="AJ156" s="22">
        <f t="shared" si="34"/>
        <v>0</v>
      </c>
      <c r="AK156" s="22">
        <f t="shared" si="34"/>
        <v>0</v>
      </c>
      <c r="AL156" s="22">
        <f t="shared" si="34"/>
        <v>0</v>
      </c>
      <c r="AM156" s="22">
        <f t="shared" si="34"/>
        <v>0</v>
      </c>
      <c r="AN156" s="22">
        <f t="shared" si="34"/>
        <v>0</v>
      </c>
      <c r="AO156" s="22">
        <f t="shared" si="34"/>
        <v>0</v>
      </c>
      <c r="AP156" s="22">
        <f t="shared" si="34"/>
        <v>0</v>
      </c>
      <c r="AQ156" s="22">
        <f t="shared" si="34"/>
        <v>0</v>
      </c>
      <c r="AR156" s="22">
        <f t="shared" si="34"/>
        <v>0</v>
      </c>
      <c r="AS156" s="22">
        <f t="shared" si="34"/>
        <v>0</v>
      </c>
    </row>
    <row r="157" spans="2:45" x14ac:dyDescent="0.25">
      <c r="C157" s="13" t="s">
        <v>126</v>
      </c>
      <c r="D157" s="22">
        <f t="shared" ref="D157:AS157" si="35">D65*D202</f>
        <v>0</v>
      </c>
      <c r="E157" s="22">
        <f t="shared" si="35"/>
        <v>0</v>
      </c>
      <c r="F157" s="22">
        <f t="shared" si="35"/>
        <v>0</v>
      </c>
      <c r="G157" s="22">
        <f t="shared" si="35"/>
        <v>0</v>
      </c>
      <c r="H157" s="22">
        <f t="shared" si="35"/>
        <v>0</v>
      </c>
      <c r="I157" s="22">
        <f t="shared" si="35"/>
        <v>0.418500676248444</v>
      </c>
      <c r="J157" s="22">
        <f t="shared" si="35"/>
        <v>0</v>
      </c>
      <c r="K157" s="22">
        <f t="shared" si="35"/>
        <v>0</v>
      </c>
      <c r="L157" s="22">
        <f t="shared" si="35"/>
        <v>0</v>
      </c>
      <c r="M157" s="22">
        <f t="shared" si="35"/>
        <v>0</v>
      </c>
      <c r="N157" s="22">
        <f t="shared" si="35"/>
        <v>0</v>
      </c>
      <c r="O157" s="22">
        <f t="shared" si="35"/>
        <v>0</v>
      </c>
      <c r="P157" s="22">
        <f t="shared" si="35"/>
        <v>0</v>
      </c>
      <c r="Q157" s="22">
        <f t="shared" si="35"/>
        <v>0</v>
      </c>
      <c r="R157" s="22">
        <f t="shared" si="35"/>
        <v>0</v>
      </c>
      <c r="S157" s="22">
        <f t="shared" si="35"/>
        <v>0</v>
      </c>
      <c r="T157" s="22">
        <f t="shared" si="35"/>
        <v>0</v>
      </c>
      <c r="U157" s="22">
        <f t="shared" si="35"/>
        <v>0</v>
      </c>
      <c r="V157" s="22">
        <f t="shared" si="35"/>
        <v>0</v>
      </c>
      <c r="W157" s="22">
        <f t="shared" si="35"/>
        <v>0</v>
      </c>
      <c r="X157" s="22">
        <f t="shared" si="35"/>
        <v>0</v>
      </c>
      <c r="Y157" s="22">
        <f t="shared" si="35"/>
        <v>0</v>
      </c>
      <c r="Z157" s="22">
        <f t="shared" si="35"/>
        <v>0</v>
      </c>
      <c r="AA157" s="22">
        <f t="shared" si="35"/>
        <v>0</v>
      </c>
      <c r="AB157" s="22">
        <f t="shared" si="35"/>
        <v>0</v>
      </c>
      <c r="AC157" s="22">
        <f t="shared" si="35"/>
        <v>0</v>
      </c>
      <c r="AD157" s="22">
        <f t="shared" si="35"/>
        <v>0</v>
      </c>
      <c r="AE157" s="22">
        <f t="shared" si="35"/>
        <v>0</v>
      </c>
      <c r="AF157" s="22">
        <f t="shared" si="35"/>
        <v>0</v>
      </c>
      <c r="AG157" s="22">
        <f t="shared" si="35"/>
        <v>0</v>
      </c>
      <c r="AH157" s="22">
        <f t="shared" si="35"/>
        <v>0</v>
      </c>
      <c r="AI157" s="22">
        <f t="shared" si="35"/>
        <v>0</v>
      </c>
      <c r="AJ157" s="22">
        <f t="shared" si="35"/>
        <v>0</v>
      </c>
      <c r="AK157" s="22">
        <f t="shared" si="35"/>
        <v>0</v>
      </c>
      <c r="AL157" s="22">
        <f t="shared" si="35"/>
        <v>0</v>
      </c>
      <c r="AM157" s="22">
        <f t="shared" si="35"/>
        <v>0</v>
      </c>
      <c r="AN157" s="22">
        <f t="shared" si="35"/>
        <v>0</v>
      </c>
      <c r="AO157" s="22">
        <f t="shared" si="35"/>
        <v>0</v>
      </c>
      <c r="AP157" s="22">
        <f t="shared" si="35"/>
        <v>0</v>
      </c>
      <c r="AQ157" s="22">
        <f t="shared" si="35"/>
        <v>0</v>
      </c>
      <c r="AR157" s="22">
        <f t="shared" si="35"/>
        <v>0</v>
      </c>
      <c r="AS157" s="22">
        <f t="shared" si="35"/>
        <v>0</v>
      </c>
    </row>
    <row r="158" spans="2:45" x14ac:dyDescent="0.25">
      <c r="C158" s="13" t="s">
        <v>127</v>
      </c>
      <c r="D158" s="22">
        <f t="shared" ref="D158:AS158" si="36">D66*D203</f>
        <v>0</v>
      </c>
      <c r="E158" s="22">
        <f t="shared" si="36"/>
        <v>0</v>
      </c>
      <c r="F158" s="22">
        <f t="shared" si="36"/>
        <v>0</v>
      </c>
      <c r="G158" s="22">
        <f t="shared" si="36"/>
        <v>0</v>
      </c>
      <c r="H158" s="22">
        <f t="shared" si="36"/>
        <v>0</v>
      </c>
      <c r="I158" s="22">
        <f t="shared" si="36"/>
        <v>0</v>
      </c>
      <c r="J158" s="22">
        <f t="shared" si="36"/>
        <v>1.0159254528090176</v>
      </c>
      <c r="K158" s="22">
        <f t="shared" si="36"/>
        <v>0</v>
      </c>
      <c r="L158" s="22">
        <f t="shared" si="36"/>
        <v>0</v>
      </c>
      <c r="M158" s="22">
        <f t="shared" si="36"/>
        <v>0</v>
      </c>
      <c r="N158" s="22">
        <f t="shared" si="36"/>
        <v>0</v>
      </c>
      <c r="O158" s="22">
        <f t="shared" si="36"/>
        <v>0</v>
      </c>
      <c r="P158" s="22">
        <f t="shared" si="36"/>
        <v>0</v>
      </c>
      <c r="Q158" s="22">
        <f t="shared" si="36"/>
        <v>0</v>
      </c>
      <c r="R158" s="22">
        <f t="shared" si="36"/>
        <v>0</v>
      </c>
      <c r="S158" s="22">
        <f t="shared" si="36"/>
        <v>0</v>
      </c>
      <c r="T158" s="22">
        <f t="shared" si="36"/>
        <v>0</v>
      </c>
      <c r="U158" s="22">
        <f t="shared" si="36"/>
        <v>0</v>
      </c>
      <c r="V158" s="22">
        <f t="shared" si="36"/>
        <v>0</v>
      </c>
      <c r="W158" s="22">
        <f t="shared" si="36"/>
        <v>0</v>
      </c>
      <c r="X158" s="22">
        <f t="shared" si="36"/>
        <v>0</v>
      </c>
      <c r="Y158" s="22">
        <f t="shared" si="36"/>
        <v>0</v>
      </c>
      <c r="Z158" s="22">
        <f t="shared" si="36"/>
        <v>0</v>
      </c>
      <c r="AA158" s="22">
        <f t="shared" si="36"/>
        <v>0</v>
      </c>
      <c r="AB158" s="22">
        <f t="shared" si="36"/>
        <v>0</v>
      </c>
      <c r="AC158" s="22">
        <f t="shared" si="36"/>
        <v>0</v>
      </c>
      <c r="AD158" s="22">
        <f t="shared" si="36"/>
        <v>0</v>
      </c>
      <c r="AE158" s="22">
        <f t="shared" si="36"/>
        <v>0</v>
      </c>
      <c r="AF158" s="22">
        <f t="shared" si="36"/>
        <v>0</v>
      </c>
      <c r="AG158" s="22">
        <f t="shared" si="36"/>
        <v>0</v>
      </c>
      <c r="AH158" s="22">
        <f t="shared" si="36"/>
        <v>0</v>
      </c>
      <c r="AI158" s="22">
        <f t="shared" si="36"/>
        <v>0</v>
      </c>
      <c r="AJ158" s="22">
        <f t="shared" si="36"/>
        <v>0</v>
      </c>
      <c r="AK158" s="22">
        <f t="shared" si="36"/>
        <v>0</v>
      </c>
      <c r="AL158" s="22">
        <f t="shared" si="36"/>
        <v>0</v>
      </c>
      <c r="AM158" s="22">
        <f t="shared" si="36"/>
        <v>0</v>
      </c>
      <c r="AN158" s="22">
        <f t="shared" si="36"/>
        <v>0</v>
      </c>
      <c r="AO158" s="22">
        <f t="shared" si="36"/>
        <v>0</v>
      </c>
      <c r="AP158" s="22">
        <f t="shared" si="36"/>
        <v>0</v>
      </c>
      <c r="AQ158" s="22">
        <f t="shared" si="36"/>
        <v>0</v>
      </c>
      <c r="AR158" s="22">
        <f t="shared" si="36"/>
        <v>0</v>
      </c>
      <c r="AS158" s="22">
        <f t="shared" si="36"/>
        <v>0</v>
      </c>
    </row>
    <row r="159" spans="2:45" x14ac:dyDescent="0.25">
      <c r="C159" s="13" t="s">
        <v>128</v>
      </c>
      <c r="D159" s="22">
        <f t="shared" ref="D159:AS159" si="37">D67*D204</f>
        <v>0</v>
      </c>
      <c r="E159" s="22">
        <f t="shared" si="37"/>
        <v>0</v>
      </c>
      <c r="F159" s="22">
        <f t="shared" si="37"/>
        <v>0</v>
      </c>
      <c r="G159" s="22">
        <f t="shared" si="37"/>
        <v>0</v>
      </c>
      <c r="H159" s="22">
        <f t="shared" si="37"/>
        <v>0</v>
      </c>
      <c r="I159" s="22">
        <f t="shared" si="37"/>
        <v>0</v>
      </c>
      <c r="J159" s="22">
        <f t="shared" si="37"/>
        <v>0</v>
      </c>
      <c r="K159" s="22">
        <f t="shared" si="37"/>
        <v>0.25445283949191583</v>
      </c>
      <c r="L159" s="22">
        <f t="shared" si="37"/>
        <v>0</v>
      </c>
      <c r="M159" s="22">
        <f t="shared" si="37"/>
        <v>0</v>
      </c>
      <c r="N159" s="22">
        <f t="shared" si="37"/>
        <v>0</v>
      </c>
      <c r="O159" s="22">
        <f t="shared" si="37"/>
        <v>0</v>
      </c>
      <c r="P159" s="22">
        <f t="shared" si="37"/>
        <v>0</v>
      </c>
      <c r="Q159" s="22">
        <f t="shared" si="37"/>
        <v>0</v>
      </c>
      <c r="R159" s="22">
        <f t="shared" si="37"/>
        <v>0</v>
      </c>
      <c r="S159" s="22">
        <f t="shared" si="37"/>
        <v>0</v>
      </c>
      <c r="T159" s="22">
        <f t="shared" si="37"/>
        <v>0</v>
      </c>
      <c r="U159" s="22">
        <f t="shared" si="37"/>
        <v>0</v>
      </c>
      <c r="V159" s="22">
        <f t="shared" si="37"/>
        <v>0</v>
      </c>
      <c r="W159" s="22">
        <f t="shared" si="37"/>
        <v>0</v>
      </c>
      <c r="X159" s="22">
        <f t="shared" si="37"/>
        <v>0</v>
      </c>
      <c r="Y159" s="22">
        <f t="shared" si="37"/>
        <v>0</v>
      </c>
      <c r="Z159" s="22">
        <f t="shared" si="37"/>
        <v>0</v>
      </c>
      <c r="AA159" s="22">
        <f t="shared" si="37"/>
        <v>0</v>
      </c>
      <c r="AB159" s="22">
        <f t="shared" si="37"/>
        <v>0</v>
      </c>
      <c r="AC159" s="22">
        <f t="shared" si="37"/>
        <v>0</v>
      </c>
      <c r="AD159" s="22">
        <f t="shared" si="37"/>
        <v>0</v>
      </c>
      <c r="AE159" s="22">
        <f t="shared" si="37"/>
        <v>0</v>
      </c>
      <c r="AF159" s="22">
        <f t="shared" si="37"/>
        <v>0</v>
      </c>
      <c r="AG159" s="22">
        <f t="shared" si="37"/>
        <v>0</v>
      </c>
      <c r="AH159" s="22">
        <f t="shared" si="37"/>
        <v>0</v>
      </c>
      <c r="AI159" s="22">
        <f t="shared" si="37"/>
        <v>0</v>
      </c>
      <c r="AJ159" s="22">
        <f t="shared" si="37"/>
        <v>0</v>
      </c>
      <c r="AK159" s="22">
        <f t="shared" si="37"/>
        <v>0</v>
      </c>
      <c r="AL159" s="22">
        <f t="shared" si="37"/>
        <v>0</v>
      </c>
      <c r="AM159" s="22">
        <f t="shared" si="37"/>
        <v>0</v>
      </c>
      <c r="AN159" s="22">
        <f t="shared" si="37"/>
        <v>0</v>
      </c>
      <c r="AO159" s="22">
        <f t="shared" si="37"/>
        <v>0</v>
      </c>
      <c r="AP159" s="22">
        <f t="shared" si="37"/>
        <v>0</v>
      </c>
      <c r="AQ159" s="22">
        <f t="shared" si="37"/>
        <v>0</v>
      </c>
      <c r="AR159" s="22">
        <f t="shared" si="37"/>
        <v>0</v>
      </c>
      <c r="AS159" s="22">
        <f t="shared" si="37"/>
        <v>0</v>
      </c>
    </row>
    <row r="160" spans="2:45" x14ac:dyDescent="0.25">
      <c r="C160" s="13" t="s">
        <v>129</v>
      </c>
      <c r="D160" s="22">
        <f t="shared" ref="D160:AS160" si="38">D68*D205</f>
        <v>0</v>
      </c>
      <c r="E160" s="22">
        <f t="shared" si="38"/>
        <v>0</v>
      </c>
      <c r="F160" s="22">
        <f t="shared" si="38"/>
        <v>0</v>
      </c>
      <c r="G160" s="22">
        <f t="shared" si="38"/>
        <v>0</v>
      </c>
      <c r="H160" s="22">
        <f t="shared" si="38"/>
        <v>0</v>
      </c>
      <c r="I160" s="22">
        <f t="shared" si="38"/>
        <v>0</v>
      </c>
      <c r="J160" s="22">
        <f t="shared" si="38"/>
        <v>0</v>
      </c>
      <c r="K160" s="22">
        <f t="shared" si="38"/>
        <v>0</v>
      </c>
      <c r="L160" s="22">
        <f t="shared" si="38"/>
        <v>0.3025355962970121</v>
      </c>
      <c r="M160" s="22">
        <f t="shared" si="38"/>
        <v>0</v>
      </c>
      <c r="N160" s="22">
        <f t="shared" si="38"/>
        <v>0</v>
      </c>
      <c r="O160" s="22">
        <f t="shared" si="38"/>
        <v>0</v>
      </c>
      <c r="P160" s="22">
        <f t="shared" si="38"/>
        <v>0</v>
      </c>
      <c r="Q160" s="22">
        <f t="shared" si="38"/>
        <v>0</v>
      </c>
      <c r="R160" s="22">
        <f t="shared" si="38"/>
        <v>0</v>
      </c>
      <c r="S160" s="22">
        <f t="shared" si="38"/>
        <v>0</v>
      </c>
      <c r="T160" s="22">
        <f t="shared" si="38"/>
        <v>0</v>
      </c>
      <c r="U160" s="22">
        <f t="shared" si="38"/>
        <v>0</v>
      </c>
      <c r="V160" s="22">
        <f t="shared" si="38"/>
        <v>0</v>
      </c>
      <c r="W160" s="22">
        <f t="shared" si="38"/>
        <v>0</v>
      </c>
      <c r="X160" s="22">
        <f t="shared" si="38"/>
        <v>0</v>
      </c>
      <c r="Y160" s="22">
        <f t="shared" si="38"/>
        <v>0</v>
      </c>
      <c r="Z160" s="22">
        <f t="shared" si="38"/>
        <v>0</v>
      </c>
      <c r="AA160" s="22">
        <f t="shared" si="38"/>
        <v>0</v>
      </c>
      <c r="AB160" s="22">
        <f t="shared" si="38"/>
        <v>0</v>
      </c>
      <c r="AC160" s="22">
        <f t="shared" si="38"/>
        <v>0</v>
      </c>
      <c r="AD160" s="22">
        <f t="shared" si="38"/>
        <v>0</v>
      </c>
      <c r="AE160" s="22">
        <f t="shared" si="38"/>
        <v>0</v>
      </c>
      <c r="AF160" s="22">
        <f t="shared" si="38"/>
        <v>0</v>
      </c>
      <c r="AG160" s="22">
        <f t="shared" si="38"/>
        <v>0</v>
      </c>
      <c r="AH160" s="22">
        <f t="shared" si="38"/>
        <v>0</v>
      </c>
      <c r="AI160" s="22">
        <f t="shared" si="38"/>
        <v>0</v>
      </c>
      <c r="AJ160" s="22">
        <f t="shared" si="38"/>
        <v>0</v>
      </c>
      <c r="AK160" s="22">
        <f t="shared" si="38"/>
        <v>0</v>
      </c>
      <c r="AL160" s="22">
        <f t="shared" si="38"/>
        <v>0</v>
      </c>
      <c r="AM160" s="22">
        <f t="shared" si="38"/>
        <v>0</v>
      </c>
      <c r="AN160" s="22">
        <f t="shared" si="38"/>
        <v>0</v>
      </c>
      <c r="AO160" s="22">
        <f t="shared" si="38"/>
        <v>0</v>
      </c>
      <c r="AP160" s="22">
        <f t="shared" si="38"/>
        <v>0</v>
      </c>
      <c r="AQ160" s="22">
        <f t="shared" si="38"/>
        <v>0</v>
      </c>
      <c r="AR160" s="22">
        <f t="shared" si="38"/>
        <v>0</v>
      </c>
      <c r="AS160" s="22">
        <f t="shared" si="38"/>
        <v>0</v>
      </c>
    </row>
    <row r="161" spans="3:45" x14ac:dyDescent="0.25">
      <c r="C161" s="13" t="s">
        <v>130</v>
      </c>
      <c r="D161" s="22">
        <f t="shared" ref="D161:AS161" si="39">D69*D206</f>
        <v>0</v>
      </c>
      <c r="E161" s="22">
        <f t="shared" si="39"/>
        <v>0</v>
      </c>
      <c r="F161" s="22">
        <f t="shared" si="39"/>
        <v>0</v>
      </c>
      <c r="G161" s="22">
        <f t="shared" si="39"/>
        <v>0</v>
      </c>
      <c r="H161" s="22">
        <f t="shared" si="39"/>
        <v>0</v>
      </c>
      <c r="I161" s="22">
        <f t="shared" si="39"/>
        <v>0</v>
      </c>
      <c r="J161" s="22">
        <f t="shared" si="39"/>
        <v>0</v>
      </c>
      <c r="K161" s="22">
        <f t="shared" si="39"/>
        <v>0</v>
      </c>
      <c r="L161" s="22">
        <f t="shared" si="39"/>
        <v>0</v>
      </c>
      <c r="M161" s="22">
        <f t="shared" si="39"/>
        <v>4.4390985722173572E-2</v>
      </c>
      <c r="N161" s="22">
        <f t="shared" si="39"/>
        <v>0</v>
      </c>
      <c r="O161" s="22">
        <f t="shared" si="39"/>
        <v>0</v>
      </c>
      <c r="P161" s="22">
        <f t="shared" si="39"/>
        <v>0</v>
      </c>
      <c r="Q161" s="22">
        <f t="shared" si="39"/>
        <v>0</v>
      </c>
      <c r="R161" s="22">
        <f t="shared" si="39"/>
        <v>0</v>
      </c>
      <c r="S161" s="22">
        <f t="shared" si="39"/>
        <v>0</v>
      </c>
      <c r="T161" s="22">
        <f t="shared" si="39"/>
        <v>0</v>
      </c>
      <c r="U161" s="22">
        <f t="shared" si="39"/>
        <v>0</v>
      </c>
      <c r="V161" s="22">
        <f t="shared" si="39"/>
        <v>0</v>
      </c>
      <c r="W161" s="22">
        <f t="shared" si="39"/>
        <v>0</v>
      </c>
      <c r="X161" s="22">
        <f t="shared" si="39"/>
        <v>0</v>
      </c>
      <c r="Y161" s="22">
        <f t="shared" si="39"/>
        <v>0</v>
      </c>
      <c r="Z161" s="22">
        <f t="shared" si="39"/>
        <v>0</v>
      </c>
      <c r="AA161" s="22">
        <f t="shared" si="39"/>
        <v>0</v>
      </c>
      <c r="AB161" s="22">
        <f t="shared" si="39"/>
        <v>0</v>
      </c>
      <c r="AC161" s="22">
        <f t="shared" si="39"/>
        <v>0</v>
      </c>
      <c r="AD161" s="22">
        <f t="shared" si="39"/>
        <v>0</v>
      </c>
      <c r="AE161" s="22">
        <f t="shared" si="39"/>
        <v>0</v>
      </c>
      <c r="AF161" s="22">
        <f t="shared" si="39"/>
        <v>0</v>
      </c>
      <c r="AG161" s="22">
        <f t="shared" si="39"/>
        <v>0</v>
      </c>
      <c r="AH161" s="22">
        <f t="shared" si="39"/>
        <v>0</v>
      </c>
      <c r="AI161" s="22">
        <f t="shared" si="39"/>
        <v>0</v>
      </c>
      <c r="AJ161" s="22">
        <f t="shared" si="39"/>
        <v>0</v>
      </c>
      <c r="AK161" s="22">
        <f t="shared" si="39"/>
        <v>0</v>
      </c>
      <c r="AL161" s="22">
        <f t="shared" si="39"/>
        <v>0</v>
      </c>
      <c r="AM161" s="22">
        <f t="shared" si="39"/>
        <v>0</v>
      </c>
      <c r="AN161" s="22">
        <f t="shared" si="39"/>
        <v>0</v>
      </c>
      <c r="AO161" s="22">
        <f t="shared" si="39"/>
        <v>0</v>
      </c>
      <c r="AP161" s="22">
        <f t="shared" si="39"/>
        <v>0</v>
      </c>
      <c r="AQ161" s="22">
        <f t="shared" si="39"/>
        <v>0</v>
      </c>
      <c r="AR161" s="22">
        <f t="shared" si="39"/>
        <v>0</v>
      </c>
      <c r="AS161" s="22">
        <f t="shared" si="39"/>
        <v>0</v>
      </c>
    </row>
    <row r="162" spans="3:45" x14ac:dyDescent="0.25">
      <c r="C162" s="13" t="s">
        <v>131</v>
      </c>
      <c r="D162" s="22">
        <f t="shared" ref="D162:AS162" si="40">D70*D207</f>
        <v>0</v>
      </c>
      <c r="E162" s="22">
        <f t="shared" si="40"/>
        <v>0</v>
      </c>
      <c r="F162" s="22">
        <f t="shared" si="40"/>
        <v>0</v>
      </c>
      <c r="G162" s="22">
        <f t="shared" si="40"/>
        <v>0</v>
      </c>
      <c r="H162" s="22">
        <f t="shared" si="40"/>
        <v>0</v>
      </c>
      <c r="I162" s="22">
        <f t="shared" si="40"/>
        <v>0</v>
      </c>
      <c r="J162" s="22">
        <f t="shared" si="40"/>
        <v>0</v>
      </c>
      <c r="K162" s="22">
        <f t="shared" si="40"/>
        <v>0</v>
      </c>
      <c r="L162" s="22">
        <f t="shared" si="40"/>
        <v>0</v>
      </c>
      <c r="M162" s="22">
        <f t="shared" si="40"/>
        <v>0</v>
      </c>
      <c r="N162" s="22">
        <f t="shared" si="40"/>
        <v>0.32283876945106599</v>
      </c>
      <c r="O162" s="22">
        <f t="shared" si="40"/>
        <v>0</v>
      </c>
      <c r="P162" s="22">
        <f t="shared" si="40"/>
        <v>0</v>
      </c>
      <c r="Q162" s="22">
        <f t="shared" si="40"/>
        <v>0</v>
      </c>
      <c r="R162" s="22">
        <f t="shared" si="40"/>
        <v>0</v>
      </c>
      <c r="S162" s="22">
        <f t="shared" si="40"/>
        <v>0</v>
      </c>
      <c r="T162" s="22">
        <f t="shared" si="40"/>
        <v>0</v>
      </c>
      <c r="U162" s="22">
        <f t="shared" si="40"/>
        <v>0</v>
      </c>
      <c r="V162" s="22">
        <f t="shared" si="40"/>
        <v>0</v>
      </c>
      <c r="W162" s="22">
        <f t="shared" si="40"/>
        <v>0</v>
      </c>
      <c r="X162" s="22">
        <f t="shared" si="40"/>
        <v>0</v>
      </c>
      <c r="Y162" s="22">
        <f t="shared" si="40"/>
        <v>0</v>
      </c>
      <c r="Z162" s="22">
        <f t="shared" si="40"/>
        <v>0</v>
      </c>
      <c r="AA162" s="22">
        <f t="shared" si="40"/>
        <v>0</v>
      </c>
      <c r="AB162" s="22">
        <f t="shared" si="40"/>
        <v>0</v>
      </c>
      <c r="AC162" s="22">
        <f t="shared" si="40"/>
        <v>0</v>
      </c>
      <c r="AD162" s="22">
        <f t="shared" si="40"/>
        <v>0</v>
      </c>
      <c r="AE162" s="22">
        <f t="shared" si="40"/>
        <v>0</v>
      </c>
      <c r="AF162" s="22">
        <f t="shared" si="40"/>
        <v>0</v>
      </c>
      <c r="AG162" s="22">
        <f t="shared" si="40"/>
        <v>0</v>
      </c>
      <c r="AH162" s="22">
        <f t="shared" si="40"/>
        <v>0</v>
      </c>
      <c r="AI162" s="22">
        <f t="shared" si="40"/>
        <v>0</v>
      </c>
      <c r="AJ162" s="22">
        <f t="shared" si="40"/>
        <v>0</v>
      </c>
      <c r="AK162" s="22">
        <f t="shared" si="40"/>
        <v>0</v>
      </c>
      <c r="AL162" s="22">
        <f t="shared" si="40"/>
        <v>0</v>
      </c>
      <c r="AM162" s="22">
        <f t="shared" si="40"/>
        <v>0</v>
      </c>
      <c r="AN162" s="22">
        <f t="shared" si="40"/>
        <v>0</v>
      </c>
      <c r="AO162" s="22">
        <f t="shared" si="40"/>
        <v>0</v>
      </c>
      <c r="AP162" s="22">
        <f t="shared" si="40"/>
        <v>0</v>
      </c>
      <c r="AQ162" s="22">
        <f t="shared" si="40"/>
        <v>0</v>
      </c>
      <c r="AR162" s="22">
        <f t="shared" si="40"/>
        <v>0</v>
      </c>
      <c r="AS162" s="22">
        <f t="shared" si="40"/>
        <v>0</v>
      </c>
    </row>
    <row r="163" spans="3:45" x14ac:dyDescent="0.25">
      <c r="C163" s="13" t="s">
        <v>132</v>
      </c>
      <c r="D163" s="22">
        <f t="shared" ref="D163:AS163" si="41">D71*D208</f>
        <v>0</v>
      </c>
      <c r="E163" s="22">
        <f t="shared" si="41"/>
        <v>0</v>
      </c>
      <c r="F163" s="22">
        <f t="shared" si="41"/>
        <v>0</v>
      </c>
      <c r="G163" s="22">
        <f t="shared" si="41"/>
        <v>0</v>
      </c>
      <c r="H163" s="22">
        <f t="shared" si="41"/>
        <v>0</v>
      </c>
      <c r="I163" s="22">
        <f t="shared" si="41"/>
        <v>0</v>
      </c>
      <c r="J163" s="22">
        <f t="shared" si="41"/>
        <v>0</v>
      </c>
      <c r="K163" s="22">
        <f t="shared" si="41"/>
        <v>0</v>
      </c>
      <c r="L163" s="22">
        <f t="shared" si="41"/>
        <v>0</v>
      </c>
      <c r="M163" s="22">
        <f t="shared" si="41"/>
        <v>0</v>
      </c>
      <c r="N163" s="22">
        <f t="shared" si="41"/>
        <v>0</v>
      </c>
      <c r="O163" s="22">
        <f t="shared" si="41"/>
        <v>0.11328515956333454</v>
      </c>
      <c r="P163" s="22">
        <f t="shared" si="41"/>
        <v>0</v>
      </c>
      <c r="Q163" s="22">
        <f t="shared" si="41"/>
        <v>0</v>
      </c>
      <c r="R163" s="22">
        <f t="shared" si="41"/>
        <v>0</v>
      </c>
      <c r="S163" s="22">
        <f t="shared" si="41"/>
        <v>0</v>
      </c>
      <c r="T163" s="22">
        <f t="shared" si="41"/>
        <v>0</v>
      </c>
      <c r="U163" s="22">
        <f t="shared" si="41"/>
        <v>0</v>
      </c>
      <c r="V163" s="22">
        <f t="shared" si="41"/>
        <v>0</v>
      </c>
      <c r="W163" s="22">
        <f t="shared" si="41"/>
        <v>0</v>
      </c>
      <c r="X163" s="22">
        <f t="shared" si="41"/>
        <v>0</v>
      </c>
      <c r="Y163" s="22">
        <f t="shared" si="41"/>
        <v>0</v>
      </c>
      <c r="Z163" s="22">
        <f t="shared" si="41"/>
        <v>0</v>
      </c>
      <c r="AA163" s="22">
        <f t="shared" si="41"/>
        <v>0</v>
      </c>
      <c r="AB163" s="22">
        <f t="shared" si="41"/>
        <v>0</v>
      </c>
      <c r="AC163" s="22">
        <f t="shared" si="41"/>
        <v>0</v>
      </c>
      <c r="AD163" s="22">
        <f t="shared" si="41"/>
        <v>0</v>
      </c>
      <c r="AE163" s="22">
        <f t="shared" si="41"/>
        <v>0</v>
      </c>
      <c r="AF163" s="22">
        <f t="shared" si="41"/>
        <v>0</v>
      </c>
      <c r="AG163" s="22">
        <f t="shared" si="41"/>
        <v>0</v>
      </c>
      <c r="AH163" s="22">
        <f t="shared" si="41"/>
        <v>0</v>
      </c>
      <c r="AI163" s="22">
        <f t="shared" si="41"/>
        <v>0</v>
      </c>
      <c r="AJ163" s="22">
        <f t="shared" si="41"/>
        <v>0</v>
      </c>
      <c r="AK163" s="22">
        <f t="shared" si="41"/>
        <v>0</v>
      </c>
      <c r="AL163" s="22">
        <f t="shared" si="41"/>
        <v>0</v>
      </c>
      <c r="AM163" s="22">
        <f t="shared" si="41"/>
        <v>0</v>
      </c>
      <c r="AN163" s="22">
        <f t="shared" si="41"/>
        <v>0</v>
      </c>
      <c r="AO163" s="22">
        <f t="shared" si="41"/>
        <v>0</v>
      </c>
      <c r="AP163" s="22">
        <f t="shared" si="41"/>
        <v>0</v>
      </c>
      <c r="AQ163" s="22">
        <f t="shared" si="41"/>
        <v>0</v>
      </c>
      <c r="AR163" s="22">
        <f t="shared" si="41"/>
        <v>0</v>
      </c>
      <c r="AS163" s="22">
        <f t="shared" si="41"/>
        <v>0</v>
      </c>
    </row>
    <row r="164" spans="3:45" x14ac:dyDescent="0.25">
      <c r="C164" s="13" t="s">
        <v>133</v>
      </c>
      <c r="D164" s="22">
        <f t="shared" ref="D164:AS164" si="42">D72*D209</f>
        <v>0</v>
      </c>
      <c r="E164" s="22">
        <f t="shared" si="42"/>
        <v>0</v>
      </c>
      <c r="F164" s="22">
        <f t="shared" si="42"/>
        <v>0</v>
      </c>
      <c r="G164" s="22">
        <f t="shared" si="42"/>
        <v>0</v>
      </c>
      <c r="H164" s="22">
        <f t="shared" si="42"/>
        <v>0</v>
      </c>
      <c r="I164" s="22">
        <f t="shared" si="42"/>
        <v>0</v>
      </c>
      <c r="J164" s="22">
        <f t="shared" si="42"/>
        <v>0</v>
      </c>
      <c r="K164" s="22">
        <f t="shared" si="42"/>
        <v>0</v>
      </c>
      <c r="L164" s="22">
        <f t="shared" si="42"/>
        <v>0</v>
      </c>
      <c r="M164" s="22">
        <f t="shared" si="42"/>
        <v>0</v>
      </c>
      <c r="N164" s="22">
        <f t="shared" si="42"/>
        <v>0</v>
      </c>
      <c r="O164" s="22">
        <f t="shared" si="42"/>
        <v>0</v>
      </c>
      <c r="P164" s="22">
        <f t="shared" si="42"/>
        <v>0.13523399539260042</v>
      </c>
      <c r="Q164" s="22">
        <f t="shared" si="42"/>
        <v>0</v>
      </c>
      <c r="R164" s="22">
        <f t="shared" si="42"/>
        <v>0</v>
      </c>
      <c r="S164" s="22">
        <f t="shared" si="42"/>
        <v>0</v>
      </c>
      <c r="T164" s="22">
        <f t="shared" si="42"/>
        <v>0</v>
      </c>
      <c r="U164" s="22">
        <f t="shared" si="42"/>
        <v>0</v>
      </c>
      <c r="V164" s="22">
        <f t="shared" si="42"/>
        <v>0</v>
      </c>
      <c r="W164" s="22">
        <f t="shared" si="42"/>
        <v>0</v>
      </c>
      <c r="X164" s="22">
        <f t="shared" si="42"/>
        <v>0</v>
      </c>
      <c r="Y164" s="22">
        <f t="shared" si="42"/>
        <v>0</v>
      </c>
      <c r="Z164" s="22">
        <f t="shared" si="42"/>
        <v>0</v>
      </c>
      <c r="AA164" s="22">
        <f t="shared" si="42"/>
        <v>0</v>
      </c>
      <c r="AB164" s="22">
        <f t="shared" si="42"/>
        <v>0</v>
      </c>
      <c r="AC164" s="22">
        <f t="shared" si="42"/>
        <v>0</v>
      </c>
      <c r="AD164" s="22">
        <f t="shared" si="42"/>
        <v>0</v>
      </c>
      <c r="AE164" s="22">
        <f t="shared" si="42"/>
        <v>0</v>
      </c>
      <c r="AF164" s="22">
        <f t="shared" si="42"/>
        <v>0</v>
      </c>
      <c r="AG164" s="22">
        <f t="shared" si="42"/>
        <v>0</v>
      </c>
      <c r="AH164" s="22">
        <f t="shared" si="42"/>
        <v>0</v>
      </c>
      <c r="AI164" s="22">
        <f t="shared" si="42"/>
        <v>0</v>
      </c>
      <c r="AJ164" s="22">
        <f t="shared" si="42"/>
        <v>0</v>
      </c>
      <c r="AK164" s="22">
        <f t="shared" si="42"/>
        <v>0</v>
      </c>
      <c r="AL164" s="22">
        <f t="shared" si="42"/>
        <v>0</v>
      </c>
      <c r="AM164" s="22">
        <f t="shared" si="42"/>
        <v>0</v>
      </c>
      <c r="AN164" s="22">
        <f t="shared" si="42"/>
        <v>0</v>
      </c>
      <c r="AO164" s="22">
        <f t="shared" si="42"/>
        <v>0</v>
      </c>
      <c r="AP164" s="22">
        <f t="shared" si="42"/>
        <v>0</v>
      </c>
      <c r="AQ164" s="22">
        <f t="shared" si="42"/>
        <v>0</v>
      </c>
      <c r="AR164" s="22">
        <f t="shared" si="42"/>
        <v>0</v>
      </c>
      <c r="AS164" s="22">
        <f t="shared" si="42"/>
        <v>0</v>
      </c>
    </row>
    <row r="165" spans="3:45" x14ac:dyDescent="0.25">
      <c r="C165" s="13" t="s">
        <v>134</v>
      </c>
      <c r="D165" s="22">
        <f t="shared" ref="D165:AS165" si="43">D73*D210</f>
        <v>0</v>
      </c>
      <c r="E165" s="22">
        <f t="shared" si="43"/>
        <v>0</v>
      </c>
      <c r="F165" s="22">
        <f t="shared" si="43"/>
        <v>0</v>
      </c>
      <c r="G165" s="22">
        <f t="shared" si="43"/>
        <v>0</v>
      </c>
      <c r="H165" s="22">
        <f t="shared" si="43"/>
        <v>0</v>
      </c>
      <c r="I165" s="22">
        <f t="shared" si="43"/>
        <v>0</v>
      </c>
      <c r="J165" s="22">
        <f t="shared" si="43"/>
        <v>0</v>
      </c>
      <c r="K165" s="22">
        <f t="shared" si="43"/>
        <v>0</v>
      </c>
      <c r="L165" s="22">
        <f t="shared" si="43"/>
        <v>0</v>
      </c>
      <c r="M165" s="22">
        <f t="shared" si="43"/>
        <v>0</v>
      </c>
      <c r="N165" s="22">
        <f t="shared" si="43"/>
        <v>0</v>
      </c>
      <c r="O165" s="22">
        <f t="shared" si="43"/>
        <v>0</v>
      </c>
      <c r="P165" s="22">
        <f t="shared" si="43"/>
        <v>0</v>
      </c>
      <c r="Q165" s="22">
        <f t="shared" si="43"/>
        <v>0.37655179968516989</v>
      </c>
      <c r="R165" s="22">
        <f t="shared" si="43"/>
        <v>0</v>
      </c>
      <c r="S165" s="22">
        <f t="shared" si="43"/>
        <v>0</v>
      </c>
      <c r="T165" s="22">
        <f t="shared" si="43"/>
        <v>0</v>
      </c>
      <c r="U165" s="22">
        <f t="shared" si="43"/>
        <v>0</v>
      </c>
      <c r="V165" s="22">
        <f t="shared" si="43"/>
        <v>0</v>
      </c>
      <c r="W165" s="22">
        <f t="shared" si="43"/>
        <v>0</v>
      </c>
      <c r="X165" s="22">
        <f t="shared" si="43"/>
        <v>0</v>
      </c>
      <c r="Y165" s="22">
        <f t="shared" si="43"/>
        <v>0</v>
      </c>
      <c r="Z165" s="22">
        <f t="shared" si="43"/>
        <v>0</v>
      </c>
      <c r="AA165" s="22">
        <f t="shared" si="43"/>
        <v>0</v>
      </c>
      <c r="AB165" s="22">
        <f t="shared" si="43"/>
        <v>0</v>
      </c>
      <c r="AC165" s="22">
        <f t="shared" si="43"/>
        <v>0</v>
      </c>
      <c r="AD165" s="22">
        <f t="shared" si="43"/>
        <v>0</v>
      </c>
      <c r="AE165" s="22">
        <f t="shared" si="43"/>
        <v>0</v>
      </c>
      <c r="AF165" s="22">
        <f t="shared" si="43"/>
        <v>0</v>
      </c>
      <c r="AG165" s="22">
        <f t="shared" si="43"/>
        <v>0</v>
      </c>
      <c r="AH165" s="22">
        <f t="shared" si="43"/>
        <v>0</v>
      </c>
      <c r="AI165" s="22">
        <f t="shared" si="43"/>
        <v>0</v>
      </c>
      <c r="AJ165" s="22">
        <f t="shared" si="43"/>
        <v>0</v>
      </c>
      <c r="AK165" s="22">
        <f t="shared" si="43"/>
        <v>0</v>
      </c>
      <c r="AL165" s="22">
        <f t="shared" si="43"/>
        <v>0</v>
      </c>
      <c r="AM165" s="22">
        <f t="shared" si="43"/>
        <v>0</v>
      </c>
      <c r="AN165" s="22">
        <f t="shared" si="43"/>
        <v>0</v>
      </c>
      <c r="AO165" s="22">
        <f t="shared" si="43"/>
        <v>0</v>
      </c>
      <c r="AP165" s="22">
        <f t="shared" si="43"/>
        <v>0</v>
      </c>
      <c r="AQ165" s="22">
        <f t="shared" si="43"/>
        <v>0</v>
      </c>
      <c r="AR165" s="22">
        <f t="shared" si="43"/>
        <v>0</v>
      </c>
      <c r="AS165" s="22">
        <f t="shared" si="43"/>
        <v>0</v>
      </c>
    </row>
    <row r="166" spans="3:45" x14ac:dyDescent="0.25">
      <c r="C166" s="13" t="s">
        <v>135</v>
      </c>
      <c r="D166" s="22">
        <f t="shared" ref="D166:AS166" si="44">D74*D211</f>
        <v>0</v>
      </c>
      <c r="E166" s="22">
        <f t="shared" si="44"/>
        <v>0</v>
      </c>
      <c r="F166" s="22">
        <f t="shared" si="44"/>
        <v>0</v>
      </c>
      <c r="G166" s="22">
        <f t="shared" si="44"/>
        <v>0</v>
      </c>
      <c r="H166" s="22">
        <f t="shared" si="44"/>
        <v>0</v>
      </c>
      <c r="I166" s="22">
        <f t="shared" si="44"/>
        <v>0</v>
      </c>
      <c r="J166" s="22">
        <f t="shared" si="44"/>
        <v>0</v>
      </c>
      <c r="K166" s="22">
        <f t="shared" si="44"/>
        <v>0</v>
      </c>
      <c r="L166" s="22">
        <f t="shared" si="44"/>
        <v>0</v>
      </c>
      <c r="M166" s="22">
        <f t="shared" si="44"/>
        <v>0</v>
      </c>
      <c r="N166" s="22">
        <f t="shared" si="44"/>
        <v>0</v>
      </c>
      <c r="O166" s="22">
        <f t="shared" si="44"/>
        <v>0</v>
      </c>
      <c r="P166" s="22">
        <f t="shared" si="44"/>
        <v>0</v>
      </c>
      <c r="Q166" s="22">
        <f t="shared" si="44"/>
        <v>0</v>
      </c>
      <c r="R166" s="22">
        <f t="shared" si="44"/>
        <v>0.3883718683295076</v>
      </c>
      <c r="S166" s="22">
        <f t="shared" si="44"/>
        <v>0</v>
      </c>
      <c r="T166" s="22">
        <f t="shared" si="44"/>
        <v>0</v>
      </c>
      <c r="U166" s="22">
        <f t="shared" si="44"/>
        <v>0</v>
      </c>
      <c r="V166" s="22">
        <f t="shared" si="44"/>
        <v>0</v>
      </c>
      <c r="W166" s="22">
        <f t="shared" si="44"/>
        <v>0</v>
      </c>
      <c r="X166" s="22">
        <f t="shared" si="44"/>
        <v>0</v>
      </c>
      <c r="Y166" s="22">
        <f t="shared" si="44"/>
        <v>0</v>
      </c>
      <c r="Z166" s="22">
        <f t="shared" si="44"/>
        <v>0</v>
      </c>
      <c r="AA166" s="22">
        <f t="shared" si="44"/>
        <v>0</v>
      </c>
      <c r="AB166" s="22">
        <f t="shared" si="44"/>
        <v>0</v>
      </c>
      <c r="AC166" s="22">
        <f t="shared" si="44"/>
        <v>0</v>
      </c>
      <c r="AD166" s="22">
        <f t="shared" si="44"/>
        <v>0</v>
      </c>
      <c r="AE166" s="22">
        <f t="shared" si="44"/>
        <v>0</v>
      </c>
      <c r="AF166" s="22">
        <f t="shared" si="44"/>
        <v>0</v>
      </c>
      <c r="AG166" s="22">
        <f t="shared" si="44"/>
        <v>0</v>
      </c>
      <c r="AH166" s="22">
        <f t="shared" si="44"/>
        <v>0</v>
      </c>
      <c r="AI166" s="22">
        <f t="shared" si="44"/>
        <v>0</v>
      </c>
      <c r="AJ166" s="22">
        <f t="shared" si="44"/>
        <v>0</v>
      </c>
      <c r="AK166" s="22">
        <f t="shared" si="44"/>
        <v>0</v>
      </c>
      <c r="AL166" s="22">
        <f t="shared" si="44"/>
        <v>0</v>
      </c>
      <c r="AM166" s="22">
        <f t="shared" si="44"/>
        <v>0</v>
      </c>
      <c r="AN166" s="22">
        <f t="shared" si="44"/>
        <v>0</v>
      </c>
      <c r="AO166" s="22">
        <f t="shared" si="44"/>
        <v>0</v>
      </c>
      <c r="AP166" s="22">
        <f t="shared" si="44"/>
        <v>0</v>
      </c>
      <c r="AQ166" s="22">
        <f t="shared" si="44"/>
        <v>0</v>
      </c>
      <c r="AR166" s="22">
        <f t="shared" si="44"/>
        <v>0</v>
      </c>
      <c r="AS166" s="22">
        <f t="shared" si="44"/>
        <v>0</v>
      </c>
    </row>
    <row r="167" spans="3:45" x14ac:dyDescent="0.25">
      <c r="C167" s="13" t="s">
        <v>136</v>
      </c>
      <c r="D167" s="22">
        <f t="shared" ref="D167:AS167" si="45">D75*D212</f>
        <v>0</v>
      </c>
      <c r="E167" s="22">
        <f t="shared" si="45"/>
        <v>0</v>
      </c>
      <c r="F167" s="22">
        <f t="shared" si="45"/>
        <v>0</v>
      </c>
      <c r="G167" s="22">
        <f t="shared" si="45"/>
        <v>0</v>
      </c>
      <c r="H167" s="22">
        <f t="shared" si="45"/>
        <v>0</v>
      </c>
      <c r="I167" s="22">
        <f t="shared" si="45"/>
        <v>0</v>
      </c>
      <c r="J167" s="22">
        <f t="shared" si="45"/>
        <v>0</v>
      </c>
      <c r="K167" s="22">
        <f t="shared" si="45"/>
        <v>0</v>
      </c>
      <c r="L167" s="22">
        <f t="shared" si="45"/>
        <v>0</v>
      </c>
      <c r="M167" s="22">
        <f t="shared" si="45"/>
        <v>0</v>
      </c>
      <c r="N167" s="22">
        <f t="shared" si="45"/>
        <v>0</v>
      </c>
      <c r="O167" s="22">
        <f t="shared" si="45"/>
        <v>0</v>
      </c>
      <c r="P167" s="22">
        <f t="shared" si="45"/>
        <v>0</v>
      </c>
      <c r="Q167" s="22">
        <f t="shared" si="45"/>
        <v>0</v>
      </c>
      <c r="R167" s="22">
        <f t="shared" si="45"/>
        <v>0</v>
      </c>
      <c r="S167" s="22">
        <f t="shared" si="45"/>
        <v>0.34874871109966249</v>
      </c>
      <c r="T167" s="22">
        <f t="shared" si="45"/>
        <v>0</v>
      </c>
      <c r="U167" s="22">
        <f t="shared" si="45"/>
        <v>0</v>
      </c>
      <c r="V167" s="22">
        <f t="shared" si="45"/>
        <v>0</v>
      </c>
      <c r="W167" s="22">
        <f t="shared" si="45"/>
        <v>0</v>
      </c>
      <c r="X167" s="22">
        <f t="shared" si="45"/>
        <v>0</v>
      </c>
      <c r="Y167" s="22">
        <f t="shared" si="45"/>
        <v>0</v>
      </c>
      <c r="Z167" s="22">
        <f t="shared" si="45"/>
        <v>0</v>
      </c>
      <c r="AA167" s="22">
        <f t="shared" si="45"/>
        <v>0</v>
      </c>
      <c r="AB167" s="22">
        <f t="shared" si="45"/>
        <v>0</v>
      </c>
      <c r="AC167" s="22">
        <f t="shared" si="45"/>
        <v>0</v>
      </c>
      <c r="AD167" s="22">
        <f t="shared" si="45"/>
        <v>0</v>
      </c>
      <c r="AE167" s="22">
        <f t="shared" si="45"/>
        <v>0</v>
      </c>
      <c r="AF167" s="22">
        <f t="shared" si="45"/>
        <v>0</v>
      </c>
      <c r="AG167" s="22">
        <f t="shared" si="45"/>
        <v>0</v>
      </c>
      <c r="AH167" s="22">
        <f t="shared" si="45"/>
        <v>0</v>
      </c>
      <c r="AI167" s="22">
        <f t="shared" si="45"/>
        <v>0</v>
      </c>
      <c r="AJ167" s="22">
        <f t="shared" si="45"/>
        <v>0</v>
      </c>
      <c r="AK167" s="22">
        <f t="shared" si="45"/>
        <v>0</v>
      </c>
      <c r="AL167" s="22">
        <f t="shared" si="45"/>
        <v>0</v>
      </c>
      <c r="AM167" s="22">
        <f t="shared" si="45"/>
        <v>0</v>
      </c>
      <c r="AN167" s="22">
        <f t="shared" si="45"/>
        <v>0</v>
      </c>
      <c r="AO167" s="22">
        <f t="shared" si="45"/>
        <v>0</v>
      </c>
      <c r="AP167" s="22">
        <f t="shared" si="45"/>
        <v>0</v>
      </c>
      <c r="AQ167" s="22">
        <f t="shared" si="45"/>
        <v>0</v>
      </c>
      <c r="AR167" s="22">
        <f t="shared" si="45"/>
        <v>0</v>
      </c>
      <c r="AS167" s="22">
        <f t="shared" si="45"/>
        <v>0</v>
      </c>
    </row>
    <row r="168" spans="3:45" x14ac:dyDescent="0.25">
      <c r="C168" s="13" t="s">
        <v>137</v>
      </c>
      <c r="D168" s="22">
        <f t="shared" ref="D168:AS168" si="46">D76*D213</f>
        <v>0</v>
      </c>
      <c r="E168" s="22">
        <f t="shared" si="46"/>
        <v>0</v>
      </c>
      <c r="F168" s="22">
        <f t="shared" si="46"/>
        <v>0</v>
      </c>
      <c r="G168" s="22">
        <f t="shared" si="46"/>
        <v>0</v>
      </c>
      <c r="H168" s="22">
        <f t="shared" si="46"/>
        <v>0</v>
      </c>
      <c r="I168" s="22">
        <f t="shared" si="46"/>
        <v>0</v>
      </c>
      <c r="J168" s="22">
        <f t="shared" si="46"/>
        <v>0</v>
      </c>
      <c r="K168" s="22">
        <f t="shared" si="46"/>
        <v>0</v>
      </c>
      <c r="L168" s="22">
        <f t="shared" si="46"/>
        <v>0</v>
      </c>
      <c r="M168" s="22">
        <f t="shared" si="46"/>
        <v>0</v>
      </c>
      <c r="N168" s="22">
        <f t="shared" si="46"/>
        <v>0</v>
      </c>
      <c r="O168" s="22">
        <f t="shared" si="46"/>
        <v>0</v>
      </c>
      <c r="P168" s="22">
        <f t="shared" si="46"/>
        <v>0</v>
      </c>
      <c r="Q168" s="22">
        <f t="shared" si="46"/>
        <v>0</v>
      </c>
      <c r="R168" s="22">
        <f t="shared" si="46"/>
        <v>0</v>
      </c>
      <c r="S168" s="22">
        <f t="shared" si="46"/>
        <v>0</v>
      </c>
      <c r="T168" s="22">
        <f t="shared" si="46"/>
        <v>0.26770348642623643</v>
      </c>
      <c r="U168" s="22">
        <f t="shared" si="46"/>
        <v>0</v>
      </c>
      <c r="V168" s="22">
        <f t="shared" si="46"/>
        <v>0</v>
      </c>
      <c r="W168" s="22">
        <f t="shared" si="46"/>
        <v>0</v>
      </c>
      <c r="X168" s="22">
        <f t="shared" si="46"/>
        <v>0</v>
      </c>
      <c r="Y168" s="22">
        <f t="shared" si="46"/>
        <v>0</v>
      </c>
      <c r="Z168" s="22">
        <f t="shared" si="46"/>
        <v>0</v>
      </c>
      <c r="AA168" s="22">
        <f t="shared" si="46"/>
        <v>0</v>
      </c>
      <c r="AB168" s="22">
        <f t="shared" si="46"/>
        <v>0</v>
      </c>
      <c r="AC168" s="22">
        <f t="shared" si="46"/>
        <v>0</v>
      </c>
      <c r="AD168" s="22">
        <f t="shared" si="46"/>
        <v>0</v>
      </c>
      <c r="AE168" s="22">
        <f t="shared" si="46"/>
        <v>0</v>
      </c>
      <c r="AF168" s="22">
        <f t="shared" si="46"/>
        <v>0</v>
      </c>
      <c r="AG168" s="22">
        <f t="shared" si="46"/>
        <v>0</v>
      </c>
      <c r="AH168" s="22">
        <f t="shared" si="46"/>
        <v>0</v>
      </c>
      <c r="AI168" s="22">
        <f t="shared" si="46"/>
        <v>0</v>
      </c>
      <c r="AJ168" s="22">
        <f t="shared" si="46"/>
        <v>0</v>
      </c>
      <c r="AK168" s="22">
        <f t="shared" si="46"/>
        <v>0</v>
      </c>
      <c r="AL168" s="22">
        <f t="shared" si="46"/>
        <v>0</v>
      </c>
      <c r="AM168" s="22">
        <f t="shared" si="46"/>
        <v>0</v>
      </c>
      <c r="AN168" s="22">
        <f t="shared" si="46"/>
        <v>0</v>
      </c>
      <c r="AO168" s="22">
        <f t="shared" si="46"/>
        <v>0</v>
      </c>
      <c r="AP168" s="22">
        <f t="shared" si="46"/>
        <v>0</v>
      </c>
      <c r="AQ168" s="22">
        <f t="shared" si="46"/>
        <v>0</v>
      </c>
      <c r="AR168" s="22">
        <f t="shared" si="46"/>
        <v>0</v>
      </c>
      <c r="AS168" s="22">
        <f t="shared" si="46"/>
        <v>0</v>
      </c>
    </row>
    <row r="169" spans="3:45" x14ac:dyDescent="0.25">
      <c r="C169" s="13" t="s">
        <v>138</v>
      </c>
      <c r="D169" s="22">
        <f t="shared" ref="D169:AS169" si="47">D77*D214</f>
        <v>0</v>
      </c>
      <c r="E169" s="22">
        <f t="shared" si="47"/>
        <v>0</v>
      </c>
      <c r="F169" s="22">
        <f t="shared" si="47"/>
        <v>0</v>
      </c>
      <c r="G169" s="22">
        <f t="shared" si="47"/>
        <v>0</v>
      </c>
      <c r="H169" s="22">
        <f t="shared" si="47"/>
        <v>0</v>
      </c>
      <c r="I169" s="22">
        <f t="shared" si="47"/>
        <v>0</v>
      </c>
      <c r="J169" s="22">
        <f t="shared" si="47"/>
        <v>0</v>
      </c>
      <c r="K169" s="22">
        <f t="shared" si="47"/>
        <v>0</v>
      </c>
      <c r="L169" s="22">
        <f t="shared" si="47"/>
        <v>0</v>
      </c>
      <c r="M169" s="22">
        <f t="shared" si="47"/>
        <v>0</v>
      </c>
      <c r="N169" s="22">
        <f t="shared" si="47"/>
        <v>0</v>
      </c>
      <c r="O169" s="22">
        <f t="shared" si="47"/>
        <v>0</v>
      </c>
      <c r="P169" s="22">
        <f t="shared" si="47"/>
        <v>0</v>
      </c>
      <c r="Q169" s="22">
        <f t="shared" si="47"/>
        <v>0</v>
      </c>
      <c r="R169" s="22">
        <f t="shared" si="47"/>
        <v>0</v>
      </c>
      <c r="S169" s="22">
        <f t="shared" si="47"/>
        <v>0</v>
      </c>
      <c r="T169" s="22">
        <f t="shared" si="47"/>
        <v>0</v>
      </c>
      <c r="U169" s="22">
        <f t="shared" si="47"/>
        <v>0.18374392126488107</v>
      </c>
      <c r="V169" s="22">
        <f t="shared" si="47"/>
        <v>0</v>
      </c>
      <c r="W169" s="22">
        <f t="shared" si="47"/>
        <v>0</v>
      </c>
      <c r="X169" s="22">
        <f t="shared" si="47"/>
        <v>0</v>
      </c>
      <c r="Y169" s="22">
        <f t="shared" si="47"/>
        <v>0</v>
      </c>
      <c r="Z169" s="22">
        <f t="shared" si="47"/>
        <v>0</v>
      </c>
      <c r="AA169" s="22">
        <f t="shared" si="47"/>
        <v>0</v>
      </c>
      <c r="AB169" s="22">
        <f t="shared" si="47"/>
        <v>0</v>
      </c>
      <c r="AC169" s="22">
        <f t="shared" si="47"/>
        <v>0</v>
      </c>
      <c r="AD169" s="22">
        <f t="shared" si="47"/>
        <v>0</v>
      </c>
      <c r="AE169" s="22">
        <f t="shared" si="47"/>
        <v>0</v>
      </c>
      <c r="AF169" s="22">
        <f t="shared" si="47"/>
        <v>0</v>
      </c>
      <c r="AG169" s="22">
        <f t="shared" si="47"/>
        <v>0</v>
      </c>
      <c r="AH169" s="22">
        <f t="shared" si="47"/>
        <v>0</v>
      </c>
      <c r="AI169" s="22">
        <f t="shared" si="47"/>
        <v>0</v>
      </c>
      <c r="AJ169" s="22">
        <f t="shared" si="47"/>
        <v>0</v>
      </c>
      <c r="AK169" s="22">
        <f t="shared" si="47"/>
        <v>0</v>
      </c>
      <c r="AL169" s="22">
        <f t="shared" si="47"/>
        <v>0</v>
      </c>
      <c r="AM169" s="22">
        <f t="shared" si="47"/>
        <v>0</v>
      </c>
      <c r="AN169" s="22">
        <f t="shared" si="47"/>
        <v>0</v>
      </c>
      <c r="AO169" s="22">
        <f t="shared" si="47"/>
        <v>0</v>
      </c>
      <c r="AP169" s="22">
        <f t="shared" si="47"/>
        <v>0</v>
      </c>
      <c r="AQ169" s="22">
        <f t="shared" si="47"/>
        <v>0</v>
      </c>
      <c r="AR169" s="22">
        <f t="shared" si="47"/>
        <v>0</v>
      </c>
      <c r="AS169" s="22">
        <f t="shared" si="47"/>
        <v>0</v>
      </c>
    </row>
    <row r="170" spans="3:45" x14ac:dyDescent="0.25">
      <c r="C170" s="13" t="s">
        <v>139</v>
      </c>
      <c r="D170" s="22">
        <f t="shared" ref="D170:AS170" si="48">D78*D215</f>
        <v>0</v>
      </c>
      <c r="E170" s="22">
        <f t="shared" si="48"/>
        <v>0</v>
      </c>
      <c r="F170" s="22">
        <f t="shared" si="48"/>
        <v>0</v>
      </c>
      <c r="G170" s="22">
        <f t="shared" si="48"/>
        <v>0</v>
      </c>
      <c r="H170" s="22">
        <f t="shared" si="48"/>
        <v>0</v>
      </c>
      <c r="I170" s="22">
        <f t="shared" si="48"/>
        <v>0</v>
      </c>
      <c r="J170" s="22">
        <f t="shared" si="48"/>
        <v>0</v>
      </c>
      <c r="K170" s="22">
        <f t="shared" si="48"/>
        <v>0</v>
      </c>
      <c r="L170" s="22">
        <f t="shared" si="48"/>
        <v>0</v>
      </c>
      <c r="M170" s="22">
        <f t="shared" si="48"/>
        <v>0</v>
      </c>
      <c r="N170" s="22">
        <f t="shared" si="48"/>
        <v>0</v>
      </c>
      <c r="O170" s="22">
        <f t="shared" si="48"/>
        <v>0</v>
      </c>
      <c r="P170" s="22">
        <f t="shared" si="48"/>
        <v>0</v>
      </c>
      <c r="Q170" s="22">
        <f t="shared" si="48"/>
        <v>0</v>
      </c>
      <c r="R170" s="22">
        <f t="shared" si="48"/>
        <v>0</v>
      </c>
      <c r="S170" s="22">
        <f t="shared" si="48"/>
        <v>0</v>
      </c>
      <c r="T170" s="22">
        <f t="shared" si="48"/>
        <v>0</v>
      </c>
      <c r="U170" s="22">
        <f t="shared" si="48"/>
        <v>0</v>
      </c>
      <c r="V170" s="22">
        <f t="shared" si="48"/>
        <v>1.079591299991072</v>
      </c>
      <c r="W170" s="22">
        <f t="shared" si="48"/>
        <v>0</v>
      </c>
      <c r="X170" s="22">
        <f t="shared" si="48"/>
        <v>0</v>
      </c>
      <c r="Y170" s="22">
        <f t="shared" si="48"/>
        <v>0</v>
      </c>
      <c r="Z170" s="22">
        <f t="shared" si="48"/>
        <v>0</v>
      </c>
      <c r="AA170" s="22">
        <f t="shared" si="48"/>
        <v>0</v>
      </c>
      <c r="AB170" s="22">
        <f t="shared" si="48"/>
        <v>0</v>
      </c>
      <c r="AC170" s="22">
        <f t="shared" si="48"/>
        <v>0</v>
      </c>
      <c r="AD170" s="22">
        <f t="shared" si="48"/>
        <v>0</v>
      </c>
      <c r="AE170" s="22">
        <f t="shared" si="48"/>
        <v>0</v>
      </c>
      <c r="AF170" s="22">
        <f t="shared" si="48"/>
        <v>0</v>
      </c>
      <c r="AG170" s="22">
        <f t="shared" si="48"/>
        <v>0</v>
      </c>
      <c r="AH170" s="22">
        <f t="shared" si="48"/>
        <v>0</v>
      </c>
      <c r="AI170" s="22">
        <f t="shared" si="48"/>
        <v>0</v>
      </c>
      <c r="AJ170" s="22">
        <f t="shared" si="48"/>
        <v>0</v>
      </c>
      <c r="AK170" s="22">
        <f t="shared" si="48"/>
        <v>0</v>
      </c>
      <c r="AL170" s="22">
        <f t="shared" si="48"/>
        <v>0</v>
      </c>
      <c r="AM170" s="22">
        <f t="shared" si="48"/>
        <v>0</v>
      </c>
      <c r="AN170" s="22">
        <f t="shared" si="48"/>
        <v>0</v>
      </c>
      <c r="AO170" s="22">
        <f t="shared" si="48"/>
        <v>0</v>
      </c>
      <c r="AP170" s="22">
        <f t="shared" si="48"/>
        <v>0</v>
      </c>
      <c r="AQ170" s="22">
        <f t="shared" si="48"/>
        <v>0</v>
      </c>
      <c r="AR170" s="22">
        <f t="shared" si="48"/>
        <v>0</v>
      </c>
      <c r="AS170" s="22">
        <f t="shared" si="48"/>
        <v>0</v>
      </c>
    </row>
    <row r="171" spans="3:45" x14ac:dyDescent="0.25">
      <c r="C171" s="13" t="s">
        <v>140</v>
      </c>
      <c r="D171" s="22">
        <f t="shared" ref="D171:AS171" si="49">D79*D216</f>
        <v>0</v>
      </c>
      <c r="E171" s="22">
        <f t="shared" si="49"/>
        <v>0</v>
      </c>
      <c r="F171" s="22">
        <f t="shared" si="49"/>
        <v>0</v>
      </c>
      <c r="G171" s="22">
        <f t="shared" si="49"/>
        <v>0</v>
      </c>
      <c r="H171" s="22">
        <f t="shared" si="49"/>
        <v>0</v>
      </c>
      <c r="I171" s="22">
        <f t="shared" si="49"/>
        <v>0</v>
      </c>
      <c r="J171" s="22">
        <f t="shared" si="49"/>
        <v>0</v>
      </c>
      <c r="K171" s="22">
        <f t="shared" si="49"/>
        <v>0</v>
      </c>
      <c r="L171" s="22">
        <f t="shared" si="49"/>
        <v>0</v>
      </c>
      <c r="M171" s="22">
        <f t="shared" si="49"/>
        <v>0</v>
      </c>
      <c r="N171" s="22">
        <f t="shared" si="49"/>
        <v>0</v>
      </c>
      <c r="O171" s="22">
        <f t="shared" si="49"/>
        <v>0</v>
      </c>
      <c r="P171" s="22">
        <f t="shared" si="49"/>
        <v>0</v>
      </c>
      <c r="Q171" s="22">
        <f t="shared" si="49"/>
        <v>0</v>
      </c>
      <c r="R171" s="22">
        <f t="shared" si="49"/>
        <v>0</v>
      </c>
      <c r="S171" s="22">
        <f t="shared" si="49"/>
        <v>0</v>
      </c>
      <c r="T171" s="22">
        <f t="shared" si="49"/>
        <v>0</v>
      </c>
      <c r="U171" s="22">
        <f t="shared" si="49"/>
        <v>0</v>
      </c>
      <c r="V171" s="22">
        <f t="shared" si="49"/>
        <v>0</v>
      </c>
      <c r="W171" s="22">
        <f t="shared" si="49"/>
        <v>0.28114754616625592</v>
      </c>
      <c r="X171" s="22">
        <f t="shared" si="49"/>
        <v>0</v>
      </c>
      <c r="Y171" s="22">
        <f t="shared" si="49"/>
        <v>0</v>
      </c>
      <c r="Z171" s="22">
        <f t="shared" si="49"/>
        <v>0</v>
      </c>
      <c r="AA171" s="22">
        <f t="shared" si="49"/>
        <v>0</v>
      </c>
      <c r="AB171" s="22">
        <f t="shared" si="49"/>
        <v>0</v>
      </c>
      <c r="AC171" s="22">
        <f t="shared" si="49"/>
        <v>0</v>
      </c>
      <c r="AD171" s="22">
        <f t="shared" si="49"/>
        <v>0</v>
      </c>
      <c r="AE171" s="22">
        <f t="shared" si="49"/>
        <v>0</v>
      </c>
      <c r="AF171" s="22">
        <f t="shared" si="49"/>
        <v>0</v>
      </c>
      <c r="AG171" s="22">
        <f t="shared" si="49"/>
        <v>0</v>
      </c>
      <c r="AH171" s="22">
        <f t="shared" si="49"/>
        <v>0</v>
      </c>
      <c r="AI171" s="22">
        <f t="shared" si="49"/>
        <v>0</v>
      </c>
      <c r="AJ171" s="22">
        <f t="shared" si="49"/>
        <v>0</v>
      </c>
      <c r="AK171" s="22">
        <f t="shared" si="49"/>
        <v>0</v>
      </c>
      <c r="AL171" s="22">
        <f t="shared" si="49"/>
        <v>0</v>
      </c>
      <c r="AM171" s="22">
        <f t="shared" si="49"/>
        <v>0</v>
      </c>
      <c r="AN171" s="22">
        <f t="shared" si="49"/>
        <v>0</v>
      </c>
      <c r="AO171" s="22">
        <f t="shared" si="49"/>
        <v>0</v>
      </c>
      <c r="AP171" s="22">
        <f t="shared" si="49"/>
        <v>0</v>
      </c>
      <c r="AQ171" s="22">
        <f t="shared" si="49"/>
        <v>0</v>
      </c>
      <c r="AR171" s="22">
        <f t="shared" si="49"/>
        <v>0</v>
      </c>
      <c r="AS171" s="22">
        <f t="shared" si="49"/>
        <v>0</v>
      </c>
    </row>
    <row r="172" spans="3:45" x14ac:dyDescent="0.25">
      <c r="C172" s="13" t="s">
        <v>141</v>
      </c>
      <c r="D172" s="22">
        <f t="shared" ref="D172:AS172" si="50">D80*D217</f>
        <v>0</v>
      </c>
      <c r="E172" s="22">
        <f t="shared" si="50"/>
        <v>0</v>
      </c>
      <c r="F172" s="22">
        <f t="shared" si="50"/>
        <v>0</v>
      </c>
      <c r="G172" s="22">
        <f t="shared" si="50"/>
        <v>0</v>
      </c>
      <c r="H172" s="22">
        <f t="shared" si="50"/>
        <v>0</v>
      </c>
      <c r="I172" s="22">
        <f t="shared" si="50"/>
        <v>0</v>
      </c>
      <c r="J172" s="22">
        <f t="shared" si="50"/>
        <v>0</v>
      </c>
      <c r="K172" s="22">
        <f t="shared" si="50"/>
        <v>0</v>
      </c>
      <c r="L172" s="22">
        <f t="shared" si="50"/>
        <v>0</v>
      </c>
      <c r="M172" s="22">
        <f t="shared" si="50"/>
        <v>0</v>
      </c>
      <c r="N172" s="22">
        <f t="shared" si="50"/>
        <v>0</v>
      </c>
      <c r="O172" s="22">
        <f t="shared" si="50"/>
        <v>0</v>
      </c>
      <c r="P172" s="22">
        <f t="shared" si="50"/>
        <v>0</v>
      </c>
      <c r="Q172" s="22">
        <f t="shared" si="50"/>
        <v>0</v>
      </c>
      <c r="R172" s="22">
        <f t="shared" si="50"/>
        <v>0</v>
      </c>
      <c r="S172" s="22">
        <f t="shared" si="50"/>
        <v>0</v>
      </c>
      <c r="T172" s="22">
        <f t="shared" si="50"/>
        <v>0</v>
      </c>
      <c r="U172" s="22">
        <f t="shared" si="50"/>
        <v>0</v>
      </c>
      <c r="V172" s="22">
        <f t="shared" si="50"/>
        <v>0</v>
      </c>
      <c r="W172" s="22">
        <f t="shared" si="50"/>
        <v>0</v>
      </c>
      <c r="X172" s="22">
        <f t="shared" si="50"/>
        <v>0.47339777384573511</v>
      </c>
      <c r="Y172" s="22">
        <f t="shared" si="50"/>
        <v>0</v>
      </c>
      <c r="Z172" s="22">
        <f t="shared" si="50"/>
        <v>0</v>
      </c>
      <c r="AA172" s="22">
        <f t="shared" si="50"/>
        <v>0</v>
      </c>
      <c r="AB172" s="22">
        <f t="shared" si="50"/>
        <v>0</v>
      </c>
      <c r="AC172" s="22">
        <f t="shared" si="50"/>
        <v>0</v>
      </c>
      <c r="AD172" s="22">
        <f t="shared" si="50"/>
        <v>0</v>
      </c>
      <c r="AE172" s="22">
        <f t="shared" si="50"/>
        <v>0</v>
      </c>
      <c r="AF172" s="22">
        <f t="shared" si="50"/>
        <v>0</v>
      </c>
      <c r="AG172" s="22">
        <f t="shared" si="50"/>
        <v>0</v>
      </c>
      <c r="AH172" s="22">
        <f t="shared" si="50"/>
        <v>0</v>
      </c>
      <c r="AI172" s="22">
        <f t="shared" si="50"/>
        <v>0</v>
      </c>
      <c r="AJ172" s="22">
        <f t="shared" si="50"/>
        <v>0</v>
      </c>
      <c r="AK172" s="22">
        <f t="shared" si="50"/>
        <v>0</v>
      </c>
      <c r="AL172" s="22">
        <f t="shared" si="50"/>
        <v>0</v>
      </c>
      <c r="AM172" s="22">
        <f t="shared" si="50"/>
        <v>0</v>
      </c>
      <c r="AN172" s="22">
        <f t="shared" si="50"/>
        <v>0</v>
      </c>
      <c r="AO172" s="22">
        <f t="shared" si="50"/>
        <v>0</v>
      </c>
      <c r="AP172" s="22">
        <f t="shared" si="50"/>
        <v>0</v>
      </c>
      <c r="AQ172" s="22">
        <f t="shared" si="50"/>
        <v>0</v>
      </c>
      <c r="AR172" s="22">
        <f t="shared" si="50"/>
        <v>0</v>
      </c>
      <c r="AS172" s="22">
        <f t="shared" si="50"/>
        <v>0</v>
      </c>
    </row>
    <row r="173" spans="3:45" x14ac:dyDescent="0.25">
      <c r="C173" s="13" t="s">
        <v>142</v>
      </c>
      <c r="D173" s="22">
        <f t="shared" ref="D173:AS173" si="51">D81*D218</f>
        <v>0</v>
      </c>
      <c r="E173" s="22">
        <f t="shared" si="51"/>
        <v>0</v>
      </c>
      <c r="F173" s="22">
        <f t="shared" si="51"/>
        <v>0</v>
      </c>
      <c r="G173" s="22">
        <f t="shared" si="51"/>
        <v>0</v>
      </c>
      <c r="H173" s="22">
        <f t="shared" si="51"/>
        <v>0</v>
      </c>
      <c r="I173" s="22">
        <f t="shared" si="51"/>
        <v>0</v>
      </c>
      <c r="J173" s="22">
        <f t="shared" si="51"/>
        <v>0</v>
      </c>
      <c r="K173" s="22">
        <f t="shared" si="51"/>
        <v>0</v>
      </c>
      <c r="L173" s="22">
        <f t="shared" si="51"/>
        <v>0</v>
      </c>
      <c r="M173" s="22">
        <f t="shared" si="51"/>
        <v>0</v>
      </c>
      <c r="N173" s="22">
        <f t="shared" si="51"/>
        <v>0</v>
      </c>
      <c r="O173" s="22">
        <f t="shared" si="51"/>
        <v>0</v>
      </c>
      <c r="P173" s="22">
        <f t="shared" si="51"/>
        <v>0</v>
      </c>
      <c r="Q173" s="22">
        <f t="shared" si="51"/>
        <v>0</v>
      </c>
      <c r="R173" s="22">
        <f t="shared" si="51"/>
        <v>0</v>
      </c>
      <c r="S173" s="22">
        <f t="shared" si="51"/>
        <v>0</v>
      </c>
      <c r="T173" s="22">
        <f t="shared" si="51"/>
        <v>0</v>
      </c>
      <c r="U173" s="22">
        <f t="shared" si="51"/>
        <v>0</v>
      </c>
      <c r="V173" s="22">
        <f t="shared" si="51"/>
        <v>0</v>
      </c>
      <c r="W173" s="22">
        <f t="shared" si="51"/>
        <v>0</v>
      </c>
      <c r="X173" s="22">
        <f t="shared" si="51"/>
        <v>0</v>
      </c>
      <c r="Y173" s="22">
        <f t="shared" si="51"/>
        <v>0.36517375635906957</v>
      </c>
      <c r="Z173" s="22">
        <f t="shared" si="51"/>
        <v>0</v>
      </c>
      <c r="AA173" s="22">
        <f t="shared" si="51"/>
        <v>0</v>
      </c>
      <c r="AB173" s="22">
        <f t="shared" si="51"/>
        <v>0</v>
      </c>
      <c r="AC173" s="22">
        <f t="shared" si="51"/>
        <v>0</v>
      </c>
      <c r="AD173" s="22">
        <f t="shared" si="51"/>
        <v>0</v>
      </c>
      <c r="AE173" s="22">
        <f t="shared" si="51"/>
        <v>0</v>
      </c>
      <c r="AF173" s="22">
        <f t="shared" si="51"/>
        <v>0</v>
      </c>
      <c r="AG173" s="22">
        <f t="shared" si="51"/>
        <v>0</v>
      </c>
      <c r="AH173" s="22">
        <f t="shared" si="51"/>
        <v>0</v>
      </c>
      <c r="AI173" s="22">
        <f t="shared" si="51"/>
        <v>0</v>
      </c>
      <c r="AJ173" s="22">
        <f t="shared" si="51"/>
        <v>0</v>
      </c>
      <c r="AK173" s="22">
        <f t="shared" si="51"/>
        <v>0</v>
      </c>
      <c r="AL173" s="22">
        <f t="shared" si="51"/>
        <v>0</v>
      </c>
      <c r="AM173" s="22">
        <f t="shared" si="51"/>
        <v>0</v>
      </c>
      <c r="AN173" s="22">
        <f t="shared" si="51"/>
        <v>0</v>
      </c>
      <c r="AO173" s="22">
        <f t="shared" si="51"/>
        <v>0</v>
      </c>
      <c r="AP173" s="22">
        <f t="shared" si="51"/>
        <v>0</v>
      </c>
      <c r="AQ173" s="22">
        <f t="shared" si="51"/>
        <v>0</v>
      </c>
      <c r="AR173" s="22">
        <f t="shared" si="51"/>
        <v>0</v>
      </c>
      <c r="AS173" s="22">
        <f t="shared" si="51"/>
        <v>0</v>
      </c>
    </row>
    <row r="174" spans="3:45" x14ac:dyDescent="0.25">
      <c r="C174" s="13" t="s">
        <v>143</v>
      </c>
      <c r="D174" s="22">
        <f t="shared" ref="D174:AS174" si="52">D82*D219</f>
        <v>0</v>
      </c>
      <c r="E174" s="22">
        <f t="shared" si="52"/>
        <v>0</v>
      </c>
      <c r="F174" s="22">
        <f t="shared" si="52"/>
        <v>0</v>
      </c>
      <c r="G174" s="22">
        <f t="shared" si="52"/>
        <v>0</v>
      </c>
      <c r="H174" s="22">
        <f t="shared" si="52"/>
        <v>0</v>
      </c>
      <c r="I174" s="22">
        <f t="shared" si="52"/>
        <v>0</v>
      </c>
      <c r="J174" s="22">
        <f t="shared" si="52"/>
        <v>0</v>
      </c>
      <c r="K174" s="22">
        <f t="shared" si="52"/>
        <v>0</v>
      </c>
      <c r="L174" s="22">
        <f t="shared" si="52"/>
        <v>0</v>
      </c>
      <c r="M174" s="22">
        <f t="shared" si="52"/>
        <v>0</v>
      </c>
      <c r="N174" s="22">
        <f t="shared" si="52"/>
        <v>0</v>
      </c>
      <c r="O174" s="22">
        <f t="shared" si="52"/>
        <v>0</v>
      </c>
      <c r="P174" s="22">
        <f t="shared" si="52"/>
        <v>0</v>
      </c>
      <c r="Q174" s="22">
        <f t="shared" si="52"/>
        <v>0</v>
      </c>
      <c r="R174" s="22">
        <f t="shared" si="52"/>
        <v>0</v>
      </c>
      <c r="S174" s="22">
        <f t="shared" si="52"/>
        <v>0</v>
      </c>
      <c r="T174" s="22">
        <f t="shared" si="52"/>
        <v>0</v>
      </c>
      <c r="U174" s="22">
        <f t="shared" si="52"/>
        <v>0</v>
      </c>
      <c r="V174" s="22">
        <f t="shared" si="52"/>
        <v>0</v>
      </c>
      <c r="W174" s="22">
        <f t="shared" si="52"/>
        <v>0</v>
      </c>
      <c r="X174" s="22">
        <f t="shared" si="52"/>
        <v>0</v>
      </c>
      <c r="Y174" s="22">
        <f t="shared" si="52"/>
        <v>0</v>
      </c>
      <c r="Z174" s="22">
        <f t="shared" si="52"/>
        <v>8.0644899170326842E-2</v>
      </c>
      <c r="AA174" s="22">
        <f t="shared" si="52"/>
        <v>0</v>
      </c>
      <c r="AB174" s="22">
        <f t="shared" si="52"/>
        <v>0</v>
      </c>
      <c r="AC174" s="22">
        <f t="shared" si="52"/>
        <v>0</v>
      </c>
      <c r="AD174" s="22">
        <f t="shared" si="52"/>
        <v>0</v>
      </c>
      <c r="AE174" s="22">
        <f t="shared" si="52"/>
        <v>0</v>
      </c>
      <c r="AF174" s="22">
        <f t="shared" si="52"/>
        <v>0</v>
      </c>
      <c r="AG174" s="22">
        <f t="shared" si="52"/>
        <v>0</v>
      </c>
      <c r="AH174" s="22">
        <f t="shared" si="52"/>
        <v>0</v>
      </c>
      <c r="AI174" s="22">
        <f t="shared" si="52"/>
        <v>0</v>
      </c>
      <c r="AJ174" s="22">
        <f t="shared" si="52"/>
        <v>0</v>
      </c>
      <c r="AK174" s="22">
        <f t="shared" si="52"/>
        <v>0</v>
      </c>
      <c r="AL174" s="22">
        <f t="shared" si="52"/>
        <v>0</v>
      </c>
      <c r="AM174" s="22">
        <f t="shared" si="52"/>
        <v>0</v>
      </c>
      <c r="AN174" s="22">
        <f t="shared" si="52"/>
        <v>0</v>
      </c>
      <c r="AO174" s="22">
        <f t="shared" si="52"/>
        <v>0</v>
      </c>
      <c r="AP174" s="22">
        <f t="shared" si="52"/>
        <v>0</v>
      </c>
      <c r="AQ174" s="22">
        <f t="shared" si="52"/>
        <v>0</v>
      </c>
      <c r="AR174" s="22">
        <f t="shared" si="52"/>
        <v>0</v>
      </c>
      <c r="AS174" s="22">
        <f t="shared" si="52"/>
        <v>0</v>
      </c>
    </row>
    <row r="175" spans="3:45" x14ac:dyDescent="0.25">
      <c r="C175" s="13" t="s">
        <v>144</v>
      </c>
      <c r="D175" s="22">
        <f t="shared" ref="D175:AS175" si="53">D83*D220</f>
        <v>0</v>
      </c>
      <c r="E175" s="22">
        <f t="shared" si="53"/>
        <v>0</v>
      </c>
      <c r="F175" s="22">
        <f t="shared" si="53"/>
        <v>0</v>
      </c>
      <c r="G175" s="22">
        <f t="shared" si="53"/>
        <v>0</v>
      </c>
      <c r="H175" s="22">
        <f t="shared" si="53"/>
        <v>0</v>
      </c>
      <c r="I175" s="22">
        <f t="shared" si="53"/>
        <v>0</v>
      </c>
      <c r="J175" s="22">
        <f t="shared" si="53"/>
        <v>0</v>
      </c>
      <c r="K175" s="22">
        <f t="shared" si="53"/>
        <v>0</v>
      </c>
      <c r="L175" s="22">
        <f t="shared" si="53"/>
        <v>0</v>
      </c>
      <c r="M175" s="22">
        <f t="shared" si="53"/>
        <v>0</v>
      </c>
      <c r="N175" s="22">
        <f t="shared" si="53"/>
        <v>0</v>
      </c>
      <c r="O175" s="22">
        <f t="shared" si="53"/>
        <v>0</v>
      </c>
      <c r="P175" s="22">
        <f t="shared" si="53"/>
        <v>0</v>
      </c>
      <c r="Q175" s="22">
        <f t="shared" si="53"/>
        <v>0</v>
      </c>
      <c r="R175" s="22">
        <f t="shared" si="53"/>
        <v>0</v>
      </c>
      <c r="S175" s="22">
        <f t="shared" si="53"/>
        <v>0</v>
      </c>
      <c r="T175" s="22">
        <f t="shared" si="53"/>
        <v>0</v>
      </c>
      <c r="U175" s="22">
        <f t="shared" si="53"/>
        <v>0</v>
      </c>
      <c r="V175" s="22">
        <f t="shared" si="53"/>
        <v>0</v>
      </c>
      <c r="W175" s="22">
        <f t="shared" si="53"/>
        <v>0</v>
      </c>
      <c r="X175" s="22">
        <f t="shared" si="53"/>
        <v>0</v>
      </c>
      <c r="Y175" s="22">
        <f t="shared" si="53"/>
        <v>0</v>
      </c>
      <c r="Z175" s="22">
        <f t="shared" si="53"/>
        <v>0</v>
      </c>
      <c r="AA175" s="22">
        <f t="shared" si="53"/>
        <v>0.51380776438584685</v>
      </c>
      <c r="AB175" s="22">
        <f t="shared" si="53"/>
        <v>0</v>
      </c>
      <c r="AC175" s="22">
        <f t="shared" si="53"/>
        <v>0</v>
      </c>
      <c r="AD175" s="22">
        <f t="shared" si="53"/>
        <v>0</v>
      </c>
      <c r="AE175" s="22">
        <f t="shared" si="53"/>
        <v>0</v>
      </c>
      <c r="AF175" s="22">
        <f t="shared" si="53"/>
        <v>0</v>
      </c>
      <c r="AG175" s="22">
        <f t="shared" si="53"/>
        <v>0</v>
      </c>
      <c r="AH175" s="22">
        <f t="shared" si="53"/>
        <v>0</v>
      </c>
      <c r="AI175" s="22">
        <f t="shared" si="53"/>
        <v>0</v>
      </c>
      <c r="AJ175" s="22">
        <f t="shared" si="53"/>
        <v>0</v>
      </c>
      <c r="AK175" s="22">
        <f t="shared" si="53"/>
        <v>0</v>
      </c>
      <c r="AL175" s="22">
        <f t="shared" si="53"/>
        <v>0</v>
      </c>
      <c r="AM175" s="22">
        <f t="shared" si="53"/>
        <v>0</v>
      </c>
      <c r="AN175" s="22">
        <f t="shared" si="53"/>
        <v>0</v>
      </c>
      <c r="AO175" s="22">
        <f t="shared" si="53"/>
        <v>0</v>
      </c>
      <c r="AP175" s="22">
        <f t="shared" si="53"/>
        <v>0</v>
      </c>
      <c r="AQ175" s="22">
        <f t="shared" si="53"/>
        <v>0</v>
      </c>
      <c r="AR175" s="22">
        <f t="shared" si="53"/>
        <v>0</v>
      </c>
      <c r="AS175" s="22">
        <f t="shared" si="53"/>
        <v>0</v>
      </c>
    </row>
    <row r="176" spans="3:45" x14ac:dyDescent="0.25">
      <c r="C176" s="13" t="s">
        <v>145</v>
      </c>
      <c r="D176" s="22">
        <f t="shared" ref="D176:AS176" si="54">D84*D221</f>
        <v>0</v>
      </c>
      <c r="E176" s="22">
        <f t="shared" si="54"/>
        <v>0</v>
      </c>
      <c r="F176" s="22">
        <f t="shared" si="54"/>
        <v>0</v>
      </c>
      <c r="G176" s="22">
        <f t="shared" si="54"/>
        <v>0</v>
      </c>
      <c r="H176" s="22">
        <f t="shared" si="54"/>
        <v>0</v>
      </c>
      <c r="I176" s="22">
        <f t="shared" si="54"/>
        <v>0</v>
      </c>
      <c r="J176" s="22">
        <f t="shared" si="54"/>
        <v>0</v>
      </c>
      <c r="K176" s="22">
        <f t="shared" si="54"/>
        <v>0</v>
      </c>
      <c r="L176" s="22">
        <f t="shared" si="54"/>
        <v>0</v>
      </c>
      <c r="M176" s="22">
        <f t="shared" si="54"/>
        <v>0</v>
      </c>
      <c r="N176" s="22">
        <f t="shared" si="54"/>
        <v>0</v>
      </c>
      <c r="O176" s="22">
        <f t="shared" si="54"/>
        <v>0</v>
      </c>
      <c r="P176" s="22">
        <f t="shared" si="54"/>
        <v>0</v>
      </c>
      <c r="Q176" s="22">
        <f t="shared" si="54"/>
        <v>0</v>
      </c>
      <c r="R176" s="22">
        <f t="shared" si="54"/>
        <v>0</v>
      </c>
      <c r="S176" s="22">
        <f t="shared" si="54"/>
        <v>0</v>
      </c>
      <c r="T176" s="22">
        <f t="shared" si="54"/>
        <v>0</v>
      </c>
      <c r="U176" s="22">
        <f t="shared" si="54"/>
        <v>0</v>
      </c>
      <c r="V176" s="22">
        <f t="shared" si="54"/>
        <v>0</v>
      </c>
      <c r="W176" s="22">
        <f t="shared" si="54"/>
        <v>0</v>
      </c>
      <c r="X176" s="22">
        <f t="shared" si="54"/>
        <v>0</v>
      </c>
      <c r="Y176" s="22">
        <f t="shared" si="54"/>
        <v>0</v>
      </c>
      <c r="Z176" s="22">
        <f t="shared" si="54"/>
        <v>0</v>
      </c>
      <c r="AA176" s="22">
        <f t="shared" si="54"/>
        <v>0</v>
      </c>
      <c r="AB176" s="22">
        <f t="shared" si="54"/>
        <v>5.5050790699262268E-2</v>
      </c>
      <c r="AC176" s="22">
        <f t="shared" si="54"/>
        <v>0</v>
      </c>
      <c r="AD176" s="22">
        <f t="shared" si="54"/>
        <v>0</v>
      </c>
      <c r="AE176" s="22">
        <f t="shared" si="54"/>
        <v>0</v>
      </c>
      <c r="AF176" s="22">
        <f t="shared" si="54"/>
        <v>0</v>
      </c>
      <c r="AG176" s="22">
        <f t="shared" si="54"/>
        <v>0</v>
      </c>
      <c r="AH176" s="22">
        <f t="shared" si="54"/>
        <v>0</v>
      </c>
      <c r="AI176" s="22">
        <f t="shared" si="54"/>
        <v>0</v>
      </c>
      <c r="AJ176" s="22">
        <f t="shared" si="54"/>
        <v>0</v>
      </c>
      <c r="AK176" s="22">
        <f t="shared" si="54"/>
        <v>0</v>
      </c>
      <c r="AL176" s="22">
        <f t="shared" si="54"/>
        <v>0</v>
      </c>
      <c r="AM176" s="22">
        <f t="shared" si="54"/>
        <v>0</v>
      </c>
      <c r="AN176" s="22">
        <f t="shared" si="54"/>
        <v>0</v>
      </c>
      <c r="AO176" s="22">
        <f t="shared" si="54"/>
        <v>0</v>
      </c>
      <c r="AP176" s="22">
        <f t="shared" si="54"/>
        <v>0</v>
      </c>
      <c r="AQ176" s="22">
        <f t="shared" si="54"/>
        <v>0</v>
      </c>
      <c r="AR176" s="22">
        <f t="shared" si="54"/>
        <v>0</v>
      </c>
      <c r="AS176" s="22">
        <f t="shared" si="54"/>
        <v>0</v>
      </c>
    </row>
    <row r="177" spans="3:45" x14ac:dyDescent="0.25">
      <c r="C177" s="13" t="s">
        <v>146</v>
      </c>
      <c r="D177" s="22">
        <f t="shared" ref="D177:AS177" si="55">D85*D222</f>
        <v>0</v>
      </c>
      <c r="E177" s="22">
        <f t="shared" si="55"/>
        <v>0</v>
      </c>
      <c r="F177" s="22">
        <f t="shared" si="55"/>
        <v>0</v>
      </c>
      <c r="G177" s="22">
        <f t="shared" si="55"/>
        <v>0</v>
      </c>
      <c r="H177" s="22">
        <f t="shared" si="55"/>
        <v>0</v>
      </c>
      <c r="I177" s="22">
        <f t="shared" si="55"/>
        <v>0</v>
      </c>
      <c r="J177" s="22">
        <f t="shared" si="55"/>
        <v>0</v>
      </c>
      <c r="K177" s="22">
        <f t="shared" si="55"/>
        <v>0</v>
      </c>
      <c r="L177" s="22">
        <f t="shared" si="55"/>
        <v>0</v>
      </c>
      <c r="M177" s="22">
        <f t="shared" si="55"/>
        <v>0</v>
      </c>
      <c r="N177" s="22">
        <f t="shared" si="55"/>
        <v>0</v>
      </c>
      <c r="O177" s="22">
        <f t="shared" si="55"/>
        <v>0</v>
      </c>
      <c r="P177" s="22">
        <f t="shared" si="55"/>
        <v>0</v>
      </c>
      <c r="Q177" s="22">
        <f t="shared" si="55"/>
        <v>0</v>
      </c>
      <c r="R177" s="22">
        <f t="shared" si="55"/>
        <v>0</v>
      </c>
      <c r="S177" s="22">
        <f t="shared" si="55"/>
        <v>0</v>
      </c>
      <c r="T177" s="22">
        <f t="shared" si="55"/>
        <v>0</v>
      </c>
      <c r="U177" s="22">
        <f t="shared" si="55"/>
        <v>0</v>
      </c>
      <c r="V177" s="22">
        <f t="shared" si="55"/>
        <v>0</v>
      </c>
      <c r="W177" s="22">
        <f t="shared" si="55"/>
        <v>0</v>
      </c>
      <c r="X177" s="22">
        <f t="shared" si="55"/>
        <v>0</v>
      </c>
      <c r="Y177" s="22">
        <f t="shared" si="55"/>
        <v>0</v>
      </c>
      <c r="Z177" s="22">
        <f t="shared" si="55"/>
        <v>0</v>
      </c>
      <c r="AA177" s="22">
        <f t="shared" si="55"/>
        <v>0</v>
      </c>
      <c r="AB177" s="22">
        <f t="shared" si="55"/>
        <v>0</v>
      </c>
      <c r="AC177" s="22">
        <f t="shared" si="55"/>
        <v>3.8170085982146781E-3</v>
      </c>
      <c r="AD177" s="22">
        <f t="shared" si="55"/>
        <v>0</v>
      </c>
      <c r="AE177" s="22">
        <f t="shared" si="55"/>
        <v>0</v>
      </c>
      <c r="AF177" s="22">
        <f t="shared" si="55"/>
        <v>0</v>
      </c>
      <c r="AG177" s="22">
        <f t="shared" si="55"/>
        <v>0</v>
      </c>
      <c r="AH177" s="22">
        <f t="shared" si="55"/>
        <v>0</v>
      </c>
      <c r="AI177" s="22">
        <f t="shared" si="55"/>
        <v>0</v>
      </c>
      <c r="AJ177" s="22">
        <f t="shared" si="55"/>
        <v>0</v>
      </c>
      <c r="AK177" s="22">
        <f t="shared" si="55"/>
        <v>0</v>
      </c>
      <c r="AL177" s="22">
        <f t="shared" si="55"/>
        <v>0</v>
      </c>
      <c r="AM177" s="22">
        <f t="shared" si="55"/>
        <v>0</v>
      </c>
      <c r="AN177" s="22">
        <f t="shared" si="55"/>
        <v>0</v>
      </c>
      <c r="AO177" s="22">
        <f t="shared" si="55"/>
        <v>0</v>
      </c>
      <c r="AP177" s="22">
        <f t="shared" si="55"/>
        <v>0</v>
      </c>
      <c r="AQ177" s="22">
        <f t="shared" si="55"/>
        <v>0</v>
      </c>
      <c r="AR177" s="22">
        <f t="shared" si="55"/>
        <v>0</v>
      </c>
      <c r="AS177" s="22">
        <f t="shared" si="55"/>
        <v>0</v>
      </c>
    </row>
    <row r="178" spans="3:45" x14ac:dyDescent="0.25">
      <c r="C178" s="13" t="s">
        <v>147</v>
      </c>
      <c r="D178" s="22">
        <f t="shared" ref="D178:AS178" si="56">D86*D223</f>
        <v>0</v>
      </c>
      <c r="E178" s="22">
        <f t="shared" si="56"/>
        <v>0</v>
      </c>
      <c r="F178" s="22">
        <f t="shared" si="56"/>
        <v>0</v>
      </c>
      <c r="G178" s="22">
        <f t="shared" si="56"/>
        <v>0</v>
      </c>
      <c r="H178" s="22">
        <f t="shared" si="56"/>
        <v>0</v>
      </c>
      <c r="I178" s="22">
        <f t="shared" si="56"/>
        <v>0</v>
      </c>
      <c r="J178" s="22">
        <f t="shared" si="56"/>
        <v>0</v>
      </c>
      <c r="K178" s="22">
        <f t="shared" si="56"/>
        <v>0</v>
      </c>
      <c r="L178" s="22">
        <f t="shared" si="56"/>
        <v>0</v>
      </c>
      <c r="M178" s="22">
        <f t="shared" si="56"/>
        <v>0</v>
      </c>
      <c r="N178" s="22">
        <f t="shared" si="56"/>
        <v>0</v>
      </c>
      <c r="O178" s="22">
        <f t="shared" si="56"/>
        <v>0</v>
      </c>
      <c r="P178" s="22">
        <f t="shared" si="56"/>
        <v>0</v>
      </c>
      <c r="Q178" s="22">
        <f t="shared" si="56"/>
        <v>0</v>
      </c>
      <c r="R178" s="22">
        <f t="shared" si="56"/>
        <v>0</v>
      </c>
      <c r="S178" s="22">
        <f t="shared" si="56"/>
        <v>0</v>
      </c>
      <c r="T178" s="22">
        <f t="shared" si="56"/>
        <v>0</v>
      </c>
      <c r="U178" s="22">
        <f t="shared" si="56"/>
        <v>0</v>
      </c>
      <c r="V178" s="22">
        <f t="shared" si="56"/>
        <v>0</v>
      </c>
      <c r="W178" s="22">
        <f t="shared" si="56"/>
        <v>0</v>
      </c>
      <c r="X178" s="22">
        <f t="shared" si="56"/>
        <v>0</v>
      </c>
      <c r="Y178" s="22">
        <f t="shared" si="56"/>
        <v>0</v>
      </c>
      <c r="Z178" s="22">
        <f t="shared" si="56"/>
        <v>0</v>
      </c>
      <c r="AA178" s="22">
        <f t="shared" si="56"/>
        <v>0</v>
      </c>
      <c r="AB178" s="22">
        <f t="shared" si="56"/>
        <v>0</v>
      </c>
      <c r="AC178" s="22">
        <f t="shared" si="56"/>
        <v>0</v>
      </c>
      <c r="AD178" s="22">
        <f t="shared" si="56"/>
        <v>0.32762394114873805</v>
      </c>
      <c r="AE178" s="22">
        <f t="shared" si="56"/>
        <v>0</v>
      </c>
      <c r="AF178" s="22">
        <f t="shared" si="56"/>
        <v>0</v>
      </c>
      <c r="AG178" s="22">
        <f t="shared" si="56"/>
        <v>0</v>
      </c>
      <c r="AH178" s="22">
        <f t="shared" si="56"/>
        <v>0</v>
      </c>
      <c r="AI178" s="22">
        <f t="shared" si="56"/>
        <v>0</v>
      </c>
      <c r="AJ178" s="22">
        <f t="shared" si="56"/>
        <v>0</v>
      </c>
      <c r="AK178" s="22">
        <f t="shared" si="56"/>
        <v>0</v>
      </c>
      <c r="AL178" s="22">
        <f t="shared" si="56"/>
        <v>0</v>
      </c>
      <c r="AM178" s="22">
        <f t="shared" si="56"/>
        <v>0</v>
      </c>
      <c r="AN178" s="22">
        <f t="shared" si="56"/>
        <v>0</v>
      </c>
      <c r="AO178" s="22">
        <f t="shared" si="56"/>
        <v>0</v>
      </c>
      <c r="AP178" s="22">
        <f t="shared" si="56"/>
        <v>0</v>
      </c>
      <c r="AQ178" s="22">
        <f t="shared" si="56"/>
        <v>0</v>
      </c>
      <c r="AR178" s="22">
        <f t="shared" si="56"/>
        <v>0</v>
      </c>
      <c r="AS178" s="22">
        <f t="shared" si="56"/>
        <v>0</v>
      </c>
    </row>
    <row r="179" spans="3:45" x14ac:dyDescent="0.25">
      <c r="C179" s="13" t="s">
        <v>148</v>
      </c>
      <c r="D179" s="22">
        <f t="shared" ref="D179:AS179" si="57">D87*D224</f>
        <v>0</v>
      </c>
      <c r="E179" s="22">
        <f t="shared" si="57"/>
        <v>0</v>
      </c>
      <c r="F179" s="22">
        <f t="shared" si="57"/>
        <v>0</v>
      </c>
      <c r="G179" s="22">
        <f t="shared" si="57"/>
        <v>0</v>
      </c>
      <c r="H179" s="22">
        <f t="shared" si="57"/>
        <v>0</v>
      </c>
      <c r="I179" s="22">
        <f t="shared" si="57"/>
        <v>0</v>
      </c>
      <c r="J179" s="22">
        <f t="shared" si="57"/>
        <v>0</v>
      </c>
      <c r="K179" s="22">
        <f t="shared" si="57"/>
        <v>0</v>
      </c>
      <c r="L179" s="22">
        <f t="shared" si="57"/>
        <v>0</v>
      </c>
      <c r="M179" s="22">
        <f t="shared" si="57"/>
        <v>0</v>
      </c>
      <c r="N179" s="22">
        <f t="shared" si="57"/>
        <v>0</v>
      </c>
      <c r="O179" s="22">
        <f t="shared" si="57"/>
        <v>0</v>
      </c>
      <c r="P179" s="22">
        <f t="shared" si="57"/>
        <v>0</v>
      </c>
      <c r="Q179" s="22">
        <f t="shared" si="57"/>
        <v>0</v>
      </c>
      <c r="R179" s="22">
        <f t="shared" si="57"/>
        <v>0</v>
      </c>
      <c r="S179" s="22">
        <f t="shared" si="57"/>
        <v>0</v>
      </c>
      <c r="T179" s="22">
        <f t="shared" si="57"/>
        <v>0</v>
      </c>
      <c r="U179" s="22">
        <f t="shared" si="57"/>
        <v>0</v>
      </c>
      <c r="V179" s="22">
        <f t="shared" si="57"/>
        <v>0</v>
      </c>
      <c r="W179" s="22">
        <f t="shared" si="57"/>
        <v>0</v>
      </c>
      <c r="X179" s="22">
        <f t="shared" si="57"/>
        <v>0</v>
      </c>
      <c r="Y179" s="22">
        <f t="shared" si="57"/>
        <v>0</v>
      </c>
      <c r="Z179" s="22">
        <f t="shared" si="57"/>
        <v>0</v>
      </c>
      <c r="AA179" s="22">
        <f t="shared" si="57"/>
        <v>0</v>
      </c>
      <c r="AB179" s="22">
        <f t="shared" si="57"/>
        <v>0</v>
      </c>
      <c r="AC179" s="22">
        <f t="shared" si="57"/>
        <v>0</v>
      </c>
      <c r="AD179" s="22">
        <f t="shared" si="57"/>
        <v>0</v>
      </c>
      <c r="AE179" s="22">
        <f t="shared" si="57"/>
        <v>3.0774652301382839E-4</v>
      </c>
      <c r="AF179" s="22">
        <f t="shared" si="57"/>
        <v>0</v>
      </c>
      <c r="AG179" s="22">
        <f t="shared" si="57"/>
        <v>0</v>
      </c>
      <c r="AH179" s="22">
        <f t="shared" si="57"/>
        <v>0</v>
      </c>
      <c r="AI179" s="22">
        <f t="shared" si="57"/>
        <v>0</v>
      </c>
      <c r="AJ179" s="22">
        <f t="shared" si="57"/>
        <v>0</v>
      </c>
      <c r="AK179" s="22">
        <f t="shared" si="57"/>
        <v>0</v>
      </c>
      <c r="AL179" s="22">
        <f t="shared" si="57"/>
        <v>0</v>
      </c>
      <c r="AM179" s="22">
        <f t="shared" si="57"/>
        <v>0</v>
      </c>
      <c r="AN179" s="22">
        <f t="shared" si="57"/>
        <v>0</v>
      </c>
      <c r="AO179" s="22">
        <f t="shared" si="57"/>
        <v>0</v>
      </c>
      <c r="AP179" s="22">
        <f t="shared" si="57"/>
        <v>0</v>
      </c>
      <c r="AQ179" s="22">
        <f t="shared" si="57"/>
        <v>0</v>
      </c>
      <c r="AR179" s="22">
        <f t="shared" si="57"/>
        <v>0</v>
      </c>
      <c r="AS179" s="22">
        <f t="shared" si="57"/>
        <v>0</v>
      </c>
    </row>
    <row r="180" spans="3:45" x14ac:dyDescent="0.25">
      <c r="C180" s="13" t="s">
        <v>149</v>
      </c>
      <c r="D180" s="22">
        <f t="shared" ref="D180:AS180" si="58">D88*D225</f>
        <v>0</v>
      </c>
      <c r="E180" s="22">
        <f t="shared" si="58"/>
        <v>0</v>
      </c>
      <c r="F180" s="22">
        <f t="shared" si="58"/>
        <v>0</v>
      </c>
      <c r="G180" s="22">
        <f t="shared" si="58"/>
        <v>0</v>
      </c>
      <c r="H180" s="22">
        <f t="shared" si="58"/>
        <v>0</v>
      </c>
      <c r="I180" s="22">
        <f t="shared" si="58"/>
        <v>0</v>
      </c>
      <c r="J180" s="22">
        <f t="shared" si="58"/>
        <v>0</v>
      </c>
      <c r="K180" s="22">
        <f t="shared" si="58"/>
        <v>0</v>
      </c>
      <c r="L180" s="22">
        <f t="shared" si="58"/>
        <v>0</v>
      </c>
      <c r="M180" s="22">
        <f t="shared" si="58"/>
        <v>0</v>
      </c>
      <c r="N180" s="22">
        <f t="shared" si="58"/>
        <v>0</v>
      </c>
      <c r="O180" s="22">
        <f t="shared" si="58"/>
        <v>0</v>
      </c>
      <c r="P180" s="22">
        <f t="shared" si="58"/>
        <v>0</v>
      </c>
      <c r="Q180" s="22">
        <f t="shared" si="58"/>
        <v>0</v>
      </c>
      <c r="R180" s="22">
        <f t="shared" si="58"/>
        <v>0</v>
      </c>
      <c r="S180" s="22">
        <f t="shared" si="58"/>
        <v>0</v>
      </c>
      <c r="T180" s="22">
        <f t="shared" si="58"/>
        <v>0</v>
      </c>
      <c r="U180" s="22">
        <f t="shared" si="58"/>
        <v>0</v>
      </c>
      <c r="V180" s="22">
        <f t="shared" si="58"/>
        <v>0</v>
      </c>
      <c r="W180" s="22">
        <f t="shared" si="58"/>
        <v>0</v>
      </c>
      <c r="X180" s="22">
        <f t="shared" si="58"/>
        <v>0</v>
      </c>
      <c r="Y180" s="22">
        <f t="shared" si="58"/>
        <v>0</v>
      </c>
      <c r="Z180" s="22">
        <f t="shared" si="58"/>
        <v>0</v>
      </c>
      <c r="AA180" s="22">
        <f t="shared" si="58"/>
        <v>0</v>
      </c>
      <c r="AB180" s="22">
        <f t="shared" si="58"/>
        <v>0</v>
      </c>
      <c r="AC180" s="22">
        <f t="shared" si="58"/>
        <v>0</v>
      </c>
      <c r="AD180" s="22">
        <f t="shared" si="58"/>
        <v>0</v>
      </c>
      <c r="AE180" s="22">
        <f t="shared" si="58"/>
        <v>0</v>
      </c>
      <c r="AF180" s="22">
        <f t="shared" si="58"/>
        <v>7.7128527631400171E-2</v>
      </c>
      <c r="AG180" s="22">
        <f t="shared" si="58"/>
        <v>0</v>
      </c>
      <c r="AH180" s="22">
        <f t="shared" si="58"/>
        <v>0</v>
      </c>
      <c r="AI180" s="22">
        <f t="shared" si="58"/>
        <v>0</v>
      </c>
      <c r="AJ180" s="22">
        <f t="shared" si="58"/>
        <v>0</v>
      </c>
      <c r="AK180" s="22">
        <f t="shared" si="58"/>
        <v>0</v>
      </c>
      <c r="AL180" s="22">
        <f t="shared" si="58"/>
        <v>0</v>
      </c>
      <c r="AM180" s="22">
        <f t="shared" si="58"/>
        <v>0</v>
      </c>
      <c r="AN180" s="22">
        <f t="shared" si="58"/>
        <v>0</v>
      </c>
      <c r="AO180" s="22">
        <f t="shared" si="58"/>
        <v>0</v>
      </c>
      <c r="AP180" s="22">
        <f t="shared" si="58"/>
        <v>0</v>
      </c>
      <c r="AQ180" s="22">
        <f t="shared" si="58"/>
        <v>0</v>
      </c>
      <c r="AR180" s="22">
        <f t="shared" si="58"/>
        <v>0</v>
      </c>
      <c r="AS180" s="22">
        <f t="shared" si="58"/>
        <v>0</v>
      </c>
    </row>
    <row r="181" spans="3:45" x14ac:dyDescent="0.25">
      <c r="C181" s="13" t="s">
        <v>150</v>
      </c>
      <c r="D181" s="22">
        <f t="shared" ref="D181:AS181" si="59">D89*D226</f>
        <v>0</v>
      </c>
      <c r="E181" s="22">
        <f t="shared" si="59"/>
        <v>0</v>
      </c>
      <c r="F181" s="22">
        <f t="shared" si="59"/>
        <v>0</v>
      </c>
      <c r="G181" s="22">
        <f t="shared" si="59"/>
        <v>0</v>
      </c>
      <c r="H181" s="22">
        <f t="shared" si="59"/>
        <v>0</v>
      </c>
      <c r="I181" s="22">
        <f t="shared" si="59"/>
        <v>0</v>
      </c>
      <c r="J181" s="22">
        <f t="shared" si="59"/>
        <v>0</v>
      </c>
      <c r="K181" s="22">
        <f t="shared" si="59"/>
        <v>0</v>
      </c>
      <c r="L181" s="22">
        <f t="shared" si="59"/>
        <v>0</v>
      </c>
      <c r="M181" s="22">
        <f t="shared" si="59"/>
        <v>0</v>
      </c>
      <c r="N181" s="22">
        <f t="shared" si="59"/>
        <v>0</v>
      </c>
      <c r="O181" s="22">
        <f t="shared" si="59"/>
        <v>0</v>
      </c>
      <c r="P181" s="22">
        <f t="shared" si="59"/>
        <v>0</v>
      </c>
      <c r="Q181" s="22">
        <f t="shared" si="59"/>
        <v>0</v>
      </c>
      <c r="R181" s="22">
        <f t="shared" si="59"/>
        <v>0</v>
      </c>
      <c r="S181" s="22">
        <f t="shared" si="59"/>
        <v>0</v>
      </c>
      <c r="T181" s="22">
        <f t="shared" si="59"/>
        <v>0</v>
      </c>
      <c r="U181" s="22">
        <f t="shared" si="59"/>
        <v>0</v>
      </c>
      <c r="V181" s="22">
        <f t="shared" si="59"/>
        <v>0</v>
      </c>
      <c r="W181" s="22">
        <f t="shared" si="59"/>
        <v>0</v>
      </c>
      <c r="X181" s="22">
        <f t="shared" si="59"/>
        <v>0</v>
      </c>
      <c r="Y181" s="22">
        <f t="shared" si="59"/>
        <v>0</v>
      </c>
      <c r="Z181" s="22">
        <f t="shared" si="59"/>
        <v>0</v>
      </c>
      <c r="AA181" s="22">
        <f t="shared" si="59"/>
        <v>0</v>
      </c>
      <c r="AB181" s="22">
        <f t="shared" si="59"/>
        <v>0</v>
      </c>
      <c r="AC181" s="22">
        <f t="shared" si="59"/>
        <v>0</v>
      </c>
      <c r="AD181" s="22">
        <f t="shared" si="59"/>
        <v>0</v>
      </c>
      <c r="AE181" s="22">
        <f t="shared" si="59"/>
        <v>0</v>
      </c>
      <c r="AF181" s="22">
        <f t="shared" si="59"/>
        <v>0</v>
      </c>
      <c r="AG181" s="22">
        <f t="shared" si="59"/>
        <v>0.43214394255076322</v>
      </c>
      <c r="AH181" s="22">
        <f t="shared" si="59"/>
        <v>0</v>
      </c>
      <c r="AI181" s="22">
        <f t="shared" si="59"/>
        <v>0</v>
      </c>
      <c r="AJ181" s="22">
        <f t="shared" si="59"/>
        <v>0</v>
      </c>
      <c r="AK181" s="22">
        <f t="shared" si="59"/>
        <v>0</v>
      </c>
      <c r="AL181" s="22">
        <f t="shared" si="59"/>
        <v>0</v>
      </c>
      <c r="AM181" s="22">
        <f t="shared" si="59"/>
        <v>0</v>
      </c>
      <c r="AN181" s="22">
        <f t="shared" si="59"/>
        <v>0</v>
      </c>
      <c r="AO181" s="22">
        <f t="shared" si="59"/>
        <v>0</v>
      </c>
      <c r="AP181" s="22">
        <f t="shared" si="59"/>
        <v>0</v>
      </c>
      <c r="AQ181" s="22">
        <f t="shared" si="59"/>
        <v>0</v>
      </c>
      <c r="AR181" s="22">
        <f t="shared" si="59"/>
        <v>0</v>
      </c>
      <c r="AS181" s="22">
        <f t="shared" si="59"/>
        <v>0</v>
      </c>
    </row>
    <row r="182" spans="3:45" x14ac:dyDescent="0.25">
      <c r="C182" s="13" t="s">
        <v>151</v>
      </c>
      <c r="D182" s="22">
        <f t="shared" ref="D182:AS182" si="60">D90*D227</f>
        <v>0</v>
      </c>
      <c r="E182" s="22">
        <f t="shared" si="60"/>
        <v>0</v>
      </c>
      <c r="F182" s="22">
        <f t="shared" si="60"/>
        <v>0</v>
      </c>
      <c r="G182" s="22">
        <f t="shared" si="60"/>
        <v>0</v>
      </c>
      <c r="H182" s="22">
        <f t="shared" si="60"/>
        <v>0</v>
      </c>
      <c r="I182" s="22">
        <f t="shared" si="60"/>
        <v>0</v>
      </c>
      <c r="J182" s="22">
        <f t="shared" si="60"/>
        <v>0</v>
      </c>
      <c r="K182" s="22">
        <f t="shared" si="60"/>
        <v>0</v>
      </c>
      <c r="L182" s="22">
        <f t="shared" si="60"/>
        <v>0</v>
      </c>
      <c r="M182" s="22">
        <f t="shared" si="60"/>
        <v>0</v>
      </c>
      <c r="N182" s="22">
        <f t="shared" si="60"/>
        <v>0</v>
      </c>
      <c r="O182" s="22">
        <f t="shared" si="60"/>
        <v>0</v>
      </c>
      <c r="P182" s="22">
        <f t="shared" si="60"/>
        <v>0</v>
      </c>
      <c r="Q182" s="22">
        <f t="shared" si="60"/>
        <v>0</v>
      </c>
      <c r="R182" s="22">
        <f t="shared" si="60"/>
        <v>0</v>
      </c>
      <c r="S182" s="22">
        <f t="shared" si="60"/>
        <v>0</v>
      </c>
      <c r="T182" s="22">
        <f t="shared" si="60"/>
        <v>0</v>
      </c>
      <c r="U182" s="22">
        <f t="shared" si="60"/>
        <v>0</v>
      </c>
      <c r="V182" s="22">
        <f t="shared" si="60"/>
        <v>0</v>
      </c>
      <c r="W182" s="22">
        <f t="shared" si="60"/>
        <v>0</v>
      </c>
      <c r="X182" s="22">
        <f t="shared" si="60"/>
        <v>0</v>
      </c>
      <c r="Y182" s="22">
        <f t="shared" si="60"/>
        <v>0</v>
      </c>
      <c r="Z182" s="22">
        <f t="shared" si="60"/>
        <v>0</v>
      </c>
      <c r="AA182" s="22">
        <f t="shared" si="60"/>
        <v>0</v>
      </c>
      <c r="AB182" s="22">
        <f t="shared" si="60"/>
        <v>0</v>
      </c>
      <c r="AC182" s="22">
        <f t="shared" si="60"/>
        <v>0</v>
      </c>
      <c r="AD182" s="22">
        <f t="shared" si="60"/>
        <v>0</v>
      </c>
      <c r="AE182" s="22">
        <f t="shared" si="60"/>
        <v>0</v>
      </c>
      <c r="AF182" s="22">
        <f t="shared" si="60"/>
        <v>0</v>
      </c>
      <c r="AG182" s="22">
        <f t="shared" si="60"/>
        <v>0</v>
      </c>
      <c r="AH182" s="22">
        <f t="shared" si="60"/>
        <v>3.6702479589232912E-3</v>
      </c>
      <c r="AI182" s="22">
        <f t="shared" si="60"/>
        <v>0</v>
      </c>
      <c r="AJ182" s="22">
        <f t="shared" si="60"/>
        <v>0</v>
      </c>
      <c r="AK182" s="22">
        <f t="shared" si="60"/>
        <v>0</v>
      </c>
      <c r="AL182" s="22">
        <f t="shared" si="60"/>
        <v>0</v>
      </c>
      <c r="AM182" s="22">
        <f t="shared" si="60"/>
        <v>0</v>
      </c>
      <c r="AN182" s="22">
        <f t="shared" si="60"/>
        <v>0</v>
      </c>
      <c r="AO182" s="22">
        <f t="shared" si="60"/>
        <v>0</v>
      </c>
      <c r="AP182" s="22">
        <f t="shared" si="60"/>
        <v>0</v>
      </c>
      <c r="AQ182" s="22">
        <f t="shared" si="60"/>
        <v>0</v>
      </c>
      <c r="AR182" s="22">
        <f t="shared" si="60"/>
        <v>0</v>
      </c>
      <c r="AS182" s="22">
        <f t="shared" si="60"/>
        <v>0</v>
      </c>
    </row>
    <row r="183" spans="3:45" x14ac:dyDescent="0.25">
      <c r="C183" s="13" t="s">
        <v>152</v>
      </c>
      <c r="D183" s="22">
        <f t="shared" ref="D183:AS183" si="61">D91*D228</f>
        <v>0</v>
      </c>
      <c r="E183" s="22">
        <f t="shared" si="61"/>
        <v>0</v>
      </c>
      <c r="F183" s="22">
        <f t="shared" si="61"/>
        <v>0</v>
      </c>
      <c r="G183" s="22">
        <f t="shared" si="61"/>
        <v>0</v>
      </c>
      <c r="H183" s="22">
        <f t="shared" si="61"/>
        <v>0</v>
      </c>
      <c r="I183" s="22">
        <f t="shared" si="61"/>
        <v>0</v>
      </c>
      <c r="J183" s="22">
        <f t="shared" si="61"/>
        <v>0</v>
      </c>
      <c r="K183" s="22">
        <f t="shared" si="61"/>
        <v>0</v>
      </c>
      <c r="L183" s="22">
        <f t="shared" si="61"/>
        <v>0</v>
      </c>
      <c r="M183" s="22">
        <f t="shared" si="61"/>
        <v>0</v>
      </c>
      <c r="N183" s="22">
        <f t="shared" si="61"/>
        <v>0</v>
      </c>
      <c r="O183" s="22">
        <f t="shared" si="61"/>
        <v>0</v>
      </c>
      <c r="P183" s="22">
        <f t="shared" si="61"/>
        <v>0</v>
      </c>
      <c r="Q183" s="22">
        <f t="shared" si="61"/>
        <v>0</v>
      </c>
      <c r="R183" s="22">
        <f t="shared" si="61"/>
        <v>0</v>
      </c>
      <c r="S183" s="22">
        <f t="shared" si="61"/>
        <v>0</v>
      </c>
      <c r="T183" s="22">
        <f t="shared" si="61"/>
        <v>0</v>
      </c>
      <c r="U183" s="22">
        <f t="shared" si="61"/>
        <v>0</v>
      </c>
      <c r="V183" s="22">
        <f t="shared" si="61"/>
        <v>0</v>
      </c>
      <c r="W183" s="22">
        <f t="shared" si="61"/>
        <v>0</v>
      </c>
      <c r="X183" s="22">
        <f t="shared" si="61"/>
        <v>0</v>
      </c>
      <c r="Y183" s="22">
        <f t="shared" si="61"/>
        <v>0</v>
      </c>
      <c r="Z183" s="22">
        <f t="shared" si="61"/>
        <v>0</v>
      </c>
      <c r="AA183" s="22">
        <f t="shared" si="61"/>
        <v>0</v>
      </c>
      <c r="AB183" s="22">
        <f t="shared" si="61"/>
        <v>0</v>
      </c>
      <c r="AC183" s="22">
        <f t="shared" si="61"/>
        <v>0</v>
      </c>
      <c r="AD183" s="22">
        <f t="shared" si="61"/>
        <v>0</v>
      </c>
      <c r="AE183" s="22">
        <f t="shared" si="61"/>
        <v>0</v>
      </c>
      <c r="AF183" s="22">
        <f t="shared" si="61"/>
        <v>0</v>
      </c>
      <c r="AG183" s="22">
        <f t="shared" si="61"/>
        <v>0</v>
      </c>
      <c r="AH183" s="22">
        <f t="shared" si="61"/>
        <v>0</v>
      </c>
      <c r="AI183" s="22">
        <f t="shared" si="61"/>
        <v>0.29380313828341198</v>
      </c>
      <c r="AJ183" s="22">
        <f t="shared" si="61"/>
        <v>0</v>
      </c>
      <c r="AK183" s="22">
        <f t="shared" si="61"/>
        <v>0</v>
      </c>
      <c r="AL183" s="22">
        <f t="shared" si="61"/>
        <v>0</v>
      </c>
      <c r="AM183" s="22">
        <f t="shared" si="61"/>
        <v>0</v>
      </c>
      <c r="AN183" s="22">
        <f t="shared" si="61"/>
        <v>0</v>
      </c>
      <c r="AO183" s="22">
        <f t="shared" si="61"/>
        <v>0</v>
      </c>
      <c r="AP183" s="22">
        <f t="shared" si="61"/>
        <v>0</v>
      </c>
      <c r="AQ183" s="22">
        <f t="shared" si="61"/>
        <v>0</v>
      </c>
      <c r="AR183" s="22">
        <f t="shared" si="61"/>
        <v>0</v>
      </c>
      <c r="AS183" s="22">
        <f t="shared" si="61"/>
        <v>0</v>
      </c>
    </row>
    <row r="184" spans="3:45" x14ac:dyDescent="0.25">
      <c r="C184" s="13" t="s">
        <v>153</v>
      </c>
      <c r="D184" s="22">
        <f t="shared" ref="D184:AS184" si="62">D92*D229</f>
        <v>0</v>
      </c>
      <c r="E184" s="22">
        <f t="shared" si="62"/>
        <v>0</v>
      </c>
      <c r="F184" s="22">
        <f t="shared" si="62"/>
        <v>0</v>
      </c>
      <c r="G184" s="22">
        <f t="shared" si="62"/>
        <v>0</v>
      </c>
      <c r="H184" s="22">
        <f t="shared" si="62"/>
        <v>0</v>
      </c>
      <c r="I184" s="22">
        <f t="shared" si="62"/>
        <v>0</v>
      </c>
      <c r="J184" s="22">
        <f t="shared" si="62"/>
        <v>0</v>
      </c>
      <c r="K184" s="22">
        <f t="shared" si="62"/>
        <v>0</v>
      </c>
      <c r="L184" s="22">
        <f t="shared" si="62"/>
        <v>0</v>
      </c>
      <c r="M184" s="22">
        <f t="shared" si="62"/>
        <v>0</v>
      </c>
      <c r="N184" s="22">
        <f t="shared" si="62"/>
        <v>0</v>
      </c>
      <c r="O184" s="22">
        <f t="shared" si="62"/>
        <v>0</v>
      </c>
      <c r="P184" s="22">
        <f t="shared" si="62"/>
        <v>0</v>
      </c>
      <c r="Q184" s="22">
        <f t="shared" si="62"/>
        <v>0</v>
      </c>
      <c r="R184" s="22">
        <f t="shared" si="62"/>
        <v>0</v>
      </c>
      <c r="S184" s="22">
        <f t="shared" si="62"/>
        <v>0</v>
      </c>
      <c r="T184" s="22">
        <f t="shared" si="62"/>
        <v>0</v>
      </c>
      <c r="U184" s="22">
        <f t="shared" si="62"/>
        <v>0</v>
      </c>
      <c r="V184" s="22">
        <f t="shared" si="62"/>
        <v>0</v>
      </c>
      <c r="W184" s="22">
        <f t="shared" si="62"/>
        <v>0</v>
      </c>
      <c r="X184" s="22">
        <f t="shared" si="62"/>
        <v>0</v>
      </c>
      <c r="Y184" s="22">
        <f t="shared" si="62"/>
        <v>0</v>
      </c>
      <c r="Z184" s="22">
        <f t="shared" si="62"/>
        <v>0</v>
      </c>
      <c r="AA184" s="22">
        <f t="shared" si="62"/>
        <v>0</v>
      </c>
      <c r="AB184" s="22">
        <f t="shared" si="62"/>
        <v>0</v>
      </c>
      <c r="AC184" s="22">
        <f t="shared" si="62"/>
        <v>0</v>
      </c>
      <c r="AD184" s="22">
        <f t="shared" si="62"/>
        <v>0</v>
      </c>
      <c r="AE184" s="22">
        <f t="shared" si="62"/>
        <v>0</v>
      </c>
      <c r="AF184" s="22">
        <f t="shared" si="62"/>
        <v>0</v>
      </c>
      <c r="AG184" s="22">
        <f t="shared" si="62"/>
        <v>0</v>
      </c>
      <c r="AH184" s="22">
        <f t="shared" si="62"/>
        <v>0</v>
      </c>
      <c r="AI184" s="22">
        <f t="shared" si="62"/>
        <v>0</v>
      </c>
      <c r="AJ184" s="22">
        <f t="shared" si="62"/>
        <v>3.7739057742877676E-2</v>
      </c>
      <c r="AK184" s="22">
        <f t="shared" si="62"/>
        <v>0</v>
      </c>
      <c r="AL184" s="22">
        <f t="shared" si="62"/>
        <v>0</v>
      </c>
      <c r="AM184" s="22">
        <f t="shared" si="62"/>
        <v>0</v>
      </c>
      <c r="AN184" s="22">
        <f t="shared" si="62"/>
        <v>0</v>
      </c>
      <c r="AO184" s="22">
        <f t="shared" si="62"/>
        <v>0</v>
      </c>
      <c r="AP184" s="22">
        <f t="shared" si="62"/>
        <v>0</v>
      </c>
      <c r="AQ184" s="22">
        <f t="shared" si="62"/>
        <v>0</v>
      </c>
      <c r="AR184" s="22">
        <f t="shared" si="62"/>
        <v>0</v>
      </c>
      <c r="AS184" s="22">
        <f t="shared" si="62"/>
        <v>0</v>
      </c>
    </row>
    <row r="185" spans="3:45" x14ac:dyDescent="0.25">
      <c r="C185" s="13" t="s">
        <v>154</v>
      </c>
      <c r="D185" s="22">
        <f t="shared" ref="D185:AS185" si="63">D93*D230</f>
        <v>0</v>
      </c>
      <c r="E185" s="22">
        <f t="shared" si="63"/>
        <v>0</v>
      </c>
      <c r="F185" s="22">
        <f t="shared" si="63"/>
        <v>0</v>
      </c>
      <c r="G185" s="22">
        <f t="shared" si="63"/>
        <v>0</v>
      </c>
      <c r="H185" s="22">
        <f t="shared" si="63"/>
        <v>0</v>
      </c>
      <c r="I185" s="22">
        <f t="shared" si="63"/>
        <v>0</v>
      </c>
      <c r="J185" s="22">
        <f t="shared" si="63"/>
        <v>0</v>
      </c>
      <c r="K185" s="22">
        <f t="shared" si="63"/>
        <v>0</v>
      </c>
      <c r="L185" s="22">
        <f t="shared" si="63"/>
        <v>0</v>
      </c>
      <c r="M185" s="22">
        <f t="shared" si="63"/>
        <v>0</v>
      </c>
      <c r="N185" s="22">
        <f t="shared" si="63"/>
        <v>0</v>
      </c>
      <c r="O185" s="22">
        <f t="shared" si="63"/>
        <v>0</v>
      </c>
      <c r="P185" s="22">
        <f t="shared" si="63"/>
        <v>0</v>
      </c>
      <c r="Q185" s="22">
        <f t="shared" si="63"/>
        <v>0</v>
      </c>
      <c r="R185" s="22">
        <f t="shared" si="63"/>
        <v>0</v>
      </c>
      <c r="S185" s="22">
        <f t="shared" si="63"/>
        <v>0</v>
      </c>
      <c r="T185" s="22">
        <f t="shared" si="63"/>
        <v>0</v>
      </c>
      <c r="U185" s="22">
        <f t="shared" si="63"/>
        <v>0</v>
      </c>
      <c r="V185" s="22">
        <f t="shared" si="63"/>
        <v>0</v>
      </c>
      <c r="W185" s="22">
        <f t="shared" si="63"/>
        <v>0</v>
      </c>
      <c r="X185" s="22">
        <f t="shared" si="63"/>
        <v>0</v>
      </c>
      <c r="Y185" s="22">
        <f t="shared" si="63"/>
        <v>0</v>
      </c>
      <c r="Z185" s="22">
        <f t="shared" si="63"/>
        <v>0</v>
      </c>
      <c r="AA185" s="22">
        <f t="shared" si="63"/>
        <v>0</v>
      </c>
      <c r="AB185" s="22">
        <f t="shared" si="63"/>
        <v>0</v>
      </c>
      <c r="AC185" s="22">
        <f t="shared" si="63"/>
        <v>0</v>
      </c>
      <c r="AD185" s="22">
        <f t="shared" si="63"/>
        <v>0</v>
      </c>
      <c r="AE185" s="22">
        <f t="shared" si="63"/>
        <v>0</v>
      </c>
      <c r="AF185" s="22">
        <f t="shared" si="63"/>
        <v>0</v>
      </c>
      <c r="AG185" s="22">
        <f t="shared" si="63"/>
        <v>0</v>
      </c>
      <c r="AH185" s="22">
        <f t="shared" si="63"/>
        <v>0</v>
      </c>
      <c r="AI185" s="22">
        <f t="shared" si="63"/>
        <v>0</v>
      </c>
      <c r="AJ185" s="22">
        <f t="shared" si="63"/>
        <v>0</v>
      </c>
      <c r="AK185" s="22">
        <f t="shared" si="63"/>
        <v>5.6440204032466345E-3</v>
      </c>
      <c r="AL185" s="22">
        <f t="shared" si="63"/>
        <v>0</v>
      </c>
      <c r="AM185" s="22">
        <f t="shared" si="63"/>
        <v>0</v>
      </c>
      <c r="AN185" s="22">
        <f t="shared" si="63"/>
        <v>0</v>
      </c>
      <c r="AO185" s="22">
        <f t="shared" si="63"/>
        <v>0</v>
      </c>
      <c r="AP185" s="22">
        <f t="shared" si="63"/>
        <v>0</v>
      </c>
      <c r="AQ185" s="22">
        <f t="shared" si="63"/>
        <v>0</v>
      </c>
      <c r="AR185" s="22">
        <f t="shared" si="63"/>
        <v>0</v>
      </c>
      <c r="AS185" s="22">
        <f t="shared" si="63"/>
        <v>0</v>
      </c>
    </row>
    <row r="186" spans="3:45" x14ac:dyDescent="0.25">
      <c r="C186" s="13" t="s">
        <v>155</v>
      </c>
      <c r="D186" s="22">
        <f t="shared" ref="D186:AS186" si="64">D94*D231</f>
        <v>0</v>
      </c>
      <c r="E186" s="22">
        <f t="shared" si="64"/>
        <v>0</v>
      </c>
      <c r="F186" s="22">
        <f t="shared" si="64"/>
        <v>0</v>
      </c>
      <c r="G186" s="22">
        <f t="shared" si="64"/>
        <v>0</v>
      </c>
      <c r="H186" s="22">
        <f t="shared" si="64"/>
        <v>0</v>
      </c>
      <c r="I186" s="22">
        <f t="shared" si="64"/>
        <v>0</v>
      </c>
      <c r="J186" s="22">
        <f t="shared" si="64"/>
        <v>0</v>
      </c>
      <c r="K186" s="22">
        <f t="shared" si="64"/>
        <v>0</v>
      </c>
      <c r="L186" s="22">
        <f t="shared" si="64"/>
        <v>0</v>
      </c>
      <c r="M186" s="22">
        <f t="shared" si="64"/>
        <v>0</v>
      </c>
      <c r="N186" s="22">
        <f t="shared" si="64"/>
        <v>0</v>
      </c>
      <c r="O186" s="22">
        <f t="shared" si="64"/>
        <v>0</v>
      </c>
      <c r="P186" s="22">
        <f t="shared" si="64"/>
        <v>0</v>
      </c>
      <c r="Q186" s="22">
        <f t="shared" si="64"/>
        <v>0</v>
      </c>
      <c r="R186" s="22">
        <f t="shared" si="64"/>
        <v>0</v>
      </c>
      <c r="S186" s="22">
        <f t="shared" si="64"/>
        <v>0</v>
      </c>
      <c r="T186" s="22">
        <f t="shared" si="64"/>
        <v>0</v>
      </c>
      <c r="U186" s="22">
        <f t="shared" si="64"/>
        <v>0</v>
      </c>
      <c r="V186" s="22">
        <f t="shared" si="64"/>
        <v>0</v>
      </c>
      <c r="W186" s="22">
        <f t="shared" si="64"/>
        <v>0</v>
      </c>
      <c r="X186" s="22">
        <f t="shared" si="64"/>
        <v>0</v>
      </c>
      <c r="Y186" s="22">
        <f t="shared" si="64"/>
        <v>0</v>
      </c>
      <c r="Z186" s="22">
        <f t="shared" si="64"/>
        <v>0</v>
      </c>
      <c r="AA186" s="22">
        <f t="shared" si="64"/>
        <v>0</v>
      </c>
      <c r="AB186" s="22">
        <f t="shared" si="64"/>
        <v>0</v>
      </c>
      <c r="AC186" s="22">
        <f t="shared" si="64"/>
        <v>0</v>
      </c>
      <c r="AD186" s="22">
        <f t="shared" si="64"/>
        <v>0</v>
      </c>
      <c r="AE186" s="22">
        <f t="shared" si="64"/>
        <v>0</v>
      </c>
      <c r="AF186" s="22">
        <f t="shared" si="64"/>
        <v>0</v>
      </c>
      <c r="AG186" s="22">
        <f t="shared" si="64"/>
        <v>0</v>
      </c>
      <c r="AH186" s="22">
        <f t="shared" si="64"/>
        <v>0</v>
      </c>
      <c r="AI186" s="22">
        <f t="shared" si="64"/>
        <v>0</v>
      </c>
      <c r="AJ186" s="22">
        <f t="shared" si="64"/>
        <v>0</v>
      </c>
      <c r="AK186" s="22">
        <f t="shared" si="64"/>
        <v>0</v>
      </c>
      <c r="AL186" s="22">
        <f t="shared" si="64"/>
        <v>6.2453665876023606E-2</v>
      </c>
      <c r="AM186" s="22">
        <f t="shared" si="64"/>
        <v>0</v>
      </c>
      <c r="AN186" s="22">
        <f t="shared" si="64"/>
        <v>0</v>
      </c>
      <c r="AO186" s="22">
        <f t="shared" si="64"/>
        <v>0</v>
      </c>
      <c r="AP186" s="22">
        <f t="shared" si="64"/>
        <v>0</v>
      </c>
      <c r="AQ186" s="22">
        <f t="shared" si="64"/>
        <v>0</v>
      </c>
      <c r="AR186" s="22">
        <f t="shared" si="64"/>
        <v>0</v>
      </c>
      <c r="AS186" s="22">
        <f t="shared" si="64"/>
        <v>0</v>
      </c>
    </row>
    <row r="187" spans="3:45" x14ac:dyDescent="0.25">
      <c r="C187" s="13" t="s">
        <v>156</v>
      </c>
      <c r="D187" s="22">
        <f t="shared" ref="D187:AS187" si="65">D95*D232</f>
        <v>0</v>
      </c>
      <c r="E187" s="22">
        <f t="shared" si="65"/>
        <v>0</v>
      </c>
      <c r="F187" s="22">
        <f t="shared" si="65"/>
        <v>0</v>
      </c>
      <c r="G187" s="22">
        <f t="shared" si="65"/>
        <v>0</v>
      </c>
      <c r="H187" s="22">
        <f t="shared" si="65"/>
        <v>0</v>
      </c>
      <c r="I187" s="22">
        <f t="shared" si="65"/>
        <v>0</v>
      </c>
      <c r="J187" s="22">
        <f t="shared" si="65"/>
        <v>0</v>
      </c>
      <c r="K187" s="22">
        <f t="shared" si="65"/>
        <v>0</v>
      </c>
      <c r="L187" s="22">
        <f t="shared" si="65"/>
        <v>0</v>
      </c>
      <c r="M187" s="22">
        <f t="shared" si="65"/>
        <v>0</v>
      </c>
      <c r="N187" s="22">
        <f t="shared" si="65"/>
        <v>0</v>
      </c>
      <c r="O187" s="22">
        <f t="shared" si="65"/>
        <v>0</v>
      </c>
      <c r="P187" s="22">
        <f t="shared" si="65"/>
        <v>0</v>
      </c>
      <c r="Q187" s="22">
        <f t="shared" si="65"/>
        <v>0</v>
      </c>
      <c r="R187" s="22">
        <f t="shared" si="65"/>
        <v>0</v>
      </c>
      <c r="S187" s="22">
        <f t="shared" si="65"/>
        <v>0</v>
      </c>
      <c r="T187" s="22">
        <f t="shared" si="65"/>
        <v>0</v>
      </c>
      <c r="U187" s="22">
        <f t="shared" si="65"/>
        <v>0</v>
      </c>
      <c r="V187" s="22">
        <f t="shared" si="65"/>
        <v>0</v>
      </c>
      <c r="W187" s="22">
        <f t="shared" si="65"/>
        <v>0</v>
      </c>
      <c r="X187" s="22">
        <f t="shared" si="65"/>
        <v>0</v>
      </c>
      <c r="Y187" s="22">
        <f t="shared" si="65"/>
        <v>0</v>
      </c>
      <c r="Z187" s="22">
        <f t="shared" si="65"/>
        <v>0</v>
      </c>
      <c r="AA187" s="22">
        <f t="shared" si="65"/>
        <v>0</v>
      </c>
      <c r="AB187" s="22">
        <f t="shared" si="65"/>
        <v>0</v>
      </c>
      <c r="AC187" s="22">
        <f t="shared" si="65"/>
        <v>0</v>
      </c>
      <c r="AD187" s="22">
        <f t="shared" si="65"/>
        <v>0</v>
      </c>
      <c r="AE187" s="22">
        <f t="shared" si="65"/>
        <v>0</v>
      </c>
      <c r="AF187" s="22">
        <f t="shared" si="65"/>
        <v>0</v>
      </c>
      <c r="AG187" s="22">
        <f t="shared" si="65"/>
        <v>0</v>
      </c>
      <c r="AH187" s="22">
        <f t="shared" si="65"/>
        <v>0</v>
      </c>
      <c r="AI187" s="22">
        <f t="shared" si="65"/>
        <v>0</v>
      </c>
      <c r="AJ187" s="22">
        <f t="shared" si="65"/>
        <v>0</v>
      </c>
      <c r="AK187" s="22">
        <f t="shared" si="65"/>
        <v>0</v>
      </c>
      <c r="AL187" s="22">
        <f t="shared" si="65"/>
        <v>0</v>
      </c>
      <c r="AM187" s="22">
        <f t="shared" si="65"/>
        <v>0.18468450253244584</v>
      </c>
      <c r="AN187" s="22">
        <f t="shared" si="65"/>
        <v>0</v>
      </c>
      <c r="AO187" s="22">
        <f t="shared" si="65"/>
        <v>0</v>
      </c>
      <c r="AP187" s="22">
        <f t="shared" si="65"/>
        <v>0</v>
      </c>
      <c r="AQ187" s="22">
        <f t="shared" si="65"/>
        <v>0</v>
      </c>
      <c r="AR187" s="22">
        <f t="shared" si="65"/>
        <v>0</v>
      </c>
      <c r="AS187" s="22">
        <f t="shared" si="65"/>
        <v>0</v>
      </c>
    </row>
    <row r="188" spans="3:45" x14ac:dyDescent="0.25">
      <c r="C188" s="13" t="s">
        <v>157</v>
      </c>
      <c r="D188" s="22">
        <f t="shared" ref="D188:AS188" si="66">D96*D233</f>
        <v>0</v>
      </c>
      <c r="E188" s="22">
        <f t="shared" si="66"/>
        <v>0</v>
      </c>
      <c r="F188" s="22">
        <f t="shared" si="66"/>
        <v>0</v>
      </c>
      <c r="G188" s="22">
        <f t="shared" si="66"/>
        <v>0</v>
      </c>
      <c r="H188" s="22">
        <f t="shared" si="66"/>
        <v>0</v>
      </c>
      <c r="I188" s="22">
        <f t="shared" si="66"/>
        <v>0</v>
      </c>
      <c r="J188" s="22">
        <f t="shared" si="66"/>
        <v>0</v>
      </c>
      <c r="K188" s="22">
        <f t="shared" si="66"/>
        <v>0</v>
      </c>
      <c r="L188" s="22">
        <f t="shared" si="66"/>
        <v>0</v>
      </c>
      <c r="M188" s="22">
        <f t="shared" si="66"/>
        <v>0</v>
      </c>
      <c r="N188" s="22">
        <f t="shared" si="66"/>
        <v>0</v>
      </c>
      <c r="O188" s="22">
        <f t="shared" si="66"/>
        <v>0</v>
      </c>
      <c r="P188" s="22">
        <f t="shared" si="66"/>
        <v>0</v>
      </c>
      <c r="Q188" s="22">
        <f t="shared" si="66"/>
        <v>0</v>
      </c>
      <c r="R188" s="22">
        <f t="shared" si="66"/>
        <v>0</v>
      </c>
      <c r="S188" s="22">
        <f t="shared" si="66"/>
        <v>0</v>
      </c>
      <c r="T188" s="22">
        <f t="shared" si="66"/>
        <v>0</v>
      </c>
      <c r="U188" s="22">
        <f t="shared" si="66"/>
        <v>0</v>
      </c>
      <c r="V188" s="22">
        <f t="shared" si="66"/>
        <v>0</v>
      </c>
      <c r="W188" s="22">
        <f t="shared" si="66"/>
        <v>0</v>
      </c>
      <c r="X188" s="22">
        <f t="shared" si="66"/>
        <v>0</v>
      </c>
      <c r="Y188" s="22">
        <f t="shared" si="66"/>
        <v>0</v>
      </c>
      <c r="Z188" s="22">
        <f t="shared" si="66"/>
        <v>0</v>
      </c>
      <c r="AA188" s="22">
        <f t="shared" si="66"/>
        <v>0</v>
      </c>
      <c r="AB188" s="22">
        <f t="shared" si="66"/>
        <v>0</v>
      </c>
      <c r="AC188" s="22">
        <f t="shared" si="66"/>
        <v>0</v>
      </c>
      <c r="AD188" s="22">
        <f t="shared" si="66"/>
        <v>0</v>
      </c>
      <c r="AE188" s="22">
        <f t="shared" si="66"/>
        <v>0</v>
      </c>
      <c r="AF188" s="22">
        <f t="shared" si="66"/>
        <v>0</v>
      </c>
      <c r="AG188" s="22">
        <f t="shared" si="66"/>
        <v>0</v>
      </c>
      <c r="AH188" s="22">
        <f t="shared" si="66"/>
        <v>0</v>
      </c>
      <c r="AI188" s="22">
        <f t="shared" si="66"/>
        <v>0</v>
      </c>
      <c r="AJ188" s="22">
        <f t="shared" si="66"/>
        <v>0</v>
      </c>
      <c r="AK188" s="22">
        <f t="shared" si="66"/>
        <v>0</v>
      </c>
      <c r="AL188" s="22">
        <f t="shared" si="66"/>
        <v>0</v>
      </c>
      <c r="AM188" s="22">
        <f t="shared" si="66"/>
        <v>0</v>
      </c>
      <c r="AN188" s="22">
        <f t="shared" si="66"/>
        <v>1.7459285781416699E-5</v>
      </c>
      <c r="AO188" s="22">
        <f t="shared" si="66"/>
        <v>0</v>
      </c>
      <c r="AP188" s="22">
        <f t="shared" si="66"/>
        <v>0</v>
      </c>
      <c r="AQ188" s="22">
        <f t="shared" si="66"/>
        <v>0</v>
      </c>
      <c r="AR188" s="22">
        <f t="shared" si="66"/>
        <v>0</v>
      </c>
      <c r="AS188" s="22">
        <f t="shared" si="66"/>
        <v>0</v>
      </c>
    </row>
    <row r="189" spans="3:45" x14ac:dyDescent="0.25">
      <c r="C189" s="13" t="s">
        <v>158</v>
      </c>
      <c r="D189" s="22">
        <f t="shared" ref="D189:AS189" si="67">D97*D234</f>
        <v>0</v>
      </c>
      <c r="E189" s="22">
        <f t="shared" si="67"/>
        <v>0</v>
      </c>
      <c r="F189" s="22">
        <f t="shared" si="67"/>
        <v>0</v>
      </c>
      <c r="G189" s="22">
        <f t="shared" si="67"/>
        <v>0</v>
      </c>
      <c r="H189" s="22">
        <f t="shared" si="67"/>
        <v>0</v>
      </c>
      <c r="I189" s="22">
        <f t="shared" si="67"/>
        <v>0</v>
      </c>
      <c r="J189" s="22">
        <f t="shared" si="67"/>
        <v>0</v>
      </c>
      <c r="K189" s="22">
        <f t="shared" si="67"/>
        <v>0</v>
      </c>
      <c r="L189" s="22">
        <f t="shared" si="67"/>
        <v>0</v>
      </c>
      <c r="M189" s="22">
        <f t="shared" si="67"/>
        <v>0</v>
      </c>
      <c r="N189" s="22">
        <f t="shared" si="67"/>
        <v>0</v>
      </c>
      <c r="O189" s="22">
        <f t="shared" si="67"/>
        <v>0</v>
      </c>
      <c r="P189" s="22">
        <f t="shared" si="67"/>
        <v>0</v>
      </c>
      <c r="Q189" s="22">
        <f t="shared" si="67"/>
        <v>0</v>
      </c>
      <c r="R189" s="22">
        <f t="shared" si="67"/>
        <v>0</v>
      </c>
      <c r="S189" s="22">
        <f t="shared" si="67"/>
        <v>0</v>
      </c>
      <c r="T189" s="22">
        <f t="shared" si="67"/>
        <v>0</v>
      </c>
      <c r="U189" s="22">
        <f t="shared" si="67"/>
        <v>0</v>
      </c>
      <c r="V189" s="22">
        <f t="shared" si="67"/>
        <v>0</v>
      </c>
      <c r="W189" s="22">
        <f t="shared" si="67"/>
        <v>0</v>
      </c>
      <c r="X189" s="22">
        <f t="shared" si="67"/>
        <v>0</v>
      </c>
      <c r="Y189" s="22">
        <f t="shared" si="67"/>
        <v>0</v>
      </c>
      <c r="Z189" s="22">
        <f t="shared" si="67"/>
        <v>0</v>
      </c>
      <c r="AA189" s="22">
        <f t="shared" si="67"/>
        <v>0</v>
      </c>
      <c r="AB189" s="22">
        <f t="shared" si="67"/>
        <v>0</v>
      </c>
      <c r="AC189" s="22">
        <f t="shared" si="67"/>
        <v>0</v>
      </c>
      <c r="AD189" s="22">
        <f t="shared" si="67"/>
        <v>0</v>
      </c>
      <c r="AE189" s="22">
        <f t="shared" si="67"/>
        <v>0</v>
      </c>
      <c r="AF189" s="22">
        <f t="shared" si="67"/>
        <v>0</v>
      </c>
      <c r="AG189" s="22">
        <f t="shared" si="67"/>
        <v>0</v>
      </c>
      <c r="AH189" s="22">
        <f t="shared" si="67"/>
        <v>0</v>
      </c>
      <c r="AI189" s="22">
        <f t="shared" si="67"/>
        <v>0</v>
      </c>
      <c r="AJ189" s="22">
        <f t="shared" si="67"/>
        <v>0</v>
      </c>
      <c r="AK189" s="22">
        <f t="shared" si="67"/>
        <v>0</v>
      </c>
      <c r="AL189" s="22">
        <f t="shared" si="67"/>
        <v>0</v>
      </c>
      <c r="AM189" s="22">
        <f t="shared" si="67"/>
        <v>0</v>
      </c>
      <c r="AN189" s="22">
        <f t="shared" si="67"/>
        <v>0</v>
      </c>
      <c r="AO189" s="22">
        <f t="shared" si="67"/>
        <v>1.388309435712356E-2</v>
      </c>
      <c r="AP189" s="22">
        <f t="shared" si="67"/>
        <v>0</v>
      </c>
      <c r="AQ189" s="22">
        <f t="shared" si="67"/>
        <v>0</v>
      </c>
      <c r="AR189" s="22">
        <f t="shared" si="67"/>
        <v>0</v>
      </c>
      <c r="AS189" s="22">
        <f t="shared" si="67"/>
        <v>0</v>
      </c>
    </row>
    <row r="190" spans="3:45" x14ac:dyDescent="0.25">
      <c r="C190" s="13" t="s">
        <v>159</v>
      </c>
      <c r="D190" s="22">
        <f t="shared" ref="D190:AS190" si="68">D98*D235</f>
        <v>0</v>
      </c>
      <c r="E190" s="22">
        <f t="shared" si="68"/>
        <v>0</v>
      </c>
      <c r="F190" s="22">
        <f t="shared" si="68"/>
        <v>0</v>
      </c>
      <c r="G190" s="22">
        <f t="shared" si="68"/>
        <v>0</v>
      </c>
      <c r="H190" s="22">
        <f t="shared" si="68"/>
        <v>0</v>
      </c>
      <c r="I190" s="22">
        <f t="shared" si="68"/>
        <v>0</v>
      </c>
      <c r="J190" s="22">
        <f t="shared" si="68"/>
        <v>0</v>
      </c>
      <c r="K190" s="22">
        <f t="shared" si="68"/>
        <v>0</v>
      </c>
      <c r="L190" s="22">
        <f t="shared" si="68"/>
        <v>0</v>
      </c>
      <c r="M190" s="22">
        <f t="shared" si="68"/>
        <v>0</v>
      </c>
      <c r="N190" s="22">
        <f t="shared" si="68"/>
        <v>0</v>
      </c>
      <c r="O190" s="22">
        <f t="shared" si="68"/>
        <v>0</v>
      </c>
      <c r="P190" s="22">
        <f t="shared" si="68"/>
        <v>0</v>
      </c>
      <c r="Q190" s="22">
        <f t="shared" si="68"/>
        <v>0</v>
      </c>
      <c r="R190" s="22">
        <f t="shared" si="68"/>
        <v>0</v>
      </c>
      <c r="S190" s="22">
        <f t="shared" si="68"/>
        <v>0</v>
      </c>
      <c r="T190" s="22">
        <f t="shared" si="68"/>
        <v>0</v>
      </c>
      <c r="U190" s="22">
        <f t="shared" si="68"/>
        <v>0</v>
      </c>
      <c r="V190" s="22">
        <f t="shared" si="68"/>
        <v>0</v>
      </c>
      <c r="W190" s="22">
        <f t="shared" si="68"/>
        <v>0</v>
      </c>
      <c r="X190" s="22">
        <f t="shared" si="68"/>
        <v>0</v>
      </c>
      <c r="Y190" s="22">
        <f t="shared" si="68"/>
        <v>0</v>
      </c>
      <c r="Z190" s="22">
        <f t="shared" si="68"/>
        <v>0</v>
      </c>
      <c r="AA190" s="22">
        <f t="shared" si="68"/>
        <v>0</v>
      </c>
      <c r="AB190" s="22">
        <f t="shared" si="68"/>
        <v>0</v>
      </c>
      <c r="AC190" s="22">
        <f t="shared" si="68"/>
        <v>0</v>
      </c>
      <c r="AD190" s="22">
        <f t="shared" si="68"/>
        <v>0</v>
      </c>
      <c r="AE190" s="22">
        <f t="shared" si="68"/>
        <v>0</v>
      </c>
      <c r="AF190" s="22">
        <f t="shared" si="68"/>
        <v>0</v>
      </c>
      <c r="AG190" s="22">
        <f t="shared" si="68"/>
        <v>0</v>
      </c>
      <c r="AH190" s="22">
        <f t="shared" si="68"/>
        <v>0</v>
      </c>
      <c r="AI190" s="22">
        <f t="shared" si="68"/>
        <v>0</v>
      </c>
      <c r="AJ190" s="22">
        <f t="shared" si="68"/>
        <v>0</v>
      </c>
      <c r="AK190" s="22">
        <f t="shared" si="68"/>
        <v>0</v>
      </c>
      <c r="AL190" s="22">
        <f t="shared" si="68"/>
        <v>0</v>
      </c>
      <c r="AM190" s="22">
        <f t="shared" si="68"/>
        <v>0</v>
      </c>
      <c r="AN190" s="22">
        <f t="shared" si="68"/>
        <v>0</v>
      </c>
      <c r="AO190" s="22">
        <f t="shared" si="68"/>
        <v>0</v>
      </c>
      <c r="AP190" s="22">
        <f t="shared" si="68"/>
        <v>5.5680034062614507E-2</v>
      </c>
      <c r="AQ190" s="22">
        <f t="shared" si="68"/>
        <v>0</v>
      </c>
      <c r="AR190" s="22">
        <f t="shared" si="68"/>
        <v>0</v>
      </c>
      <c r="AS190" s="22">
        <f t="shared" si="68"/>
        <v>0</v>
      </c>
    </row>
    <row r="191" spans="3:45" x14ac:dyDescent="0.25">
      <c r="C191" s="13" t="s">
        <v>160</v>
      </c>
      <c r="D191" s="22">
        <f t="shared" ref="D191:AS191" si="69">D99*D236</f>
        <v>0</v>
      </c>
      <c r="E191" s="22">
        <f t="shared" si="69"/>
        <v>0</v>
      </c>
      <c r="F191" s="22">
        <f t="shared" si="69"/>
        <v>0</v>
      </c>
      <c r="G191" s="22">
        <f t="shared" si="69"/>
        <v>0</v>
      </c>
      <c r="H191" s="22">
        <f t="shared" si="69"/>
        <v>0</v>
      </c>
      <c r="I191" s="22">
        <f t="shared" si="69"/>
        <v>0</v>
      </c>
      <c r="J191" s="22">
        <f t="shared" si="69"/>
        <v>0</v>
      </c>
      <c r="K191" s="22">
        <f t="shared" si="69"/>
        <v>0</v>
      </c>
      <c r="L191" s="22">
        <f t="shared" si="69"/>
        <v>0</v>
      </c>
      <c r="M191" s="22">
        <f t="shared" si="69"/>
        <v>0</v>
      </c>
      <c r="N191" s="22">
        <f t="shared" si="69"/>
        <v>0</v>
      </c>
      <c r="O191" s="22">
        <f t="shared" si="69"/>
        <v>0</v>
      </c>
      <c r="P191" s="22">
        <f t="shared" si="69"/>
        <v>0</v>
      </c>
      <c r="Q191" s="22">
        <f t="shared" si="69"/>
        <v>0</v>
      </c>
      <c r="R191" s="22">
        <f t="shared" si="69"/>
        <v>0</v>
      </c>
      <c r="S191" s="22">
        <f t="shared" si="69"/>
        <v>0</v>
      </c>
      <c r="T191" s="22">
        <f t="shared" si="69"/>
        <v>0</v>
      </c>
      <c r="U191" s="22">
        <f t="shared" si="69"/>
        <v>0</v>
      </c>
      <c r="V191" s="22">
        <f t="shared" si="69"/>
        <v>0</v>
      </c>
      <c r="W191" s="22">
        <f t="shared" si="69"/>
        <v>0</v>
      </c>
      <c r="X191" s="22">
        <f t="shared" si="69"/>
        <v>0</v>
      </c>
      <c r="Y191" s="22">
        <f t="shared" si="69"/>
        <v>0</v>
      </c>
      <c r="Z191" s="22">
        <f t="shared" si="69"/>
        <v>0</v>
      </c>
      <c r="AA191" s="22">
        <f t="shared" si="69"/>
        <v>0</v>
      </c>
      <c r="AB191" s="22">
        <f t="shared" si="69"/>
        <v>0</v>
      </c>
      <c r="AC191" s="22">
        <f t="shared" si="69"/>
        <v>0</v>
      </c>
      <c r="AD191" s="22">
        <f t="shared" si="69"/>
        <v>0</v>
      </c>
      <c r="AE191" s="22">
        <f t="shared" si="69"/>
        <v>0</v>
      </c>
      <c r="AF191" s="22">
        <f t="shared" si="69"/>
        <v>0</v>
      </c>
      <c r="AG191" s="22">
        <f t="shared" si="69"/>
        <v>0</v>
      </c>
      <c r="AH191" s="22">
        <f t="shared" si="69"/>
        <v>0</v>
      </c>
      <c r="AI191" s="22">
        <f t="shared" si="69"/>
        <v>0</v>
      </c>
      <c r="AJ191" s="22">
        <f t="shared" si="69"/>
        <v>0</v>
      </c>
      <c r="AK191" s="22">
        <f t="shared" si="69"/>
        <v>0</v>
      </c>
      <c r="AL191" s="22">
        <f t="shared" si="69"/>
        <v>0</v>
      </c>
      <c r="AM191" s="22">
        <f t="shared" si="69"/>
        <v>0</v>
      </c>
      <c r="AN191" s="22">
        <f t="shared" si="69"/>
        <v>0</v>
      </c>
      <c r="AO191" s="22">
        <f t="shared" si="69"/>
        <v>0</v>
      </c>
      <c r="AP191" s="22">
        <f t="shared" si="69"/>
        <v>0</v>
      </c>
      <c r="AQ191" s="22">
        <f t="shared" si="69"/>
        <v>3.8233118286718189E-3</v>
      </c>
      <c r="AR191" s="22">
        <f t="shared" si="69"/>
        <v>0</v>
      </c>
      <c r="AS191" s="22">
        <f t="shared" si="69"/>
        <v>0</v>
      </c>
    </row>
    <row r="192" spans="3:45" x14ac:dyDescent="0.25">
      <c r="C192" s="13" t="s">
        <v>161</v>
      </c>
      <c r="D192" s="22">
        <f t="shared" ref="D192:AS192" si="70">D100*D237</f>
        <v>0</v>
      </c>
      <c r="E192" s="22">
        <f t="shared" si="70"/>
        <v>0</v>
      </c>
      <c r="F192" s="22">
        <f t="shared" si="70"/>
        <v>0</v>
      </c>
      <c r="G192" s="22">
        <f t="shared" si="70"/>
        <v>0</v>
      </c>
      <c r="H192" s="22">
        <f t="shared" si="70"/>
        <v>0</v>
      </c>
      <c r="I192" s="22">
        <f t="shared" si="70"/>
        <v>0</v>
      </c>
      <c r="J192" s="22">
        <f t="shared" si="70"/>
        <v>0</v>
      </c>
      <c r="K192" s="22">
        <f t="shared" si="70"/>
        <v>0</v>
      </c>
      <c r="L192" s="22">
        <f t="shared" si="70"/>
        <v>0</v>
      </c>
      <c r="M192" s="22">
        <f t="shared" si="70"/>
        <v>0</v>
      </c>
      <c r="N192" s="22">
        <f t="shared" si="70"/>
        <v>0</v>
      </c>
      <c r="O192" s="22">
        <f t="shared" si="70"/>
        <v>0</v>
      </c>
      <c r="P192" s="22">
        <f t="shared" si="70"/>
        <v>0</v>
      </c>
      <c r="Q192" s="22">
        <f t="shared" si="70"/>
        <v>0</v>
      </c>
      <c r="R192" s="22">
        <f t="shared" si="70"/>
        <v>0</v>
      </c>
      <c r="S192" s="22">
        <f t="shared" si="70"/>
        <v>0</v>
      </c>
      <c r="T192" s="22">
        <f t="shared" si="70"/>
        <v>0</v>
      </c>
      <c r="U192" s="22">
        <f t="shared" si="70"/>
        <v>0</v>
      </c>
      <c r="V192" s="22">
        <f t="shared" si="70"/>
        <v>0</v>
      </c>
      <c r="W192" s="22">
        <f t="shared" si="70"/>
        <v>0</v>
      </c>
      <c r="X192" s="22">
        <f t="shared" si="70"/>
        <v>0</v>
      </c>
      <c r="Y192" s="22">
        <f t="shared" si="70"/>
        <v>0</v>
      </c>
      <c r="Z192" s="22">
        <f t="shared" si="70"/>
        <v>0</v>
      </c>
      <c r="AA192" s="22">
        <f t="shared" si="70"/>
        <v>0</v>
      </c>
      <c r="AB192" s="22">
        <f t="shared" si="70"/>
        <v>0</v>
      </c>
      <c r="AC192" s="22">
        <f t="shared" si="70"/>
        <v>0</v>
      </c>
      <c r="AD192" s="22">
        <f t="shared" si="70"/>
        <v>0</v>
      </c>
      <c r="AE192" s="22">
        <f t="shared" si="70"/>
        <v>0</v>
      </c>
      <c r="AF192" s="22">
        <f t="shared" si="70"/>
        <v>0</v>
      </c>
      <c r="AG192" s="22">
        <f t="shared" si="70"/>
        <v>0</v>
      </c>
      <c r="AH192" s="22">
        <f t="shared" si="70"/>
        <v>0</v>
      </c>
      <c r="AI192" s="22">
        <f t="shared" si="70"/>
        <v>0</v>
      </c>
      <c r="AJ192" s="22">
        <f t="shared" si="70"/>
        <v>0</v>
      </c>
      <c r="AK192" s="22">
        <f t="shared" si="70"/>
        <v>0</v>
      </c>
      <c r="AL192" s="22">
        <f t="shared" si="70"/>
        <v>0</v>
      </c>
      <c r="AM192" s="22">
        <f t="shared" si="70"/>
        <v>0</v>
      </c>
      <c r="AN192" s="22">
        <f t="shared" si="70"/>
        <v>0</v>
      </c>
      <c r="AO192" s="22">
        <f t="shared" si="70"/>
        <v>0</v>
      </c>
      <c r="AP192" s="22">
        <f t="shared" si="70"/>
        <v>0</v>
      </c>
      <c r="AQ192" s="22">
        <f t="shared" si="70"/>
        <v>0</v>
      </c>
      <c r="AR192" s="22">
        <f t="shared" si="70"/>
        <v>2.8977227782914814E-2</v>
      </c>
      <c r="AS192" s="22">
        <f t="shared" si="70"/>
        <v>0</v>
      </c>
    </row>
    <row r="193" spans="2:45" x14ac:dyDescent="0.25">
      <c r="C193" s="13" t="s">
        <v>162</v>
      </c>
      <c r="D193" s="22">
        <f t="shared" ref="D193:AS193" si="71">D101*D238</f>
        <v>0</v>
      </c>
      <c r="E193" s="22">
        <f t="shared" si="71"/>
        <v>0</v>
      </c>
      <c r="F193" s="22">
        <f t="shared" si="71"/>
        <v>0</v>
      </c>
      <c r="G193" s="22">
        <f t="shared" si="71"/>
        <v>0</v>
      </c>
      <c r="H193" s="22">
        <f t="shared" si="71"/>
        <v>0</v>
      </c>
      <c r="I193" s="22">
        <f t="shared" si="71"/>
        <v>0</v>
      </c>
      <c r="J193" s="22">
        <f t="shared" si="71"/>
        <v>0</v>
      </c>
      <c r="K193" s="22">
        <f t="shared" si="71"/>
        <v>0</v>
      </c>
      <c r="L193" s="22">
        <f t="shared" si="71"/>
        <v>0</v>
      </c>
      <c r="M193" s="22">
        <f t="shared" si="71"/>
        <v>0</v>
      </c>
      <c r="N193" s="22">
        <f t="shared" si="71"/>
        <v>0</v>
      </c>
      <c r="O193" s="22">
        <f t="shared" si="71"/>
        <v>0</v>
      </c>
      <c r="P193" s="22">
        <f t="shared" si="71"/>
        <v>0</v>
      </c>
      <c r="Q193" s="22">
        <f t="shared" si="71"/>
        <v>0</v>
      </c>
      <c r="R193" s="22">
        <f t="shared" si="71"/>
        <v>0</v>
      </c>
      <c r="S193" s="22">
        <f t="shared" si="71"/>
        <v>0</v>
      </c>
      <c r="T193" s="22">
        <f t="shared" si="71"/>
        <v>0</v>
      </c>
      <c r="U193" s="22">
        <f t="shared" si="71"/>
        <v>0</v>
      </c>
      <c r="V193" s="22">
        <f t="shared" si="71"/>
        <v>0</v>
      </c>
      <c r="W193" s="22">
        <f t="shared" si="71"/>
        <v>0</v>
      </c>
      <c r="X193" s="22">
        <f t="shared" si="71"/>
        <v>0</v>
      </c>
      <c r="Y193" s="22">
        <f t="shared" si="71"/>
        <v>0</v>
      </c>
      <c r="Z193" s="22">
        <f t="shared" si="71"/>
        <v>0</v>
      </c>
      <c r="AA193" s="22">
        <f t="shared" si="71"/>
        <v>0</v>
      </c>
      <c r="AB193" s="22">
        <f t="shared" si="71"/>
        <v>0</v>
      </c>
      <c r="AC193" s="22">
        <f t="shared" si="71"/>
        <v>0</v>
      </c>
      <c r="AD193" s="22">
        <f t="shared" si="71"/>
        <v>0</v>
      </c>
      <c r="AE193" s="22">
        <f t="shared" si="71"/>
        <v>0</v>
      </c>
      <c r="AF193" s="22">
        <f t="shared" si="71"/>
        <v>0</v>
      </c>
      <c r="AG193" s="22">
        <f t="shared" si="71"/>
        <v>0</v>
      </c>
      <c r="AH193" s="22">
        <f t="shared" si="71"/>
        <v>0</v>
      </c>
      <c r="AI193" s="22">
        <f t="shared" si="71"/>
        <v>0</v>
      </c>
      <c r="AJ193" s="22">
        <f t="shared" si="71"/>
        <v>0</v>
      </c>
      <c r="AK193" s="22">
        <f t="shared" si="71"/>
        <v>0</v>
      </c>
      <c r="AL193" s="22">
        <f t="shared" si="71"/>
        <v>0</v>
      </c>
      <c r="AM193" s="22">
        <f t="shared" si="71"/>
        <v>0</v>
      </c>
      <c r="AN193" s="22">
        <f t="shared" si="71"/>
        <v>0</v>
      </c>
      <c r="AO193" s="22">
        <f t="shared" si="71"/>
        <v>0</v>
      </c>
      <c r="AP193" s="22">
        <f t="shared" si="71"/>
        <v>0</v>
      </c>
      <c r="AQ193" s="22">
        <f t="shared" si="71"/>
        <v>0</v>
      </c>
      <c r="AR193" s="22">
        <f t="shared" si="71"/>
        <v>0</v>
      </c>
      <c r="AS193" s="22">
        <f t="shared" si="71"/>
        <v>9.4743333576639173E-3</v>
      </c>
    </row>
    <row r="194" spans="2:45" x14ac:dyDescent="0.25">
      <c r="B194" s="30"/>
      <c r="C194" s="29"/>
      <c r="D194" s="30"/>
      <c r="E194" s="30"/>
      <c r="F194" s="30"/>
      <c r="G194" s="30"/>
      <c r="H194" s="30"/>
      <c r="I194" s="30"/>
      <c r="J194" s="30"/>
      <c r="K194" s="30"/>
      <c r="L194" s="30"/>
      <c r="M194" s="30"/>
      <c r="N194" s="30"/>
      <c r="O194" s="30"/>
      <c r="P194" s="30"/>
      <c r="Q194" s="30"/>
      <c r="R194" s="30"/>
      <c r="S194" s="30"/>
      <c r="T194" s="30"/>
    </row>
    <row r="195" spans="2:45" x14ac:dyDescent="0.25">
      <c r="B195" s="30"/>
      <c r="C195" s="29"/>
      <c r="D195" s="30"/>
      <c r="E195" s="30"/>
      <c r="F195" s="30"/>
      <c r="G195" s="30"/>
      <c r="H195" s="30"/>
      <c r="I195" s="30"/>
      <c r="J195" s="30"/>
      <c r="K195" s="30"/>
      <c r="L195" s="30"/>
      <c r="M195" s="30"/>
      <c r="N195" s="30"/>
      <c r="O195" s="30"/>
      <c r="P195" s="30"/>
      <c r="Q195" s="30"/>
      <c r="R195" s="30"/>
      <c r="S195" s="30"/>
      <c r="T195" s="30"/>
    </row>
    <row r="196" spans="2:45" x14ac:dyDescent="0.25">
      <c r="B196" s="30"/>
      <c r="C196" s="29"/>
      <c r="D196" s="30"/>
      <c r="E196" s="30"/>
      <c r="F196" s="30"/>
      <c r="G196" s="30"/>
      <c r="H196" s="30"/>
      <c r="I196" s="30"/>
      <c r="J196" s="30"/>
      <c r="K196" s="30"/>
      <c r="L196" s="30"/>
      <c r="M196" s="30"/>
      <c r="N196" s="30"/>
      <c r="O196" s="30"/>
      <c r="P196" s="30"/>
      <c r="Q196" s="30"/>
      <c r="R196" s="30"/>
      <c r="S196" s="30"/>
      <c r="T196" s="30"/>
    </row>
    <row r="197" spans="2:45" ht="13.8" x14ac:dyDescent="0.25">
      <c r="B197" s="32" t="s">
        <v>175</v>
      </c>
      <c r="C197" s="13" t="s">
        <v>121</v>
      </c>
      <c r="D197" s="31">
        <f t="shared" ref="D197:D238" si="72">IF(D$105=$C106,$BO9,0)</f>
        <v>0.87272176083606134</v>
      </c>
      <c r="E197" s="31">
        <f t="shared" ref="E197:AS197" si="73">IF(E$105=$C106,$BO9,0)</f>
        <v>0</v>
      </c>
      <c r="F197" s="31">
        <f t="shared" si="73"/>
        <v>0</v>
      </c>
      <c r="G197" s="31">
        <f t="shared" si="73"/>
        <v>0</v>
      </c>
      <c r="H197" s="31">
        <f t="shared" si="73"/>
        <v>0</v>
      </c>
      <c r="I197" s="31">
        <f t="shared" si="73"/>
        <v>0</v>
      </c>
      <c r="J197" s="31">
        <f t="shared" si="73"/>
        <v>0</v>
      </c>
      <c r="K197" s="31">
        <f t="shared" si="73"/>
        <v>0</v>
      </c>
      <c r="L197" s="31">
        <f t="shared" si="73"/>
        <v>0</v>
      </c>
      <c r="M197" s="31">
        <f t="shared" si="73"/>
        <v>0</v>
      </c>
      <c r="N197" s="31">
        <f t="shared" si="73"/>
        <v>0</v>
      </c>
      <c r="O197" s="31">
        <f t="shared" si="73"/>
        <v>0</v>
      </c>
      <c r="P197" s="31">
        <f t="shared" si="73"/>
        <v>0</v>
      </c>
      <c r="Q197" s="31">
        <f t="shared" si="73"/>
        <v>0</v>
      </c>
      <c r="R197" s="31">
        <f t="shared" si="73"/>
        <v>0</v>
      </c>
      <c r="S197" s="31">
        <f t="shared" si="73"/>
        <v>0</v>
      </c>
      <c r="T197" s="31">
        <f t="shared" si="73"/>
        <v>0</v>
      </c>
      <c r="U197" s="31">
        <f t="shared" si="73"/>
        <v>0</v>
      </c>
      <c r="V197" s="31">
        <f t="shared" si="73"/>
        <v>0</v>
      </c>
      <c r="W197" s="31">
        <f t="shared" si="73"/>
        <v>0</v>
      </c>
      <c r="X197" s="31">
        <f t="shared" si="73"/>
        <v>0</v>
      </c>
      <c r="Y197" s="31">
        <f t="shared" si="73"/>
        <v>0</v>
      </c>
      <c r="Z197" s="31">
        <f t="shared" si="73"/>
        <v>0</v>
      </c>
      <c r="AA197" s="31">
        <f t="shared" si="73"/>
        <v>0</v>
      </c>
      <c r="AB197" s="31">
        <f t="shared" si="73"/>
        <v>0</v>
      </c>
      <c r="AC197" s="31">
        <f t="shared" si="73"/>
        <v>0</v>
      </c>
      <c r="AD197" s="31">
        <f t="shared" si="73"/>
        <v>0</v>
      </c>
      <c r="AE197" s="31">
        <f t="shared" si="73"/>
        <v>0</v>
      </c>
      <c r="AF197" s="31">
        <f t="shared" si="73"/>
        <v>0</v>
      </c>
      <c r="AG197" s="31">
        <f t="shared" si="73"/>
        <v>0</v>
      </c>
      <c r="AH197" s="31">
        <f t="shared" si="73"/>
        <v>0</v>
      </c>
      <c r="AI197" s="31">
        <f t="shared" si="73"/>
        <v>0</v>
      </c>
      <c r="AJ197" s="31">
        <f t="shared" si="73"/>
        <v>0</v>
      </c>
      <c r="AK197" s="31">
        <f t="shared" si="73"/>
        <v>0</v>
      </c>
      <c r="AL197" s="31">
        <f t="shared" si="73"/>
        <v>0</v>
      </c>
      <c r="AM197" s="31">
        <f t="shared" si="73"/>
        <v>0</v>
      </c>
      <c r="AN197" s="31">
        <f t="shared" si="73"/>
        <v>0</v>
      </c>
      <c r="AO197" s="31">
        <f t="shared" si="73"/>
        <v>0</v>
      </c>
      <c r="AP197" s="31">
        <f t="shared" si="73"/>
        <v>0</v>
      </c>
      <c r="AQ197" s="31">
        <f t="shared" si="73"/>
        <v>0</v>
      </c>
      <c r="AR197" s="31">
        <f t="shared" si="73"/>
        <v>0</v>
      </c>
      <c r="AS197" s="31">
        <f t="shared" si="73"/>
        <v>0</v>
      </c>
    </row>
    <row r="198" spans="2:45" ht="13.8" x14ac:dyDescent="0.25">
      <c r="B198" s="30"/>
      <c r="C198" s="13" t="s">
        <v>122</v>
      </c>
      <c r="D198" s="31">
        <f t="shared" si="72"/>
        <v>0</v>
      </c>
      <c r="E198" s="31">
        <f t="shared" ref="E198:S198" si="74">IF(E$105=$C107,$BO10,0)</f>
        <v>1.0000000000000009</v>
      </c>
      <c r="F198" s="31">
        <f t="shared" si="74"/>
        <v>0</v>
      </c>
      <c r="G198" s="31">
        <f t="shared" si="74"/>
        <v>0</v>
      </c>
      <c r="H198" s="31">
        <f t="shared" si="74"/>
        <v>0</v>
      </c>
      <c r="I198" s="31">
        <f t="shared" si="74"/>
        <v>0</v>
      </c>
      <c r="J198" s="31">
        <f t="shared" si="74"/>
        <v>0</v>
      </c>
      <c r="K198" s="31">
        <f t="shared" si="74"/>
        <v>0</v>
      </c>
      <c r="L198" s="31">
        <f t="shared" si="74"/>
        <v>0</v>
      </c>
      <c r="M198" s="31">
        <f t="shared" si="74"/>
        <v>0</v>
      </c>
      <c r="N198" s="31">
        <f t="shared" si="74"/>
        <v>0</v>
      </c>
      <c r="O198" s="31">
        <f t="shared" si="74"/>
        <v>0</v>
      </c>
      <c r="P198" s="31">
        <f t="shared" si="74"/>
        <v>0</v>
      </c>
      <c r="Q198" s="31">
        <f t="shared" si="74"/>
        <v>0</v>
      </c>
      <c r="R198" s="31">
        <f t="shared" si="74"/>
        <v>0</v>
      </c>
      <c r="S198" s="31">
        <f t="shared" si="74"/>
        <v>0</v>
      </c>
      <c r="T198" s="31">
        <f t="shared" ref="T198:AS198" si="75">IF(T$105=$C107,$BO10,0)</f>
        <v>0</v>
      </c>
      <c r="U198" s="31">
        <f t="shared" si="75"/>
        <v>0</v>
      </c>
      <c r="V198" s="31">
        <f t="shared" si="75"/>
        <v>0</v>
      </c>
      <c r="W198" s="31">
        <f t="shared" si="75"/>
        <v>0</v>
      </c>
      <c r="X198" s="31">
        <f t="shared" si="75"/>
        <v>0</v>
      </c>
      <c r="Y198" s="31">
        <f t="shared" si="75"/>
        <v>0</v>
      </c>
      <c r="Z198" s="31">
        <f t="shared" si="75"/>
        <v>0</v>
      </c>
      <c r="AA198" s="31">
        <f t="shared" si="75"/>
        <v>0</v>
      </c>
      <c r="AB198" s="31">
        <f t="shared" si="75"/>
        <v>0</v>
      </c>
      <c r="AC198" s="31">
        <f t="shared" si="75"/>
        <v>0</v>
      </c>
      <c r="AD198" s="31">
        <f t="shared" si="75"/>
        <v>0</v>
      </c>
      <c r="AE198" s="31">
        <f t="shared" si="75"/>
        <v>0</v>
      </c>
      <c r="AF198" s="31">
        <f t="shared" si="75"/>
        <v>0</v>
      </c>
      <c r="AG198" s="31">
        <f t="shared" si="75"/>
        <v>0</v>
      </c>
      <c r="AH198" s="31">
        <f t="shared" si="75"/>
        <v>0</v>
      </c>
      <c r="AI198" s="31">
        <f t="shared" si="75"/>
        <v>0</v>
      </c>
      <c r="AJ198" s="31">
        <f t="shared" si="75"/>
        <v>0</v>
      </c>
      <c r="AK198" s="31">
        <f t="shared" si="75"/>
        <v>0</v>
      </c>
      <c r="AL198" s="31">
        <f t="shared" si="75"/>
        <v>0</v>
      </c>
      <c r="AM198" s="31">
        <f t="shared" si="75"/>
        <v>0</v>
      </c>
      <c r="AN198" s="31">
        <f t="shared" si="75"/>
        <v>0</v>
      </c>
      <c r="AO198" s="31">
        <f t="shared" si="75"/>
        <v>0</v>
      </c>
      <c r="AP198" s="31">
        <f t="shared" si="75"/>
        <v>0</v>
      </c>
      <c r="AQ198" s="31">
        <f t="shared" si="75"/>
        <v>0</v>
      </c>
      <c r="AR198" s="31">
        <f t="shared" si="75"/>
        <v>0</v>
      </c>
      <c r="AS198" s="31">
        <f t="shared" si="75"/>
        <v>0</v>
      </c>
    </row>
    <row r="199" spans="2:45" ht="13.8" x14ac:dyDescent="0.25">
      <c r="B199" s="30"/>
      <c r="C199" s="13" t="s">
        <v>123</v>
      </c>
      <c r="D199" s="31">
        <f t="shared" si="72"/>
        <v>0</v>
      </c>
      <c r="E199" s="31">
        <f t="shared" ref="E199:S199" si="76">IF(E$105=$C108,$BO11,0)</f>
        <v>0</v>
      </c>
      <c r="F199" s="31">
        <f t="shared" si="76"/>
        <v>0.99908035096209447</v>
      </c>
      <c r="G199" s="31">
        <f t="shared" si="76"/>
        <v>0</v>
      </c>
      <c r="H199" s="31">
        <f t="shared" si="76"/>
        <v>0</v>
      </c>
      <c r="I199" s="31">
        <f t="shared" si="76"/>
        <v>0</v>
      </c>
      <c r="J199" s="31">
        <f t="shared" si="76"/>
        <v>0</v>
      </c>
      <c r="K199" s="31">
        <f t="shared" si="76"/>
        <v>0</v>
      </c>
      <c r="L199" s="31">
        <f t="shared" si="76"/>
        <v>0</v>
      </c>
      <c r="M199" s="31">
        <f t="shared" si="76"/>
        <v>0</v>
      </c>
      <c r="N199" s="31">
        <f t="shared" si="76"/>
        <v>0</v>
      </c>
      <c r="O199" s="31">
        <f t="shared" si="76"/>
        <v>0</v>
      </c>
      <c r="P199" s="31">
        <f t="shared" si="76"/>
        <v>0</v>
      </c>
      <c r="Q199" s="31">
        <f t="shared" si="76"/>
        <v>0</v>
      </c>
      <c r="R199" s="31">
        <f t="shared" si="76"/>
        <v>0</v>
      </c>
      <c r="S199" s="31">
        <f t="shared" si="76"/>
        <v>0</v>
      </c>
      <c r="T199" s="31">
        <f t="shared" ref="T199:AS199" si="77">IF(T$105=$C108,$BO11,0)</f>
        <v>0</v>
      </c>
      <c r="U199" s="31">
        <f t="shared" si="77"/>
        <v>0</v>
      </c>
      <c r="V199" s="31">
        <f t="shared" si="77"/>
        <v>0</v>
      </c>
      <c r="W199" s="31">
        <f t="shared" si="77"/>
        <v>0</v>
      </c>
      <c r="X199" s="31">
        <f t="shared" si="77"/>
        <v>0</v>
      </c>
      <c r="Y199" s="31">
        <f t="shared" si="77"/>
        <v>0</v>
      </c>
      <c r="Z199" s="31">
        <f t="shared" si="77"/>
        <v>0</v>
      </c>
      <c r="AA199" s="31">
        <f t="shared" si="77"/>
        <v>0</v>
      </c>
      <c r="AB199" s="31">
        <f t="shared" si="77"/>
        <v>0</v>
      </c>
      <c r="AC199" s="31">
        <f t="shared" si="77"/>
        <v>0</v>
      </c>
      <c r="AD199" s="31">
        <f t="shared" si="77"/>
        <v>0</v>
      </c>
      <c r="AE199" s="31">
        <f t="shared" si="77"/>
        <v>0</v>
      </c>
      <c r="AF199" s="31">
        <f t="shared" si="77"/>
        <v>0</v>
      </c>
      <c r="AG199" s="31">
        <f t="shared" si="77"/>
        <v>0</v>
      </c>
      <c r="AH199" s="31">
        <f t="shared" si="77"/>
        <v>0</v>
      </c>
      <c r="AI199" s="31">
        <f t="shared" si="77"/>
        <v>0</v>
      </c>
      <c r="AJ199" s="31">
        <f t="shared" si="77"/>
        <v>0</v>
      </c>
      <c r="AK199" s="31">
        <f t="shared" si="77"/>
        <v>0</v>
      </c>
      <c r="AL199" s="31">
        <f t="shared" si="77"/>
        <v>0</v>
      </c>
      <c r="AM199" s="31">
        <f t="shared" si="77"/>
        <v>0</v>
      </c>
      <c r="AN199" s="31">
        <f t="shared" si="77"/>
        <v>0</v>
      </c>
      <c r="AO199" s="31">
        <f t="shared" si="77"/>
        <v>0</v>
      </c>
      <c r="AP199" s="31">
        <f t="shared" si="77"/>
        <v>0</v>
      </c>
      <c r="AQ199" s="31">
        <f t="shared" si="77"/>
        <v>0</v>
      </c>
      <c r="AR199" s="31">
        <f t="shared" si="77"/>
        <v>0</v>
      </c>
      <c r="AS199" s="31">
        <f t="shared" si="77"/>
        <v>0</v>
      </c>
    </row>
    <row r="200" spans="2:45" ht="13.8" x14ac:dyDescent="0.25">
      <c r="B200" s="30"/>
      <c r="C200" s="13" t="s">
        <v>124</v>
      </c>
      <c r="D200" s="31">
        <f t="shared" si="72"/>
        <v>0</v>
      </c>
      <c r="E200" s="31">
        <f t="shared" ref="E200:S200" si="78">IF(E$105=$C109,$BO12,0)</f>
        <v>0</v>
      </c>
      <c r="F200" s="31">
        <f t="shared" si="78"/>
        <v>0</v>
      </c>
      <c r="G200" s="31">
        <f t="shared" si="78"/>
        <v>3.1583848409151516</v>
      </c>
      <c r="H200" s="31">
        <f t="shared" si="78"/>
        <v>0</v>
      </c>
      <c r="I200" s="31">
        <f t="shared" si="78"/>
        <v>0</v>
      </c>
      <c r="J200" s="31">
        <f t="shared" si="78"/>
        <v>0</v>
      </c>
      <c r="K200" s="31">
        <f t="shared" si="78"/>
        <v>0</v>
      </c>
      <c r="L200" s="31">
        <f t="shared" si="78"/>
        <v>0</v>
      </c>
      <c r="M200" s="31">
        <f t="shared" si="78"/>
        <v>0</v>
      </c>
      <c r="N200" s="31">
        <f t="shared" si="78"/>
        <v>0</v>
      </c>
      <c r="O200" s="31">
        <f t="shared" si="78"/>
        <v>0</v>
      </c>
      <c r="P200" s="31">
        <f t="shared" si="78"/>
        <v>0</v>
      </c>
      <c r="Q200" s="31">
        <f t="shared" si="78"/>
        <v>0</v>
      </c>
      <c r="R200" s="31">
        <f t="shared" si="78"/>
        <v>0</v>
      </c>
      <c r="S200" s="31">
        <f t="shared" si="78"/>
        <v>0</v>
      </c>
      <c r="T200" s="31">
        <f t="shared" ref="T200:AS200" si="79">IF(T$105=$C109,$BO12,0)</f>
        <v>0</v>
      </c>
      <c r="U200" s="31">
        <f t="shared" si="79"/>
        <v>0</v>
      </c>
      <c r="V200" s="31">
        <f t="shared" si="79"/>
        <v>0</v>
      </c>
      <c r="W200" s="31">
        <f t="shared" si="79"/>
        <v>0</v>
      </c>
      <c r="X200" s="31">
        <f t="shared" si="79"/>
        <v>0</v>
      </c>
      <c r="Y200" s="31">
        <f t="shared" si="79"/>
        <v>0</v>
      </c>
      <c r="Z200" s="31">
        <f t="shared" si="79"/>
        <v>0</v>
      </c>
      <c r="AA200" s="31">
        <f t="shared" si="79"/>
        <v>0</v>
      </c>
      <c r="AB200" s="31">
        <f t="shared" si="79"/>
        <v>0</v>
      </c>
      <c r="AC200" s="31">
        <f t="shared" si="79"/>
        <v>0</v>
      </c>
      <c r="AD200" s="31">
        <f t="shared" si="79"/>
        <v>0</v>
      </c>
      <c r="AE200" s="31">
        <f t="shared" si="79"/>
        <v>0</v>
      </c>
      <c r="AF200" s="31">
        <f t="shared" si="79"/>
        <v>0</v>
      </c>
      <c r="AG200" s="31">
        <f t="shared" si="79"/>
        <v>0</v>
      </c>
      <c r="AH200" s="31">
        <f t="shared" si="79"/>
        <v>0</v>
      </c>
      <c r="AI200" s="31">
        <f t="shared" si="79"/>
        <v>0</v>
      </c>
      <c r="AJ200" s="31">
        <f t="shared" si="79"/>
        <v>0</v>
      </c>
      <c r="AK200" s="31">
        <f t="shared" si="79"/>
        <v>0</v>
      </c>
      <c r="AL200" s="31">
        <f t="shared" si="79"/>
        <v>0</v>
      </c>
      <c r="AM200" s="31">
        <f t="shared" si="79"/>
        <v>0</v>
      </c>
      <c r="AN200" s="31">
        <f t="shared" si="79"/>
        <v>0</v>
      </c>
      <c r="AO200" s="31">
        <f t="shared" si="79"/>
        <v>0</v>
      </c>
      <c r="AP200" s="31">
        <f t="shared" si="79"/>
        <v>0</v>
      </c>
      <c r="AQ200" s="31">
        <f t="shared" si="79"/>
        <v>0</v>
      </c>
      <c r="AR200" s="31">
        <f t="shared" si="79"/>
        <v>0</v>
      </c>
      <c r="AS200" s="31">
        <f t="shared" si="79"/>
        <v>0</v>
      </c>
    </row>
    <row r="201" spans="2:45" ht="13.8" x14ac:dyDescent="0.25">
      <c r="B201" s="30"/>
      <c r="C201" s="13" t="s">
        <v>125</v>
      </c>
      <c r="D201" s="31">
        <f t="shared" si="72"/>
        <v>0</v>
      </c>
      <c r="E201" s="31">
        <f t="shared" ref="E201:S201" si="80">IF(E$105=$C110,$BO13,0)</f>
        <v>0</v>
      </c>
      <c r="F201" s="31">
        <f t="shared" si="80"/>
        <v>0</v>
      </c>
      <c r="G201" s="31">
        <f t="shared" si="80"/>
        <v>0</v>
      </c>
      <c r="H201" s="31">
        <f t="shared" si="80"/>
        <v>0</v>
      </c>
      <c r="I201" s="31">
        <f t="shared" si="80"/>
        <v>0</v>
      </c>
      <c r="J201" s="31">
        <f t="shared" si="80"/>
        <v>0</v>
      </c>
      <c r="K201" s="31">
        <f t="shared" si="80"/>
        <v>0</v>
      </c>
      <c r="L201" s="31">
        <f t="shared" si="80"/>
        <v>0</v>
      </c>
      <c r="M201" s="31">
        <f t="shared" si="80"/>
        <v>0</v>
      </c>
      <c r="N201" s="31">
        <f t="shared" si="80"/>
        <v>0</v>
      </c>
      <c r="O201" s="31">
        <f t="shared" si="80"/>
        <v>0</v>
      </c>
      <c r="P201" s="31">
        <f t="shared" si="80"/>
        <v>0</v>
      </c>
      <c r="Q201" s="31">
        <f t="shared" si="80"/>
        <v>0</v>
      </c>
      <c r="R201" s="31">
        <f t="shared" si="80"/>
        <v>0</v>
      </c>
      <c r="S201" s="31">
        <f t="shared" si="80"/>
        <v>0</v>
      </c>
      <c r="T201" s="31">
        <f t="shared" ref="T201:AS201" si="81">IF(T$105=$C110,$BO13,0)</f>
        <v>0</v>
      </c>
      <c r="U201" s="31">
        <f t="shared" si="81"/>
        <v>0</v>
      </c>
      <c r="V201" s="31">
        <f t="shared" si="81"/>
        <v>0</v>
      </c>
      <c r="W201" s="31">
        <f t="shared" si="81"/>
        <v>0</v>
      </c>
      <c r="X201" s="31">
        <f t="shared" si="81"/>
        <v>0</v>
      </c>
      <c r="Y201" s="31">
        <f t="shared" si="81"/>
        <v>0</v>
      </c>
      <c r="Z201" s="31">
        <f t="shared" si="81"/>
        <v>0</v>
      </c>
      <c r="AA201" s="31">
        <f t="shared" si="81"/>
        <v>0</v>
      </c>
      <c r="AB201" s="31">
        <f t="shared" si="81"/>
        <v>0</v>
      </c>
      <c r="AC201" s="31">
        <f t="shared" si="81"/>
        <v>0</v>
      </c>
      <c r="AD201" s="31">
        <f t="shared" si="81"/>
        <v>0</v>
      </c>
      <c r="AE201" s="31">
        <f t="shared" si="81"/>
        <v>0</v>
      </c>
      <c r="AF201" s="31">
        <f t="shared" si="81"/>
        <v>0</v>
      </c>
      <c r="AG201" s="31">
        <f t="shared" si="81"/>
        <v>0</v>
      </c>
      <c r="AH201" s="31">
        <f t="shared" si="81"/>
        <v>0</v>
      </c>
      <c r="AI201" s="31">
        <f t="shared" si="81"/>
        <v>0</v>
      </c>
      <c r="AJ201" s="31">
        <f t="shared" si="81"/>
        <v>0</v>
      </c>
      <c r="AK201" s="31">
        <f t="shared" si="81"/>
        <v>0</v>
      </c>
      <c r="AL201" s="31">
        <f t="shared" si="81"/>
        <v>0</v>
      </c>
      <c r="AM201" s="31">
        <f t="shared" si="81"/>
        <v>0</v>
      </c>
      <c r="AN201" s="31">
        <f t="shared" si="81"/>
        <v>0</v>
      </c>
      <c r="AO201" s="31">
        <f t="shared" si="81"/>
        <v>0</v>
      </c>
      <c r="AP201" s="31">
        <f t="shared" si="81"/>
        <v>0</v>
      </c>
      <c r="AQ201" s="31">
        <f t="shared" si="81"/>
        <v>0</v>
      </c>
      <c r="AR201" s="31">
        <f t="shared" si="81"/>
        <v>0</v>
      </c>
      <c r="AS201" s="31">
        <f t="shared" si="81"/>
        <v>0</v>
      </c>
    </row>
    <row r="202" spans="2:45" ht="13.8" x14ac:dyDescent="0.25">
      <c r="B202" s="30"/>
      <c r="C202" s="13" t="s">
        <v>126</v>
      </c>
      <c r="D202" s="31">
        <f t="shared" si="72"/>
        <v>0</v>
      </c>
      <c r="E202" s="31">
        <f t="shared" ref="E202:S202" si="82">IF(E$105=$C111,$BO14,0)</f>
        <v>0</v>
      </c>
      <c r="F202" s="31">
        <f t="shared" si="82"/>
        <v>0</v>
      </c>
      <c r="G202" s="31">
        <f t="shared" si="82"/>
        <v>0</v>
      </c>
      <c r="H202" s="31">
        <f t="shared" si="82"/>
        <v>0</v>
      </c>
      <c r="I202" s="31">
        <f t="shared" si="82"/>
        <v>1.1219590044052823</v>
      </c>
      <c r="J202" s="31">
        <f t="shared" si="82"/>
        <v>0</v>
      </c>
      <c r="K202" s="31">
        <f t="shared" si="82"/>
        <v>0</v>
      </c>
      <c r="L202" s="31">
        <f t="shared" si="82"/>
        <v>0</v>
      </c>
      <c r="M202" s="31">
        <f t="shared" si="82"/>
        <v>0</v>
      </c>
      <c r="N202" s="31">
        <f t="shared" si="82"/>
        <v>0</v>
      </c>
      <c r="O202" s="31">
        <f t="shared" si="82"/>
        <v>0</v>
      </c>
      <c r="P202" s="31">
        <f t="shared" si="82"/>
        <v>0</v>
      </c>
      <c r="Q202" s="31">
        <f t="shared" si="82"/>
        <v>0</v>
      </c>
      <c r="R202" s="31">
        <f t="shared" si="82"/>
        <v>0</v>
      </c>
      <c r="S202" s="31">
        <f t="shared" si="82"/>
        <v>0</v>
      </c>
      <c r="T202" s="31">
        <f t="shared" ref="T202:AS202" si="83">IF(T$105=$C111,$BO14,0)</f>
        <v>0</v>
      </c>
      <c r="U202" s="31">
        <f t="shared" si="83"/>
        <v>0</v>
      </c>
      <c r="V202" s="31">
        <f t="shared" si="83"/>
        <v>0</v>
      </c>
      <c r="W202" s="31">
        <f t="shared" si="83"/>
        <v>0</v>
      </c>
      <c r="X202" s="31">
        <f t="shared" si="83"/>
        <v>0</v>
      </c>
      <c r="Y202" s="31">
        <f t="shared" si="83"/>
        <v>0</v>
      </c>
      <c r="Z202" s="31">
        <f t="shared" si="83"/>
        <v>0</v>
      </c>
      <c r="AA202" s="31">
        <f t="shared" si="83"/>
        <v>0</v>
      </c>
      <c r="AB202" s="31">
        <f t="shared" si="83"/>
        <v>0</v>
      </c>
      <c r="AC202" s="31">
        <f t="shared" si="83"/>
        <v>0</v>
      </c>
      <c r="AD202" s="31">
        <f t="shared" si="83"/>
        <v>0</v>
      </c>
      <c r="AE202" s="31">
        <f t="shared" si="83"/>
        <v>0</v>
      </c>
      <c r="AF202" s="31">
        <f t="shared" si="83"/>
        <v>0</v>
      </c>
      <c r="AG202" s="31">
        <f t="shared" si="83"/>
        <v>0</v>
      </c>
      <c r="AH202" s="31">
        <f t="shared" si="83"/>
        <v>0</v>
      </c>
      <c r="AI202" s="31">
        <f t="shared" si="83"/>
        <v>0</v>
      </c>
      <c r="AJ202" s="31">
        <f t="shared" si="83"/>
        <v>0</v>
      </c>
      <c r="AK202" s="31">
        <f t="shared" si="83"/>
        <v>0</v>
      </c>
      <c r="AL202" s="31">
        <f t="shared" si="83"/>
        <v>0</v>
      </c>
      <c r="AM202" s="31">
        <f t="shared" si="83"/>
        <v>0</v>
      </c>
      <c r="AN202" s="31">
        <f t="shared" si="83"/>
        <v>0</v>
      </c>
      <c r="AO202" s="31">
        <f t="shared" si="83"/>
        <v>0</v>
      </c>
      <c r="AP202" s="31">
        <f t="shared" si="83"/>
        <v>0</v>
      </c>
      <c r="AQ202" s="31">
        <f t="shared" si="83"/>
        <v>0</v>
      </c>
      <c r="AR202" s="31">
        <f t="shared" si="83"/>
        <v>0</v>
      </c>
      <c r="AS202" s="31">
        <f t="shared" si="83"/>
        <v>0</v>
      </c>
    </row>
    <row r="203" spans="2:45" ht="13.8" x14ac:dyDescent="0.25">
      <c r="B203" s="30"/>
      <c r="C203" s="13" t="s">
        <v>127</v>
      </c>
      <c r="D203" s="31">
        <f t="shared" si="72"/>
        <v>0</v>
      </c>
      <c r="E203" s="31">
        <f t="shared" ref="E203:S203" si="84">IF(E$105=$C112,$BO15,0)</f>
        <v>0</v>
      </c>
      <c r="F203" s="31">
        <f t="shared" si="84"/>
        <v>0</v>
      </c>
      <c r="G203" s="31">
        <f t="shared" si="84"/>
        <v>0</v>
      </c>
      <c r="H203" s="31">
        <f t="shared" si="84"/>
        <v>0</v>
      </c>
      <c r="I203" s="31">
        <f t="shared" si="84"/>
        <v>0</v>
      </c>
      <c r="J203" s="31">
        <f t="shared" si="84"/>
        <v>1.5871632277072623</v>
      </c>
      <c r="K203" s="31">
        <f t="shared" si="84"/>
        <v>0</v>
      </c>
      <c r="L203" s="31">
        <f t="shared" si="84"/>
        <v>0</v>
      </c>
      <c r="M203" s="31">
        <f t="shared" si="84"/>
        <v>0</v>
      </c>
      <c r="N203" s="31">
        <f t="shared" si="84"/>
        <v>0</v>
      </c>
      <c r="O203" s="31">
        <f t="shared" si="84"/>
        <v>0</v>
      </c>
      <c r="P203" s="31">
        <f t="shared" si="84"/>
        <v>0</v>
      </c>
      <c r="Q203" s="31">
        <f t="shared" si="84"/>
        <v>0</v>
      </c>
      <c r="R203" s="31">
        <f t="shared" si="84"/>
        <v>0</v>
      </c>
      <c r="S203" s="31">
        <f t="shared" si="84"/>
        <v>0</v>
      </c>
      <c r="T203" s="31">
        <f t="shared" ref="T203:AS203" si="85">IF(T$105=$C112,$BO15,0)</f>
        <v>0</v>
      </c>
      <c r="U203" s="31">
        <f t="shared" si="85"/>
        <v>0</v>
      </c>
      <c r="V203" s="31">
        <f t="shared" si="85"/>
        <v>0</v>
      </c>
      <c r="W203" s="31">
        <f t="shared" si="85"/>
        <v>0</v>
      </c>
      <c r="X203" s="31">
        <f t="shared" si="85"/>
        <v>0</v>
      </c>
      <c r="Y203" s="31">
        <f t="shared" si="85"/>
        <v>0</v>
      </c>
      <c r="Z203" s="31">
        <f t="shared" si="85"/>
        <v>0</v>
      </c>
      <c r="AA203" s="31">
        <f t="shared" si="85"/>
        <v>0</v>
      </c>
      <c r="AB203" s="31">
        <f t="shared" si="85"/>
        <v>0</v>
      </c>
      <c r="AC203" s="31">
        <f t="shared" si="85"/>
        <v>0</v>
      </c>
      <c r="AD203" s="31">
        <f t="shared" si="85"/>
        <v>0</v>
      </c>
      <c r="AE203" s="31">
        <f t="shared" si="85"/>
        <v>0</v>
      </c>
      <c r="AF203" s="31">
        <f t="shared" si="85"/>
        <v>0</v>
      </c>
      <c r="AG203" s="31">
        <f t="shared" si="85"/>
        <v>0</v>
      </c>
      <c r="AH203" s="31">
        <f t="shared" si="85"/>
        <v>0</v>
      </c>
      <c r="AI203" s="31">
        <f t="shared" si="85"/>
        <v>0</v>
      </c>
      <c r="AJ203" s="31">
        <f t="shared" si="85"/>
        <v>0</v>
      </c>
      <c r="AK203" s="31">
        <f t="shared" si="85"/>
        <v>0</v>
      </c>
      <c r="AL203" s="31">
        <f t="shared" si="85"/>
        <v>0</v>
      </c>
      <c r="AM203" s="31">
        <f t="shared" si="85"/>
        <v>0</v>
      </c>
      <c r="AN203" s="31">
        <f t="shared" si="85"/>
        <v>0</v>
      </c>
      <c r="AO203" s="31">
        <f t="shared" si="85"/>
        <v>0</v>
      </c>
      <c r="AP203" s="31">
        <f t="shared" si="85"/>
        <v>0</v>
      </c>
      <c r="AQ203" s="31">
        <f t="shared" si="85"/>
        <v>0</v>
      </c>
      <c r="AR203" s="31">
        <f t="shared" si="85"/>
        <v>0</v>
      </c>
      <c r="AS203" s="31">
        <f t="shared" si="85"/>
        <v>0</v>
      </c>
    </row>
    <row r="204" spans="2:45" ht="13.8" x14ac:dyDescent="0.25">
      <c r="B204" s="30"/>
      <c r="C204" s="13" t="s">
        <v>128</v>
      </c>
      <c r="D204" s="31">
        <f t="shared" si="72"/>
        <v>0</v>
      </c>
      <c r="E204" s="31">
        <f t="shared" ref="E204:S204" si="86">IF(E$105=$C113,$BO16,0)</f>
        <v>0</v>
      </c>
      <c r="F204" s="31">
        <f t="shared" si="86"/>
        <v>0</v>
      </c>
      <c r="G204" s="31">
        <f t="shared" si="86"/>
        <v>0</v>
      </c>
      <c r="H204" s="31">
        <f t="shared" si="86"/>
        <v>0</v>
      </c>
      <c r="I204" s="31">
        <f t="shared" si="86"/>
        <v>0</v>
      </c>
      <c r="J204" s="31">
        <f t="shared" si="86"/>
        <v>0</v>
      </c>
      <c r="K204" s="31">
        <f t="shared" si="86"/>
        <v>1.3300967934168879</v>
      </c>
      <c r="L204" s="31">
        <f t="shared" si="86"/>
        <v>0</v>
      </c>
      <c r="M204" s="31">
        <f t="shared" si="86"/>
        <v>0</v>
      </c>
      <c r="N204" s="31">
        <f t="shared" si="86"/>
        <v>0</v>
      </c>
      <c r="O204" s="31">
        <f t="shared" si="86"/>
        <v>0</v>
      </c>
      <c r="P204" s="31">
        <f t="shared" si="86"/>
        <v>0</v>
      </c>
      <c r="Q204" s="31">
        <f t="shared" si="86"/>
        <v>0</v>
      </c>
      <c r="R204" s="31">
        <f t="shared" si="86"/>
        <v>0</v>
      </c>
      <c r="S204" s="31">
        <f t="shared" si="86"/>
        <v>0</v>
      </c>
      <c r="T204" s="31">
        <f t="shared" ref="T204:AS204" si="87">IF(T$105=$C113,$BO16,0)</f>
        <v>0</v>
      </c>
      <c r="U204" s="31">
        <f t="shared" si="87"/>
        <v>0</v>
      </c>
      <c r="V204" s="31">
        <f t="shared" si="87"/>
        <v>0</v>
      </c>
      <c r="W204" s="31">
        <f t="shared" si="87"/>
        <v>0</v>
      </c>
      <c r="X204" s="31">
        <f t="shared" si="87"/>
        <v>0</v>
      </c>
      <c r="Y204" s="31">
        <f t="shared" si="87"/>
        <v>0</v>
      </c>
      <c r="Z204" s="31">
        <f t="shared" si="87"/>
        <v>0</v>
      </c>
      <c r="AA204" s="31">
        <f t="shared" si="87"/>
        <v>0</v>
      </c>
      <c r="AB204" s="31">
        <f t="shared" si="87"/>
        <v>0</v>
      </c>
      <c r="AC204" s="31">
        <f t="shared" si="87"/>
        <v>0</v>
      </c>
      <c r="AD204" s="31">
        <f t="shared" si="87"/>
        <v>0</v>
      </c>
      <c r="AE204" s="31">
        <f t="shared" si="87"/>
        <v>0</v>
      </c>
      <c r="AF204" s="31">
        <f t="shared" si="87"/>
        <v>0</v>
      </c>
      <c r="AG204" s="31">
        <f t="shared" si="87"/>
        <v>0</v>
      </c>
      <c r="AH204" s="31">
        <f t="shared" si="87"/>
        <v>0</v>
      </c>
      <c r="AI204" s="31">
        <f t="shared" si="87"/>
        <v>0</v>
      </c>
      <c r="AJ204" s="31">
        <f t="shared" si="87"/>
        <v>0</v>
      </c>
      <c r="AK204" s="31">
        <f t="shared" si="87"/>
        <v>0</v>
      </c>
      <c r="AL204" s="31">
        <f t="shared" si="87"/>
        <v>0</v>
      </c>
      <c r="AM204" s="31">
        <f t="shared" si="87"/>
        <v>0</v>
      </c>
      <c r="AN204" s="31">
        <f t="shared" si="87"/>
        <v>0</v>
      </c>
      <c r="AO204" s="31">
        <f t="shared" si="87"/>
        <v>0</v>
      </c>
      <c r="AP204" s="31">
        <f t="shared" si="87"/>
        <v>0</v>
      </c>
      <c r="AQ204" s="31">
        <f t="shared" si="87"/>
        <v>0</v>
      </c>
      <c r="AR204" s="31">
        <f t="shared" si="87"/>
        <v>0</v>
      </c>
      <c r="AS204" s="31">
        <f t="shared" si="87"/>
        <v>0</v>
      </c>
    </row>
    <row r="205" spans="2:45" ht="13.8" x14ac:dyDescent="0.25">
      <c r="B205" s="30"/>
      <c r="C205" s="13" t="s">
        <v>129</v>
      </c>
      <c r="D205" s="31">
        <f t="shared" si="72"/>
        <v>0</v>
      </c>
      <c r="E205" s="31">
        <f t="shared" ref="E205:S205" si="88">IF(E$105=$C114,$BO17,0)</f>
        <v>0</v>
      </c>
      <c r="F205" s="31">
        <f t="shared" si="88"/>
        <v>0</v>
      </c>
      <c r="G205" s="31">
        <f t="shared" si="88"/>
        <v>0</v>
      </c>
      <c r="H205" s="31">
        <f t="shared" si="88"/>
        <v>0</v>
      </c>
      <c r="I205" s="31">
        <f t="shared" si="88"/>
        <v>0</v>
      </c>
      <c r="J205" s="31">
        <f t="shared" si="88"/>
        <v>0</v>
      </c>
      <c r="K205" s="31">
        <f t="shared" si="88"/>
        <v>0</v>
      </c>
      <c r="L205" s="31">
        <f t="shared" si="88"/>
        <v>0.87913454982152828</v>
      </c>
      <c r="M205" s="31">
        <f t="shared" si="88"/>
        <v>0</v>
      </c>
      <c r="N205" s="31">
        <f t="shared" si="88"/>
        <v>0</v>
      </c>
      <c r="O205" s="31">
        <f t="shared" si="88"/>
        <v>0</v>
      </c>
      <c r="P205" s="31">
        <f t="shared" si="88"/>
        <v>0</v>
      </c>
      <c r="Q205" s="31">
        <f t="shared" si="88"/>
        <v>0</v>
      </c>
      <c r="R205" s="31">
        <f t="shared" si="88"/>
        <v>0</v>
      </c>
      <c r="S205" s="31">
        <f t="shared" si="88"/>
        <v>0</v>
      </c>
      <c r="T205" s="31">
        <f t="shared" ref="T205:AS205" si="89">IF(T$105=$C114,$BO17,0)</f>
        <v>0</v>
      </c>
      <c r="U205" s="31">
        <f t="shared" si="89"/>
        <v>0</v>
      </c>
      <c r="V205" s="31">
        <f t="shared" si="89"/>
        <v>0</v>
      </c>
      <c r="W205" s="31">
        <f t="shared" si="89"/>
        <v>0</v>
      </c>
      <c r="X205" s="31">
        <f t="shared" si="89"/>
        <v>0</v>
      </c>
      <c r="Y205" s="31">
        <f t="shared" si="89"/>
        <v>0</v>
      </c>
      <c r="Z205" s="31">
        <f t="shared" si="89"/>
        <v>0</v>
      </c>
      <c r="AA205" s="31">
        <f t="shared" si="89"/>
        <v>0</v>
      </c>
      <c r="AB205" s="31">
        <f t="shared" si="89"/>
        <v>0</v>
      </c>
      <c r="AC205" s="31">
        <f t="shared" si="89"/>
        <v>0</v>
      </c>
      <c r="AD205" s="31">
        <f t="shared" si="89"/>
        <v>0</v>
      </c>
      <c r="AE205" s="31">
        <f t="shared" si="89"/>
        <v>0</v>
      </c>
      <c r="AF205" s="31">
        <f t="shared" si="89"/>
        <v>0</v>
      </c>
      <c r="AG205" s="31">
        <f t="shared" si="89"/>
        <v>0</v>
      </c>
      <c r="AH205" s="31">
        <f t="shared" si="89"/>
        <v>0</v>
      </c>
      <c r="AI205" s="31">
        <f t="shared" si="89"/>
        <v>0</v>
      </c>
      <c r="AJ205" s="31">
        <f t="shared" si="89"/>
        <v>0</v>
      </c>
      <c r="AK205" s="31">
        <f t="shared" si="89"/>
        <v>0</v>
      </c>
      <c r="AL205" s="31">
        <f t="shared" si="89"/>
        <v>0</v>
      </c>
      <c r="AM205" s="31">
        <f t="shared" si="89"/>
        <v>0</v>
      </c>
      <c r="AN205" s="31">
        <f t="shared" si="89"/>
        <v>0</v>
      </c>
      <c r="AO205" s="31">
        <f t="shared" si="89"/>
        <v>0</v>
      </c>
      <c r="AP205" s="31">
        <f t="shared" si="89"/>
        <v>0</v>
      </c>
      <c r="AQ205" s="31">
        <f t="shared" si="89"/>
        <v>0</v>
      </c>
      <c r="AR205" s="31">
        <f t="shared" si="89"/>
        <v>0</v>
      </c>
      <c r="AS205" s="31">
        <f t="shared" si="89"/>
        <v>0</v>
      </c>
    </row>
    <row r="206" spans="2:45" ht="13.8" x14ac:dyDescent="0.25">
      <c r="B206" s="30"/>
      <c r="C206" s="13" t="s">
        <v>130</v>
      </c>
      <c r="D206" s="31">
        <f t="shared" si="72"/>
        <v>0</v>
      </c>
      <c r="E206" s="31">
        <f t="shared" ref="E206:S206" si="90">IF(E$105=$C115,$BO18,0)</f>
        <v>0</v>
      </c>
      <c r="F206" s="31">
        <f t="shared" si="90"/>
        <v>0</v>
      </c>
      <c r="G206" s="31">
        <f t="shared" si="90"/>
        <v>0</v>
      </c>
      <c r="H206" s="31">
        <f t="shared" si="90"/>
        <v>0</v>
      </c>
      <c r="I206" s="31">
        <f t="shared" si="90"/>
        <v>0</v>
      </c>
      <c r="J206" s="31">
        <f t="shared" si="90"/>
        <v>0</v>
      </c>
      <c r="K206" s="31">
        <f t="shared" si="90"/>
        <v>0</v>
      </c>
      <c r="L206" s="31">
        <f t="shared" si="90"/>
        <v>0</v>
      </c>
      <c r="M206" s="31">
        <f t="shared" si="90"/>
        <v>0.78437816122852955</v>
      </c>
      <c r="N206" s="31">
        <f t="shared" si="90"/>
        <v>0</v>
      </c>
      <c r="O206" s="31">
        <f t="shared" si="90"/>
        <v>0</v>
      </c>
      <c r="P206" s="31">
        <f t="shared" si="90"/>
        <v>0</v>
      </c>
      <c r="Q206" s="31">
        <f t="shared" si="90"/>
        <v>0</v>
      </c>
      <c r="R206" s="31">
        <f t="shared" si="90"/>
        <v>0</v>
      </c>
      <c r="S206" s="31">
        <f t="shared" si="90"/>
        <v>0</v>
      </c>
      <c r="T206" s="31">
        <f t="shared" ref="T206:AS206" si="91">IF(T$105=$C115,$BO18,0)</f>
        <v>0</v>
      </c>
      <c r="U206" s="31">
        <f t="shared" si="91"/>
        <v>0</v>
      </c>
      <c r="V206" s="31">
        <f t="shared" si="91"/>
        <v>0</v>
      </c>
      <c r="W206" s="31">
        <f t="shared" si="91"/>
        <v>0</v>
      </c>
      <c r="X206" s="31">
        <f t="shared" si="91"/>
        <v>0</v>
      </c>
      <c r="Y206" s="31">
        <f t="shared" si="91"/>
        <v>0</v>
      </c>
      <c r="Z206" s="31">
        <f t="shared" si="91"/>
        <v>0</v>
      </c>
      <c r="AA206" s="31">
        <f t="shared" si="91"/>
        <v>0</v>
      </c>
      <c r="AB206" s="31">
        <f t="shared" si="91"/>
        <v>0</v>
      </c>
      <c r="AC206" s="31">
        <f t="shared" si="91"/>
        <v>0</v>
      </c>
      <c r="AD206" s="31">
        <f t="shared" si="91"/>
        <v>0</v>
      </c>
      <c r="AE206" s="31">
        <f t="shared" si="91"/>
        <v>0</v>
      </c>
      <c r="AF206" s="31">
        <f t="shared" si="91"/>
        <v>0</v>
      </c>
      <c r="AG206" s="31">
        <f t="shared" si="91"/>
        <v>0</v>
      </c>
      <c r="AH206" s="31">
        <f t="shared" si="91"/>
        <v>0</v>
      </c>
      <c r="AI206" s="31">
        <f t="shared" si="91"/>
        <v>0</v>
      </c>
      <c r="AJ206" s="31">
        <f t="shared" si="91"/>
        <v>0</v>
      </c>
      <c r="AK206" s="31">
        <f t="shared" si="91"/>
        <v>0</v>
      </c>
      <c r="AL206" s="31">
        <f t="shared" si="91"/>
        <v>0</v>
      </c>
      <c r="AM206" s="31">
        <f t="shared" si="91"/>
        <v>0</v>
      </c>
      <c r="AN206" s="31">
        <f t="shared" si="91"/>
        <v>0</v>
      </c>
      <c r="AO206" s="31">
        <f t="shared" si="91"/>
        <v>0</v>
      </c>
      <c r="AP206" s="31">
        <f t="shared" si="91"/>
        <v>0</v>
      </c>
      <c r="AQ206" s="31">
        <f t="shared" si="91"/>
        <v>0</v>
      </c>
      <c r="AR206" s="31">
        <f t="shared" si="91"/>
        <v>0</v>
      </c>
      <c r="AS206" s="31">
        <f t="shared" si="91"/>
        <v>0</v>
      </c>
    </row>
    <row r="207" spans="2:45" ht="13.8" x14ac:dyDescent="0.25">
      <c r="B207" s="30"/>
      <c r="C207" s="13" t="s">
        <v>131</v>
      </c>
      <c r="D207" s="31">
        <f t="shared" si="72"/>
        <v>0</v>
      </c>
      <c r="E207" s="31">
        <f t="shared" ref="E207:S207" si="92">IF(E$105=$C116,$BO19,0)</f>
        <v>0</v>
      </c>
      <c r="F207" s="31">
        <f t="shared" si="92"/>
        <v>0</v>
      </c>
      <c r="G207" s="31">
        <f t="shared" si="92"/>
        <v>0</v>
      </c>
      <c r="H207" s="31">
        <f t="shared" si="92"/>
        <v>0</v>
      </c>
      <c r="I207" s="31">
        <f t="shared" si="92"/>
        <v>0</v>
      </c>
      <c r="J207" s="31">
        <f t="shared" si="92"/>
        <v>0</v>
      </c>
      <c r="K207" s="31">
        <f t="shared" si="92"/>
        <v>0</v>
      </c>
      <c r="L207" s="31">
        <f t="shared" si="92"/>
        <v>0</v>
      </c>
      <c r="M207" s="31">
        <f t="shared" si="92"/>
        <v>0</v>
      </c>
      <c r="N207" s="31">
        <f t="shared" si="92"/>
        <v>1.0107055531187801</v>
      </c>
      <c r="O207" s="31">
        <f t="shared" si="92"/>
        <v>0</v>
      </c>
      <c r="P207" s="31">
        <f t="shared" si="92"/>
        <v>0</v>
      </c>
      <c r="Q207" s="31">
        <f t="shared" si="92"/>
        <v>0</v>
      </c>
      <c r="R207" s="31">
        <f t="shared" si="92"/>
        <v>0</v>
      </c>
      <c r="S207" s="31">
        <f t="shared" si="92"/>
        <v>0</v>
      </c>
      <c r="T207" s="31">
        <f t="shared" ref="T207:AS207" si="93">IF(T$105=$C116,$BO19,0)</f>
        <v>0</v>
      </c>
      <c r="U207" s="31">
        <f t="shared" si="93"/>
        <v>0</v>
      </c>
      <c r="V207" s="31">
        <f t="shared" si="93"/>
        <v>0</v>
      </c>
      <c r="W207" s="31">
        <f t="shared" si="93"/>
        <v>0</v>
      </c>
      <c r="X207" s="31">
        <f t="shared" si="93"/>
        <v>0</v>
      </c>
      <c r="Y207" s="31">
        <f t="shared" si="93"/>
        <v>0</v>
      </c>
      <c r="Z207" s="31">
        <f t="shared" si="93"/>
        <v>0</v>
      </c>
      <c r="AA207" s="31">
        <f t="shared" si="93"/>
        <v>0</v>
      </c>
      <c r="AB207" s="31">
        <f t="shared" si="93"/>
        <v>0</v>
      </c>
      <c r="AC207" s="31">
        <f t="shared" si="93"/>
        <v>0</v>
      </c>
      <c r="AD207" s="31">
        <f t="shared" si="93"/>
        <v>0</v>
      </c>
      <c r="AE207" s="31">
        <f t="shared" si="93"/>
        <v>0</v>
      </c>
      <c r="AF207" s="31">
        <f t="shared" si="93"/>
        <v>0</v>
      </c>
      <c r="AG207" s="31">
        <f t="shared" si="93"/>
        <v>0</v>
      </c>
      <c r="AH207" s="31">
        <f t="shared" si="93"/>
        <v>0</v>
      </c>
      <c r="AI207" s="31">
        <f t="shared" si="93"/>
        <v>0</v>
      </c>
      <c r="AJ207" s="31">
        <f t="shared" si="93"/>
        <v>0</v>
      </c>
      <c r="AK207" s="31">
        <f t="shared" si="93"/>
        <v>0</v>
      </c>
      <c r="AL207" s="31">
        <f t="shared" si="93"/>
        <v>0</v>
      </c>
      <c r="AM207" s="31">
        <f t="shared" si="93"/>
        <v>0</v>
      </c>
      <c r="AN207" s="31">
        <f t="shared" si="93"/>
        <v>0</v>
      </c>
      <c r="AO207" s="31">
        <f t="shared" si="93"/>
        <v>0</v>
      </c>
      <c r="AP207" s="31">
        <f t="shared" si="93"/>
        <v>0</v>
      </c>
      <c r="AQ207" s="31">
        <f t="shared" si="93"/>
        <v>0</v>
      </c>
      <c r="AR207" s="31">
        <f t="shared" si="93"/>
        <v>0</v>
      </c>
      <c r="AS207" s="31">
        <f t="shared" si="93"/>
        <v>0</v>
      </c>
    </row>
    <row r="208" spans="2:45" ht="13.8" x14ac:dyDescent="0.25">
      <c r="B208" s="30"/>
      <c r="C208" s="13" t="s">
        <v>132</v>
      </c>
      <c r="D208" s="31">
        <f t="shared" si="72"/>
        <v>0</v>
      </c>
      <c r="E208" s="31">
        <f t="shared" ref="E208:S208" si="94">IF(E$105=$C117,$BO20,0)</f>
        <v>0</v>
      </c>
      <c r="F208" s="31">
        <f t="shared" si="94"/>
        <v>0</v>
      </c>
      <c r="G208" s="31">
        <f t="shared" si="94"/>
        <v>0</v>
      </c>
      <c r="H208" s="31">
        <f t="shared" si="94"/>
        <v>0</v>
      </c>
      <c r="I208" s="31">
        <f t="shared" si="94"/>
        <v>0</v>
      </c>
      <c r="J208" s="31">
        <f t="shared" si="94"/>
        <v>0</v>
      </c>
      <c r="K208" s="31">
        <f t="shared" si="94"/>
        <v>0</v>
      </c>
      <c r="L208" s="31">
        <f t="shared" si="94"/>
        <v>0</v>
      </c>
      <c r="M208" s="31">
        <f t="shared" si="94"/>
        <v>0</v>
      </c>
      <c r="N208" s="31">
        <f t="shared" si="94"/>
        <v>0</v>
      </c>
      <c r="O208" s="31">
        <f t="shared" si="94"/>
        <v>1.0107055531187801</v>
      </c>
      <c r="P208" s="31">
        <f t="shared" si="94"/>
        <v>0</v>
      </c>
      <c r="Q208" s="31">
        <f t="shared" si="94"/>
        <v>0</v>
      </c>
      <c r="R208" s="31">
        <f t="shared" si="94"/>
        <v>0</v>
      </c>
      <c r="S208" s="31">
        <f t="shared" si="94"/>
        <v>0</v>
      </c>
      <c r="T208" s="31">
        <f t="shared" ref="T208:AS208" si="95">IF(T$105=$C117,$BO20,0)</f>
        <v>0</v>
      </c>
      <c r="U208" s="31">
        <f t="shared" si="95"/>
        <v>0</v>
      </c>
      <c r="V208" s="31">
        <f t="shared" si="95"/>
        <v>0</v>
      </c>
      <c r="W208" s="31">
        <f t="shared" si="95"/>
        <v>0</v>
      </c>
      <c r="X208" s="31">
        <f t="shared" si="95"/>
        <v>0</v>
      </c>
      <c r="Y208" s="31">
        <f t="shared" si="95"/>
        <v>0</v>
      </c>
      <c r="Z208" s="31">
        <f t="shared" si="95"/>
        <v>0</v>
      </c>
      <c r="AA208" s="31">
        <f t="shared" si="95"/>
        <v>0</v>
      </c>
      <c r="AB208" s="31">
        <f t="shared" si="95"/>
        <v>0</v>
      </c>
      <c r="AC208" s="31">
        <f t="shared" si="95"/>
        <v>0</v>
      </c>
      <c r="AD208" s="31">
        <f t="shared" si="95"/>
        <v>0</v>
      </c>
      <c r="AE208" s="31">
        <f t="shared" si="95"/>
        <v>0</v>
      </c>
      <c r="AF208" s="31">
        <f t="shared" si="95"/>
        <v>0</v>
      </c>
      <c r="AG208" s="31">
        <f t="shared" si="95"/>
        <v>0</v>
      </c>
      <c r="AH208" s="31">
        <f t="shared" si="95"/>
        <v>0</v>
      </c>
      <c r="AI208" s="31">
        <f t="shared" si="95"/>
        <v>0</v>
      </c>
      <c r="AJ208" s="31">
        <f t="shared" si="95"/>
        <v>0</v>
      </c>
      <c r="AK208" s="31">
        <f t="shared" si="95"/>
        <v>0</v>
      </c>
      <c r="AL208" s="31">
        <f t="shared" si="95"/>
        <v>0</v>
      </c>
      <c r="AM208" s="31">
        <f t="shared" si="95"/>
        <v>0</v>
      </c>
      <c r="AN208" s="31">
        <f t="shared" si="95"/>
        <v>0</v>
      </c>
      <c r="AO208" s="31">
        <f t="shared" si="95"/>
        <v>0</v>
      </c>
      <c r="AP208" s="31">
        <f t="shared" si="95"/>
        <v>0</v>
      </c>
      <c r="AQ208" s="31">
        <f t="shared" si="95"/>
        <v>0</v>
      </c>
      <c r="AR208" s="31">
        <f t="shared" si="95"/>
        <v>0</v>
      </c>
      <c r="AS208" s="31">
        <f t="shared" si="95"/>
        <v>0</v>
      </c>
    </row>
    <row r="209" spans="2:45" ht="13.8" x14ac:dyDescent="0.25">
      <c r="B209" s="30"/>
      <c r="C209" s="13" t="s">
        <v>133</v>
      </c>
      <c r="D209" s="31">
        <f t="shared" si="72"/>
        <v>0</v>
      </c>
      <c r="E209" s="31">
        <f t="shared" ref="E209:S209" si="96">IF(E$105=$C118,$BO21,0)</f>
        <v>0</v>
      </c>
      <c r="F209" s="31">
        <f t="shared" si="96"/>
        <v>0</v>
      </c>
      <c r="G209" s="31">
        <f t="shared" si="96"/>
        <v>0</v>
      </c>
      <c r="H209" s="31">
        <f t="shared" si="96"/>
        <v>0</v>
      </c>
      <c r="I209" s="31">
        <f t="shared" si="96"/>
        <v>0</v>
      </c>
      <c r="J209" s="31">
        <f t="shared" si="96"/>
        <v>0</v>
      </c>
      <c r="K209" s="31">
        <f t="shared" si="96"/>
        <v>0</v>
      </c>
      <c r="L209" s="31">
        <f t="shared" si="96"/>
        <v>0</v>
      </c>
      <c r="M209" s="31">
        <f t="shared" si="96"/>
        <v>0</v>
      </c>
      <c r="N209" s="31">
        <f t="shared" si="96"/>
        <v>0</v>
      </c>
      <c r="O209" s="31">
        <f t="shared" si="96"/>
        <v>0</v>
      </c>
      <c r="P209" s="31">
        <f t="shared" si="96"/>
        <v>1.0107055531187803</v>
      </c>
      <c r="Q209" s="31">
        <f t="shared" si="96"/>
        <v>0</v>
      </c>
      <c r="R209" s="31">
        <f t="shared" si="96"/>
        <v>0</v>
      </c>
      <c r="S209" s="31">
        <f t="shared" si="96"/>
        <v>0</v>
      </c>
      <c r="T209" s="31">
        <f t="shared" ref="T209:AS209" si="97">IF(T$105=$C118,$BO21,0)</f>
        <v>0</v>
      </c>
      <c r="U209" s="31">
        <f t="shared" si="97"/>
        <v>0</v>
      </c>
      <c r="V209" s="31">
        <f t="shared" si="97"/>
        <v>0</v>
      </c>
      <c r="W209" s="31">
        <f t="shared" si="97"/>
        <v>0</v>
      </c>
      <c r="X209" s="31">
        <f t="shared" si="97"/>
        <v>0</v>
      </c>
      <c r="Y209" s="31">
        <f t="shared" si="97"/>
        <v>0</v>
      </c>
      <c r="Z209" s="31">
        <f t="shared" si="97"/>
        <v>0</v>
      </c>
      <c r="AA209" s="31">
        <f t="shared" si="97"/>
        <v>0</v>
      </c>
      <c r="AB209" s="31">
        <f t="shared" si="97"/>
        <v>0</v>
      </c>
      <c r="AC209" s="31">
        <f t="shared" si="97"/>
        <v>0</v>
      </c>
      <c r="AD209" s="31">
        <f t="shared" si="97"/>
        <v>0</v>
      </c>
      <c r="AE209" s="31">
        <f t="shared" si="97"/>
        <v>0</v>
      </c>
      <c r="AF209" s="31">
        <f t="shared" si="97"/>
        <v>0</v>
      </c>
      <c r="AG209" s="31">
        <f t="shared" si="97"/>
        <v>0</v>
      </c>
      <c r="AH209" s="31">
        <f t="shared" si="97"/>
        <v>0</v>
      </c>
      <c r="AI209" s="31">
        <f t="shared" si="97"/>
        <v>0</v>
      </c>
      <c r="AJ209" s="31">
        <f t="shared" si="97"/>
        <v>0</v>
      </c>
      <c r="AK209" s="31">
        <f t="shared" si="97"/>
        <v>0</v>
      </c>
      <c r="AL209" s="31">
        <f t="shared" si="97"/>
        <v>0</v>
      </c>
      <c r="AM209" s="31">
        <f t="shared" si="97"/>
        <v>0</v>
      </c>
      <c r="AN209" s="31">
        <f t="shared" si="97"/>
        <v>0</v>
      </c>
      <c r="AO209" s="31">
        <f t="shared" si="97"/>
        <v>0</v>
      </c>
      <c r="AP209" s="31">
        <f t="shared" si="97"/>
        <v>0</v>
      </c>
      <c r="AQ209" s="31">
        <f t="shared" si="97"/>
        <v>0</v>
      </c>
      <c r="AR209" s="31">
        <f t="shared" si="97"/>
        <v>0</v>
      </c>
      <c r="AS209" s="31">
        <f t="shared" si="97"/>
        <v>0</v>
      </c>
    </row>
    <row r="210" spans="2:45" ht="13.8" x14ac:dyDescent="0.25">
      <c r="B210" s="30"/>
      <c r="C210" s="13" t="s">
        <v>134</v>
      </c>
      <c r="D210" s="31">
        <f t="shared" si="72"/>
        <v>0</v>
      </c>
      <c r="E210" s="31">
        <f t="shared" ref="E210:J210" si="98">IF(E$105=$C119,$BO22,0)</f>
        <v>0</v>
      </c>
      <c r="F210" s="31">
        <f t="shared" si="98"/>
        <v>0</v>
      </c>
      <c r="G210" s="31">
        <f t="shared" si="98"/>
        <v>0</v>
      </c>
      <c r="H210" s="31">
        <f t="shared" si="98"/>
        <v>0</v>
      </c>
      <c r="I210" s="31">
        <f t="shared" si="98"/>
        <v>0</v>
      </c>
      <c r="J210" s="31">
        <f t="shared" si="98"/>
        <v>0</v>
      </c>
      <c r="K210" s="31">
        <f t="shared" ref="K210:AS210" si="99">IF(K$105=$C119,$BO22,0)</f>
        <v>0</v>
      </c>
      <c r="L210" s="31">
        <f t="shared" si="99"/>
        <v>0</v>
      </c>
      <c r="M210" s="31">
        <f t="shared" si="99"/>
        <v>0</v>
      </c>
      <c r="N210" s="31">
        <f t="shared" si="99"/>
        <v>0</v>
      </c>
      <c r="O210" s="31">
        <f t="shared" si="99"/>
        <v>0</v>
      </c>
      <c r="P210" s="31">
        <f t="shared" si="99"/>
        <v>0</v>
      </c>
      <c r="Q210" s="31">
        <f t="shared" si="99"/>
        <v>1.0732626658327122</v>
      </c>
      <c r="R210" s="31">
        <f t="shared" si="99"/>
        <v>0</v>
      </c>
      <c r="S210" s="31">
        <f t="shared" si="99"/>
        <v>0</v>
      </c>
      <c r="T210" s="31">
        <f t="shared" si="99"/>
        <v>0</v>
      </c>
      <c r="U210" s="31">
        <f t="shared" si="99"/>
        <v>0</v>
      </c>
      <c r="V210" s="31">
        <f t="shared" si="99"/>
        <v>0</v>
      </c>
      <c r="W210" s="31">
        <f t="shared" si="99"/>
        <v>0</v>
      </c>
      <c r="X210" s="31">
        <f t="shared" si="99"/>
        <v>0</v>
      </c>
      <c r="Y210" s="31">
        <f t="shared" si="99"/>
        <v>0</v>
      </c>
      <c r="Z210" s="31">
        <f t="shared" si="99"/>
        <v>0</v>
      </c>
      <c r="AA210" s="31">
        <f t="shared" si="99"/>
        <v>0</v>
      </c>
      <c r="AB210" s="31">
        <f t="shared" si="99"/>
        <v>0</v>
      </c>
      <c r="AC210" s="31">
        <f t="shared" si="99"/>
        <v>0</v>
      </c>
      <c r="AD210" s="31">
        <f t="shared" si="99"/>
        <v>0</v>
      </c>
      <c r="AE210" s="31">
        <f t="shared" si="99"/>
        <v>0</v>
      </c>
      <c r="AF210" s="31">
        <f t="shared" si="99"/>
        <v>0</v>
      </c>
      <c r="AG210" s="31">
        <f t="shared" si="99"/>
        <v>0</v>
      </c>
      <c r="AH210" s="31">
        <f t="shared" si="99"/>
        <v>0</v>
      </c>
      <c r="AI210" s="31">
        <f t="shared" si="99"/>
        <v>0</v>
      </c>
      <c r="AJ210" s="31">
        <f t="shared" si="99"/>
        <v>0</v>
      </c>
      <c r="AK210" s="31">
        <f t="shared" si="99"/>
        <v>0</v>
      </c>
      <c r="AL210" s="31">
        <f t="shared" si="99"/>
        <v>0</v>
      </c>
      <c r="AM210" s="31">
        <f t="shared" si="99"/>
        <v>0</v>
      </c>
      <c r="AN210" s="31">
        <f t="shared" si="99"/>
        <v>0</v>
      </c>
      <c r="AO210" s="31">
        <f t="shared" si="99"/>
        <v>0</v>
      </c>
      <c r="AP210" s="31">
        <f t="shared" si="99"/>
        <v>0</v>
      </c>
      <c r="AQ210" s="31">
        <f t="shared" si="99"/>
        <v>0</v>
      </c>
      <c r="AR210" s="31">
        <f t="shared" si="99"/>
        <v>0</v>
      </c>
      <c r="AS210" s="31">
        <f t="shared" si="99"/>
        <v>0</v>
      </c>
    </row>
    <row r="211" spans="2:45" ht="13.8" x14ac:dyDescent="0.25">
      <c r="B211" s="30"/>
      <c r="C211" s="13" t="s">
        <v>135</v>
      </c>
      <c r="D211" s="31">
        <f t="shared" si="72"/>
        <v>0</v>
      </c>
      <c r="E211" s="31">
        <f t="shared" ref="E211:E238" si="100">IF(E$105=$C120,$BO23,0)</f>
        <v>0</v>
      </c>
      <c r="F211" s="31">
        <f t="shared" ref="F211:AS211" si="101">IF(F$105=$C120,$BO23,0)</f>
        <v>0</v>
      </c>
      <c r="G211" s="31">
        <f t="shared" si="101"/>
        <v>0</v>
      </c>
      <c r="H211" s="31">
        <f t="shared" si="101"/>
        <v>0</v>
      </c>
      <c r="I211" s="31">
        <f t="shared" si="101"/>
        <v>0</v>
      </c>
      <c r="J211" s="31">
        <f t="shared" si="101"/>
        <v>0</v>
      </c>
      <c r="K211" s="31">
        <f t="shared" si="101"/>
        <v>0</v>
      </c>
      <c r="L211" s="31">
        <f t="shared" si="101"/>
        <v>0</v>
      </c>
      <c r="M211" s="31">
        <f t="shared" si="101"/>
        <v>0</v>
      </c>
      <c r="N211" s="31">
        <f t="shared" si="101"/>
        <v>0</v>
      </c>
      <c r="O211" s="31">
        <f t="shared" si="101"/>
        <v>0</v>
      </c>
      <c r="P211" s="31">
        <f t="shared" si="101"/>
        <v>0</v>
      </c>
      <c r="Q211" s="31">
        <f t="shared" si="101"/>
        <v>0</v>
      </c>
      <c r="R211" s="31">
        <f t="shared" si="101"/>
        <v>1.4922065755311984</v>
      </c>
      <c r="S211" s="31">
        <f t="shared" si="101"/>
        <v>0</v>
      </c>
      <c r="T211" s="31">
        <f t="shared" si="101"/>
        <v>0</v>
      </c>
      <c r="U211" s="31">
        <f t="shared" si="101"/>
        <v>0</v>
      </c>
      <c r="V211" s="31">
        <f t="shared" si="101"/>
        <v>0</v>
      </c>
      <c r="W211" s="31">
        <f t="shared" si="101"/>
        <v>0</v>
      </c>
      <c r="X211" s="31">
        <f t="shared" si="101"/>
        <v>0</v>
      </c>
      <c r="Y211" s="31">
        <f t="shared" si="101"/>
        <v>0</v>
      </c>
      <c r="Z211" s="31">
        <f t="shared" si="101"/>
        <v>0</v>
      </c>
      <c r="AA211" s="31">
        <f t="shared" si="101"/>
        <v>0</v>
      </c>
      <c r="AB211" s="31">
        <f t="shared" si="101"/>
        <v>0</v>
      </c>
      <c r="AC211" s="31">
        <f t="shared" si="101"/>
        <v>0</v>
      </c>
      <c r="AD211" s="31">
        <f t="shared" si="101"/>
        <v>0</v>
      </c>
      <c r="AE211" s="31">
        <f t="shared" si="101"/>
        <v>0</v>
      </c>
      <c r="AF211" s="31">
        <f t="shared" si="101"/>
        <v>0</v>
      </c>
      <c r="AG211" s="31">
        <f t="shared" si="101"/>
        <v>0</v>
      </c>
      <c r="AH211" s="31">
        <f t="shared" si="101"/>
        <v>0</v>
      </c>
      <c r="AI211" s="31">
        <f t="shared" si="101"/>
        <v>0</v>
      </c>
      <c r="AJ211" s="31">
        <f t="shared" si="101"/>
        <v>0</v>
      </c>
      <c r="AK211" s="31">
        <f t="shared" si="101"/>
        <v>0</v>
      </c>
      <c r="AL211" s="31">
        <f t="shared" si="101"/>
        <v>0</v>
      </c>
      <c r="AM211" s="31">
        <f t="shared" si="101"/>
        <v>0</v>
      </c>
      <c r="AN211" s="31">
        <f t="shared" si="101"/>
        <v>0</v>
      </c>
      <c r="AO211" s="31">
        <f t="shared" si="101"/>
        <v>0</v>
      </c>
      <c r="AP211" s="31">
        <f t="shared" si="101"/>
        <v>0</v>
      </c>
      <c r="AQ211" s="31">
        <f t="shared" si="101"/>
        <v>0</v>
      </c>
      <c r="AR211" s="31">
        <f t="shared" si="101"/>
        <v>0</v>
      </c>
      <c r="AS211" s="31">
        <f t="shared" si="101"/>
        <v>0</v>
      </c>
    </row>
    <row r="212" spans="2:45" ht="13.8" x14ac:dyDescent="0.25">
      <c r="B212" s="30"/>
      <c r="C212" s="13" t="s">
        <v>136</v>
      </c>
      <c r="D212" s="31">
        <f t="shared" si="72"/>
        <v>0</v>
      </c>
      <c r="E212" s="31">
        <f t="shared" si="100"/>
        <v>0</v>
      </c>
      <c r="F212" s="31">
        <f t="shared" ref="F212:AS212" si="102">IF(F$105=$C121,$BO24,0)</f>
        <v>0</v>
      </c>
      <c r="G212" s="31">
        <f t="shared" si="102"/>
        <v>0</v>
      </c>
      <c r="H212" s="31">
        <f t="shared" si="102"/>
        <v>0</v>
      </c>
      <c r="I212" s="31">
        <f t="shared" si="102"/>
        <v>0</v>
      </c>
      <c r="J212" s="31">
        <f t="shared" si="102"/>
        <v>0</v>
      </c>
      <c r="K212" s="31">
        <f t="shared" si="102"/>
        <v>0</v>
      </c>
      <c r="L212" s="31">
        <f t="shared" si="102"/>
        <v>0</v>
      </c>
      <c r="M212" s="31">
        <f t="shared" si="102"/>
        <v>0</v>
      </c>
      <c r="N212" s="31">
        <f t="shared" si="102"/>
        <v>0</v>
      </c>
      <c r="O212" s="31">
        <f t="shared" si="102"/>
        <v>0</v>
      </c>
      <c r="P212" s="31">
        <f t="shared" si="102"/>
        <v>0</v>
      </c>
      <c r="Q212" s="31">
        <f t="shared" si="102"/>
        <v>0</v>
      </c>
      <c r="R212" s="31">
        <f t="shared" si="102"/>
        <v>0</v>
      </c>
      <c r="S212" s="31">
        <f t="shared" si="102"/>
        <v>1.3653004515741523</v>
      </c>
      <c r="T212" s="31">
        <f t="shared" si="102"/>
        <v>0</v>
      </c>
      <c r="U212" s="31">
        <f t="shared" si="102"/>
        <v>0</v>
      </c>
      <c r="V212" s="31">
        <f t="shared" si="102"/>
        <v>0</v>
      </c>
      <c r="W212" s="31">
        <f t="shared" si="102"/>
        <v>0</v>
      </c>
      <c r="X212" s="31">
        <f t="shared" si="102"/>
        <v>0</v>
      </c>
      <c r="Y212" s="31">
        <f t="shared" si="102"/>
        <v>0</v>
      </c>
      <c r="Z212" s="31">
        <f t="shared" si="102"/>
        <v>0</v>
      </c>
      <c r="AA212" s="31">
        <f t="shared" si="102"/>
        <v>0</v>
      </c>
      <c r="AB212" s="31">
        <f t="shared" si="102"/>
        <v>0</v>
      </c>
      <c r="AC212" s="31">
        <f t="shared" si="102"/>
        <v>0</v>
      </c>
      <c r="AD212" s="31">
        <f t="shared" si="102"/>
        <v>0</v>
      </c>
      <c r="AE212" s="31">
        <f t="shared" si="102"/>
        <v>0</v>
      </c>
      <c r="AF212" s="31">
        <f t="shared" si="102"/>
        <v>0</v>
      </c>
      <c r="AG212" s="31">
        <f t="shared" si="102"/>
        <v>0</v>
      </c>
      <c r="AH212" s="31">
        <f t="shared" si="102"/>
        <v>0</v>
      </c>
      <c r="AI212" s="31">
        <f t="shared" si="102"/>
        <v>0</v>
      </c>
      <c r="AJ212" s="31">
        <f t="shared" si="102"/>
        <v>0</v>
      </c>
      <c r="AK212" s="31">
        <f t="shared" si="102"/>
        <v>0</v>
      </c>
      <c r="AL212" s="31">
        <f t="shared" si="102"/>
        <v>0</v>
      </c>
      <c r="AM212" s="31">
        <f t="shared" si="102"/>
        <v>0</v>
      </c>
      <c r="AN212" s="31">
        <f t="shared" si="102"/>
        <v>0</v>
      </c>
      <c r="AO212" s="31">
        <f t="shared" si="102"/>
        <v>0</v>
      </c>
      <c r="AP212" s="31">
        <f t="shared" si="102"/>
        <v>0</v>
      </c>
      <c r="AQ212" s="31">
        <f t="shared" si="102"/>
        <v>0</v>
      </c>
      <c r="AR212" s="31">
        <f t="shared" si="102"/>
        <v>0</v>
      </c>
      <c r="AS212" s="31">
        <f t="shared" si="102"/>
        <v>0</v>
      </c>
    </row>
    <row r="213" spans="2:45" ht="13.8" x14ac:dyDescent="0.25">
      <c r="B213" s="30"/>
      <c r="C213" s="13" t="s">
        <v>137</v>
      </c>
      <c r="D213" s="31">
        <f t="shared" si="72"/>
        <v>0</v>
      </c>
      <c r="E213" s="31">
        <f t="shared" si="100"/>
        <v>0</v>
      </c>
      <c r="F213" s="31">
        <f t="shared" ref="F213:AS213" si="103">IF(F$105=$C122,$BO25,0)</f>
        <v>0</v>
      </c>
      <c r="G213" s="31">
        <f t="shared" si="103"/>
        <v>0</v>
      </c>
      <c r="H213" s="31">
        <f t="shared" si="103"/>
        <v>0</v>
      </c>
      <c r="I213" s="31">
        <f t="shared" si="103"/>
        <v>0</v>
      </c>
      <c r="J213" s="31">
        <f t="shared" si="103"/>
        <v>0</v>
      </c>
      <c r="K213" s="31">
        <f t="shared" si="103"/>
        <v>0</v>
      </c>
      <c r="L213" s="31">
        <f t="shared" si="103"/>
        <v>0</v>
      </c>
      <c r="M213" s="31">
        <f t="shared" si="103"/>
        <v>0</v>
      </c>
      <c r="N213" s="31">
        <f t="shared" si="103"/>
        <v>0</v>
      </c>
      <c r="O213" s="31">
        <f t="shared" si="103"/>
        <v>0</v>
      </c>
      <c r="P213" s="31">
        <f t="shared" si="103"/>
        <v>0</v>
      </c>
      <c r="Q213" s="31">
        <f t="shared" si="103"/>
        <v>0</v>
      </c>
      <c r="R213" s="31">
        <f t="shared" si="103"/>
        <v>0</v>
      </c>
      <c r="S213" s="31">
        <f t="shared" si="103"/>
        <v>0</v>
      </c>
      <c r="T213" s="31">
        <f t="shared" si="103"/>
        <v>1.3653004515741523</v>
      </c>
      <c r="U213" s="31">
        <f t="shared" si="103"/>
        <v>0</v>
      </c>
      <c r="V213" s="31">
        <f t="shared" si="103"/>
        <v>0</v>
      </c>
      <c r="W213" s="31">
        <f t="shared" si="103"/>
        <v>0</v>
      </c>
      <c r="X213" s="31">
        <f t="shared" si="103"/>
        <v>0</v>
      </c>
      <c r="Y213" s="31">
        <f t="shared" si="103"/>
        <v>0</v>
      </c>
      <c r="Z213" s="31">
        <f t="shared" si="103"/>
        <v>0</v>
      </c>
      <c r="AA213" s="31">
        <f t="shared" si="103"/>
        <v>0</v>
      </c>
      <c r="AB213" s="31">
        <f t="shared" si="103"/>
        <v>0</v>
      </c>
      <c r="AC213" s="31">
        <f t="shared" si="103"/>
        <v>0</v>
      </c>
      <c r="AD213" s="31">
        <f t="shared" si="103"/>
        <v>0</v>
      </c>
      <c r="AE213" s="31">
        <f t="shared" si="103"/>
        <v>0</v>
      </c>
      <c r="AF213" s="31">
        <f t="shared" si="103"/>
        <v>0</v>
      </c>
      <c r="AG213" s="31">
        <f t="shared" si="103"/>
        <v>0</v>
      </c>
      <c r="AH213" s="31">
        <f t="shared" si="103"/>
        <v>0</v>
      </c>
      <c r="AI213" s="31">
        <f t="shared" si="103"/>
        <v>0</v>
      </c>
      <c r="AJ213" s="31">
        <f t="shared" si="103"/>
        <v>0</v>
      </c>
      <c r="AK213" s="31">
        <f t="shared" si="103"/>
        <v>0</v>
      </c>
      <c r="AL213" s="31">
        <f t="shared" si="103"/>
        <v>0</v>
      </c>
      <c r="AM213" s="31">
        <f t="shared" si="103"/>
        <v>0</v>
      </c>
      <c r="AN213" s="31">
        <f t="shared" si="103"/>
        <v>0</v>
      </c>
      <c r="AO213" s="31">
        <f t="shared" si="103"/>
        <v>0</v>
      </c>
      <c r="AP213" s="31">
        <f t="shared" si="103"/>
        <v>0</v>
      </c>
      <c r="AQ213" s="31">
        <f t="shared" si="103"/>
        <v>0</v>
      </c>
      <c r="AR213" s="31">
        <f t="shared" si="103"/>
        <v>0</v>
      </c>
      <c r="AS213" s="31">
        <f t="shared" si="103"/>
        <v>0</v>
      </c>
    </row>
    <row r="214" spans="2:45" ht="13.8" x14ac:dyDescent="0.25">
      <c r="B214" s="30"/>
      <c r="C214" s="13" t="s">
        <v>138</v>
      </c>
      <c r="D214" s="31">
        <f t="shared" si="72"/>
        <v>0</v>
      </c>
      <c r="E214" s="31">
        <f t="shared" si="100"/>
        <v>0</v>
      </c>
      <c r="F214" s="31">
        <f t="shared" ref="F214:AS214" si="104">IF(F$105=$C123,$BO26,0)</f>
        <v>0</v>
      </c>
      <c r="G214" s="31">
        <f t="shared" si="104"/>
        <v>0</v>
      </c>
      <c r="H214" s="31">
        <f t="shared" si="104"/>
        <v>0</v>
      </c>
      <c r="I214" s="31">
        <f t="shared" si="104"/>
        <v>0</v>
      </c>
      <c r="J214" s="31">
        <f t="shared" si="104"/>
        <v>0</v>
      </c>
      <c r="K214" s="31">
        <f t="shared" si="104"/>
        <v>0</v>
      </c>
      <c r="L214" s="31">
        <f t="shared" si="104"/>
        <v>0</v>
      </c>
      <c r="M214" s="31">
        <f t="shared" si="104"/>
        <v>0</v>
      </c>
      <c r="N214" s="31">
        <f t="shared" si="104"/>
        <v>0</v>
      </c>
      <c r="O214" s="31">
        <f t="shared" si="104"/>
        <v>0</v>
      </c>
      <c r="P214" s="31">
        <f t="shared" si="104"/>
        <v>0</v>
      </c>
      <c r="Q214" s="31">
        <f t="shared" si="104"/>
        <v>0</v>
      </c>
      <c r="R214" s="31">
        <f t="shared" si="104"/>
        <v>0</v>
      </c>
      <c r="S214" s="31">
        <f t="shared" si="104"/>
        <v>0</v>
      </c>
      <c r="T214" s="31">
        <f t="shared" si="104"/>
        <v>0</v>
      </c>
      <c r="U214" s="31">
        <f t="shared" si="104"/>
        <v>0.97293979049927082</v>
      </c>
      <c r="V214" s="31">
        <f t="shared" si="104"/>
        <v>0</v>
      </c>
      <c r="W214" s="31">
        <f t="shared" si="104"/>
        <v>0</v>
      </c>
      <c r="X214" s="31">
        <f t="shared" si="104"/>
        <v>0</v>
      </c>
      <c r="Y214" s="31">
        <f t="shared" si="104"/>
        <v>0</v>
      </c>
      <c r="Z214" s="31">
        <f t="shared" si="104"/>
        <v>0</v>
      </c>
      <c r="AA214" s="31">
        <f t="shared" si="104"/>
        <v>0</v>
      </c>
      <c r="AB214" s="31">
        <f t="shared" si="104"/>
        <v>0</v>
      </c>
      <c r="AC214" s="31">
        <f t="shared" si="104"/>
        <v>0</v>
      </c>
      <c r="AD214" s="31">
        <f t="shared" si="104"/>
        <v>0</v>
      </c>
      <c r="AE214" s="31">
        <f t="shared" si="104"/>
        <v>0</v>
      </c>
      <c r="AF214" s="31">
        <f t="shared" si="104"/>
        <v>0</v>
      </c>
      <c r="AG214" s="31">
        <f t="shared" si="104"/>
        <v>0</v>
      </c>
      <c r="AH214" s="31">
        <f t="shared" si="104"/>
        <v>0</v>
      </c>
      <c r="AI214" s="31">
        <f t="shared" si="104"/>
        <v>0</v>
      </c>
      <c r="AJ214" s="31">
        <f t="shared" si="104"/>
        <v>0</v>
      </c>
      <c r="AK214" s="31">
        <f t="shared" si="104"/>
        <v>0</v>
      </c>
      <c r="AL214" s="31">
        <f t="shared" si="104"/>
        <v>0</v>
      </c>
      <c r="AM214" s="31">
        <f t="shared" si="104"/>
        <v>0</v>
      </c>
      <c r="AN214" s="31">
        <f t="shared" si="104"/>
        <v>0</v>
      </c>
      <c r="AO214" s="31">
        <f t="shared" si="104"/>
        <v>0</v>
      </c>
      <c r="AP214" s="31">
        <f t="shared" si="104"/>
        <v>0</v>
      </c>
      <c r="AQ214" s="31">
        <f t="shared" si="104"/>
        <v>0</v>
      </c>
      <c r="AR214" s="31">
        <f t="shared" si="104"/>
        <v>0</v>
      </c>
      <c r="AS214" s="31">
        <f t="shared" si="104"/>
        <v>0</v>
      </c>
    </row>
    <row r="215" spans="2:45" ht="13.8" x14ac:dyDescent="0.25">
      <c r="B215" s="30"/>
      <c r="C215" s="13" t="s">
        <v>139</v>
      </c>
      <c r="D215" s="31">
        <f t="shared" si="72"/>
        <v>0</v>
      </c>
      <c r="E215" s="31">
        <f t="shared" si="100"/>
        <v>0</v>
      </c>
      <c r="F215" s="31">
        <f t="shared" ref="F215:AS215" si="105">IF(F$105=$C124,$BO27,0)</f>
        <v>0</v>
      </c>
      <c r="G215" s="31">
        <f t="shared" si="105"/>
        <v>0</v>
      </c>
      <c r="H215" s="31">
        <f t="shared" si="105"/>
        <v>0</v>
      </c>
      <c r="I215" s="31">
        <f t="shared" si="105"/>
        <v>0</v>
      </c>
      <c r="J215" s="31">
        <f t="shared" si="105"/>
        <v>0</v>
      </c>
      <c r="K215" s="31">
        <f t="shared" si="105"/>
        <v>0</v>
      </c>
      <c r="L215" s="31">
        <f t="shared" si="105"/>
        <v>0</v>
      </c>
      <c r="M215" s="31">
        <f t="shared" si="105"/>
        <v>0</v>
      </c>
      <c r="N215" s="31">
        <f t="shared" si="105"/>
        <v>0</v>
      </c>
      <c r="O215" s="31">
        <f t="shared" si="105"/>
        <v>0</v>
      </c>
      <c r="P215" s="31">
        <f t="shared" si="105"/>
        <v>0</v>
      </c>
      <c r="Q215" s="31">
        <f t="shared" si="105"/>
        <v>0</v>
      </c>
      <c r="R215" s="31">
        <f t="shared" si="105"/>
        <v>0</v>
      </c>
      <c r="S215" s="31">
        <f t="shared" si="105"/>
        <v>0</v>
      </c>
      <c r="T215" s="31">
        <f t="shared" si="105"/>
        <v>0</v>
      </c>
      <c r="U215" s="31">
        <f t="shared" si="105"/>
        <v>0</v>
      </c>
      <c r="V215" s="31">
        <f t="shared" si="105"/>
        <v>1.4981237548112809</v>
      </c>
      <c r="W215" s="31">
        <f t="shared" si="105"/>
        <v>0</v>
      </c>
      <c r="X215" s="31">
        <f t="shared" si="105"/>
        <v>0</v>
      </c>
      <c r="Y215" s="31">
        <f t="shared" si="105"/>
        <v>0</v>
      </c>
      <c r="Z215" s="31">
        <f t="shared" si="105"/>
        <v>0</v>
      </c>
      <c r="AA215" s="31">
        <f t="shared" si="105"/>
        <v>0</v>
      </c>
      <c r="AB215" s="31">
        <f t="shared" si="105"/>
        <v>0</v>
      </c>
      <c r="AC215" s="31">
        <f t="shared" si="105"/>
        <v>0</v>
      </c>
      <c r="AD215" s="31">
        <f t="shared" si="105"/>
        <v>0</v>
      </c>
      <c r="AE215" s="31">
        <f t="shared" si="105"/>
        <v>0</v>
      </c>
      <c r="AF215" s="31">
        <f t="shared" si="105"/>
        <v>0</v>
      </c>
      <c r="AG215" s="31">
        <f t="shared" si="105"/>
        <v>0</v>
      </c>
      <c r="AH215" s="31">
        <f t="shared" si="105"/>
        <v>0</v>
      </c>
      <c r="AI215" s="31">
        <f t="shared" si="105"/>
        <v>0</v>
      </c>
      <c r="AJ215" s="31">
        <f t="shared" si="105"/>
        <v>0</v>
      </c>
      <c r="AK215" s="31">
        <f t="shared" si="105"/>
        <v>0</v>
      </c>
      <c r="AL215" s="31">
        <f t="shared" si="105"/>
        <v>0</v>
      </c>
      <c r="AM215" s="31">
        <f t="shared" si="105"/>
        <v>0</v>
      </c>
      <c r="AN215" s="31">
        <f t="shared" si="105"/>
        <v>0</v>
      </c>
      <c r="AO215" s="31">
        <f t="shared" si="105"/>
        <v>0</v>
      </c>
      <c r="AP215" s="31">
        <f t="shared" si="105"/>
        <v>0</v>
      </c>
      <c r="AQ215" s="31">
        <f t="shared" si="105"/>
        <v>0</v>
      </c>
      <c r="AR215" s="31">
        <f t="shared" si="105"/>
        <v>0</v>
      </c>
      <c r="AS215" s="31">
        <f t="shared" si="105"/>
        <v>0</v>
      </c>
    </row>
    <row r="216" spans="2:45" ht="13.8" x14ac:dyDescent="0.25">
      <c r="B216" s="30"/>
      <c r="C216" s="13" t="s">
        <v>140</v>
      </c>
      <c r="D216" s="31">
        <f t="shared" si="72"/>
        <v>0</v>
      </c>
      <c r="E216" s="31">
        <f t="shared" si="100"/>
        <v>0</v>
      </c>
      <c r="F216" s="31">
        <f t="shared" ref="F216:AS216" si="106">IF(F$105=$C125,$BO28,0)</f>
        <v>0</v>
      </c>
      <c r="G216" s="31">
        <f t="shared" si="106"/>
        <v>0</v>
      </c>
      <c r="H216" s="31">
        <f t="shared" si="106"/>
        <v>0</v>
      </c>
      <c r="I216" s="31">
        <f t="shared" si="106"/>
        <v>0</v>
      </c>
      <c r="J216" s="31">
        <f t="shared" si="106"/>
        <v>0</v>
      </c>
      <c r="K216" s="31">
        <f t="shared" si="106"/>
        <v>0</v>
      </c>
      <c r="L216" s="31">
        <f t="shared" si="106"/>
        <v>0</v>
      </c>
      <c r="M216" s="31">
        <f t="shared" si="106"/>
        <v>0</v>
      </c>
      <c r="N216" s="31">
        <f t="shared" si="106"/>
        <v>0</v>
      </c>
      <c r="O216" s="31">
        <f t="shared" si="106"/>
        <v>0</v>
      </c>
      <c r="P216" s="31">
        <f t="shared" si="106"/>
        <v>0</v>
      </c>
      <c r="Q216" s="31">
        <f t="shared" si="106"/>
        <v>0</v>
      </c>
      <c r="R216" s="31">
        <f t="shared" si="106"/>
        <v>0</v>
      </c>
      <c r="S216" s="31">
        <f t="shared" si="106"/>
        <v>0</v>
      </c>
      <c r="T216" s="31">
        <f t="shared" si="106"/>
        <v>0</v>
      </c>
      <c r="U216" s="31">
        <f t="shared" si="106"/>
        <v>0</v>
      </c>
      <c r="V216" s="31">
        <f t="shared" si="106"/>
        <v>0</v>
      </c>
      <c r="W216" s="31">
        <f t="shared" si="106"/>
        <v>1.1105141835714911</v>
      </c>
      <c r="X216" s="31">
        <f t="shared" si="106"/>
        <v>0</v>
      </c>
      <c r="Y216" s="31">
        <f t="shared" si="106"/>
        <v>0</v>
      </c>
      <c r="Z216" s="31">
        <f t="shared" si="106"/>
        <v>0</v>
      </c>
      <c r="AA216" s="31">
        <f t="shared" si="106"/>
        <v>0</v>
      </c>
      <c r="AB216" s="31">
        <f t="shared" si="106"/>
        <v>0</v>
      </c>
      <c r="AC216" s="31">
        <f t="shared" si="106"/>
        <v>0</v>
      </c>
      <c r="AD216" s="31">
        <f t="shared" si="106"/>
        <v>0</v>
      </c>
      <c r="AE216" s="31">
        <f t="shared" si="106"/>
        <v>0</v>
      </c>
      <c r="AF216" s="31">
        <f t="shared" si="106"/>
        <v>0</v>
      </c>
      <c r="AG216" s="31">
        <f t="shared" si="106"/>
        <v>0</v>
      </c>
      <c r="AH216" s="31">
        <f t="shared" si="106"/>
        <v>0</v>
      </c>
      <c r="AI216" s="31">
        <f t="shared" si="106"/>
        <v>0</v>
      </c>
      <c r="AJ216" s="31">
        <f t="shared" si="106"/>
        <v>0</v>
      </c>
      <c r="AK216" s="31">
        <f t="shared" si="106"/>
        <v>0</v>
      </c>
      <c r="AL216" s="31">
        <f t="shared" si="106"/>
        <v>0</v>
      </c>
      <c r="AM216" s="31">
        <f t="shared" si="106"/>
        <v>0</v>
      </c>
      <c r="AN216" s="31">
        <f t="shared" si="106"/>
        <v>0</v>
      </c>
      <c r="AO216" s="31">
        <f t="shared" si="106"/>
        <v>0</v>
      </c>
      <c r="AP216" s="31">
        <f t="shared" si="106"/>
        <v>0</v>
      </c>
      <c r="AQ216" s="31">
        <f t="shared" si="106"/>
        <v>0</v>
      </c>
      <c r="AR216" s="31">
        <f t="shared" si="106"/>
        <v>0</v>
      </c>
      <c r="AS216" s="31">
        <f t="shared" si="106"/>
        <v>0</v>
      </c>
    </row>
    <row r="217" spans="2:45" ht="13.8" x14ac:dyDescent="0.25">
      <c r="B217" s="30"/>
      <c r="C217" s="13" t="s">
        <v>141</v>
      </c>
      <c r="D217" s="31">
        <f t="shared" si="72"/>
        <v>0</v>
      </c>
      <c r="E217" s="31">
        <f t="shared" si="100"/>
        <v>0</v>
      </c>
      <c r="F217" s="31">
        <f t="shared" ref="F217:AS217" si="107">IF(F$105=$C126,$BO29,0)</f>
        <v>0</v>
      </c>
      <c r="G217" s="31">
        <f t="shared" si="107"/>
        <v>0</v>
      </c>
      <c r="H217" s="31">
        <f t="shared" si="107"/>
        <v>0</v>
      </c>
      <c r="I217" s="31">
        <f t="shared" si="107"/>
        <v>0</v>
      </c>
      <c r="J217" s="31">
        <f t="shared" si="107"/>
        <v>0</v>
      </c>
      <c r="K217" s="31">
        <f t="shared" si="107"/>
        <v>0</v>
      </c>
      <c r="L217" s="31">
        <f t="shared" si="107"/>
        <v>0</v>
      </c>
      <c r="M217" s="31">
        <f t="shared" si="107"/>
        <v>0</v>
      </c>
      <c r="N217" s="31">
        <f t="shared" si="107"/>
        <v>0</v>
      </c>
      <c r="O217" s="31">
        <f t="shared" si="107"/>
        <v>0</v>
      </c>
      <c r="P217" s="31">
        <f t="shared" si="107"/>
        <v>0</v>
      </c>
      <c r="Q217" s="31">
        <f t="shared" si="107"/>
        <v>0</v>
      </c>
      <c r="R217" s="31">
        <f t="shared" si="107"/>
        <v>0</v>
      </c>
      <c r="S217" s="31">
        <f t="shared" si="107"/>
        <v>0</v>
      </c>
      <c r="T217" s="31">
        <f t="shared" si="107"/>
        <v>0</v>
      </c>
      <c r="U217" s="31">
        <f t="shared" si="107"/>
        <v>0</v>
      </c>
      <c r="V217" s="31">
        <f t="shared" si="107"/>
        <v>0</v>
      </c>
      <c r="W217" s="31">
        <f t="shared" si="107"/>
        <v>0</v>
      </c>
      <c r="X217" s="31">
        <f t="shared" si="107"/>
        <v>1.1672480820349385</v>
      </c>
      <c r="Y217" s="31">
        <f t="shared" si="107"/>
        <v>0</v>
      </c>
      <c r="Z217" s="31">
        <f t="shared" si="107"/>
        <v>0</v>
      </c>
      <c r="AA217" s="31">
        <f t="shared" si="107"/>
        <v>0</v>
      </c>
      <c r="AB217" s="31">
        <f t="shared" si="107"/>
        <v>0</v>
      </c>
      <c r="AC217" s="31">
        <f t="shared" si="107"/>
        <v>0</v>
      </c>
      <c r="AD217" s="31">
        <f t="shared" si="107"/>
        <v>0</v>
      </c>
      <c r="AE217" s="31">
        <f t="shared" si="107"/>
        <v>0</v>
      </c>
      <c r="AF217" s="31">
        <f t="shared" si="107"/>
        <v>0</v>
      </c>
      <c r="AG217" s="31">
        <f t="shared" si="107"/>
        <v>0</v>
      </c>
      <c r="AH217" s="31">
        <f t="shared" si="107"/>
        <v>0</v>
      </c>
      <c r="AI217" s="31">
        <f t="shared" si="107"/>
        <v>0</v>
      </c>
      <c r="AJ217" s="31">
        <f t="shared" si="107"/>
        <v>0</v>
      </c>
      <c r="AK217" s="31">
        <f t="shared" si="107"/>
        <v>0</v>
      </c>
      <c r="AL217" s="31">
        <f t="shared" si="107"/>
        <v>0</v>
      </c>
      <c r="AM217" s="31">
        <f t="shared" si="107"/>
        <v>0</v>
      </c>
      <c r="AN217" s="31">
        <f t="shared" si="107"/>
        <v>0</v>
      </c>
      <c r="AO217" s="31">
        <f t="shared" si="107"/>
        <v>0</v>
      </c>
      <c r="AP217" s="31">
        <f t="shared" si="107"/>
        <v>0</v>
      </c>
      <c r="AQ217" s="31">
        <f t="shared" si="107"/>
        <v>0</v>
      </c>
      <c r="AR217" s="31">
        <f t="shared" si="107"/>
        <v>0</v>
      </c>
      <c r="AS217" s="31">
        <f t="shared" si="107"/>
        <v>0</v>
      </c>
    </row>
    <row r="218" spans="2:45" ht="13.8" x14ac:dyDescent="0.25">
      <c r="B218" s="30"/>
      <c r="C218" s="13" t="s">
        <v>142</v>
      </c>
      <c r="D218" s="31">
        <f t="shared" si="72"/>
        <v>0</v>
      </c>
      <c r="E218" s="31">
        <f t="shared" si="100"/>
        <v>0</v>
      </c>
      <c r="F218" s="31">
        <f t="shared" ref="F218:AS218" si="108">IF(F$105=$C127,$BO30,0)</f>
        <v>0</v>
      </c>
      <c r="G218" s="31">
        <f t="shared" si="108"/>
        <v>0</v>
      </c>
      <c r="H218" s="31">
        <f t="shared" si="108"/>
        <v>0</v>
      </c>
      <c r="I218" s="31">
        <f t="shared" si="108"/>
        <v>0</v>
      </c>
      <c r="J218" s="31">
        <f t="shared" si="108"/>
        <v>0</v>
      </c>
      <c r="K218" s="31">
        <f t="shared" si="108"/>
        <v>0</v>
      </c>
      <c r="L218" s="31">
        <f t="shared" si="108"/>
        <v>0</v>
      </c>
      <c r="M218" s="31">
        <f t="shared" si="108"/>
        <v>0</v>
      </c>
      <c r="N218" s="31">
        <f t="shared" si="108"/>
        <v>0</v>
      </c>
      <c r="O218" s="31">
        <f t="shared" si="108"/>
        <v>0</v>
      </c>
      <c r="P218" s="31">
        <f t="shared" si="108"/>
        <v>0</v>
      </c>
      <c r="Q218" s="31">
        <f t="shared" si="108"/>
        <v>0</v>
      </c>
      <c r="R218" s="31">
        <f t="shared" si="108"/>
        <v>0</v>
      </c>
      <c r="S218" s="31">
        <f t="shared" si="108"/>
        <v>0</v>
      </c>
      <c r="T218" s="31">
        <f t="shared" si="108"/>
        <v>0</v>
      </c>
      <c r="U218" s="31">
        <f t="shared" si="108"/>
        <v>0</v>
      </c>
      <c r="V218" s="31">
        <f t="shared" si="108"/>
        <v>0</v>
      </c>
      <c r="W218" s="31">
        <f t="shared" si="108"/>
        <v>0</v>
      </c>
      <c r="X218" s="31">
        <f t="shared" si="108"/>
        <v>0</v>
      </c>
      <c r="Y218" s="31">
        <f t="shared" si="108"/>
        <v>1.0619334852308164</v>
      </c>
      <c r="Z218" s="31">
        <f t="shared" si="108"/>
        <v>0</v>
      </c>
      <c r="AA218" s="31">
        <f t="shared" si="108"/>
        <v>0</v>
      </c>
      <c r="AB218" s="31">
        <f t="shared" si="108"/>
        <v>0</v>
      </c>
      <c r="AC218" s="31">
        <f t="shared" si="108"/>
        <v>0</v>
      </c>
      <c r="AD218" s="31">
        <f t="shared" si="108"/>
        <v>0</v>
      </c>
      <c r="AE218" s="31">
        <f t="shared" si="108"/>
        <v>0</v>
      </c>
      <c r="AF218" s="31">
        <f t="shared" si="108"/>
        <v>0</v>
      </c>
      <c r="AG218" s="31">
        <f t="shared" si="108"/>
        <v>0</v>
      </c>
      <c r="AH218" s="31">
        <f t="shared" si="108"/>
        <v>0</v>
      </c>
      <c r="AI218" s="31">
        <f t="shared" si="108"/>
        <v>0</v>
      </c>
      <c r="AJ218" s="31">
        <f t="shared" si="108"/>
        <v>0</v>
      </c>
      <c r="AK218" s="31">
        <f t="shared" si="108"/>
        <v>0</v>
      </c>
      <c r="AL218" s="31">
        <f t="shared" si="108"/>
        <v>0</v>
      </c>
      <c r="AM218" s="31">
        <f t="shared" si="108"/>
        <v>0</v>
      </c>
      <c r="AN218" s="31">
        <f t="shared" si="108"/>
        <v>0</v>
      </c>
      <c r="AO218" s="31">
        <f t="shared" si="108"/>
        <v>0</v>
      </c>
      <c r="AP218" s="31">
        <f t="shared" si="108"/>
        <v>0</v>
      </c>
      <c r="AQ218" s="31">
        <f t="shared" si="108"/>
        <v>0</v>
      </c>
      <c r="AR218" s="31">
        <f t="shared" si="108"/>
        <v>0</v>
      </c>
      <c r="AS218" s="31">
        <f t="shared" si="108"/>
        <v>0</v>
      </c>
    </row>
    <row r="219" spans="2:45" ht="13.8" x14ac:dyDescent="0.25">
      <c r="B219" s="30"/>
      <c r="C219" s="13" t="s">
        <v>143</v>
      </c>
      <c r="D219" s="31">
        <f t="shared" si="72"/>
        <v>0</v>
      </c>
      <c r="E219" s="31">
        <f t="shared" si="100"/>
        <v>0</v>
      </c>
      <c r="F219" s="31">
        <f t="shared" ref="F219:AS219" si="109">IF(F$105=$C128,$BO31,0)</f>
        <v>0</v>
      </c>
      <c r="G219" s="31">
        <f t="shared" si="109"/>
        <v>0</v>
      </c>
      <c r="H219" s="31">
        <f t="shared" si="109"/>
        <v>0</v>
      </c>
      <c r="I219" s="31">
        <f t="shared" si="109"/>
        <v>0</v>
      </c>
      <c r="J219" s="31">
        <f t="shared" si="109"/>
        <v>0</v>
      </c>
      <c r="K219" s="31">
        <f t="shared" si="109"/>
        <v>0</v>
      </c>
      <c r="L219" s="31">
        <f t="shared" si="109"/>
        <v>0</v>
      </c>
      <c r="M219" s="31">
        <f t="shared" si="109"/>
        <v>0</v>
      </c>
      <c r="N219" s="31">
        <f t="shared" si="109"/>
        <v>0</v>
      </c>
      <c r="O219" s="31">
        <f t="shared" si="109"/>
        <v>0</v>
      </c>
      <c r="P219" s="31">
        <f t="shared" si="109"/>
        <v>0</v>
      </c>
      <c r="Q219" s="31">
        <f t="shared" si="109"/>
        <v>0</v>
      </c>
      <c r="R219" s="31">
        <f t="shared" si="109"/>
        <v>0</v>
      </c>
      <c r="S219" s="31">
        <f t="shared" si="109"/>
        <v>0</v>
      </c>
      <c r="T219" s="31">
        <f t="shared" si="109"/>
        <v>0</v>
      </c>
      <c r="U219" s="31">
        <f t="shared" si="109"/>
        <v>0</v>
      </c>
      <c r="V219" s="31">
        <f t="shared" si="109"/>
        <v>0</v>
      </c>
      <c r="W219" s="31">
        <f t="shared" si="109"/>
        <v>0</v>
      </c>
      <c r="X219" s="31">
        <f t="shared" si="109"/>
        <v>0</v>
      </c>
      <c r="Y219" s="31">
        <f t="shared" si="109"/>
        <v>0</v>
      </c>
      <c r="Z219" s="31">
        <f t="shared" si="109"/>
        <v>1.0619334852308162</v>
      </c>
      <c r="AA219" s="31">
        <f t="shared" si="109"/>
        <v>0</v>
      </c>
      <c r="AB219" s="31">
        <f t="shared" si="109"/>
        <v>0</v>
      </c>
      <c r="AC219" s="31">
        <f t="shared" si="109"/>
        <v>0</v>
      </c>
      <c r="AD219" s="31">
        <f t="shared" si="109"/>
        <v>0</v>
      </c>
      <c r="AE219" s="31">
        <f t="shared" si="109"/>
        <v>0</v>
      </c>
      <c r="AF219" s="31">
        <f t="shared" si="109"/>
        <v>0</v>
      </c>
      <c r="AG219" s="31">
        <f t="shared" si="109"/>
        <v>0</v>
      </c>
      <c r="AH219" s="31">
        <f t="shared" si="109"/>
        <v>0</v>
      </c>
      <c r="AI219" s="31">
        <f t="shared" si="109"/>
        <v>0</v>
      </c>
      <c r="AJ219" s="31">
        <f t="shared" si="109"/>
        <v>0</v>
      </c>
      <c r="AK219" s="31">
        <f t="shared" si="109"/>
        <v>0</v>
      </c>
      <c r="AL219" s="31">
        <f t="shared" si="109"/>
        <v>0</v>
      </c>
      <c r="AM219" s="31">
        <f t="shared" si="109"/>
        <v>0</v>
      </c>
      <c r="AN219" s="31">
        <f t="shared" si="109"/>
        <v>0</v>
      </c>
      <c r="AO219" s="31">
        <f t="shared" si="109"/>
        <v>0</v>
      </c>
      <c r="AP219" s="31">
        <f t="shared" si="109"/>
        <v>0</v>
      </c>
      <c r="AQ219" s="31">
        <f t="shared" si="109"/>
        <v>0</v>
      </c>
      <c r="AR219" s="31">
        <f t="shared" si="109"/>
        <v>0</v>
      </c>
      <c r="AS219" s="31">
        <f t="shared" si="109"/>
        <v>0</v>
      </c>
    </row>
    <row r="220" spans="2:45" ht="13.8" x14ac:dyDescent="0.25">
      <c r="B220" s="30"/>
      <c r="C220" s="13" t="s">
        <v>144</v>
      </c>
      <c r="D220" s="31">
        <f t="shared" si="72"/>
        <v>0</v>
      </c>
      <c r="E220" s="31">
        <f t="shared" si="100"/>
        <v>0</v>
      </c>
      <c r="F220" s="31">
        <f t="shared" ref="F220:AS220" si="110">IF(F$105=$C129,$BO32,0)</f>
        <v>0</v>
      </c>
      <c r="G220" s="31">
        <f t="shared" si="110"/>
        <v>0</v>
      </c>
      <c r="H220" s="31">
        <f t="shared" si="110"/>
        <v>0</v>
      </c>
      <c r="I220" s="31">
        <f t="shared" si="110"/>
        <v>0</v>
      </c>
      <c r="J220" s="31">
        <f t="shared" si="110"/>
        <v>0</v>
      </c>
      <c r="K220" s="31">
        <f t="shared" si="110"/>
        <v>0</v>
      </c>
      <c r="L220" s="31">
        <f t="shared" si="110"/>
        <v>0</v>
      </c>
      <c r="M220" s="31">
        <f t="shared" si="110"/>
        <v>0</v>
      </c>
      <c r="N220" s="31">
        <f t="shared" si="110"/>
        <v>0</v>
      </c>
      <c r="O220" s="31">
        <f t="shared" si="110"/>
        <v>0</v>
      </c>
      <c r="P220" s="31">
        <f t="shared" si="110"/>
        <v>0</v>
      </c>
      <c r="Q220" s="31">
        <f t="shared" si="110"/>
        <v>0</v>
      </c>
      <c r="R220" s="31">
        <f t="shared" si="110"/>
        <v>0</v>
      </c>
      <c r="S220" s="31">
        <f t="shared" si="110"/>
        <v>0</v>
      </c>
      <c r="T220" s="31">
        <f t="shared" si="110"/>
        <v>0</v>
      </c>
      <c r="U220" s="31">
        <f t="shared" si="110"/>
        <v>0</v>
      </c>
      <c r="V220" s="31">
        <f t="shared" si="110"/>
        <v>0</v>
      </c>
      <c r="W220" s="31">
        <f t="shared" si="110"/>
        <v>0</v>
      </c>
      <c r="X220" s="31">
        <f t="shared" si="110"/>
        <v>0</v>
      </c>
      <c r="Y220" s="31">
        <f t="shared" si="110"/>
        <v>0</v>
      </c>
      <c r="Z220" s="31">
        <f t="shared" si="110"/>
        <v>0</v>
      </c>
      <c r="AA220" s="31">
        <f t="shared" si="110"/>
        <v>0.9883286557851565</v>
      </c>
      <c r="AB220" s="31">
        <f t="shared" si="110"/>
        <v>0</v>
      </c>
      <c r="AC220" s="31">
        <f t="shared" si="110"/>
        <v>0</v>
      </c>
      <c r="AD220" s="31">
        <f t="shared" si="110"/>
        <v>0</v>
      </c>
      <c r="AE220" s="31">
        <f t="shared" si="110"/>
        <v>0</v>
      </c>
      <c r="AF220" s="31">
        <f t="shared" si="110"/>
        <v>0</v>
      </c>
      <c r="AG220" s="31">
        <f t="shared" si="110"/>
        <v>0</v>
      </c>
      <c r="AH220" s="31">
        <f t="shared" si="110"/>
        <v>0</v>
      </c>
      <c r="AI220" s="31">
        <f t="shared" si="110"/>
        <v>0</v>
      </c>
      <c r="AJ220" s="31">
        <f t="shared" si="110"/>
        <v>0</v>
      </c>
      <c r="AK220" s="31">
        <f t="shared" si="110"/>
        <v>0</v>
      </c>
      <c r="AL220" s="31">
        <f t="shared" si="110"/>
        <v>0</v>
      </c>
      <c r="AM220" s="31">
        <f t="shared" si="110"/>
        <v>0</v>
      </c>
      <c r="AN220" s="31">
        <f t="shared" si="110"/>
        <v>0</v>
      </c>
      <c r="AO220" s="31">
        <f t="shared" si="110"/>
        <v>0</v>
      </c>
      <c r="AP220" s="31">
        <f t="shared" si="110"/>
        <v>0</v>
      </c>
      <c r="AQ220" s="31">
        <f t="shared" si="110"/>
        <v>0</v>
      </c>
      <c r="AR220" s="31">
        <f t="shared" si="110"/>
        <v>0</v>
      </c>
      <c r="AS220" s="31">
        <f t="shared" si="110"/>
        <v>0</v>
      </c>
    </row>
    <row r="221" spans="2:45" ht="13.8" x14ac:dyDescent="0.25">
      <c r="B221" s="30"/>
      <c r="C221" s="13" t="s">
        <v>145</v>
      </c>
      <c r="D221" s="31">
        <f t="shared" si="72"/>
        <v>0</v>
      </c>
      <c r="E221" s="31">
        <f t="shared" si="100"/>
        <v>0</v>
      </c>
      <c r="F221" s="31">
        <f t="shared" ref="F221:AS221" si="111">IF(F$105=$C130,$BO33,0)</f>
        <v>0</v>
      </c>
      <c r="G221" s="31">
        <f t="shared" si="111"/>
        <v>0</v>
      </c>
      <c r="H221" s="31">
        <f t="shared" si="111"/>
        <v>0</v>
      </c>
      <c r="I221" s="31">
        <f t="shared" si="111"/>
        <v>0</v>
      </c>
      <c r="J221" s="31">
        <f t="shared" si="111"/>
        <v>0</v>
      </c>
      <c r="K221" s="31">
        <f t="shared" si="111"/>
        <v>0</v>
      </c>
      <c r="L221" s="31">
        <f t="shared" si="111"/>
        <v>0</v>
      </c>
      <c r="M221" s="31">
        <f t="shared" si="111"/>
        <v>0</v>
      </c>
      <c r="N221" s="31">
        <f t="shared" si="111"/>
        <v>0</v>
      </c>
      <c r="O221" s="31">
        <f t="shared" si="111"/>
        <v>0</v>
      </c>
      <c r="P221" s="31">
        <f t="shared" si="111"/>
        <v>0</v>
      </c>
      <c r="Q221" s="31">
        <f t="shared" si="111"/>
        <v>0</v>
      </c>
      <c r="R221" s="31">
        <f t="shared" si="111"/>
        <v>0</v>
      </c>
      <c r="S221" s="31">
        <f t="shared" si="111"/>
        <v>0</v>
      </c>
      <c r="T221" s="31">
        <f t="shared" si="111"/>
        <v>0</v>
      </c>
      <c r="U221" s="31">
        <f t="shared" si="111"/>
        <v>0</v>
      </c>
      <c r="V221" s="31">
        <f t="shared" si="111"/>
        <v>0</v>
      </c>
      <c r="W221" s="31">
        <f t="shared" si="111"/>
        <v>0</v>
      </c>
      <c r="X221" s="31">
        <f t="shared" si="111"/>
        <v>0</v>
      </c>
      <c r="Y221" s="31">
        <f t="shared" si="111"/>
        <v>0</v>
      </c>
      <c r="Z221" s="31">
        <f t="shared" si="111"/>
        <v>0</v>
      </c>
      <c r="AA221" s="31">
        <f t="shared" si="111"/>
        <v>0</v>
      </c>
      <c r="AB221" s="31">
        <f t="shared" si="111"/>
        <v>0.23003669135977431</v>
      </c>
      <c r="AC221" s="31">
        <f t="shared" si="111"/>
        <v>0</v>
      </c>
      <c r="AD221" s="31">
        <f t="shared" si="111"/>
        <v>0</v>
      </c>
      <c r="AE221" s="31">
        <f t="shared" si="111"/>
        <v>0</v>
      </c>
      <c r="AF221" s="31">
        <f t="shared" si="111"/>
        <v>0</v>
      </c>
      <c r="AG221" s="31">
        <f t="shared" si="111"/>
        <v>0</v>
      </c>
      <c r="AH221" s="31">
        <f t="shared" si="111"/>
        <v>0</v>
      </c>
      <c r="AI221" s="31">
        <f t="shared" si="111"/>
        <v>0</v>
      </c>
      <c r="AJ221" s="31">
        <f t="shared" si="111"/>
        <v>0</v>
      </c>
      <c r="AK221" s="31">
        <f t="shared" si="111"/>
        <v>0</v>
      </c>
      <c r="AL221" s="31">
        <f t="shared" si="111"/>
        <v>0</v>
      </c>
      <c r="AM221" s="31">
        <f t="shared" si="111"/>
        <v>0</v>
      </c>
      <c r="AN221" s="31">
        <f t="shared" si="111"/>
        <v>0</v>
      </c>
      <c r="AO221" s="31">
        <f t="shared" si="111"/>
        <v>0</v>
      </c>
      <c r="AP221" s="31">
        <f t="shared" si="111"/>
        <v>0</v>
      </c>
      <c r="AQ221" s="31">
        <f t="shared" si="111"/>
        <v>0</v>
      </c>
      <c r="AR221" s="31">
        <f t="shared" si="111"/>
        <v>0</v>
      </c>
      <c r="AS221" s="31">
        <f t="shared" si="111"/>
        <v>0</v>
      </c>
    </row>
    <row r="222" spans="2:45" ht="13.8" x14ac:dyDescent="0.25">
      <c r="B222" s="30"/>
      <c r="C222" s="13" t="s">
        <v>146</v>
      </c>
      <c r="D222" s="31">
        <f t="shared" si="72"/>
        <v>0</v>
      </c>
      <c r="E222" s="31">
        <f t="shared" si="100"/>
        <v>0</v>
      </c>
      <c r="F222" s="31">
        <f t="shared" ref="F222:AS222" si="112">IF(F$105=$C131,$BO34,0)</f>
        <v>0</v>
      </c>
      <c r="G222" s="31">
        <f t="shared" si="112"/>
        <v>0</v>
      </c>
      <c r="H222" s="31">
        <f t="shared" si="112"/>
        <v>0</v>
      </c>
      <c r="I222" s="31">
        <f t="shared" si="112"/>
        <v>0</v>
      </c>
      <c r="J222" s="31">
        <f t="shared" si="112"/>
        <v>0</v>
      </c>
      <c r="K222" s="31">
        <f t="shared" si="112"/>
        <v>0</v>
      </c>
      <c r="L222" s="31">
        <f t="shared" si="112"/>
        <v>0</v>
      </c>
      <c r="M222" s="31">
        <f t="shared" si="112"/>
        <v>0</v>
      </c>
      <c r="N222" s="31">
        <f t="shared" si="112"/>
        <v>0</v>
      </c>
      <c r="O222" s="31">
        <f t="shared" si="112"/>
        <v>0</v>
      </c>
      <c r="P222" s="31">
        <f t="shared" si="112"/>
        <v>0</v>
      </c>
      <c r="Q222" s="31">
        <f t="shared" si="112"/>
        <v>0</v>
      </c>
      <c r="R222" s="31">
        <f t="shared" si="112"/>
        <v>0</v>
      </c>
      <c r="S222" s="31">
        <f t="shared" si="112"/>
        <v>0</v>
      </c>
      <c r="T222" s="31">
        <f t="shared" si="112"/>
        <v>0</v>
      </c>
      <c r="U222" s="31">
        <f t="shared" si="112"/>
        <v>0</v>
      </c>
      <c r="V222" s="31">
        <f t="shared" si="112"/>
        <v>0</v>
      </c>
      <c r="W222" s="31">
        <f t="shared" si="112"/>
        <v>0</v>
      </c>
      <c r="X222" s="31">
        <f t="shared" si="112"/>
        <v>0</v>
      </c>
      <c r="Y222" s="31">
        <f t="shared" si="112"/>
        <v>0</v>
      </c>
      <c r="Z222" s="31">
        <f t="shared" si="112"/>
        <v>0</v>
      </c>
      <c r="AA222" s="31">
        <f t="shared" si="112"/>
        <v>0</v>
      </c>
      <c r="AB222" s="31">
        <f t="shared" si="112"/>
        <v>0</v>
      </c>
      <c r="AC222" s="31">
        <f t="shared" si="112"/>
        <v>1.1485608390157765E-2</v>
      </c>
      <c r="AD222" s="31">
        <f t="shared" si="112"/>
        <v>0</v>
      </c>
      <c r="AE222" s="31">
        <f t="shared" si="112"/>
        <v>0</v>
      </c>
      <c r="AF222" s="31">
        <f t="shared" si="112"/>
        <v>0</v>
      </c>
      <c r="AG222" s="31">
        <f t="shared" si="112"/>
        <v>0</v>
      </c>
      <c r="AH222" s="31">
        <f t="shared" si="112"/>
        <v>0</v>
      </c>
      <c r="AI222" s="31">
        <f t="shared" si="112"/>
        <v>0</v>
      </c>
      <c r="AJ222" s="31">
        <f t="shared" si="112"/>
        <v>0</v>
      </c>
      <c r="AK222" s="31">
        <f t="shared" si="112"/>
        <v>0</v>
      </c>
      <c r="AL222" s="31">
        <f t="shared" si="112"/>
        <v>0</v>
      </c>
      <c r="AM222" s="31">
        <f t="shared" si="112"/>
        <v>0</v>
      </c>
      <c r="AN222" s="31">
        <f t="shared" si="112"/>
        <v>0</v>
      </c>
      <c r="AO222" s="31">
        <f t="shared" si="112"/>
        <v>0</v>
      </c>
      <c r="AP222" s="31">
        <f t="shared" si="112"/>
        <v>0</v>
      </c>
      <c r="AQ222" s="31">
        <f t="shared" si="112"/>
        <v>0</v>
      </c>
      <c r="AR222" s="31">
        <f t="shared" si="112"/>
        <v>0</v>
      </c>
      <c r="AS222" s="31">
        <f t="shared" si="112"/>
        <v>0</v>
      </c>
    </row>
    <row r="223" spans="2:45" ht="13.8" x14ac:dyDescent="0.25">
      <c r="B223" s="30"/>
      <c r="C223" s="13" t="s">
        <v>147</v>
      </c>
      <c r="D223" s="31">
        <f t="shared" si="72"/>
        <v>0</v>
      </c>
      <c r="E223" s="31">
        <f t="shared" si="100"/>
        <v>0</v>
      </c>
      <c r="F223" s="31">
        <f t="shared" ref="F223:AS223" si="113">IF(F$105=$C132,$BO35,0)</f>
        <v>0</v>
      </c>
      <c r="G223" s="31">
        <f t="shared" si="113"/>
        <v>0</v>
      </c>
      <c r="H223" s="31">
        <f t="shared" si="113"/>
        <v>0</v>
      </c>
      <c r="I223" s="31">
        <f t="shared" si="113"/>
        <v>0</v>
      </c>
      <c r="J223" s="31">
        <f t="shared" si="113"/>
        <v>0</v>
      </c>
      <c r="K223" s="31">
        <f t="shared" si="113"/>
        <v>0</v>
      </c>
      <c r="L223" s="31">
        <f t="shared" si="113"/>
        <v>0</v>
      </c>
      <c r="M223" s="31">
        <f t="shared" si="113"/>
        <v>0</v>
      </c>
      <c r="N223" s="31">
        <f t="shared" si="113"/>
        <v>0</v>
      </c>
      <c r="O223" s="31">
        <f t="shared" si="113"/>
        <v>0</v>
      </c>
      <c r="P223" s="31">
        <f t="shared" si="113"/>
        <v>0</v>
      </c>
      <c r="Q223" s="31">
        <f t="shared" si="113"/>
        <v>0</v>
      </c>
      <c r="R223" s="31">
        <f t="shared" si="113"/>
        <v>0</v>
      </c>
      <c r="S223" s="31">
        <f t="shared" si="113"/>
        <v>0</v>
      </c>
      <c r="T223" s="31">
        <f t="shared" si="113"/>
        <v>0</v>
      </c>
      <c r="U223" s="31">
        <f t="shared" si="113"/>
        <v>0</v>
      </c>
      <c r="V223" s="31">
        <f t="shared" si="113"/>
        <v>0</v>
      </c>
      <c r="W223" s="31">
        <f t="shared" si="113"/>
        <v>0</v>
      </c>
      <c r="X223" s="31">
        <f t="shared" si="113"/>
        <v>0</v>
      </c>
      <c r="Y223" s="31">
        <f t="shared" si="113"/>
        <v>0</v>
      </c>
      <c r="Z223" s="31">
        <f t="shared" si="113"/>
        <v>0</v>
      </c>
      <c r="AA223" s="31">
        <f t="shared" si="113"/>
        <v>0</v>
      </c>
      <c r="AB223" s="31">
        <f t="shared" si="113"/>
        <v>0</v>
      </c>
      <c r="AC223" s="31">
        <f t="shared" si="113"/>
        <v>0</v>
      </c>
      <c r="AD223" s="31">
        <f t="shared" si="113"/>
        <v>0.64286036114400213</v>
      </c>
      <c r="AE223" s="31">
        <f t="shared" si="113"/>
        <v>0</v>
      </c>
      <c r="AF223" s="31">
        <f t="shared" si="113"/>
        <v>0</v>
      </c>
      <c r="AG223" s="31">
        <f t="shared" si="113"/>
        <v>0</v>
      </c>
      <c r="AH223" s="31">
        <f t="shared" si="113"/>
        <v>0</v>
      </c>
      <c r="AI223" s="31">
        <f t="shared" si="113"/>
        <v>0</v>
      </c>
      <c r="AJ223" s="31">
        <f t="shared" si="113"/>
        <v>0</v>
      </c>
      <c r="AK223" s="31">
        <f t="shared" si="113"/>
        <v>0</v>
      </c>
      <c r="AL223" s="31">
        <f t="shared" si="113"/>
        <v>0</v>
      </c>
      <c r="AM223" s="31">
        <f t="shared" si="113"/>
        <v>0</v>
      </c>
      <c r="AN223" s="31">
        <f t="shared" si="113"/>
        <v>0</v>
      </c>
      <c r="AO223" s="31">
        <f t="shared" si="113"/>
        <v>0</v>
      </c>
      <c r="AP223" s="31">
        <f t="shared" si="113"/>
        <v>0</v>
      </c>
      <c r="AQ223" s="31">
        <f t="shared" si="113"/>
        <v>0</v>
      </c>
      <c r="AR223" s="31">
        <f t="shared" si="113"/>
        <v>0</v>
      </c>
      <c r="AS223" s="31">
        <f t="shared" si="113"/>
        <v>0</v>
      </c>
    </row>
    <row r="224" spans="2:45" ht="13.8" x14ac:dyDescent="0.25">
      <c r="B224" s="30"/>
      <c r="C224" s="13" t="s">
        <v>148</v>
      </c>
      <c r="D224" s="31">
        <f t="shared" si="72"/>
        <v>0</v>
      </c>
      <c r="E224" s="31">
        <f t="shared" si="100"/>
        <v>0</v>
      </c>
      <c r="F224" s="31">
        <f t="shared" ref="F224:AS224" si="114">IF(F$105=$C133,$BO36,0)</f>
        <v>0</v>
      </c>
      <c r="G224" s="31">
        <f t="shared" si="114"/>
        <v>0</v>
      </c>
      <c r="H224" s="31">
        <f t="shared" si="114"/>
        <v>0</v>
      </c>
      <c r="I224" s="31">
        <f t="shared" si="114"/>
        <v>0</v>
      </c>
      <c r="J224" s="31">
        <f t="shared" si="114"/>
        <v>0</v>
      </c>
      <c r="K224" s="31">
        <f t="shared" si="114"/>
        <v>0</v>
      </c>
      <c r="L224" s="31">
        <f t="shared" si="114"/>
        <v>0</v>
      </c>
      <c r="M224" s="31">
        <f t="shared" si="114"/>
        <v>0</v>
      </c>
      <c r="N224" s="31">
        <f t="shared" si="114"/>
        <v>0</v>
      </c>
      <c r="O224" s="31">
        <f t="shared" si="114"/>
        <v>0</v>
      </c>
      <c r="P224" s="31">
        <f t="shared" si="114"/>
        <v>0</v>
      </c>
      <c r="Q224" s="31">
        <f t="shared" si="114"/>
        <v>0</v>
      </c>
      <c r="R224" s="31">
        <f t="shared" si="114"/>
        <v>0</v>
      </c>
      <c r="S224" s="31">
        <f t="shared" si="114"/>
        <v>0</v>
      </c>
      <c r="T224" s="31">
        <f t="shared" si="114"/>
        <v>0</v>
      </c>
      <c r="U224" s="31">
        <f t="shared" si="114"/>
        <v>0</v>
      </c>
      <c r="V224" s="31">
        <f t="shared" si="114"/>
        <v>0</v>
      </c>
      <c r="W224" s="31">
        <f t="shared" si="114"/>
        <v>0</v>
      </c>
      <c r="X224" s="31">
        <f t="shared" si="114"/>
        <v>0</v>
      </c>
      <c r="Y224" s="31">
        <f t="shared" si="114"/>
        <v>0</v>
      </c>
      <c r="Z224" s="31">
        <f t="shared" si="114"/>
        <v>0</v>
      </c>
      <c r="AA224" s="31">
        <f t="shared" si="114"/>
        <v>0</v>
      </c>
      <c r="AB224" s="31">
        <f t="shared" si="114"/>
        <v>0</v>
      </c>
      <c r="AC224" s="31">
        <f t="shared" si="114"/>
        <v>0</v>
      </c>
      <c r="AD224" s="31">
        <f t="shared" si="114"/>
        <v>0</v>
      </c>
      <c r="AE224" s="31">
        <f t="shared" si="114"/>
        <v>0.16533313684151579</v>
      </c>
      <c r="AF224" s="31">
        <f t="shared" si="114"/>
        <v>0</v>
      </c>
      <c r="AG224" s="31">
        <f t="shared" si="114"/>
        <v>0</v>
      </c>
      <c r="AH224" s="31">
        <f t="shared" si="114"/>
        <v>0</v>
      </c>
      <c r="AI224" s="31">
        <f t="shared" si="114"/>
        <v>0</v>
      </c>
      <c r="AJ224" s="31">
        <f t="shared" si="114"/>
        <v>0</v>
      </c>
      <c r="AK224" s="31">
        <f t="shared" si="114"/>
        <v>0</v>
      </c>
      <c r="AL224" s="31">
        <f t="shared" si="114"/>
        <v>0</v>
      </c>
      <c r="AM224" s="31">
        <f t="shared" si="114"/>
        <v>0</v>
      </c>
      <c r="AN224" s="31">
        <f t="shared" si="114"/>
        <v>0</v>
      </c>
      <c r="AO224" s="31">
        <f t="shared" si="114"/>
        <v>0</v>
      </c>
      <c r="AP224" s="31">
        <f t="shared" si="114"/>
        <v>0</v>
      </c>
      <c r="AQ224" s="31">
        <f t="shared" si="114"/>
        <v>0</v>
      </c>
      <c r="AR224" s="31">
        <f t="shared" si="114"/>
        <v>0</v>
      </c>
      <c r="AS224" s="31">
        <f t="shared" si="114"/>
        <v>0</v>
      </c>
    </row>
    <row r="225" spans="2:45" ht="13.8" x14ac:dyDescent="0.25">
      <c r="B225" s="30"/>
      <c r="C225" s="13" t="s">
        <v>149</v>
      </c>
      <c r="D225" s="31">
        <f t="shared" si="72"/>
        <v>0</v>
      </c>
      <c r="E225" s="31">
        <f t="shared" si="100"/>
        <v>0</v>
      </c>
      <c r="F225" s="31">
        <f t="shared" ref="F225:AS225" si="115">IF(F$105=$C134,$BO37,0)</f>
        <v>0</v>
      </c>
      <c r="G225" s="31">
        <f t="shared" si="115"/>
        <v>0</v>
      </c>
      <c r="H225" s="31">
        <f t="shared" si="115"/>
        <v>0</v>
      </c>
      <c r="I225" s="31">
        <f t="shared" si="115"/>
        <v>0</v>
      </c>
      <c r="J225" s="31">
        <f t="shared" si="115"/>
        <v>0</v>
      </c>
      <c r="K225" s="31">
        <f t="shared" si="115"/>
        <v>0</v>
      </c>
      <c r="L225" s="31">
        <f t="shared" si="115"/>
        <v>0</v>
      </c>
      <c r="M225" s="31">
        <f t="shared" si="115"/>
        <v>0</v>
      </c>
      <c r="N225" s="31">
        <f t="shared" si="115"/>
        <v>0</v>
      </c>
      <c r="O225" s="31">
        <f t="shared" si="115"/>
        <v>0</v>
      </c>
      <c r="P225" s="31">
        <f t="shared" si="115"/>
        <v>0</v>
      </c>
      <c r="Q225" s="31">
        <f t="shared" si="115"/>
        <v>0</v>
      </c>
      <c r="R225" s="31">
        <f t="shared" si="115"/>
        <v>0</v>
      </c>
      <c r="S225" s="31">
        <f t="shared" si="115"/>
        <v>0</v>
      </c>
      <c r="T225" s="31">
        <f t="shared" si="115"/>
        <v>0</v>
      </c>
      <c r="U225" s="31">
        <f t="shared" si="115"/>
        <v>0</v>
      </c>
      <c r="V225" s="31">
        <f t="shared" si="115"/>
        <v>0</v>
      </c>
      <c r="W225" s="31">
        <f t="shared" si="115"/>
        <v>0</v>
      </c>
      <c r="X225" s="31">
        <f t="shared" si="115"/>
        <v>0</v>
      </c>
      <c r="Y225" s="31">
        <f t="shared" si="115"/>
        <v>0</v>
      </c>
      <c r="Z225" s="31">
        <f t="shared" si="115"/>
        <v>0</v>
      </c>
      <c r="AA225" s="31">
        <f t="shared" si="115"/>
        <v>0</v>
      </c>
      <c r="AB225" s="31">
        <f t="shared" si="115"/>
        <v>0</v>
      </c>
      <c r="AC225" s="31">
        <f t="shared" si="115"/>
        <v>0</v>
      </c>
      <c r="AD225" s="31">
        <f t="shared" si="115"/>
        <v>0</v>
      </c>
      <c r="AE225" s="31">
        <f t="shared" si="115"/>
        <v>0</v>
      </c>
      <c r="AF225" s="31">
        <f t="shared" si="115"/>
        <v>0.53562041875626509</v>
      </c>
      <c r="AG225" s="31">
        <f t="shared" si="115"/>
        <v>0</v>
      </c>
      <c r="AH225" s="31">
        <f t="shared" si="115"/>
        <v>0</v>
      </c>
      <c r="AI225" s="31">
        <f t="shared" si="115"/>
        <v>0</v>
      </c>
      <c r="AJ225" s="31">
        <f t="shared" si="115"/>
        <v>0</v>
      </c>
      <c r="AK225" s="31">
        <f t="shared" si="115"/>
        <v>0</v>
      </c>
      <c r="AL225" s="31">
        <f t="shared" si="115"/>
        <v>0</v>
      </c>
      <c r="AM225" s="31">
        <f t="shared" si="115"/>
        <v>0</v>
      </c>
      <c r="AN225" s="31">
        <f t="shared" si="115"/>
        <v>0</v>
      </c>
      <c r="AO225" s="31">
        <f t="shared" si="115"/>
        <v>0</v>
      </c>
      <c r="AP225" s="31">
        <f t="shared" si="115"/>
        <v>0</v>
      </c>
      <c r="AQ225" s="31">
        <f t="shared" si="115"/>
        <v>0</v>
      </c>
      <c r="AR225" s="31">
        <f t="shared" si="115"/>
        <v>0</v>
      </c>
      <c r="AS225" s="31">
        <f t="shared" si="115"/>
        <v>0</v>
      </c>
    </row>
    <row r="226" spans="2:45" ht="13.8" x14ac:dyDescent="0.25">
      <c r="B226" s="30"/>
      <c r="C226" s="13" t="s">
        <v>150</v>
      </c>
      <c r="D226" s="31">
        <f t="shared" si="72"/>
        <v>0</v>
      </c>
      <c r="E226" s="31">
        <f t="shared" si="100"/>
        <v>0</v>
      </c>
      <c r="F226" s="31">
        <f t="shared" ref="F226:AS226" si="116">IF(F$105=$C135,$BO38,0)</f>
        <v>0</v>
      </c>
      <c r="G226" s="31">
        <f t="shared" si="116"/>
        <v>0</v>
      </c>
      <c r="H226" s="31">
        <f t="shared" si="116"/>
        <v>0</v>
      </c>
      <c r="I226" s="31">
        <f t="shared" si="116"/>
        <v>0</v>
      </c>
      <c r="J226" s="31">
        <f t="shared" si="116"/>
        <v>0</v>
      </c>
      <c r="K226" s="31">
        <f t="shared" si="116"/>
        <v>0</v>
      </c>
      <c r="L226" s="31">
        <f t="shared" si="116"/>
        <v>0</v>
      </c>
      <c r="M226" s="31">
        <f t="shared" si="116"/>
        <v>0</v>
      </c>
      <c r="N226" s="31">
        <f t="shared" si="116"/>
        <v>0</v>
      </c>
      <c r="O226" s="31">
        <f t="shared" si="116"/>
        <v>0</v>
      </c>
      <c r="P226" s="31">
        <f t="shared" si="116"/>
        <v>0</v>
      </c>
      <c r="Q226" s="31">
        <f t="shared" si="116"/>
        <v>0</v>
      </c>
      <c r="R226" s="31">
        <f t="shared" si="116"/>
        <v>0</v>
      </c>
      <c r="S226" s="31">
        <f t="shared" si="116"/>
        <v>0</v>
      </c>
      <c r="T226" s="31">
        <f t="shared" si="116"/>
        <v>0</v>
      </c>
      <c r="U226" s="31">
        <f t="shared" si="116"/>
        <v>0</v>
      </c>
      <c r="V226" s="31">
        <f t="shared" si="116"/>
        <v>0</v>
      </c>
      <c r="W226" s="31">
        <f t="shared" si="116"/>
        <v>0</v>
      </c>
      <c r="X226" s="31">
        <f t="shared" si="116"/>
        <v>0</v>
      </c>
      <c r="Y226" s="31">
        <f t="shared" si="116"/>
        <v>0</v>
      </c>
      <c r="Z226" s="31">
        <f t="shared" si="116"/>
        <v>0</v>
      </c>
      <c r="AA226" s="31">
        <f t="shared" si="116"/>
        <v>0</v>
      </c>
      <c r="AB226" s="31">
        <f t="shared" si="116"/>
        <v>0</v>
      </c>
      <c r="AC226" s="31">
        <f t="shared" si="116"/>
        <v>0</v>
      </c>
      <c r="AD226" s="31">
        <f t="shared" si="116"/>
        <v>0</v>
      </c>
      <c r="AE226" s="31">
        <f t="shared" si="116"/>
        <v>0</v>
      </c>
      <c r="AF226" s="31">
        <f t="shared" si="116"/>
        <v>0</v>
      </c>
      <c r="AG226" s="31">
        <f t="shared" si="116"/>
        <v>0.74729046519629194</v>
      </c>
      <c r="AH226" s="31">
        <f t="shared" si="116"/>
        <v>0</v>
      </c>
      <c r="AI226" s="31">
        <f t="shared" si="116"/>
        <v>0</v>
      </c>
      <c r="AJ226" s="31">
        <f t="shared" si="116"/>
        <v>0</v>
      </c>
      <c r="AK226" s="31">
        <f t="shared" si="116"/>
        <v>0</v>
      </c>
      <c r="AL226" s="31">
        <f t="shared" si="116"/>
        <v>0</v>
      </c>
      <c r="AM226" s="31">
        <f t="shared" si="116"/>
        <v>0</v>
      </c>
      <c r="AN226" s="31">
        <f t="shared" si="116"/>
        <v>0</v>
      </c>
      <c r="AO226" s="31">
        <f t="shared" si="116"/>
        <v>0</v>
      </c>
      <c r="AP226" s="31">
        <f t="shared" si="116"/>
        <v>0</v>
      </c>
      <c r="AQ226" s="31">
        <f t="shared" si="116"/>
        <v>0</v>
      </c>
      <c r="AR226" s="31">
        <f t="shared" si="116"/>
        <v>0</v>
      </c>
      <c r="AS226" s="31">
        <f t="shared" si="116"/>
        <v>0</v>
      </c>
    </row>
    <row r="227" spans="2:45" ht="13.8" x14ac:dyDescent="0.25">
      <c r="B227" s="30"/>
      <c r="C227" s="13" t="s">
        <v>151</v>
      </c>
      <c r="D227" s="31">
        <f t="shared" si="72"/>
        <v>0</v>
      </c>
      <c r="E227" s="31">
        <f t="shared" si="100"/>
        <v>0</v>
      </c>
      <c r="F227" s="31">
        <f t="shared" ref="F227:AS227" si="117">IF(F$105=$C136,$BO39,0)</f>
        <v>0</v>
      </c>
      <c r="G227" s="31">
        <f t="shared" si="117"/>
        <v>0</v>
      </c>
      <c r="H227" s="31">
        <f t="shared" si="117"/>
        <v>0</v>
      </c>
      <c r="I227" s="31">
        <f t="shared" si="117"/>
        <v>0</v>
      </c>
      <c r="J227" s="31">
        <f t="shared" si="117"/>
        <v>0</v>
      </c>
      <c r="K227" s="31">
        <f t="shared" si="117"/>
        <v>0</v>
      </c>
      <c r="L227" s="31">
        <f t="shared" si="117"/>
        <v>0</v>
      </c>
      <c r="M227" s="31">
        <f t="shared" si="117"/>
        <v>0</v>
      </c>
      <c r="N227" s="31">
        <f t="shared" si="117"/>
        <v>0</v>
      </c>
      <c r="O227" s="31">
        <f t="shared" si="117"/>
        <v>0</v>
      </c>
      <c r="P227" s="31">
        <f t="shared" si="117"/>
        <v>0</v>
      </c>
      <c r="Q227" s="31">
        <f t="shared" si="117"/>
        <v>0</v>
      </c>
      <c r="R227" s="31">
        <f t="shared" si="117"/>
        <v>0</v>
      </c>
      <c r="S227" s="31">
        <f t="shared" si="117"/>
        <v>0</v>
      </c>
      <c r="T227" s="31">
        <f t="shared" si="117"/>
        <v>0</v>
      </c>
      <c r="U227" s="31">
        <f t="shared" si="117"/>
        <v>0</v>
      </c>
      <c r="V227" s="31">
        <f t="shared" si="117"/>
        <v>0</v>
      </c>
      <c r="W227" s="31">
        <f t="shared" si="117"/>
        <v>0</v>
      </c>
      <c r="X227" s="31">
        <f t="shared" si="117"/>
        <v>0</v>
      </c>
      <c r="Y227" s="31">
        <f t="shared" si="117"/>
        <v>0</v>
      </c>
      <c r="Z227" s="31">
        <f t="shared" si="117"/>
        <v>0</v>
      </c>
      <c r="AA227" s="31">
        <f t="shared" si="117"/>
        <v>0</v>
      </c>
      <c r="AB227" s="31">
        <f t="shared" si="117"/>
        <v>0</v>
      </c>
      <c r="AC227" s="31">
        <f t="shared" si="117"/>
        <v>0</v>
      </c>
      <c r="AD227" s="31">
        <f t="shared" si="117"/>
        <v>0</v>
      </c>
      <c r="AE227" s="31">
        <f t="shared" si="117"/>
        <v>0</v>
      </c>
      <c r="AF227" s="31">
        <f t="shared" si="117"/>
        <v>0</v>
      </c>
      <c r="AG227" s="31">
        <f t="shared" si="117"/>
        <v>0</v>
      </c>
      <c r="AH227" s="31">
        <f t="shared" si="117"/>
        <v>0.93145346134275786</v>
      </c>
      <c r="AI227" s="31">
        <f t="shared" si="117"/>
        <v>0</v>
      </c>
      <c r="AJ227" s="31">
        <f t="shared" si="117"/>
        <v>0</v>
      </c>
      <c r="AK227" s="31">
        <f t="shared" si="117"/>
        <v>0</v>
      </c>
      <c r="AL227" s="31">
        <f t="shared" si="117"/>
        <v>0</v>
      </c>
      <c r="AM227" s="31">
        <f t="shared" si="117"/>
        <v>0</v>
      </c>
      <c r="AN227" s="31">
        <f t="shared" si="117"/>
        <v>0</v>
      </c>
      <c r="AO227" s="31">
        <f t="shared" si="117"/>
        <v>0</v>
      </c>
      <c r="AP227" s="31">
        <f t="shared" si="117"/>
        <v>0</v>
      </c>
      <c r="AQ227" s="31">
        <f t="shared" si="117"/>
        <v>0</v>
      </c>
      <c r="AR227" s="31">
        <f t="shared" si="117"/>
        <v>0</v>
      </c>
      <c r="AS227" s="31">
        <f t="shared" si="117"/>
        <v>0</v>
      </c>
    </row>
    <row r="228" spans="2:45" ht="13.8" x14ac:dyDescent="0.25">
      <c r="B228" s="30"/>
      <c r="C228" s="13" t="s">
        <v>152</v>
      </c>
      <c r="D228" s="31">
        <f t="shared" si="72"/>
        <v>0</v>
      </c>
      <c r="E228" s="31">
        <f t="shared" si="100"/>
        <v>0</v>
      </c>
      <c r="F228" s="31">
        <f t="shared" ref="F228:AS228" si="118">IF(F$105=$C137,$BO40,0)</f>
        <v>0</v>
      </c>
      <c r="G228" s="31">
        <f t="shared" si="118"/>
        <v>0</v>
      </c>
      <c r="H228" s="31">
        <f t="shared" si="118"/>
        <v>0</v>
      </c>
      <c r="I228" s="31">
        <f t="shared" si="118"/>
        <v>0</v>
      </c>
      <c r="J228" s="31">
        <f t="shared" si="118"/>
        <v>0</v>
      </c>
      <c r="K228" s="31">
        <f t="shared" si="118"/>
        <v>0</v>
      </c>
      <c r="L228" s="31">
        <f t="shared" si="118"/>
        <v>0</v>
      </c>
      <c r="M228" s="31">
        <f t="shared" si="118"/>
        <v>0</v>
      </c>
      <c r="N228" s="31">
        <f t="shared" si="118"/>
        <v>0</v>
      </c>
      <c r="O228" s="31">
        <f t="shared" si="118"/>
        <v>0</v>
      </c>
      <c r="P228" s="31">
        <f t="shared" si="118"/>
        <v>0</v>
      </c>
      <c r="Q228" s="31">
        <f t="shared" si="118"/>
        <v>0</v>
      </c>
      <c r="R228" s="31">
        <f t="shared" si="118"/>
        <v>0</v>
      </c>
      <c r="S228" s="31">
        <f t="shared" si="118"/>
        <v>0</v>
      </c>
      <c r="T228" s="31">
        <f t="shared" si="118"/>
        <v>0</v>
      </c>
      <c r="U228" s="31">
        <f t="shared" si="118"/>
        <v>0</v>
      </c>
      <c r="V228" s="31">
        <f t="shared" si="118"/>
        <v>0</v>
      </c>
      <c r="W228" s="31">
        <f t="shared" si="118"/>
        <v>0</v>
      </c>
      <c r="X228" s="31">
        <f t="shared" si="118"/>
        <v>0</v>
      </c>
      <c r="Y228" s="31">
        <f t="shared" si="118"/>
        <v>0</v>
      </c>
      <c r="Z228" s="31">
        <f t="shared" si="118"/>
        <v>0</v>
      </c>
      <c r="AA228" s="31">
        <f t="shared" si="118"/>
        <v>0</v>
      </c>
      <c r="AB228" s="31">
        <f t="shared" si="118"/>
        <v>0</v>
      </c>
      <c r="AC228" s="31">
        <f t="shared" si="118"/>
        <v>0</v>
      </c>
      <c r="AD228" s="31">
        <f t="shared" si="118"/>
        <v>0</v>
      </c>
      <c r="AE228" s="31">
        <f t="shared" si="118"/>
        <v>0</v>
      </c>
      <c r="AF228" s="31">
        <f t="shared" si="118"/>
        <v>0</v>
      </c>
      <c r="AG228" s="31">
        <f t="shared" si="118"/>
        <v>0</v>
      </c>
      <c r="AH228" s="31">
        <f t="shared" si="118"/>
        <v>0</v>
      </c>
      <c r="AI228" s="31">
        <f t="shared" si="118"/>
        <v>0.5765452119318426</v>
      </c>
      <c r="AJ228" s="31">
        <f t="shared" si="118"/>
        <v>0</v>
      </c>
      <c r="AK228" s="31">
        <f t="shared" si="118"/>
        <v>0</v>
      </c>
      <c r="AL228" s="31">
        <f t="shared" si="118"/>
        <v>0</v>
      </c>
      <c r="AM228" s="31">
        <f t="shared" si="118"/>
        <v>0</v>
      </c>
      <c r="AN228" s="31">
        <f t="shared" si="118"/>
        <v>0</v>
      </c>
      <c r="AO228" s="31">
        <f t="shared" si="118"/>
        <v>0</v>
      </c>
      <c r="AP228" s="31">
        <f t="shared" si="118"/>
        <v>0</v>
      </c>
      <c r="AQ228" s="31">
        <f t="shared" si="118"/>
        <v>0</v>
      </c>
      <c r="AR228" s="31">
        <f t="shared" si="118"/>
        <v>0</v>
      </c>
      <c r="AS228" s="31">
        <f t="shared" si="118"/>
        <v>0</v>
      </c>
    </row>
    <row r="229" spans="2:45" ht="13.8" x14ac:dyDescent="0.25">
      <c r="B229" s="30"/>
      <c r="C229" s="13" t="s">
        <v>153</v>
      </c>
      <c r="D229" s="31">
        <f t="shared" si="72"/>
        <v>0</v>
      </c>
      <c r="E229" s="31">
        <f t="shared" si="100"/>
        <v>0</v>
      </c>
      <c r="F229" s="31">
        <f t="shared" ref="F229:AS229" si="119">IF(F$105=$C138,$BO41,0)</f>
        <v>0</v>
      </c>
      <c r="G229" s="31">
        <f t="shared" si="119"/>
        <v>0</v>
      </c>
      <c r="H229" s="31">
        <f t="shared" si="119"/>
        <v>0</v>
      </c>
      <c r="I229" s="31">
        <f t="shared" si="119"/>
        <v>0</v>
      </c>
      <c r="J229" s="31">
        <f t="shared" si="119"/>
        <v>0</v>
      </c>
      <c r="K229" s="31">
        <f t="shared" si="119"/>
        <v>0</v>
      </c>
      <c r="L229" s="31">
        <f t="shared" si="119"/>
        <v>0</v>
      </c>
      <c r="M229" s="31">
        <f t="shared" si="119"/>
        <v>0</v>
      </c>
      <c r="N229" s="31">
        <f t="shared" si="119"/>
        <v>0</v>
      </c>
      <c r="O229" s="31">
        <f t="shared" si="119"/>
        <v>0</v>
      </c>
      <c r="P229" s="31">
        <f t="shared" si="119"/>
        <v>0</v>
      </c>
      <c r="Q229" s="31">
        <f t="shared" si="119"/>
        <v>0</v>
      </c>
      <c r="R229" s="31">
        <f t="shared" si="119"/>
        <v>0</v>
      </c>
      <c r="S229" s="31">
        <f t="shared" si="119"/>
        <v>0</v>
      </c>
      <c r="T229" s="31">
        <f t="shared" si="119"/>
        <v>0</v>
      </c>
      <c r="U229" s="31">
        <f t="shared" si="119"/>
        <v>0</v>
      </c>
      <c r="V229" s="31">
        <f t="shared" si="119"/>
        <v>0</v>
      </c>
      <c r="W229" s="31">
        <f t="shared" si="119"/>
        <v>0</v>
      </c>
      <c r="X229" s="31">
        <f t="shared" si="119"/>
        <v>0</v>
      </c>
      <c r="Y229" s="31">
        <f t="shared" si="119"/>
        <v>0</v>
      </c>
      <c r="Z229" s="31">
        <f t="shared" si="119"/>
        <v>0</v>
      </c>
      <c r="AA229" s="31">
        <f t="shared" si="119"/>
        <v>0</v>
      </c>
      <c r="AB229" s="31">
        <f t="shared" si="119"/>
        <v>0</v>
      </c>
      <c r="AC229" s="31">
        <f t="shared" si="119"/>
        <v>0</v>
      </c>
      <c r="AD229" s="31">
        <f t="shared" si="119"/>
        <v>0</v>
      </c>
      <c r="AE229" s="31">
        <f t="shared" si="119"/>
        <v>0</v>
      </c>
      <c r="AF229" s="31">
        <f t="shared" si="119"/>
        <v>0</v>
      </c>
      <c r="AG229" s="31">
        <f t="shared" si="119"/>
        <v>0</v>
      </c>
      <c r="AH229" s="31">
        <f t="shared" si="119"/>
        <v>0</v>
      </c>
      <c r="AI229" s="31">
        <f t="shared" si="119"/>
        <v>0</v>
      </c>
      <c r="AJ229" s="31">
        <f t="shared" si="119"/>
        <v>0.15700859238126025</v>
      </c>
      <c r="AK229" s="31">
        <f t="shared" si="119"/>
        <v>0</v>
      </c>
      <c r="AL229" s="31">
        <f t="shared" si="119"/>
        <v>0</v>
      </c>
      <c r="AM229" s="31">
        <f t="shared" si="119"/>
        <v>0</v>
      </c>
      <c r="AN229" s="31">
        <f t="shared" si="119"/>
        <v>0</v>
      </c>
      <c r="AO229" s="31">
        <f t="shared" si="119"/>
        <v>0</v>
      </c>
      <c r="AP229" s="31">
        <f t="shared" si="119"/>
        <v>0</v>
      </c>
      <c r="AQ229" s="31">
        <f t="shared" si="119"/>
        <v>0</v>
      </c>
      <c r="AR229" s="31">
        <f t="shared" si="119"/>
        <v>0</v>
      </c>
      <c r="AS229" s="31">
        <f t="shared" si="119"/>
        <v>0</v>
      </c>
    </row>
    <row r="230" spans="2:45" ht="13.8" x14ac:dyDescent="0.25">
      <c r="B230" s="30"/>
      <c r="C230" s="13" t="s">
        <v>154</v>
      </c>
      <c r="D230" s="31">
        <f t="shared" si="72"/>
        <v>0</v>
      </c>
      <c r="E230" s="31">
        <f t="shared" si="100"/>
        <v>0</v>
      </c>
      <c r="F230" s="31">
        <f t="shared" ref="F230:AS230" si="120">IF(F$105=$C139,$BO42,0)</f>
        <v>0</v>
      </c>
      <c r="G230" s="31">
        <f t="shared" si="120"/>
        <v>0</v>
      </c>
      <c r="H230" s="31">
        <f t="shared" si="120"/>
        <v>0</v>
      </c>
      <c r="I230" s="31">
        <f t="shared" si="120"/>
        <v>0</v>
      </c>
      <c r="J230" s="31">
        <f t="shared" si="120"/>
        <v>0</v>
      </c>
      <c r="K230" s="31">
        <f t="shared" si="120"/>
        <v>0</v>
      </c>
      <c r="L230" s="31">
        <f t="shared" si="120"/>
        <v>0</v>
      </c>
      <c r="M230" s="31">
        <f t="shared" si="120"/>
        <v>0</v>
      </c>
      <c r="N230" s="31">
        <f t="shared" si="120"/>
        <v>0</v>
      </c>
      <c r="O230" s="31">
        <f t="shared" si="120"/>
        <v>0</v>
      </c>
      <c r="P230" s="31">
        <f t="shared" si="120"/>
        <v>0</v>
      </c>
      <c r="Q230" s="31">
        <f t="shared" si="120"/>
        <v>0</v>
      </c>
      <c r="R230" s="31">
        <f t="shared" si="120"/>
        <v>0</v>
      </c>
      <c r="S230" s="31">
        <f t="shared" si="120"/>
        <v>0</v>
      </c>
      <c r="T230" s="31">
        <f t="shared" si="120"/>
        <v>0</v>
      </c>
      <c r="U230" s="31">
        <f t="shared" si="120"/>
        <v>0</v>
      </c>
      <c r="V230" s="31">
        <f t="shared" si="120"/>
        <v>0</v>
      </c>
      <c r="W230" s="31">
        <f t="shared" si="120"/>
        <v>0</v>
      </c>
      <c r="X230" s="31">
        <f t="shared" si="120"/>
        <v>0</v>
      </c>
      <c r="Y230" s="31">
        <f t="shared" si="120"/>
        <v>0</v>
      </c>
      <c r="Z230" s="31">
        <f t="shared" si="120"/>
        <v>0</v>
      </c>
      <c r="AA230" s="31">
        <f t="shared" si="120"/>
        <v>0</v>
      </c>
      <c r="AB230" s="31">
        <f t="shared" si="120"/>
        <v>0</v>
      </c>
      <c r="AC230" s="31">
        <f t="shared" si="120"/>
        <v>0</v>
      </c>
      <c r="AD230" s="31">
        <f t="shared" si="120"/>
        <v>0</v>
      </c>
      <c r="AE230" s="31">
        <f t="shared" si="120"/>
        <v>0</v>
      </c>
      <c r="AF230" s="31">
        <f t="shared" si="120"/>
        <v>0</v>
      </c>
      <c r="AG230" s="31">
        <f t="shared" si="120"/>
        <v>0</v>
      </c>
      <c r="AH230" s="31">
        <f t="shared" si="120"/>
        <v>0</v>
      </c>
      <c r="AI230" s="31">
        <f t="shared" si="120"/>
        <v>0</v>
      </c>
      <c r="AJ230" s="31">
        <f t="shared" si="120"/>
        <v>0</v>
      </c>
      <c r="AK230" s="31">
        <f t="shared" si="120"/>
        <v>0.62266620274218509</v>
      </c>
      <c r="AL230" s="31">
        <f t="shared" si="120"/>
        <v>0</v>
      </c>
      <c r="AM230" s="31">
        <f t="shared" si="120"/>
        <v>0</v>
      </c>
      <c r="AN230" s="31">
        <f t="shared" si="120"/>
        <v>0</v>
      </c>
      <c r="AO230" s="31">
        <f t="shared" si="120"/>
        <v>0</v>
      </c>
      <c r="AP230" s="31">
        <f t="shared" si="120"/>
        <v>0</v>
      </c>
      <c r="AQ230" s="31">
        <f t="shared" si="120"/>
        <v>0</v>
      </c>
      <c r="AR230" s="31">
        <f t="shared" si="120"/>
        <v>0</v>
      </c>
      <c r="AS230" s="31">
        <f t="shared" si="120"/>
        <v>0</v>
      </c>
    </row>
    <row r="231" spans="2:45" ht="13.8" x14ac:dyDescent="0.25">
      <c r="B231" s="30"/>
      <c r="C231" s="13" t="s">
        <v>155</v>
      </c>
      <c r="D231" s="31">
        <f t="shared" si="72"/>
        <v>0</v>
      </c>
      <c r="E231" s="31">
        <f t="shared" si="100"/>
        <v>0</v>
      </c>
      <c r="F231" s="31">
        <f t="shared" ref="F231:AS231" si="121">IF(F$105=$C140,$BO43,0)</f>
        <v>0</v>
      </c>
      <c r="G231" s="31">
        <f t="shared" si="121"/>
        <v>0</v>
      </c>
      <c r="H231" s="31">
        <f t="shared" si="121"/>
        <v>0</v>
      </c>
      <c r="I231" s="31">
        <f t="shared" si="121"/>
        <v>0</v>
      </c>
      <c r="J231" s="31">
        <f t="shared" si="121"/>
        <v>0</v>
      </c>
      <c r="K231" s="31">
        <f t="shared" si="121"/>
        <v>0</v>
      </c>
      <c r="L231" s="31">
        <f t="shared" si="121"/>
        <v>0</v>
      </c>
      <c r="M231" s="31">
        <f t="shared" si="121"/>
        <v>0</v>
      </c>
      <c r="N231" s="31">
        <f t="shared" si="121"/>
        <v>0</v>
      </c>
      <c r="O231" s="31">
        <f t="shared" si="121"/>
        <v>0</v>
      </c>
      <c r="P231" s="31">
        <f t="shared" si="121"/>
        <v>0</v>
      </c>
      <c r="Q231" s="31">
        <f t="shared" si="121"/>
        <v>0</v>
      </c>
      <c r="R231" s="31">
        <f t="shared" si="121"/>
        <v>0</v>
      </c>
      <c r="S231" s="31">
        <f t="shared" si="121"/>
        <v>0</v>
      </c>
      <c r="T231" s="31">
        <f t="shared" si="121"/>
        <v>0</v>
      </c>
      <c r="U231" s="31">
        <f t="shared" si="121"/>
        <v>0</v>
      </c>
      <c r="V231" s="31">
        <f t="shared" si="121"/>
        <v>0</v>
      </c>
      <c r="W231" s="31">
        <f t="shared" si="121"/>
        <v>0</v>
      </c>
      <c r="X231" s="31">
        <f t="shared" si="121"/>
        <v>0</v>
      </c>
      <c r="Y231" s="31">
        <f t="shared" si="121"/>
        <v>0</v>
      </c>
      <c r="Z231" s="31">
        <f t="shared" si="121"/>
        <v>0</v>
      </c>
      <c r="AA231" s="31">
        <f t="shared" si="121"/>
        <v>0</v>
      </c>
      <c r="AB231" s="31">
        <f t="shared" si="121"/>
        <v>0</v>
      </c>
      <c r="AC231" s="31">
        <f t="shared" si="121"/>
        <v>0</v>
      </c>
      <c r="AD231" s="31">
        <f t="shared" si="121"/>
        <v>0</v>
      </c>
      <c r="AE231" s="31">
        <f t="shared" si="121"/>
        <v>0</v>
      </c>
      <c r="AF231" s="31">
        <f t="shared" si="121"/>
        <v>0</v>
      </c>
      <c r="AG231" s="31">
        <f t="shared" si="121"/>
        <v>0</v>
      </c>
      <c r="AH231" s="31">
        <f t="shared" si="121"/>
        <v>0</v>
      </c>
      <c r="AI231" s="31">
        <f t="shared" si="121"/>
        <v>0</v>
      </c>
      <c r="AJ231" s="31">
        <f t="shared" si="121"/>
        <v>0</v>
      </c>
      <c r="AK231" s="31">
        <f t="shared" si="121"/>
        <v>0</v>
      </c>
      <c r="AL231" s="31">
        <f t="shared" si="121"/>
        <v>0.29747351248244708</v>
      </c>
      <c r="AM231" s="31">
        <f t="shared" si="121"/>
        <v>0</v>
      </c>
      <c r="AN231" s="31">
        <f t="shared" si="121"/>
        <v>0</v>
      </c>
      <c r="AO231" s="31">
        <f t="shared" si="121"/>
        <v>0</v>
      </c>
      <c r="AP231" s="31">
        <f t="shared" si="121"/>
        <v>0</v>
      </c>
      <c r="AQ231" s="31">
        <f t="shared" si="121"/>
        <v>0</v>
      </c>
      <c r="AR231" s="31">
        <f t="shared" si="121"/>
        <v>0</v>
      </c>
      <c r="AS231" s="31">
        <f t="shared" si="121"/>
        <v>0</v>
      </c>
    </row>
    <row r="232" spans="2:45" ht="13.8" x14ac:dyDescent="0.25">
      <c r="B232" s="30"/>
      <c r="C232" s="13" t="s">
        <v>156</v>
      </c>
      <c r="D232" s="31">
        <f t="shared" si="72"/>
        <v>0</v>
      </c>
      <c r="E232" s="31">
        <f t="shared" si="100"/>
        <v>0</v>
      </c>
      <c r="F232" s="31">
        <f t="shared" ref="F232:AS232" si="122">IF(F$105=$C141,$BO44,0)</f>
        <v>0</v>
      </c>
      <c r="G232" s="31">
        <f t="shared" si="122"/>
        <v>0</v>
      </c>
      <c r="H232" s="31">
        <f t="shared" si="122"/>
        <v>0</v>
      </c>
      <c r="I232" s="31">
        <f t="shared" si="122"/>
        <v>0</v>
      </c>
      <c r="J232" s="31">
        <f t="shared" si="122"/>
        <v>0</v>
      </c>
      <c r="K232" s="31">
        <f t="shared" si="122"/>
        <v>0</v>
      </c>
      <c r="L232" s="31">
        <f t="shared" si="122"/>
        <v>0</v>
      </c>
      <c r="M232" s="31">
        <f t="shared" si="122"/>
        <v>0</v>
      </c>
      <c r="N232" s="31">
        <f t="shared" si="122"/>
        <v>0</v>
      </c>
      <c r="O232" s="31">
        <f t="shared" si="122"/>
        <v>0</v>
      </c>
      <c r="P232" s="31">
        <f t="shared" si="122"/>
        <v>0</v>
      </c>
      <c r="Q232" s="31">
        <f t="shared" si="122"/>
        <v>0</v>
      </c>
      <c r="R232" s="31">
        <f t="shared" si="122"/>
        <v>0</v>
      </c>
      <c r="S232" s="31">
        <f t="shared" si="122"/>
        <v>0</v>
      </c>
      <c r="T232" s="31">
        <f t="shared" si="122"/>
        <v>0</v>
      </c>
      <c r="U232" s="31">
        <f t="shared" si="122"/>
        <v>0</v>
      </c>
      <c r="V232" s="31">
        <f t="shared" si="122"/>
        <v>0</v>
      </c>
      <c r="W232" s="31">
        <f t="shared" si="122"/>
        <v>0</v>
      </c>
      <c r="X232" s="31">
        <f t="shared" si="122"/>
        <v>0</v>
      </c>
      <c r="Y232" s="31">
        <f t="shared" si="122"/>
        <v>0</v>
      </c>
      <c r="Z232" s="31">
        <f t="shared" si="122"/>
        <v>0</v>
      </c>
      <c r="AA232" s="31">
        <f t="shared" si="122"/>
        <v>0</v>
      </c>
      <c r="AB232" s="31">
        <f t="shared" si="122"/>
        <v>0</v>
      </c>
      <c r="AC232" s="31">
        <f t="shared" si="122"/>
        <v>0</v>
      </c>
      <c r="AD232" s="31">
        <f t="shared" si="122"/>
        <v>0</v>
      </c>
      <c r="AE232" s="31">
        <f t="shared" si="122"/>
        <v>0</v>
      </c>
      <c r="AF232" s="31">
        <f t="shared" si="122"/>
        <v>0</v>
      </c>
      <c r="AG232" s="31">
        <f t="shared" si="122"/>
        <v>0</v>
      </c>
      <c r="AH232" s="31">
        <f t="shared" si="122"/>
        <v>0</v>
      </c>
      <c r="AI232" s="31">
        <f t="shared" si="122"/>
        <v>0</v>
      </c>
      <c r="AJ232" s="31">
        <f t="shared" si="122"/>
        <v>0</v>
      </c>
      <c r="AK232" s="31">
        <f t="shared" si="122"/>
        <v>0</v>
      </c>
      <c r="AL232" s="31">
        <f t="shared" si="122"/>
        <v>0</v>
      </c>
      <c r="AM232" s="31">
        <f t="shared" si="122"/>
        <v>0.53373546598348287</v>
      </c>
      <c r="AN232" s="31">
        <f t="shared" si="122"/>
        <v>0</v>
      </c>
      <c r="AO232" s="31">
        <f t="shared" si="122"/>
        <v>0</v>
      </c>
      <c r="AP232" s="31">
        <f t="shared" si="122"/>
        <v>0</v>
      </c>
      <c r="AQ232" s="31">
        <f t="shared" si="122"/>
        <v>0</v>
      </c>
      <c r="AR232" s="31">
        <f t="shared" si="122"/>
        <v>0</v>
      </c>
      <c r="AS232" s="31">
        <f t="shared" si="122"/>
        <v>0</v>
      </c>
    </row>
    <row r="233" spans="2:45" ht="13.8" x14ac:dyDescent="0.25">
      <c r="B233" s="30"/>
      <c r="C233" s="13" t="s">
        <v>157</v>
      </c>
      <c r="D233" s="31">
        <f t="shared" si="72"/>
        <v>0</v>
      </c>
      <c r="E233" s="31">
        <f t="shared" si="100"/>
        <v>0</v>
      </c>
      <c r="F233" s="31">
        <f t="shared" ref="F233:AS233" si="123">IF(F$105=$C142,$BO45,0)</f>
        <v>0</v>
      </c>
      <c r="G233" s="31">
        <f t="shared" si="123"/>
        <v>0</v>
      </c>
      <c r="H233" s="31">
        <f t="shared" si="123"/>
        <v>0</v>
      </c>
      <c r="I233" s="31">
        <f t="shared" si="123"/>
        <v>0</v>
      </c>
      <c r="J233" s="31">
        <f t="shared" si="123"/>
        <v>0</v>
      </c>
      <c r="K233" s="31">
        <f t="shared" si="123"/>
        <v>0</v>
      </c>
      <c r="L233" s="31">
        <f t="shared" si="123"/>
        <v>0</v>
      </c>
      <c r="M233" s="31">
        <f t="shared" si="123"/>
        <v>0</v>
      </c>
      <c r="N233" s="31">
        <f t="shared" si="123"/>
        <v>0</v>
      </c>
      <c r="O233" s="31">
        <f t="shared" si="123"/>
        <v>0</v>
      </c>
      <c r="P233" s="31">
        <f t="shared" si="123"/>
        <v>0</v>
      </c>
      <c r="Q233" s="31">
        <f t="shared" si="123"/>
        <v>0</v>
      </c>
      <c r="R233" s="31">
        <f t="shared" si="123"/>
        <v>0</v>
      </c>
      <c r="S233" s="31">
        <f t="shared" si="123"/>
        <v>0</v>
      </c>
      <c r="T233" s="31">
        <f t="shared" si="123"/>
        <v>0</v>
      </c>
      <c r="U233" s="31">
        <f t="shared" si="123"/>
        <v>0</v>
      </c>
      <c r="V233" s="31">
        <f t="shared" si="123"/>
        <v>0</v>
      </c>
      <c r="W233" s="31">
        <f t="shared" si="123"/>
        <v>0</v>
      </c>
      <c r="X233" s="31">
        <f t="shared" si="123"/>
        <v>0</v>
      </c>
      <c r="Y233" s="31">
        <f t="shared" si="123"/>
        <v>0</v>
      </c>
      <c r="Z233" s="31">
        <f t="shared" si="123"/>
        <v>0</v>
      </c>
      <c r="AA233" s="31">
        <f t="shared" si="123"/>
        <v>0</v>
      </c>
      <c r="AB233" s="31">
        <f t="shared" si="123"/>
        <v>0</v>
      </c>
      <c r="AC233" s="31">
        <f t="shared" si="123"/>
        <v>0</v>
      </c>
      <c r="AD233" s="31">
        <f t="shared" si="123"/>
        <v>0</v>
      </c>
      <c r="AE233" s="31">
        <f t="shared" si="123"/>
        <v>0</v>
      </c>
      <c r="AF233" s="31">
        <f t="shared" si="123"/>
        <v>0</v>
      </c>
      <c r="AG233" s="31">
        <f t="shared" si="123"/>
        <v>0</v>
      </c>
      <c r="AH233" s="31">
        <f t="shared" si="123"/>
        <v>0</v>
      </c>
      <c r="AI233" s="31">
        <f t="shared" si="123"/>
        <v>0</v>
      </c>
      <c r="AJ233" s="31">
        <f t="shared" si="123"/>
        <v>0</v>
      </c>
      <c r="AK233" s="31">
        <f t="shared" si="123"/>
        <v>0</v>
      </c>
      <c r="AL233" s="31">
        <f t="shared" si="123"/>
        <v>0</v>
      </c>
      <c r="AM233" s="31">
        <f t="shared" si="123"/>
        <v>0</v>
      </c>
      <c r="AN233" s="31">
        <f t="shared" si="123"/>
        <v>0.46862419080591661</v>
      </c>
      <c r="AO233" s="31">
        <f t="shared" si="123"/>
        <v>0</v>
      </c>
      <c r="AP233" s="31">
        <f t="shared" si="123"/>
        <v>0</v>
      </c>
      <c r="AQ233" s="31">
        <f t="shared" si="123"/>
        <v>0</v>
      </c>
      <c r="AR233" s="31">
        <f t="shared" si="123"/>
        <v>0</v>
      </c>
      <c r="AS233" s="31">
        <f t="shared" si="123"/>
        <v>0</v>
      </c>
    </row>
    <row r="234" spans="2:45" ht="13.8" x14ac:dyDescent="0.25">
      <c r="B234" s="30"/>
      <c r="C234" s="13" t="s">
        <v>158</v>
      </c>
      <c r="D234" s="31">
        <f t="shared" si="72"/>
        <v>0</v>
      </c>
      <c r="E234" s="31">
        <f t="shared" si="100"/>
        <v>0</v>
      </c>
      <c r="F234" s="31">
        <f t="shared" ref="F234:AS234" si="124">IF(F$105=$C143,$BO46,0)</f>
        <v>0</v>
      </c>
      <c r="G234" s="31">
        <f t="shared" si="124"/>
        <v>0</v>
      </c>
      <c r="H234" s="31">
        <f t="shared" si="124"/>
        <v>0</v>
      </c>
      <c r="I234" s="31">
        <f t="shared" si="124"/>
        <v>0</v>
      </c>
      <c r="J234" s="31">
        <f t="shared" si="124"/>
        <v>0</v>
      </c>
      <c r="K234" s="31">
        <f t="shared" si="124"/>
        <v>0</v>
      </c>
      <c r="L234" s="31">
        <f t="shared" si="124"/>
        <v>0</v>
      </c>
      <c r="M234" s="31">
        <f t="shared" si="124"/>
        <v>0</v>
      </c>
      <c r="N234" s="31">
        <f t="shared" si="124"/>
        <v>0</v>
      </c>
      <c r="O234" s="31">
        <f t="shared" si="124"/>
        <v>0</v>
      </c>
      <c r="P234" s="31">
        <f t="shared" si="124"/>
        <v>0</v>
      </c>
      <c r="Q234" s="31">
        <f t="shared" si="124"/>
        <v>0</v>
      </c>
      <c r="R234" s="31">
        <f t="shared" si="124"/>
        <v>0</v>
      </c>
      <c r="S234" s="31">
        <f t="shared" si="124"/>
        <v>0</v>
      </c>
      <c r="T234" s="31">
        <f t="shared" si="124"/>
        <v>0</v>
      </c>
      <c r="U234" s="31">
        <f t="shared" si="124"/>
        <v>0</v>
      </c>
      <c r="V234" s="31">
        <f t="shared" si="124"/>
        <v>0</v>
      </c>
      <c r="W234" s="31">
        <f t="shared" si="124"/>
        <v>0</v>
      </c>
      <c r="X234" s="31">
        <f t="shared" si="124"/>
        <v>0</v>
      </c>
      <c r="Y234" s="31">
        <f t="shared" si="124"/>
        <v>0</v>
      </c>
      <c r="Z234" s="31">
        <f t="shared" si="124"/>
        <v>0</v>
      </c>
      <c r="AA234" s="31">
        <f t="shared" si="124"/>
        <v>0</v>
      </c>
      <c r="AB234" s="31">
        <f t="shared" si="124"/>
        <v>0</v>
      </c>
      <c r="AC234" s="31">
        <f t="shared" si="124"/>
        <v>0</v>
      </c>
      <c r="AD234" s="31">
        <f t="shared" si="124"/>
        <v>0</v>
      </c>
      <c r="AE234" s="31">
        <f t="shared" si="124"/>
        <v>0</v>
      </c>
      <c r="AF234" s="31">
        <f t="shared" si="124"/>
        <v>0</v>
      </c>
      <c r="AG234" s="31">
        <f t="shared" si="124"/>
        <v>0</v>
      </c>
      <c r="AH234" s="31">
        <f t="shared" si="124"/>
        <v>0</v>
      </c>
      <c r="AI234" s="31">
        <f t="shared" si="124"/>
        <v>0</v>
      </c>
      <c r="AJ234" s="31">
        <f t="shared" si="124"/>
        <v>0</v>
      </c>
      <c r="AK234" s="31">
        <f t="shared" si="124"/>
        <v>0</v>
      </c>
      <c r="AL234" s="31">
        <f t="shared" si="124"/>
        <v>0</v>
      </c>
      <c r="AM234" s="31">
        <f t="shared" si="124"/>
        <v>0</v>
      </c>
      <c r="AN234" s="31">
        <f t="shared" si="124"/>
        <v>0</v>
      </c>
      <c r="AO234" s="31">
        <f t="shared" si="124"/>
        <v>0.34772132274508932</v>
      </c>
      <c r="AP234" s="31">
        <f t="shared" si="124"/>
        <v>0</v>
      </c>
      <c r="AQ234" s="31">
        <f t="shared" si="124"/>
        <v>0</v>
      </c>
      <c r="AR234" s="31">
        <f t="shared" si="124"/>
        <v>0</v>
      </c>
      <c r="AS234" s="31">
        <f t="shared" si="124"/>
        <v>0</v>
      </c>
    </row>
    <row r="235" spans="2:45" ht="13.8" x14ac:dyDescent="0.25">
      <c r="B235" s="30"/>
      <c r="C235" s="13" t="s">
        <v>159</v>
      </c>
      <c r="D235" s="31">
        <f t="shared" si="72"/>
        <v>0</v>
      </c>
      <c r="E235" s="31">
        <f t="shared" si="100"/>
        <v>0</v>
      </c>
      <c r="F235" s="31">
        <f t="shared" ref="F235:AS235" si="125">IF(F$105=$C144,$BO47,0)</f>
        <v>0</v>
      </c>
      <c r="G235" s="31">
        <f t="shared" si="125"/>
        <v>0</v>
      </c>
      <c r="H235" s="31">
        <f t="shared" si="125"/>
        <v>0</v>
      </c>
      <c r="I235" s="31">
        <f t="shared" si="125"/>
        <v>0</v>
      </c>
      <c r="J235" s="31">
        <f t="shared" si="125"/>
        <v>0</v>
      </c>
      <c r="K235" s="31">
        <f t="shared" si="125"/>
        <v>0</v>
      </c>
      <c r="L235" s="31">
        <f t="shared" si="125"/>
        <v>0</v>
      </c>
      <c r="M235" s="31">
        <f t="shared" si="125"/>
        <v>0</v>
      </c>
      <c r="N235" s="31">
        <f t="shared" si="125"/>
        <v>0</v>
      </c>
      <c r="O235" s="31">
        <f t="shared" si="125"/>
        <v>0</v>
      </c>
      <c r="P235" s="31">
        <f t="shared" si="125"/>
        <v>0</v>
      </c>
      <c r="Q235" s="31">
        <f t="shared" si="125"/>
        <v>0</v>
      </c>
      <c r="R235" s="31">
        <f t="shared" si="125"/>
        <v>0</v>
      </c>
      <c r="S235" s="31">
        <f t="shared" si="125"/>
        <v>0</v>
      </c>
      <c r="T235" s="31">
        <f t="shared" si="125"/>
        <v>0</v>
      </c>
      <c r="U235" s="31">
        <f t="shared" si="125"/>
        <v>0</v>
      </c>
      <c r="V235" s="31">
        <f t="shared" si="125"/>
        <v>0</v>
      </c>
      <c r="W235" s="31">
        <f t="shared" si="125"/>
        <v>0</v>
      </c>
      <c r="X235" s="31">
        <f t="shared" si="125"/>
        <v>0</v>
      </c>
      <c r="Y235" s="31">
        <f t="shared" si="125"/>
        <v>0</v>
      </c>
      <c r="Z235" s="31">
        <f t="shared" si="125"/>
        <v>0</v>
      </c>
      <c r="AA235" s="31">
        <f t="shared" si="125"/>
        <v>0</v>
      </c>
      <c r="AB235" s="31">
        <f t="shared" si="125"/>
        <v>0</v>
      </c>
      <c r="AC235" s="31">
        <f t="shared" si="125"/>
        <v>0</v>
      </c>
      <c r="AD235" s="31">
        <f t="shared" si="125"/>
        <v>0</v>
      </c>
      <c r="AE235" s="31">
        <f t="shared" si="125"/>
        <v>0</v>
      </c>
      <c r="AF235" s="31">
        <f t="shared" si="125"/>
        <v>0</v>
      </c>
      <c r="AG235" s="31">
        <f t="shared" si="125"/>
        <v>0</v>
      </c>
      <c r="AH235" s="31">
        <f t="shared" si="125"/>
        <v>0</v>
      </c>
      <c r="AI235" s="31">
        <f t="shared" si="125"/>
        <v>0</v>
      </c>
      <c r="AJ235" s="31">
        <f t="shared" si="125"/>
        <v>0</v>
      </c>
      <c r="AK235" s="31">
        <f t="shared" si="125"/>
        <v>0</v>
      </c>
      <c r="AL235" s="31">
        <f t="shared" si="125"/>
        <v>0</v>
      </c>
      <c r="AM235" s="31">
        <f t="shared" si="125"/>
        <v>0</v>
      </c>
      <c r="AN235" s="31">
        <f t="shared" si="125"/>
        <v>0</v>
      </c>
      <c r="AO235" s="31">
        <f t="shared" si="125"/>
        <v>0</v>
      </c>
      <c r="AP235" s="31">
        <f t="shared" si="125"/>
        <v>0.29403590670645813</v>
      </c>
      <c r="AQ235" s="31">
        <f t="shared" si="125"/>
        <v>0</v>
      </c>
      <c r="AR235" s="31">
        <f t="shared" si="125"/>
        <v>0</v>
      </c>
      <c r="AS235" s="31">
        <f t="shared" si="125"/>
        <v>0</v>
      </c>
    </row>
    <row r="236" spans="2:45" ht="13.8" x14ac:dyDescent="0.25">
      <c r="B236" s="30"/>
      <c r="C236" s="13" t="s">
        <v>160</v>
      </c>
      <c r="D236" s="31">
        <f t="shared" si="72"/>
        <v>0</v>
      </c>
      <c r="E236" s="31">
        <f t="shared" si="100"/>
        <v>0</v>
      </c>
      <c r="F236" s="31">
        <f t="shared" ref="F236:AS236" si="126">IF(F$105=$C145,$BO48,0)</f>
        <v>0</v>
      </c>
      <c r="G236" s="31">
        <f t="shared" si="126"/>
        <v>0</v>
      </c>
      <c r="H236" s="31">
        <f t="shared" si="126"/>
        <v>0</v>
      </c>
      <c r="I236" s="31">
        <f t="shared" si="126"/>
        <v>0</v>
      </c>
      <c r="J236" s="31">
        <f t="shared" si="126"/>
        <v>0</v>
      </c>
      <c r="K236" s="31">
        <f t="shared" si="126"/>
        <v>0</v>
      </c>
      <c r="L236" s="31">
        <f t="shared" si="126"/>
        <v>0</v>
      </c>
      <c r="M236" s="31">
        <f t="shared" si="126"/>
        <v>0</v>
      </c>
      <c r="N236" s="31">
        <f t="shared" si="126"/>
        <v>0</v>
      </c>
      <c r="O236" s="31">
        <f t="shared" si="126"/>
        <v>0</v>
      </c>
      <c r="P236" s="31">
        <f t="shared" si="126"/>
        <v>0</v>
      </c>
      <c r="Q236" s="31">
        <f t="shared" si="126"/>
        <v>0</v>
      </c>
      <c r="R236" s="31">
        <f t="shared" si="126"/>
        <v>0</v>
      </c>
      <c r="S236" s="31">
        <f t="shared" si="126"/>
        <v>0</v>
      </c>
      <c r="T236" s="31">
        <f t="shared" si="126"/>
        <v>0</v>
      </c>
      <c r="U236" s="31">
        <f t="shared" si="126"/>
        <v>0</v>
      </c>
      <c r="V236" s="31">
        <f t="shared" si="126"/>
        <v>0</v>
      </c>
      <c r="W236" s="31">
        <f t="shared" si="126"/>
        <v>0</v>
      </c>
      <c r="X236" s="31">
        <f t="shared" si="126"/>
        <v>0</v>
      </c>
      <c r="Y236" s="31">
        <f t="shared" si="126"/>
        <v>0</v>
      </c>
      <c r="Z236" s="31">
        <f t="shared" si="126"/>
        <v>0</v>
      </c>
      <c r="AA236" s="31">
        <f t="shared" si="126"/>
        <v>0</v>
      </c>
      <c r="AB236" s="31">
        <f t="shared" si="126"/>
        <v>0</v>
      </c>
      <c r="AC236" s="31">
        <f t="shared" si="126"/>
        <v>0</v>
      </c>
      <c r="AD236" s="31">
        <f t="shared" si="126"/>
        <v>0</v>
      </c>
      <c r="AE236" s="31">
        <f t="shared" si="126"/>
        <v>0</v>
      </c>
      <c r="AF236" s="31">
        <f t="shared" si="126"/>
        <v>0</v>
      </c>
      <c r="AG236" s="31">
        <f t="shared" si="126"/>
        <v>0</v>
      </c>
      <c r="AH236" s="31">
        <f t="shared" si="126"/>
        <v>0</v>
      </c>
      <c r="AI236" s="31">
        <f t="shared" si="126"/>
        <v>0</v>
      </c>
      <c r="AJ236" s="31">
        <f t="shared" si="126"/>
        <v>0</v>
      </c>
      <c r="AK236" s="31">
        <f t="shared" si="126"/>
        <v>0</v>
      </c>
      <c r="AL236" s="31">
        <f t="shared" si="126"/>
        <v>0</v>
      </c>
      <c r="AM236" s="31">
        <f t="shared" si="126"/>
        <v>0</v>
      </c>
      <c r="AN236" s="31">
        <f t="shared" si="126"/>
        <v>0</v>
      </c>
      <c r="AO236" s="31">
        <f t="shared" si="126"/>
        <v>0</v>
      </c>
      <c r="AP236" s="31">
        <f t="shared" si="126"/>
        <v>0</v>
      </c>
      <c r="AQ236" s="31">
        <f t="shared" si="126"/>
        <v>0.43903075298520827</v>
      </c>
      <c r="AR236" s="31">
        <f t="shared" si="126"/>
        <v>0</v>
      </c>
      <c r="AS236" s="31">
        <f t="shared" si="126"/>
        <v>0</v>
      </c>
    </row>
    <row r="237" spans="2:45" ht="13.8" x14ac:dyDescent="0.25">
      <c r="B237" s="30"/>
      <c r="C237" s="13" t="s">
        <v>161</v>
      </c>
      <c r="D237" s="31">
        <f t="shared" si="72"/>
        <v>0</v>
      </c>
      <c r="E237" s="31">
        <f t="shared" si="100"/>
        <v>0</v>
      </c>
      <c r="F237" s="31">
        <f t="shared" ref="F237:AS237" si="127">IF(F$105=$C146,$BO49,0)</f>
        <v>0</v>
      </c>
      <c r="G237" s="31">
        <f t="shared" si="127"/>
        <v>0</v>
      </c>
      <c r="H237" s="31">
        <f t="shared" si="127"/>
        <v>0</v>
      </c>
      <c r="I237" s="31">
        <f t="shared" si="127"/>
        <v>0</v>
      </c>
      <c r="J237" s="31">
        <f t="shared" si="127"/>
        <v>0</v>
      </c>
      <c r="K237" s="31">
        <f t="shared" si="127"/>
        <v>0</v>
      </c>
      <c r="L237" s="31">
        <f t="shared" si="127"/>
        <v>0</v>
      </c>
      <c r="M237" s="31">
        <f t="shared" si="127"/>
        <v>0</v>
      </c>
      <c r="N237" s="31">
        <f t="shared" si="127"/>
        <v>0</v>
      </c>
      <c r="O237" s="31">
        <f t="shared" si="127"/>
        <v>0</v>
      </c>
      <c r="P237" s="31">
        <f t="shared" si="127"/>
        <v>0</v>
      </c>
      <c r="Q237" s="31">
        <f t="shared" si="127"/>
        <v>0</v>
      </c>
      <c r="R237" s="31">
        <f t="shared" si="127"/>
        <v>0</v>
      </c>
      <c r="S237" s="31">
        <f t="shared" si="127"/>
        <v>0</v>
      </c>
      <c r="T237" s="31">
        <f t="shared" si="127"/>
        <v>0</v>
      </c>
      <c r="U237" s="31">
        <f t="shared" si="127"/>
        <v>0</v>
      </c>
      <c r="V237" s="31">
        <f t="shared" si="127"/>
        <v>0</v>
      </c>
      <c r="W237" s="31">
        <f t="shared" si="127"/>
        <v>0</v>
      </c>
      <c r="X237" s="31">
        <f t="shared" si="127"/>
        <v>0</v>
      </c>
      <c r="Y237" s="31">
        <f t="shared" si="127"/>
        <v>0</v>
      </c>
      <c r="Z237" s="31">
        <f t="shared" si="127"/>
        <v>0</v>
      </c>
      <c r="AA237" s="31">
        <f t="shared" si="127"/>
        <v>0</v>
      </c>
      <c r="AB237" s="31">
        <f t="shared" si="127"/>
        <v>0</v>
      </c>
      <c r="AC237" s="31">
        <f t="shared" si="127"/>
        <v>0</v>
      </c>
      <c r="AD237" s="31">
        <f t="shared" si="127"/>
        <v>0</v>
      </c>
      <c r="AE237" s="31">
        <f t="shared" si="127"/>
        <v>0</v>
      </c>
      <c r="AF237" s="31">
        <f t="shared" si="127"/>
        <v>0</v>
      </c>
      <c r="AG237" s="31">
        <f t="shared" si="127"/>
        <v>0</v>
      </c>
      <c r="AH237" s="31">
        <f t="shared" si="127"/>
        <v>0</v>
      </c>
      <c r="AI237" s="31">
        <f t="shared" si="127"/>
        <v>0</v>
      </c>
      <c r="AJ237" s="31">
        <f t="shared" si="127"/>
        <v>0</v>
      </c>
      <c r="AK237" s="31">
        <f t="shared" si="127"/>
        <v>0</v>
      </c>
      <c r="AL237" s="31">
        <f t="shared" si="127"/>
        <v>0</v>
      </c>
      <c r="AM237" s="31">
        <f t="shared" si="127"/>
        <v>0</v>
      </c>
      <c r="AN237" s="31">
        <f t="shared" si="127"/>
        <v>0</v>
      </c>
      <c r="AO237" s="31">
        <f t="shared" si="127"/>
        <v>0</v>
      </c>
      <c r="AP237" s="31">
        <f t="shared" si="127"/>
        <v>0</v>
      </c>
      <c r="AQ237" s="31">
        <f t="shared" si="127"/>
        <v>0</v>
      </c>
      <c r="AR237" s="31">
        <f t="shared" si="127"/>
        <v>1.648082927747607</v>
      </c>
      <c r="AS237" s="31">
        <f t="shared" si="127"/>
        <v>0</v>
      </c>
    </row>
    <row r="238" spans="2:45" ht="13.8" x14ac:dyDescent="0.25">
      <c r="B238" s="30"/>
      <c r="C238" s="13" t="s">
        <v>162</v>
      </c>
      <c r="D238" s="31">
        <f t="shared" si="72"/>
        <v>0</v>
      </c>
      <c r="E238" s="31">
        <f t="shared" si="100"/>
        <v>0</v>
      </c>
      <c r="F238" s="31">
        <f t="shared" ref="F238:AS238" si="128">IF(F$105=$C147,$BO50,0)</f>
        <v>0</v>
      </c>
      <c r="G238" s="31">
        <f t="shared" si="128"/>
        <v>0</v>
      </c>
      <c r="H238" s="31">
        <f t="shared" si="128"/>
        <v>0</v>
      </c>
      <c r="I238" s="31">
        <f t="shared" si="128"/>
        <v>0</v>
      </c>
      <c r="J238" s="31">
        <f t="shared" si="128"/>
        <v>0</v>
      </c>
      <c r="K238" s="31">
        <f t="shared" si="128"/>
        <v>0</v>
      </c>
      <c r="L238" s="31">
        <f t="shared" si="128"/>
        <v>0</v>
      </c>
      <c r="M238" s="31">
        <f t="shared" si="128"/>
        <v>0</v>
      </c>
      <c r="N238" s="31">
        <f t="shared" si="128"/>
        <v>0</v>
      </c>
      <c r="O238" s="31">
        <f t="shared" si="128"/>
        <v>0</v>
      </c>
      <c r="P238" s="31">
        <f t="shared" si="128"/>
        <v>0</v>
      </c>
      <c r="Q238" s="31">
        <f t="shared" si="128"/>
        <v>0</v>
      </c>
      <c r="R238" s="31">
        <f t="shared" si="128"/>
        <v>0</v>
      </c>
      <c r="S238" s="31">
        <f t="shared" si="128"/>
        <v>0</v>
      </c>
      <c r="T238" s="31">
        <f t="shared" si="128"/>
        <v>0</v>
      </c>
      <c r="U238" s="31">
        <f t="shared" si="128"/>
        <v>0</v>
      </c>
      <c r="V238" s="31">
        <f t="shared" si="128"/>
        <v>0</v>
      </c>
      <c r="W238" s="31">
        <f t="shared" si="128"/>
        <v>0</v>
      </c>
      <c r="X238" s="31">
        <f t="shared" si="128"/>
        <v>0</v>
      </c>
      <c r="Y238" s="31">
        <f t="shared" si="128"/>
        <v>0</v>
      </c>
      <c r="Z238" s="31">
        <f t="shared" si="128"/>
        <v>0</v>
      </c>
      <c r="AA238" s="31">
        <f t="shared" si="128"/>
        <v>0</v>
      </c>
      <c r="AB238" s="31">
        <f t="shared" si="128"/>
        <v>0</v>
      </c>
      <c r="AC238" s="31">
        <f t="shared" si="128"/>
        <v>0</v>
      </c>
      <c r="AD238" s="31">
        <f t="shared" si="128"/>
        <v>0</v>
      </c>
      <c r="AE238" s="31">
        <f t="shared" si="128"/>
        <v>0</v>
      </c>
      <c r="AF238" s="31">
        <f t="shared" si="128"/>
        <v>0</v>
      </c>
      <c r="AG238" s="31">
        <f t="shared" si="128"/>
        <v>0</v>
      </c>
      <c r="AH238" s="31">
        <f t="shared" si="128"/>
        <v>0</v>
      </c>
      <c r="AI238" s="31">
        <f t="shared" si="128"/>
        <v>0</v>
      </c>
      <c r="AJ238" s="31">
        <f t="shared" si="128"/>
        <v>0</v>
      </c>
      <c r="AK238" s="31">
        <f t="shared" si="128"/>
        <v>0</v>
      </c>
      <c r="AL238" s="31">
        <f t="shared" si="128"/>
        <v>0</v>
      </c>
      <c r="AM238" s="31">
        <f t="shared" si="128"/>
        <v>0</v>
      </c>
      <c r="AN238" s="31">
        <f t="shared" si="128"/>
        <v>0</v>
      </c>
      <c r="AO238" s="31">
        <f t="shared" si="128"/>
        <v>0</v>
      </c>
      <c r="AP238" s="31">
        <f t="shared" si="128"/>
        <v>0</v>
      </c>
      <c r="AQ238" s="31">
        <f t="shared" si="128"/>
        <v>0</v>
      </c>
      <c r="AR238" s="31">
        <f t="shared" si="128"/>
        <v>0</v>
      </c>
      <c r="AS238" s="31">
        <f t="shared" si="128"/>
        <v>0.45917024770074688</v>
      </c>
    </row>
    <row r="239" spans="2:45" x14ac:dyDescent="0.25">
      <c r="B239" s="30"/>
      <c r="C239" s="29"/>
      <c r="D239" s="30"/>
      <c r="E239" s="30"/>
      <c r="F239" s="30"/>
      <c r="G239" s="30"/>
      <c r="H239" s="30"/>
      <c r="I239" s="30"/>
      <c r="J239" s="30"/>
      <c r="K239" s="30"/>
      <c r="L239" s="30"/>
      <c r="M239" s="30"/>
      <c r="N239" s="30"/>
      <c r="O239" s="30"/>
      <c r="P239" s="30"/>
      <c r="Q239" s="30"/>
      <c r="R239" s="30"/>
      <c r="S239" s="30"/>
      <c r="T239" s="30"/>
    </row>
    <row r="240" spans="2:45" x14ac:dyDescent="0.25">
      <c r="B240" s="32" t="s">
        <v>176</v>
      </c>
      <c r="C240" s="29"/>
      <c r="D240" s="30">
        <f t="array" ref="D240:AS281">D106:AS147-D197:AS238</f>
        <v>0.12727823916393866</v>
      </c>
      <c r="E240" s="30">
        <v>0</v>
      </c>
      <c r="F240" s="30">
        <v>0</v>
      </c>
      <c r="G240" s="30">
        <v>0</v>
      </c>
      <c r="H240" s="30">
        <v>0</v>
      </c>
      <c r="I240" s="30">
        <v>0</v>
      </c>
      <c r="J240" s="30">
        <v>0</v>
      </c>
      <c r="K240" s="30">
        <v>0</v>
      </c>
      <c r="L240" s="30">
        <v>0</v>
      </c>
      <c r="M240" s="30">
        <v>0</v>
      </c>
      <c r="N240" s="30">
        <v>0</v>
      </c>
      <c r="O240" s="30">
        <v>0</v>
      </c>
      <c r="P240" s="30">
        <v>0</v>
      </c>
      <c r="Q240" s="30">
        <v>0</v>
      </c>
      <c r="R240" s="30">
        <v>0</v>
      </c>
      <c r="S240" s="30">
        <v>0</v>
      </c>
      <c r="T240" s="30">
        <v>0</v>
      </c>
      <c r="U240" s="22">
        <v>0</v>
      </c>
      <c r="V240" s="22">
        <v>0</v>
      </c>
      <c r="W240" s="22">
        <v>0</v>
      </c>
      <c r="X240" s="22">
        <v>0</v>
      </c>
      <c r="Y240" s="22">
        <v>0</v>
      </c>
      <c r="Z240" s="22">
        <v>0</v>
      </c>
      <c r="AA240" s="22">
        <v>0</v>
      </c>
      <c r="AB240" s="22">
        <v>0</v>
      </c>
      <c r="AC240" s="22">
        <v>0</v>
      </c>
      <c r="AD240" s="22">
        <v>0</v>
      </c>
      <c r="AE240" s="22">
        <v>0</v>
      </c>
      <c r="AF240" s="22">
        <v>0</v>
      </c>
      <c r="AG240" s="22">
        <v>0</v>
      </c>
      <c r="AH240" s="22">
        <v>0</v>
      </c>
      <c r="AI240" s="22">
        <v>0</v>
      </c>
      <c r="AJ240" s="22">
        <v>0</v>
      </c>
      <c r="AK240" s="22">
        <v>0</v>
      </c>
      <c r="AL240" s="22">
        <v>0</v>
      </c>
      <c r="AM240" s="22">
        <v>0</v>
      </c>
      <c r="AN240" s="22">
        <v>0</v>
      </c>
      <c r="AO240" s="22">
        <v>0</v>
      </c>
      <c r="AP240" s="22">
        <v>0</v>
      </c>
      <c r="AQ240" s="22">
        <v>0</v>
      </c>
      <c r="AR240" s="22">
        <v>0</v>
      </c>
      <c r="AS240" s="22">
        <v>0</v>
      </c>
    </row>
    <row r="241" spans="2:45" x14ac:dyDescent="0.25">
      <c r="B241" s="30"/>
      <c r="C241" s="29"/>
      <c r="D241" s="30">
        <v>0</v>
      </c>
      <c r="E241" s="30">
        <v>0</v>
      </c>
      <c r="F241" s="30">
        <v>0</v>
      </c>
      <c r="G241" s="30">
        <v>0</v>
      </c>
      <c r="H241" s="30">
        <v>0</v>
      </c>
      <c r="I241" s="30">
        <v>0</v>
      </c>
      <c r="J241" s="30">
        <v>0</v>
      </c>
      <c r="K241" s="30">
        <v>0</v>
      </c>
      <c r="L241" s="30">
        <v>0</v>
      </c>
      <c r="M241" s="30">
        <v>0</v>
      </c>
      <c r="N241" s="30">
        <v>0</v>
      </c>
      <c r="O241" s="30">
        <v>0</v>
      </c>
      <c r="P241" s="30">
        <v>0</v>
      </c>
      <c r="Q241" s="30">
        <v>0</v>
      </c>
      <c r="R241" s="30">
        <v>0</v>
      </c>
      <c r="S241" s="30">
        <v>0</v>
      </c>
      <c r="T241" s="30">
        <v>0</v>
      </c>
      <c r="U241" s="22">
        <v>0</v>
      </c>
      <c r="V241" s="22">
        <v>0</v>
      </c>
      <c r="W241" s="22">
        <v>0</v>
      </c>
      <c r="X241" s="22">
        <v>0</v>
      </c>
      <c r="Y241" s="22">
        <v>0</v>
      </c>
      <c r="Z241" s="22">
        <v>0</v>
      </c>
      <c r="AA241" s="22">
        <v>0</v>
      </c>
      <c r="AB241" s="22">
        <v>0</v>
      </c>
      <c r="AC241" s="22">
        <v>0</v>
      </c>
      <c r="AD241" s="22">
        <v>0</v>
      </c>
      <c r="AE241" s="22">
        <v>0</v>
      </c>
      <c r="AF241" s="22">
        <v>0</v>
      </c>
      <c r="AG241" s="22">
        <v>0</v>
      </c>
      <c r="AH241" s="22">
        <v>0</v>
      </c>
      <c r="AI241" s="22">
        <v>0</v>
      </c>
      <c r="AJ241" s="22">
        <v>0</v>
      </c>
      <c r="AK241" s="22">
        <v>0</v>
      </c>
      <c r="AL241" s="22">
        <v>0</v>
      </c>
      <c r="AM241" s="22">
        <v>0</v>
      </c>
      <c r="AN241" s="22">
        <v>0</v>
      </c>
      <c r="AO241" s="22">
        <v>0</v>
      </c>
      <c r="AP241" s="22">
        <v>0</v>
      </c>
      <c r="AQ241" s="22">
        <v>0</v>
      </c>
      <c r="AR241" s="22">
        <v>0</v>
      </c>
      <c r="AS241" s="22">
        <v>0</v>
      </c>
    </row>
    <row r="242" spans="2:45" x14ac:dyDescent="0.25">
      <c r="B242" s="30"/>
      <c r="C242" s="29"/>
      <c r="D242" s="30">
        <v>0</v>
      </c>
      <c r="E242" s="30">
        <v>0</v>
      </c>
      <c r="F242" s="30">
        <v>9.1964903790553443E-4</v>
      </c>
      <c r="G242" s="30">
        <v>0</v>
      </c>
      <c r="H242" s="30">
        <v>0</v>
      </c>
      <c r="I242" s="30">
        <v>0</v>
      </c>
      <c r="J242" s="30">
        <v>0</v>
      </c>
      <c r="K242" s="30">
        <v>0</v>
      </c>
      <c r="L242" s="30">
        <v>0</v>
      </c>
      <c r="M242" s="30">
        <v>0</v>
      </c>
      <c r="N242" s="30">
        <v>0</v>
      </c>
      <c r="O242" s="30">
        <v>0</v>
      </c>
      <c r="P242" s="30">
        <v>0</v>
      </c>
      <c r="Q242" s="30">
        <v>0</v>
      </c>
      <c r="R242" s="30">
        <v>0</v>
      </c>
      <c r="S242" s="30">
        <v>0</v>
      </c>
      <c r="T242" s="30">
        <v>0</v>
      </c>
      <c r="U242" s="22">
        <v>0</v>
      </c>
      <c r="V242" s="22">
        <v>0</v>
      </c>
      <c r="W242" s="22">
        <v>0</v>
      </c>
      <c r="X242" s="22">
        <v>0</v>
      </c>
      <c r="Y242" s="22">
        <v>0</v>
      </c>
      <c r="Z242" s="22">
        <v>0</v>
      </c>
      <c r="AA242" s="22">
        <v>0</v>
      </c>
      <c r="AB242" s="22">
        <v>0</v>
      </c>
      <c r="AC242" s="22">
        <v>0</v>
      </c>
      <c r="AD242" s="22">
        <v>0</v>
      </c>
      <c r="AE242" s="22">
        <v>0</v>
      </c>
      <c r="AF242" s="22">
        <v>0</v>
      </c>
      <c r="AG242" s="22">
        <v>0</v>
      </c>
      <c r="AH242" s="22">
        <v>0</v>
      </c>
      <c r="AI242" s="22">
        <v>0</v>
      </c>
      <c r="AJ242" s="22">
        <v>0</v>
      </c>
      <c r="AK242" s="22">
        <v>0</v>
      </c>
      <c r="AL242" s="22">
        <v>0</v>
      </c>
      <c r="AM242" s="22">
        <v>0</v>
      </c>
      <c r="AN242" s="22">
        <v>0</v>
      </c>
      <c r="AO242" s="22">
        <v>0</v>
      </c>
      <c r="AP242" s="22">
        <v>0</v>
      </c>
      <c r="AQ242" s="22">
        <v>0</v>
      </c>
      <c r="AR242" s="22">
        <v>0</v>
      </c>
      <c r="AS242" s="22">
        <v>0</v>
      </c>
    </row>
    <row r="243" spans="2:45" x14ac:dyDescent="0.25">
      <c r="B243" s="30"/>
      <c r="C243" s="29"/>
      <c r="D243" s="30">
        <v>0</v>
      </c>
      <c r="E243" s="30">
        <v>0</v>
      </c>
      <c r="F243" s="30">
        <v>0</v>
      </c>
      <c r="G243" s="30">
        <v>-2.1583848409151516</v>
      </c>
      <c r="H243" s="30">
        <v>0</v>
      </c>
      <c r="I243" s="30">
        <v>0</v>
      </c>
      <c r="J243" s="30">
        <v>0</v>
      </c>
      <c r="K243" s="30">
        <v>0</v>
      </c>
      <c r="L243" s="30">
        <v>0</v>
      </c>
      <c r="M243" s="30">
        <v>0</v>
      </c>
      <c r="N243" s="30">
        <v>0</v>
      </c>
      <c r="O243" s="30">
        <v>0</v>
      </c>
      <c r="P243" s="30">
        <v>0</v>
      </c>
      <c r="Q243" s="30">
        <v>0</v>
      </c>
      <c r="R243" s="30">
        <v>0</v>
      </c>
      <c r="S243" s="30">
        <v>0</v>
      </c>
      <c r="T243" s="30">
        <v>0</v>
      </c>
      <c r="U243" s="22">
        <v>0</v>
      </c>
      <c r="V243" s="22">
        <v>0</v>
      </c>
      <c r="W243" s="22">
        <v>0</v>
      </c>
      <c r="X243" s="22">
        <v>0</v>
      </c>
      <c r="Y243" s="22">
        <v>0</v>
      </c>
      <c r="Z243" s="22">
        <v>0</v>
      </c>
      <c r="AA243" s="22">
        <v>0</v>
      </c>
      <c r="AB243" s="22">
        <v>0</v>
      </c>
      <c r="AC243" s="22">
        <v>0</v>
      </c>
      <c r="AD243" s="22">
        <v>0</v>
      </c>
      <c r="AE243" s="22">
        <v>0</v>
      </c>
      <c r="AF243" s="22">
        <v>0</v>
      </c>
      <c r="AG243" s="22">
        <v>0</v>
      </c>
      <c r="AH243" s="22">
        <v>0</v>
      </c>
      <c r="AI243" s="22">
        <v>0</v>
      </c>
      <c r="AJ243" s="22">
        <v>0</v>
      </c>
      <c r="AK243" s="22">
        <v>0</v>
      </c>
      <c r="AL243" s="22">
        <v>0</v>
      </c>
      <c r="AM243" s="22">
        <v>0</v>
      </c>
      <c r="AN243" s="22">
        <v>0</v>
      </c>
      <c r="AO243" s="22">
        <v>0</v>
      </c>
      <c r="AP243" s="22">
        <v>0</v>
      </c>
      <c r="AQ243" s="22">
        <v>0</v>
      </c>
      <c r="AR243" s="22">
        <v>0</v>
      </c>
      <c r="AS243" s="22">
        <v>0</v>
      </c>
    </row>
    <row r="244" spans="2:45" x14ac:dyDescent="0.25">
      <c r="B244" s="30"/>
      <c r="C244" s="29"/>
      <c r="D244" s="30">
        <v>0</v>
      </c>
      <c r="E244" s="30">
        <v>0</v>
      </c>
      <c r="F244" s="30">
        <v>0</v>
      </c>
      <c r="G244" s="30">
        <v>0</v>
      </c>
      <c r="H244" s="30">
        <v>1</v>
      </c>
      <c r="I244" s="30">
        <v>0</v>
      </c>
      <c r="J244" s="30">
        <v>0</v>
      </c>
      <c r="K244" s="30">
        <v>0</v>
      </c>
      <c r="L244" s="30">
        <v>0</v>
      </c>
      <c r="M244" s="30">
        <v>0</v>
      </c>
      <c r="N244" s="30">
        <v>0</v>
      </c>
      <c r="O244" s="30">
        <v>0</v>
      </c>
      <c r="P244" s="30">
        <v>0</v>
      </c>
      <c r="Q244" s="30">
        <v>0</v>
      </c>
      <c r="R244" s="30">
        <v>0</v>
      </c>
      <c r="S244" s="30">
        <v>0</v>
      </c>
      <c r="T244" s="30">
        <v>0</v>
      </c>
      <c r="U244" s="22">
        <v>0</v>
      </c>
      <c r="V244" s="22">
        <v>0</v>
      </c>
      <c r="W244" s="22">
        <v>0</v>
      </c>
      <c r="X244" s="22">
        <v>0</v>
      </c>
      <c r="Y244" s="22">
        <v>0</v>
      </c>
      <c r="Z244" s="22">
        <v>0</v>
      </c>
      <c r="AA244" s="22">
        <v>0</v>
      </c>
      <c r="AB244" s="22">
        <v>0</v>
      </c>
      <c r="AC244" s="22">
        <v>0</v>
      </c>
      <c r="AD244" s="22">
        <v>0</v>
      </c>
      <c r="AE244" s="22">
        <v>0</v>
      </c>
      <c r="AF244" s="22">
        <v>0</v>
      </c>
      <c r="AG244" s="22">
        <v>0</v>
      </c>
      <c r="AH244" s="22">
        <v>0</v>
      </c>
      <c r="AI244" s="22">
        <v>0</v>
      </c>
      <c r="AJ244" s="22">
        <v>0</v>
      </c>
      <c r="AK244" s="22">
        <v>0</v>
      </c>
      <c r="AL244" s="22">
        <v>0</v>
      </c>
      <c r="AM244" s="22">
        <v>0</v>
      </c>
      <c r="AN244" s="22">
        <v>0</v>
      </c>
      <c r="AO244" s="22">
        <v>0</v>
      </c>
      <c r="AP244" s="22">
        <v>0</v>
      </c>
      <c r="AQ244" s="22">
        <v>0</v>
      </c>
      <c r="AR244" s="22">
        <v>0</v>
      </c>
      <c r="AS244" s="22">
        <v>0</v>
      </c>
    </row>
    <row r="245" spans="2:45" x14ac:dyDescent="0.25">
      <c r="B245" s="30"/>
      <c r="C245" s="29"/>
      <c r="D245" s="30">
        <v>0</v>
      </c>
      <c r="E245" s="30">
        <v>0</v>
      </c>
      <c r="F245" s="30">
        <v>0</v>
      </c>
      <c r="G245" s="30">
        <v>0</v>
      </c>
      <c r="H245" s="30">
        <v>0</v>
      </c>
      <c r="I245" s="30">
        <v>-0.12195900440528229</v>
      </c>
      <c r="J245" s="30">
        <v>0</v>
      </c>
      <c r="K245" s="30">
        <v>0</v>
      </c>
      <c r="L245" s="30">
        <v>0</v>
      </c>
      <c r="M245" s="30">
        <v>0</v>
      </c>
      <c r="N245" s="30">
        <v>0</v>
      </c>
      <c r="O245" s="30">
        <v>0</v>
      </c>
      <c r="P245" s="30">
        <v>0</v>
      </c>
      <c r="Q245" s="30">
        <v>0</v>
      </c>
      <c r="R245" s="30">
        <v>0</v>
      </c>
      <c r="S245" s="30">
        <v>0</v>
      </c>
      <c r="T245" s="30">
        <v>0</v>
      </c>
      <c r="U245" s="22">
        <v>0</v>
      </c>
      <c r="V245" s="22">
        <v>0</v>
      </c>
      <c r="W245" s="22">
        <v>0</v>
      </c>
      <c r="X245" s="22">
        <v>0</v>
      </c>
      <c r="Y245" s="22">
        <v>0</v>
      </c>
      <c r="Z245" s="22">
        <v>0</v>
      </c>
      <c r="AA245" s="22">
        <v>0</v>
      </c>
      <c r="AB245" s="22">
        <v>0</v>
      </c>
      <c r="AC245" s="22">
        <v>0</v>
      </c>
      <c r="AD245" s="22">
        <v>0</v>
      </c>
      <c r="AE245" s="22">
        <v>0</v>
      </c>
      <c r="AF245" s="22">
        <v>0</v>
      </c>
      <c r="AG245" s="22">
        <v>0</v>
      </c>
      <c r="AH245" s="22">
        <v>0</v>
      </c>
      <c r="AI245" s="22">
        <v>0</v>
      </c>
      <c r="AJ245" s="22">
        <v>0</v>
      </c>
      <c r="AK245" s="22">
        <v>0</v>
      </c>
      <c r="AL245" s="22">
        <v>0</v>
      </c>
      <c r="AM245" s="22">
        <v>0</v>
      </c>
      <c r="AN245" s="22">
        <v>0</v>
      </c>
      <c r="AO245" s="22">
        <v>0</v>
      </c>
      <c r="AP245" s="22">
        <v>0</v>
      </c>
      <c r="AQ245" s="22">
        <v>0</v>
      </c>
      <c r="AR245" s="22">
        <v>0</v>
      </c>
      <c r="AS245" s="22">
        <v>0</v>
      </c>
    </row>
    <row r="246" spans="2:45" x14ac:dyDescent="0.25">
      <c r="B246" s="30"/>
      <c r="C246" s="29"/>
      <c r="D246" s="30">
        <v>0</v>
      </c>
      <c r="E246" s="30">
        <v>0</v>
      </c>
      <c r="F246" s="30">
        <v>0</v>
      </c>
      <c r="G246" s="30">
        <v>0</v>
      </c>
      <c r="H246" s="30">
        <v>0</v>
      </c>
      <c r="I246" s="30">
        <v>0</v>
      </c>
      <c r="J246" s="30">
        <v>-0.58716322770726226</v>
      </c>
      <c r="K246" s="30">
        <v>0</v>
      </c>
      <c r="L246" s="30">
        <v>0</v>
      </c>
      <c r="M246" s="30">
        <v>0</v>
      </c>
      <c r="N246" s="30">
        <v>0</v>
      </c>
      <c r="O246" s="30">
        <v>0</v>
      </c>
      <c r="P246" s="30">
        <v>0</v>
      </c>
      <c r="Q246" s="30">
        <v>0</v>
      </c>
      <c r="R246" s="30">
        <v>0</v>
      </c>
      <c r="S246" s="30">
        <v>0</v>
      </c>
      <c r="T246" s="30">
        <v>0</v>
      </c>
      <c r="U246" s="22">
        <v>0</v>
      </c>
      <c r="V246" s="22">
        <v>0</v>
      </c>
      <c r="W246" s="22">
        <v>0</v>
      </c>
      <c r="X246" s="22">
        <v>0</v>
      </c>
      <c r="Y246" s="22">
        <v>0</v>
      </c>
      <c r="Z246" s="22">
        <v>0</v>
      </c>
      <c r="AA246" s="22">
        <v>0</v>
      </c>
      <c r="AB246" s="22">
        <v>0</v>
      </c>
      <c r="AC246" s="22">
        <v>0</v>
      </c>
      <c r="AD246" s="22">
        <v>0</v>
      </c>
      <c r="AE246" s="22">
        <v>0</v>
      </c>
      <c r="AF246" s="22">
        <v>0</v>
      </c>
      <c r="AG246" s="22">
        <v>0</v>
      </c>
      <c r="AH246" s="22">
        <v>0</v>
      </c>
      <c r="AI246" s="22">
        <v>0</v>
      </c>
      <c r="AJ246" s="22">
        <v>0</v>
      </c>
      <c r="AK246" s="22">
        <v>0</v>
      </c>
      <c r="AL246" s="22">
        <v>0</v>
      </c>
      <c r="AM246" s="22">
        <v>0</v>
      </c>
      <c r="AN246" s="22">
        <v>0</v>
      </c>
      <c r="AO246" s="22">
        <v>0</v>
      </c>
      <c r="AP246" s="22">
        <v>0</v>
      </c>
      <c r="AQ246" s="22">
        <v>0</v>
      </c>
      <c r="AR246" s="22">
        <v>0</v>
      </c>
      <c r="AS246" s="22">
        <v>0</v>
      </c>
    </row>
    <row r="247" spans="2:45" x14ac:dyDescent="0.25">
      <c r="B247" s="30"/>
      <c r="C247" s="29"/>
      <c r="D247" s="30">
        <v>0</v>
      </c>
      <c r="E247" s="30">
        <v>0</v>
      </c>
      <c r="F247" s="30">
        <v>0</v>
      </c>
      <c r="G247" s="30">
        <v>0</v>
      </c>
      <c r="H247" s="30">
        <v>0</v>
      </c>
      <c r="I247" s="30">
        <v>0</v>
      </c>
      <c r="J247" s="30">
        <v>0</v>
      </c>
      <c r="K247" s="30">
        <v>-0.33009679341688791</v>
      </c>
      <c r="L247" s="30">
        <v>0</v>
      </c>
      <c r="M247" s="30">
        <v>0</v>
      </c>
      <c r="N247" s="30">
        <v>0</v>
      </c>
      <c r="O247" s="30">
        <v>0</v>
      </c>
      <c r="P247" s="30">
        <v>0</v>
      </c>
      <c r="Q247" s="30">
        <v>0</v>
      </c>
      <c r="R247" s="30">
        <v>0</v>
      </c>
      <c r="S247" s="30">
        <v>0</v>
      </c>
      <c r="T247" s="30">
        <v>0</v>
      </c>
      <c r="U247" s="22">
        <v>0</v>
      </c>
      <c r="V247" s="22">
        <v>0</v>
      </c>
      <c r="W247" s="22">
        <v>0</v>
      </c>
      <c r="X247" s="22">
        <v>0</v>
      </c>
      <c r="Y247" s="22">
        <v>0</v>
      </c>
      <c r="Z247" s="22">
        <v>0</v>
      </c>
      <c r="AA247" s="22">
        <v>0</v>
      </c>
      <c r="AB247" s="22">
        <v>0</v>
      </c>
      <c r="AC247" s="22">
        <v>0</v>
      </c>
      <c r="AD247" s="22">
        <v>0</v>
      </c>
      <c r="AE247" s="22">
        <v>0</v>
      </c>
      <c r="AF247" s="22">
        <v>0</v>
      </c>
      <c r="AG247" s="22">
        <v>0</v>
      </c>
      <c r="AH247" s="22">
        <v>0</v>
      </c>
      <c r="AI247" s="22">
        <v>0</v>
      </c>
      <c r="AJ247" s="22">
        <v>0</v>
      </c>
      <c r="AK247" s="22">
        <v>0</v>
      </c>
      <c r="AL247" s="22">
        <v>0</v>
      </c>
      <c r="AM247" s="22">
        <v>0</v>
      </c>
      <c r="AN247" s="22">
        <v>0</v>
      </c>
      <c r="AO247" s="22">
        <v>0</v>
      </c>
      <c r="AP247" s="22">
        <v>0</v>
      </c>
      <c r="AQ247" s="22">
        <v>0</v>
      </c>
      <c r="AR247" s="22">
        <v>0</v>
      </c>
      <c r="AS247" s="22">
        <v>0</v>
      </c>
    </row>
    <row r="248" spans="2:45" x14ac:dyDescent="0.25">
      <c r="B248" s="30"/>
      <c r="C248" s="29"/>
      <c r="D248" s="30">
        <v>0</v>
      </c>
      <c r="E248" s="30">
        <v>0</v>
      </c>
      <c r="F248" s="30">
        <v>0</v>
      </c>
      <c r="G248" s="30">
        <v>0</v>
      </c>
      <c r="H248" s="30">
        <v>0</v>
      </c>
      <c r="I248" s="30">
        <v>0</v>
      </c>
      <c r="J248" s="30">
        <v>0</v>
      </c>
      <c r="K248" s="30">
        <v>0</v>
      </c>
      <c r="L248" s="30">
        <v>0.12086545017847172</v>
      </c>
      <c r="M248" s="30">
        <v>0</v>
      </c>
      <c r="N248" s="30">
        <v>0</v>
      </c>
      <c r="O248" s="30">
        <v>0</v>
      </c>
      <c r="P248" s="30">
        <v>0</v>
      </c>
      <c r="Q248" s="30">
        <v>0</v>
      </c>
      <c r="R248" s="30">
        <v>0</v>
      </c>
      <c r="S248" s="30">
        <v>0</v>
      </c>
      <c r="T248" s="30">
        <v>0</v>
      </c>
      <c r="U248" s="22">
        <v>0</v>
      </c>
      <c r="V248" s="22">
        <v>0</v>
      </c>
      <c r="W248" s="22">
        <v>0</v>
      </c>
      <c r="X248" s="22">
        <v>0</v>
      </c>
      <c r="Y248" s="22">
        <v>0</v>
      </c>
      <c r="Z248" s="22">
        <v>0</v>
      </c>
      <c r="AA248" s="22">
        <v>0</v>
      </c>
      <c r="AB248" s="22">
        <v>0</v>
      </c>
      <c r="AC248" s="22">
        <v>0</v>
      </c>
      <c r="AD248" s="22">
        <v>0</v>
      </c>
      <c r="AE248" s="22">
        <v>0</v>
      </c>
      <c r="AF248" s="22">
        <v>0</v>
      </c>
      <c r="AG248" s="22">
        <v>0</v>
      </c>
      <c r="AH248" s="22">
        <v>0</v>
      </c>
      <c r="AI248" s="22">
        <v>0</v>
      </c>
      <c r="AJ248" s="22">
        <v>0</v>
      </c>
      <c r="AK248" s="22">
        <v>0</v>
      </c>
      <c r="AL248" s="22">
        <v>0</v>
      </c>
      <c r="AM248" s="22">
        <v>0</v>
      </c>
      <c r="AN248" s="22">
        <v>0</v>
      </c>
      <c r="AO248" s="22">
        <v>0</v>
      </c>
      <c r="AP248" s="22">
        <v>0</v>
      </c>
      <c r="AQ248" s="22">
        <v>0</v>
      </c>
      <c r="AR248" s="22">
        <v>0</v>
      </c>
      <c r="AS248" s="22">
        <v>0</v>
      </c>
    </row>
    <row r="249" spans="2:45" x14ac:dyDescent="0.25">
      <c r="B249" s="30"/>
      <c r="C249" s="29"/>
      <c r="D249" s="30">
        <v>0</v>
      </c>
      <c r="E249" s="30">
        <v>0</v>
      </c>
      <c r="F249" s="30">
        <v>0</v>
      </c>
      <c r="G249" s="30">
        <v>0</v>
      </c>
      <c r="H249" s="30">
        <v>0</v>
      </c>
      <c r="I249" s="30">
        <v>0</v>
      </c>
      <c r="J249" s="30">
        <v>0</v>
      </c>
      <c r="K249" s="30">
        <v>0</v>
      </c>
      <c r="L249" s="30">
        <v>0</v>
      </c>
      <c r="M249" s="30">
        <v>0.21562183877147045</v>
      </c>
      <c r="N249" s="30">
        <v>0</v>
      </c>
      <c r="O249" s="30">
        <v>0</v>
      </c>
      <c r="P249" s="30">
        <v>0</v>
      </c>
      <c r="Q249" s="30">
        <v>0</v>
      </c>
      <c r="R249" s="30">
        <v>0</v>
      </c>
      <c r="S249" s="30">
        <v>0</v>
      </c>
      <c r="T249" s="30">
        <v>0</v>
      </c>
      <c r="U249" s="22">
        <v>0</v>
      </c>
      <c r="V249" s="22">
        <v>0</v>
      </c>
      <c r="W249" s="22">
        <v>0</v>
      </c>
      <c r="X249" s="22">
        <v>0</v>
      </c>
      <c r="Y249" s="22">
        <v>0</v>
      </c>
      <c r="Z249" s="22">
        <v>0</v>
      </c>
      <c r="AA249" s="22">
        <v>0</v>
      </c>
      <c r="AB249" s="22">
        <v>0</v>
      </c>
      <c r="AC249" s="22">
        <v>0</v>
      </c>
      <c r="AD249" s="22">
        <v>0</v>
      </c>
      <c r="AE249" s="22">
        <v>0</v>
      </c>
      <c r="AF249" s="22">
        <v>0</v>
      </c>
      <c r="AG249" s="22">
        <v>0</v>
      </c>
      <c r="AH249" s="22">
        <v>0</v>
      </c>
      <c r="AI249" s="22">
        <v>0</v>
      </c>
      <c r="AJ249" s="22">
        <v>0</v>
      </c>
      <c r="AK249" s="22">
        <v>0</v>
      </c>
      <c r="AL249" s="22">
        <v>0</v>
      </c>
      <c r="AM249" s="22">
        <v>0</v>
      </c>
      <c r="AN249" s="22">
        <v>0</v>
      </c>
      <c r="AO249" s="22">
        <v>0</v>
      </c>
      <c r="AP249" s="22">
        <v>0</v>
      </c>
      <c r="AQ249" s="22">
        <v>0</v>
      </c>
      <c r="AR249" s="22">
        <v>0</v>
      </c>
      <c r="AS249" s="22">
        <v>0</v>
      </c>
    </row>
    <row r="250" spans="2:45" x14ac:dyDescent="0.25">
      <c r="B250" s="30"/>
      <c r="C250" s="29"/>
      <c r="D250" s="30">
        <v>0</v>
      </c>
      <c r="E250" s="30">
        <v>0</v>
      </c>
      <c r="F250" s="30">
        <v>0</v>
      </c>
      <c r="G250" s="30">
        <v>0</v>
      </c>
      <c r="H250" s="30">
        <v>0</v>
      </c>
      <c r="I250" s="30">
        <v>0</v>
      </c>
      <c r="J250" s="30">
        <v>0</v>
      </c>
      <c r="K250" s="30">
        <v>0</v>
      </c>
      <c r="L250" s="30">
        <v>0</v>
      </c>
      <c r="M250" s="30">
        <v>0</v>
      </c>
      <c r="N250" s="30">
        <v>-1.0705553118780076E-2</v>
      </c>
      <c r="O250" s="30">
        <v>0</v>
      </c>
      <c r="P250" s="30">
        <v>0</v>
      </c>
      <c r="Q250" s="30">
        <v>0</v>
      </c>
      <c r="R250" s="30">
        <v>0</v>
      </c>
      <c r="S250" s="30">
        <v>0</v>
      </c>
      <c r="T250" s="30">
        <v>0</v>
      </c>
      <c r="U250" s="22">
        <v>0</v>
      </c>
      <c r="V250" s="22">
        <v>0</v>
      </c>
      <c r="W250" s="22">
        <v>0</v>
      </c>
      <c r="X250" s="22">
        <v>0</v>
      </c>
      <c r="Y250" s="22">
        <v>0</v>
      </c>
      <c r="Z250" s="22">
        <v>0</v>
      </c>
      <c r="AA250" s="22">
        <v>0</v>
      </c>
      <c r="AB250" s="22">
        <v>0</v>
      </c>
      <c r="AC250" s="22">
        <v>0</v>
      </c>
      <c r="AD250" s="22">
        <v>0</v>
      </c>
      <c r="AE250" s="22">
        <v>0</v>
      </c>
      <c r="AF250" s="22">
        <v>0</v>
      </c>
      <c r="AG250" s="22">
        <v>0</v>
      </c>
      <c r="AH250" s="22">
        <v>0</v>
      </c>
      <c r="AI250" s="22">
        <v>0</v>
      </c>
      <c r="AJ250" s="22">
        <v>0</v>
      </c>
      <c r="AK250" s="22">
        <v>0</v>
      </c>
      <c r="AL250" s="22">
        <v>0</v>
      </c>
      <c r="AM250" s="22">
        <v>0</v>
      </c>
      <c r="AN250" s="22">
        <v>0</v>
      </c>
      <c r="AO250" s="22">
        <v>0</v>
      </c>
      <c r="AP250" s="22">
        <v>0</v>
      </c>
      <c r="AQ250" s="22">
        <v>0</v>
      </c>
      <c r="AR250" s="22">
        <v>0</v>
      </c>
      <c r="AS250" s="22">
        <v>0</v>
      </c>
    </row>
    <row r="251" spans="2:45" x14ac:dyDescent="0.25">
      <c r="B251" s="30"/>
      <c r="C251" s="29"/>
      <c r="D251" s="30">
        <v>0</v>
      </c>
      <c r="E251" s="30">
        <v>0</v>
      </c>
      <c r="F251" s="30">
        <v>0</v>
      </c>
      <c r="G251" s="30">
        <v>0</v>
      </c>
      <c r="H251" s="30">
        <v>0</v>
      </c>
      <c r="I251" s="30">
        <v>0</v>
      </c>
      <c r="J251" s="30">
        <v>0</v>
      </c>
      <c r="K251" s="30">
        <v>0</v>
      </c>
      <c r="L251" s="30">
        <v>0</v>
      </c>
      <c r="M251" s="30">
        <v>0</v>
      </c>
      <c r="N251" s="30">
        <v>0</v>
      </c>
      <c r="O251" s="30">
        <v>-1.0705553118780076E-2</v>
      </c>
      <c r="P251" s="30">
        <v>0</v>
      </c>
      <c r="Q251" s="30">
        <v>0</v>
      </c>
      <c r="R251" s="30">
        <v>0</v>
      </c>
      <c r="S251" s="30">
        <v>0</v>
      </c>
      <c r="T251" s="30">
        <v>0</v>
      </c>
      <c r="U251" s="22">
        <v>0</v>
      </c>
      <c r="V251" s="22">
        <v>0</v>
      </c>
      <c r="W251" s="22">
        <v>0</v>
      </c>
      <c r="X251" s="22">
        <v>0</v>
      </c>
      <c r="Y251" s="22">
        <v>0</v>
      </c>
      <c r="Z251" s="22">
        <v>0</v>
      </c>
      <c r="AA251" s="22">
        <v>0</v>
      </c>
      <c r="AB251" s="22">
        <v>0</v>
      </c>
      <c r="AC251" s="22">
        <v>0</v>
      </c>
      <c r="AD251" s="22">
        <v>0</v>
      </c>
      <c r="AE251" s="22">
        <v>0</v>
      </c>
      <c r="AF251" s="22">
        <v>0</v>
      </c>
      <c r="AG251" s="22">
        <v>0</v>
      </c>
      <c r="AH251" s="22">
        <v>0</v>
      </c>
      <c r="AI251" s="22">
        <v>0</v>
      </c>
      <c r="AJ251" s="22">
        <v>0</v>
      </c>
      <c r="AK251" s="22">
        <v>0</v>
      </c>
      <c r="AL251" s="22">
        <v>0</v>
      </c>
      <c r="AM251" s="22">
        <v>0</v>
      </c>
      <c r="AN251" s="22">
        <v>0</v>
      </c>
      <c r="AO251" s="22">
        <v>0</v>
      </c>
      <c r="AP251" s="22">
        <v>0</v>
      </c>
      <c r="AQ251" s="22">
        <v>0</v>
      </c>
      <c r="AR251" s="22">
        <v>0</v>
      </c>
      <c r="AS251" s="22">
        <v>0</v>
      </c>
    </row>
    <row r="252" spans="2:45" x14ac:dyDescent="0.25">
      <c r="B252" s="30"/>
      <c r="C252" s="29"/>
      <c r="D252" s="30">
        <v>0</v>
      </c>
      <c r="E252" s="30">
        <v>0</v>
      </c>
      <c r="F252" s="30">
        <v>0</v>
      </c>
      <c r="G252" s="30">
        <v>0</v>
      </c>
      <c r="H252" s="30">
        <v>0</v>
      </c>
      <c r="I252" s="30">
        <v>0</v>
      </c>
      <c r="J252" s="30">
        <v>0</v>
      </c>
      <c r="K252" s="30">
        <v>0</v>
      </c>
      <c r="L252" s="30">
        <v>0</v>
      </c>
      <c r="M252" s="30">
        <v>0</v>
      </c>
      <c r="N252" s="30">
        <v>0</v>
      </c>
      <c r="O252" s="30">
        <v>0</v>
      </c>
      <c r="P252" s="30">
        <v>-1.0705553118780298E-2</v>
      </c>
      <c r="Q252" s="30">
        <v>0</v>
      </c>
      <c r="R252" s="30">
        <v>0</v>
      </c>
      <c r="S252" s="30">
        <v>0</v>
      </c>
      <c r="T252" s="30">
        <v>0</v>
      </c>
      <c r="U252" s="22">
        <v>0</v>
      </c>
      <c r="V252" s="22">
        <v>0</v>
      </c>
      <c r="W252" s="22">
        <v>0</v>
      </c>
      <c r="X252" s="22">
        <v>0</v>
      </c>
      <c r="Y252" s="22">
        <v>0</v>
      </c>
      <c r="Z252" s="22">
        <v>0</v>
      </c>
      <c r="AA252" s="22">
        <v>0</v>
      </c>
      <c r="AB252" s="22">
        <v>0</v>
      </c>
      <c r="AC252" s="22">
        <v>0</v>
      </c>
      <c r="AD252" s="22">
        <v>0</v>
      </c>
      <c r="AE252" s="22">
        <v>0</v>
      </c>
      <c r="AF252" s="22">
        <v>0</v>
      </c>
      <c r="AG252" s="22">
        <v>0</v>
      </c>
      <c r="AH252" s="22">
        <v>0</v>
      </c>
      <c r="AI252" s="22">
        <v>0</v>
      </c>
      <c r="AJ252" s="22">
        <v>0</v>
      </c>
      <c r="AK252" s="22">
        <v>0</v>
      </c>
      <c r="AL252" s="22">
        <v>0</v>
      </c>
      <c r="AM252" s="22">
        <v>0</v>
      </c>
      <c r="AN252" s="22">
        <v>0</v>
      </c>
      <c r="AO252" s="22">
        <v>0</v>
      </c>
      <c r="AP252" s="22">
        <v>0</v>
      </c>
      <c r="AQ252" s="22">
        <v>0</v>
      </c>
      <c r="AR252" s="22">
        <v>0</v>
      </c>
      <c r="AS252" s="22">
        <v>0</v>
      </c>
    </row>
    <row r="253" spans="2:45" x14ac:dyDescent="0.25">
      <c r="B253" s="30"/>
      <c r="C253" s="29"/>
      <c r="D253" s="30">
        <v>0</v>
      </c>
      <c r="E253" s="30">
        <v>0</v>
      </c>
      <c r="F253" s="30">
        <v>0</v>
      </c>
      <c r="G253" s="30">
        <v>0</v>
      </c>
      <c r="H253" s="30">
        <v>0</v>
      </c>
      <c r="I253" s="30">
        <v>0</v>
      </c>
      <c r="J253" s="30">
        <v>0</v>
      </c>
      <c r="K253" s="30">
        <v>0</v>
      </c>
      <c r="L253" s="30">
        <v>0</v>
      </c>
      <c r="M253" s="30">
        <v>0</v>
      </c>
      <c r="N253" s="30">
        <v>0</v>
      </c>
      <c r="O253" s="30">
        <v>0</v>
      </c>
      <c r="P253" s="30">
        <v>0</v>
      </c>
      <c r="Q253" s="30">
        <v>-7.3262665832712237E-2</v>
      </c>
      <c r="R253" s="30">
        <v>0</v>
      </c>
      <c r="S253" s="30">
        <v>0</v>
      </c>
      <c r="T253" s="30">
        <v>0</v>
      </c>
      <c r="U253" s="22">
        <v>0</v>
      </c>
      <c r="V253" s="22">
        <v>0</v>
      </c>
      <c r="W253" s="22">
        <v>0</v>
      </c>
      <c r="X253" s="22">
        <v>0</v>
      </c>
      <c r="Y253" s="22">
        <v>0</v>
      </c>
      <c r="Z253" s="22">
        <v>0</v>
      </c>
      <c r="AA253" s="22">
        <v>0</v>
      </c>
      <c r="AB253" s="22">
        <v>0</v>
      </c>
      <c r="AC253" s="22">
        <v>0</v>
      </c>
      <c r="AD253" s="22">
        <v>0</v>
      </c>
      <c r="AE253" s="22">
        <v>0</v>
      </c>
      <c r="AF253" s="22">
        <v>0</v>
      </c>
      <c r="AG253" s="22">
        <v>0</v>
      </c>
      <c r="AH253" s="22">
        <v>0</v>
      </c>
      <c r="AI253" s="22">
        <v>0</v>
      </c>
      <c r="AJ253" s="22">
        <v>0</v>
      </c>
      <c r="AK253" s="22">
        <v>0</v>
      </c>
      <c r="AL253" s="22">
        <v>0</v>
      </c>
      <c r="AM253" s="22">
        <v>0</v>
      </c>
      <c r="AN253" s="22">
        <v>0</v>
      </c>
      <c r="AO253" s="22">
        <v>0</v>
      </c>
      <c r="AP253" s="22">
        <v>0</v>
      </c>
      <c r="AQ253" s="22">
        <v>0</v>
      </c>
      <c r="AR253" s="22">
        <v>0</v>
      </c>
      <c r="AS253" s="22">
        <v>0</v>
      </c>
    </row>
    <row r="254" spans="2:45" x14ac:dyDescent="0.25">
      <c r="B254" s="30"/>
      <c r="C254" s="29"/>
      <c r="D254" s="30">
        <v>0</v>
      </c>
      <c r="E254" s="30">
        <v>0</v>
      </c>
      <c r="F254" s="30">
        <v>0</v>
      </c>
      <c r="G254" s="30">
        <v>0</v>
      </c>
      <c r="H254" s="30">
        <v>0</v>
      </c>
      <c r="I254" s="30">
        <v>0</v>
      </c>
      <c r="J254" s="30">
        <v>0</v>
      </c>
      <c r="K254" s="30">
        <v>0</v>
      </c>
      <c r="L254" s="30">
        <v>0</v>
      </c>
      <c r="M254" s="30">
        <v>0</v>
      </c>
      <c r="N254" s="30">
        <v>0</v>
      </c>
      <c r="O254" s="30">
        <v>0</v>
      </c>
      <c r="P254" s="30">
        <v>0</v>
      </c>
      <c r="Q254" s="30">
        <v>0</v>
      </c>
      <c r="R254" s="30">
        <v>-0.4922065755311984</v>
      </c>
      <c r="S254" s="30">
        <v>0</v>
      </c>
      <c r="T254" s="30">
        <v>0</v>
      </c>
      <c r="U254" s="22">
        <v>0</v>
      </c>
      <c r="V254" s="22">
        <v>0</v>
      </c>
      <c r="W254" s="22">
        <v>0</v>
      </c>
      <c r="X254" s="22">
        <v>0</v>
      </c>
      <c r="Y254" s="22">
        <v>0</v>
      </c>
      <c r="Z254" s="22">
        <v>0</v>
      </c>
      <c r="AA254" s="22">
        <v>0</v>
      </c>
      <c r="AB254" s="22">
        <v>0</v>
      </c>
      <c r="AC254" s="22">
        <v>0</v>
      </c>
      <c r="AD254" s="22">
        <v>0</v>
      </c>
      <c r="AE254" s="22">
        <v>0</v>
      </c>
      <c r="AF254" s="22">
        <v>0</v>
      </c>
      <c r="AG254" s="22">
        <v>0</v>
      </c>
      <c r="AH254" s="22">
        <v>0</v>
      </c>
      <c r="AI254" s="22">
        <v>0</v>
      </c>
      <c r="AJ254" s="22">
        <v>0</v>
      </c>
      <c r="AK254" s="22">
        <v>0</v>
      </c>
      <c r="AL254" s="22">
        <v>0</v>
      </c>
      <c r="AM254" s="22">
        <v>0</v>
      </c>
      <c r="AN254" s="22">
        <v>0</v>
      </c>
      <c r="AO254" s="22">
        <v>0</v>
      </c>
      <c r="AP254" s="22">
        <v>0</v>
      </c>
      <c r="AQ254" s="22">
        <v>0</v>
      </c>
      <c r="AR254" s="22">
        <v>0</v>
      </c>
      <c r="AS254" s="22">
        <v>0</v>
      </c>
    </row>
    <row r="255" spans="2:45" x14ac:dyDescent="0.25">
      <c r="B255" s="30"/>
      <c r="C255" s="29"/>
      <c r="D255" s="30">
        <v>0</v>
      </c>
      <c r="E255" s="30">
        <v>0</v>
      </c>
      <c r="F255" s="30">
        <v>0</v>
      </c>
      <c r="G255" s="30">
        <v>0</v>
      </c>
      <c r="H255" s="30">
        <v>0</v>
      </c>
      <c r="I255" s="30">
        <v>0</v>
      </c>
      <c r="J255" s="30">
        <v>0</v>
      </c>
      <c r="K255" s="30">
        <v>0</v>
      </c>
      <c r="L255" s="30">
        <v>0</v>
      </c>
      <c r="M255" s="30">
        <v>0</v>
      </c>
      <c r="N255" s="30">
        <v>0</v>
      </c>
      <c r="O255" s="30">
        <v>0</v>
      </c>
      <c r="P255" s="30">
        <v>0</v>
      </c>
      <c r="Q255" s="30">
        <v>0</v>
      </c>
      <c r="R255" s="30">
        <v>0</v>
      </c>
      <c r="S255" s="30">
        <v>-0.36530045157415225</v>
      </c>
      <c r="T255" s="30">
        <v>0</v>
      </c>
      <c r="U255" s="22">
        <v>0</v>
      </c>
      <c r="V255" s="22">
        <v>0</v>
      </c>
      <c r="W255" s="22">
        <v>0</v>
      </c>
      <c r="X255" s="22">
        <v>0</v>
      </c>
      <c r="Y255" s="22">
        <v>0</v>
      </c>
      <c r="Z255" s="22">
        <v>0</v>
      </c>
      <c r="AA255" s="22">
        <v>0</v>
      </c>
      <c r="AB255" s="22">
        <v>0</v>
      </c>
      <c r="AC255" s="22">
        <v>0</v>
      </c>
      <c r="AD255" s="22">
        <v>0</v>
      </c>
      <c r="AE255" s="22">
        <v>0</v>
      </c>
      <c r="AF255" s="22">
        <v>0</v>
      </c>
      <c r="AG255" s="22">
        <v>0</v>
      </c>
      <c r="AH255" s="22">
        <v>0</v>
      </c>
      <c r="AI255" s="22">
        <v>0</v>
      </c>
      <c r="AJ255" s="22">
        <v>0</v>
      </c>
      <c r="AK255" s="22">
        <v>0</v>
      </c>
      <c r="AL255" s="22">
        <v>0</v>
      </c>
      <c r="AM255" s="22">
        <v>0</v>
      </c>
      <c r="AN255" s="22">
        <v>0</v>
      </c>
      <c r="AO255" s="22">
        <v>0</v>
      </c>
      <c r="AP255" s="22">
        <v>0</v>
      </c>
      <c r="AQ255" s="22">
        <v>0</v>
      </c>
      <c r="AR255" s="22">
        <v>0</v>
      </c>
      <c r="AS255" s="22">
        <v>0</v>
      </c>
    </row>
    <row r="256" spans="2:45" x14ac:dyDescent="0.25">
      <c r="B256" s="30"/>
      <c r="C256" s="29"/>
      <c r="D256" s="30">
        <v>0</v>
      </c>
      <c r="E256" s="30">
        <v>0</v>
      </c>
      <c r="F256" s="30">
        <v>0</v>
      </c>
      <c r="G256" s="30">
        <v>0</v>
      </c>
      <c r="H256" s="30">
        <v>0</v>
      </c>
      <c r="I256" s="30">
        <v>0</v>
      </c>
      <c r="J256" s="30">
        <v>0</v>
      </c>
      <c r="K256" s="30">
        <v>0</v>
      </c>
      <c r="L256" s="30">
        <v>0</v>
      </c>
      <c r="M256" s="30">
        <v>0</v>
      </c>
      <c r="N256" s="30">
        <v>0</v>
      </c>
      <c r="O256" s="30">
        <v>0</v>
      </c>
      <c r="P256" s="30">
        <v>0</v>
      </c>
      <c r="Q256" s="30">
        <v>0</v>
      </c>
      <c r="R256" s="30">
        <v>0</v>
      </c>
      <c r="S256" s="30">
        <v>0</v>
      </c>
      <c r="T256" s="30">
        <v>-0.36530045157415225</v>
      </c>
      <c r="U256" s="22">
        <v>0</v>
      </c>
      <c r="V256" s="22">
        <v>0</v>
      </c>
      <c r="W256" s="22">
        <v>0</v>
      </c>
      <c r="X256" s="22">
        <v>0</v>
      </c>
      <c r="Y256" s="22">
        <v>0</v>
      </c>
      <c r="Z256" s="22">
        <v>0</v>
      </c>
      <c r="AA256" s="22">
        <v>0</v>
      </c>
      <c r="AB256" s="22">
        <v>0</v>
      </c>
      <c r="AC256" s="22">
        <v>0</v>
      </c>
      <c r="AD256" s="22">
        <v>0</v>
      </c>
      <c r="AE256" s="22">
        <v>0</v>
      </c>
      <c r="AF256" s="22">
        <v>0</v>
      </c>
      <c r="AG256" s="22">
        <v>0</v>
      </c>
      <c r="AH256" s="22">
        <v>0</v>
      </c>
      <c r="AI256" s="22">
        <v>0</v>
      </c>
      <c r="AJ256" s="22">
        <v>0</v>
      </c>
      <c r="AK256" s="22">
        <v>0</v>
      </c>
      <c r="AL256" s="22">
        <v>0</v>
      </c>
      <c r="AM256" s="22">
        <v>0</v>
      </c>
      <c r="AN256" s="22">
        <v>0</v>
      </c>
      <c r="AO256" s="22">
        <v>0</v>
      </c>
      <c r="AP256" s="22">
        <v>0</v>
      </c>
      <c r="AQ256" s="22">
        <v>0</v>
      </c>
      <c r="AR256" s="22">
        <v>0</v>
      </c>
      <c r="AS256" s="22">
        <v>0</v>
      </c>
    </row>
    <row r="257" spans="2:45" x14ac:dyDescent="0.25">
      <c r="B257" s="30"/>
      <c r="C257" s="29"/>
      <c r="D257" s="30">
        <v>0</v>
      </c>
      <c r="E257" s="30">
        <v>0</v>
      </c>
      <c r="F257" s="30">
        <v>0</v>
      </c>
      <c r="G257" s="30">
        <v>0</v>
      </c>
      <c r="H257" s="30">
        <v>0</v>
      </c>
      <c r="I257" s="30">
        <v>0</v>
      </c>
      <c r="J257" s="30">
        <v>0</v>
      </c>
      <c r="K257" s="30">
        <v>0</v>
      </c>
      <c r="L257" s="30">
        <v>0</v>
      </c>
      <c r="M257" s="30">
        <v>0</v>
      </c>
      <c r="N257" s="30">
        <v>0</v>
      </c>
      <c r="O257" s="30">
        <v>0</v>
      </c>
      <c r="P257" s="30">
        <v>0</v>
      </c>
      <c r="Q257" s="30">
        <v>0</v>
      </c>
      <c r="R257" s="30">
        <v>0</v>
      </c>
      <c r="S257" s="30">
        <v>0</v>
      </c>
      <c r="T257" s="30">
        <v>0</v>
      </c>
      <c r="U257" s="22">
        <v>2.7060209500729182E-2</v>
      </c>
      <c r="V257" s="22">
        <v>0</v>
      </c>
      <c r="W257" s="22">
        <v>0</v>
      </c>
      <c r="X257" s="22">
        <v>0</v>
      </c>
      <c r="Y257" s="22">
        <v>0</v>
      </c>
      <c r="Z257" s="22">
        <v>0</v>
      </c>
      <c r="AA257" s="22">
        <v>0</v>
      </c>
      <c r="AB257" s="22">
        <v>0</v>
      </c>
      <c r="AC257" s="22">
        <v>0</v>
      </c>
      <c r="AD257" s="22">
        <v>0</v>
      </c>
      <c r="AE257" s="22">
        <v>0</v>
      </c>
      <c r="AF257" s="22">
        <v>0</v>
      </c>
      <c r="AG257" s="22">
        <v>0</v>
      </c>
      <c r="AH257" s="22">
        <v>0</v>
      </c>
      <c r="AI257" s="22">
        <v>0</v>
      </c>
      <c r="AJ257" s="22">
        <v>0</v>
      </c>
      <c r="AK257" s="22">
        <v>0</v>
      </c>
      <c r="AL257" s="22">
        <v>0</v>
      </c>
      <c r="AM257" s="22">
        <v>0</v>
      </c>
      <c r="AN257" s="22">
        <v>0</v>
      </c>
      <c r="AO257" s="22">
        <v>0</v>
      </c>
      <c r="AP257" s="22">
        <v>0</v>
      </c>
      <c r="AQ257" s="22">
        <v>0</v>
      </c>
      <c r="AR257" s="22">
        <v>0</v>
      </c>
      <c r="AS257" s="22">
        <v>0</v>
      </c>
    </row>
    <row r="258" spans="2:45" x14ac:dyDescent="0.25">
      <c r="B258" s="30"/>
      <c r="C258" s="29"/>
      <c r="D258" s="30">
        <v>0</v>
      </c>
      <c r="E258" s="30">
        <v>0</v>
      </c>
      <c r="F258" s="30">
        <v>0</v>
      </c>
      <c r="G258" s="30">
        <v>0</v>
      </c>
      <c r="H258" s="30">
        <v>0</v>
      </c>
      <c r="I258" s="30">
        <v>0</v>
      </c>
      <c r="J258" s="30">
        <v>0</v>
      </c>
      <c r="K258" s="30">
        <v>0</v>
      </c>
      <c r="L258" s="30">
        <v>0</v>
      </c>
      <c r="M258" s="30">
        <v>0</v>
      </c>
      <c r="N258" s="30">
        <v>0</v>
      </c>
      <c r="O258" s="30">
        <v>0</v>
      </c>
      <c r="P258" s="30">
        <v>0</v>
      </c>
      <c r="Q258" s="30">
        <v>0</v>
      </c>
      <c r="R258" s="30">
        <v>0</v>
      </c>
      <c r="S258" s="30">
        <v>0</v>
      </c>
      <c r="T258" s="30">
        <v>0</v>
      </c>
      <c r="U258" s="22">
        <v>0</v>
      </c>
      <c r="V258" s="22">
        <v>-0.49812375481128091</v>
      </c>
      <c r="W258" s="22">
        <v>0</v>
      </c>
      <c r="X258" s="22">
        <v>0</v>
      </c>
      <c r="Y258" s="22">
        <v>0</v>
      </c>
      <c r="Z258" s="22">
        <v>0</v>
      </c>
      <c r="AA258" s="22">
        <v>0</v>
      </c>
      <c r="AB258" s="22">
        <v>0</v>
      </c>
      <c r="AC258" s="22">
        <v>0</v>
      </c>
      <c r="AD258" s="22">
        <v>0</v>
      </c>
      <c r="AE258" s="22">
        <v>0</v>
      </c>
      <c r="AF258" s="22">
        <v>0</v>
      </c>
      <c r="AG258" s="22">
        <v>0</v>
      </c>
      <c r="AH258" s="22">
        <v>0</v>
      </c>
      <c r="AI258" s="22">
        <v>0</v>
      </c>
      <c r="AJ258" s="22">
        <v>0</v>
      </c>
      <c r="AK258" s="22">
        <v>0</v>
      </c>
      <c r="AL258" s="22">
        <v>0</v>
      </c>
      <c r="AM258" s="22">
        <v>0</v>
      </c>
      <c r="AN258" s="22">
        <v>0</v>
      </c>
      <c r="AO258" s="22">
        <v>0</v>
      </c>
      <c r="AP258" s="22">
        <v>0</v>
      </c>
      <c r="AQ258" s="22">
        <v>0</v>
      </c>
      <c r="AR258" s="22">
        <v>0</v>
      </c>
      <c r="AS258" s="22">
        <v>0</v>
      </c>
    </row>
    <row r="259" spans="2:45" x14ac:dyDescent="0.25">
      <c r="B259" s="30"/>
      <c r="C259" s="29"/>
      <c r="D259" s="30">
        <v>0</v>
      </c>
      <c r="E259" s="30">
        <v>0</v>
      </c>
      <c r="F259" s="30">
        <v>0</v>
      </c>
      <c r="G259" s="30">
        <v>0</v>
      </c>
      <c r="H259" s="30">
        <v>0</v>
      </c>
      <c r="I259" s="30">
        <v>0</v>
      </c>
      <c r="J259" s="30">
        <v>0</v>
      </c>
      <c r="K259" s="30">
        <v>0</v>
      </c>
      <c r="L259" s="30">
        <v>0</v>
      </c>
      <c r="M259" s="30">
        <v>0</v>
      </c>
      <c r="N259" s="30">
        <v>0</v>
      </c>
      <c r="O259" s="30">
        <v>0</v>
      </c>
      <c r="P259" s="30">
        <v>0</v>
      </c>
      <c r="Q259" s="30">
        <v>0</v>
      </c>
      <c r="R259" s="30">
        <v>0</v>
      </c>
      <c r="S259" s="30">
        <v>0</v>
      </c>
      <c r="T259" s="30">
        <v>0</v>
      </c>
      <c r="U259" s="22">
        <v>0</v>
      </c>
      <c r="V259" s="22">
        <v>0</v>
      </c>
      <c r="W259" s="22">
        <v>-0.11051418357149112</v>
      </c>
      <c r="X259" s="22">
        <v>0</v>
      </c>
      <c r="Y259" s="22">
        <v>0</v>
      </c>
      <c r="Z259" s="22">
        <v>0</v>
      </c>
      <c r="AA259" s="22">
        <v>0</v>
      </c>
      <c r="AB259" s="22">
        <v>0</v>
      </c>
      <c r="AC259" s="22">
        <v>0</v>
      </c>
      <c r="AD259" s="22">
        <v>0</v>
      </c>
      <c r="AE259" s="22">
        <v>0</v>
      </c>
      <c r="AF259" s="22">
        <v>0</v>
      </c>
      <c r="AG259" s="22">
        <v>0</v>
      </c>
      <c r="AH259" s="22">
        <v>0</v>
      </c>
      <c r="AI259" s="22">
        <v>0</v>
      </c>
      <c r="AJ259" s="22">
        <v>0</v>
      </c>
      <c r="AK259" s="22">
        <v>0</v>
      </c>
      <c r="AL259" s="22">
        <v>0</v>
      </c>
      <c r="AM259" s="22">
        <v>0</v>
      </c>
      <c r="AN259" s="22">
        <v>0</v>
      </c>
      <c r="AO259" s="22">
        <v>0</v>
      </c>
      <c r="AP259" s="22">
        <v>0</v>
      </c>
      <c r="AQ259" s="22">
        <v>0</v>
      </c>
      <c r="AR259" s="22">
        <v>0</v>
      </c>
      <c r="AS259" s="22">
        <v>0</v>
      </c>
    </row>
    <row r="260" spans="2:45" x14ac:dyDescent="0.25">
      <c r="B260" s="30"/>
      <c r="C260" s="29"/>
      <c r="D260" s="30">
        <v>0</v>
      </c>
      <c r="E260" s="30">
        <v>0</v>
      </c>
      <c r="F260" s="30">
        <v>0</v>
      </c>
      <c r="G260" s="30">
        <v>0</v>
      </c>
      <c r="H260" s="30">
        <v>0</v>
      </c>
      <c r="I260" s="30">
        <v>0</v>
      </c>
      <c r="J260" s="30">
        <v>0</v>
      </c>
      <c r="K260" s="30">
        <v>0</v>
      </c>
      <c r="L260" s="30">
        <v>0</v>
      </c>
      <c r="M260" s="30">
        <v>0</v>
      </c>
      <c r="N260" s="30">
        <v>0</v>
      </c>
      <c r="O260" s="30">
        <v>0</v>
      </c>
      <c r="P260" s="30">
        <v>0</v>
      </c>
      <c r="Q260" s="30">
        <v>0</v>
      </c>
      <c r="R260" s="30">
        <v>0</v>
      </c>
      <c r="S260" s="30">
        <v>0</v>
      </c>
      <c r="T260" s="30">
        <v>0</v>
      </c>
      <c r="U260" s="22">
        <v>0</v>
      </c>
      <c r="V260" s="22">
        <v>0</v>
      </c>
      <c r="W260" s="22">
        <v>0</v>
      </c>
      <c r="X260" s="22">
        <v>-0.16724808203493846</v>
      </c>
      <c r="Y260" s="22">
        <v>0</v>
      </c>
      <c r="Z260" s="22">
        <v>0</v>
      </c>
      <c r="AA260" s="22">
        <v>0</v>
      </c>
      <c r="AB260" s="22">
        <v>0</v>
      </c>
      <c r="AC260" s="22">
        <v>0</v>
      </c>
      <c r="AD260" s="22">
        <v>0</v>
      </c>
      <c r="AE260" s="22">
        <v>0</v>
      </c>
      <c r="AF260" s="22">
        <v>0</v>
      </c>
      <c r="AG260" s="22">
        <v>0</v>
      </c>
      <c r="AH260" s="22">
        <v>0</v>
      </c>
      <c r="AI260" s="22">
        <v>0</v>
      </c>
      <c r="AJ260" s="22">
        <v>0</v>
      </c>
      <c r="AK260" s="22">
        <v>0</v>
      </c>
      <c r="AL260" s="22">
        <v>0</v>
      </c>
      <c r="AM260" s="22">
        <v>0</v>
      </c>
      <c r="AN260" s="22">
        <v>0</v>
      </c>
      <c r="AO260" s="22">
        <v>0</v>
      </c>
      <c r="AP260" s="22">
        <v>0</v>
      </c>
      <c r="AQ260" s="22">
        <v>0</v>
      </c>
      <c r="AR260" s="22">
        <v>0</v>
      </c>
      <c r="AS260" s="22">
        <v>0</v>
      </c>
    </row>
    <row r="261" spans="2:45" x14ac:dyDescent="0.25">
      <c r="B261" s="30"/>
      <c r="C261" s="29"/>
      <c r="D261" s="30">
        <v>0</v>
      </c>
      <c r="E261" s="30">
        <v>0</v>
      </c>
      <c r="F261" s="30">
        <v>0</v>
      </c>
      <c r="G261" s="30">
        <v>0</v>
      </c>
      <c r="H261" s="30">
        <v>0</v>
      </c>
      <c r="I261" s="30">
        <v>0</v>
      </c>
      <c r="J261" s="30">
        <v>0</v>
      </c>
      <c r="K261" s="30">
        <v>0</v>
      </c>
      <c r="L261" s="30">
        <v>0</v>
      </c>
      <c r="M261" s="30">
        <v>0</v>
      </c>
      <c r="N261" s="30">
        <v>0</v>
      </c>
      <c r="O261" s="30">
        <v>0</v>
      </c>
      <c r="P261" s="30">
        <v>0</v>
      </c>
      <c r="Q261" s="30">
        <v>0</v>
      </c>
      <c r="R261" s="30">
        <v>0</v>
      </c>
      <c r="S261" s="30">
        <v>0</v>
      </c>
      <c r="T261" s="30">
        <v>0</v>
      </c>
      <c r="U261" s="22">
        <v>0</v>
      </c>
      <c r="V261" s="22">
        <v>0</v>
      </c>
      <c r="W261" s="22">
        <v>0</v>
      </c>
      <c r="X261" s="22">
        <v>0</v>
      </c>
      <c r="Y261" s="22">
        <v>-6.1933485230816432E-2</v>
      </c>
      <c r="Z261" s="22">
        <v>0</v>
      </c>
      <c r="AA261" s="22">
        <v>0</v>
      </c>
      <c r="AB261" s="22">
        <v>0</v>
      </c>
      <c r="AC261" s="22">
        <v>0</v>
      </c>
      <c r="AD261" s="22">
        <v>0</v>
      </c>
      <c r="AE261" s="22">
        <v>0</v>
      </c>
      <c r="AF261" s="22">
        <v>0</v>
      </c>
      <c r="AG261" s="22">
        <v>0</v>
      </c>
      <c r="AH261" s="22">
        <v>0</v>
      </c>
      <c r="AI261" s="22">
        <v>0</v>
      </c>
      <c r="AJ261" s="22">
        <v>0</v>
      </c>
      <c r="AK261" s="22">
        <v>0</v>
      </c>
      <c r="AL261" s="22">
        <v>0</v>
      </c>
      <c r="AM261" s="22">
        <v>0</v>
      </c>
      <c r="AN261" s="22">
        <v>0</v>
      </c>
      <c r="AO261" s="22">
        <v>0</v>
      </c>
      <c r="AP261" s="22">
        <v>0</v>
      </c>
      <c r="AQ261" s="22">
        <v>0</v>
      </c>
      <c r="AR261" s="22">
        <v>0</v>
      </c>
      <c r="AS261" s="22">
        <v>0</v>
      </c>
    </row>
    <row r="262" spans="2:45" x14ac:dyDescent="0.25">
      <c r="B262" s="30"/>
      <c r="C262" s="29"/>
      <c r="D262" s="30">
        <v>0</v>
      </c>
      <c r="E262" s="30">
        <v>0</v>
      </c>
      <c r="F262" s="30">
        <v>0</v>
      </c>
      <c r="G262" s="30">
        <v>0</v>
      </c>
      <c r="H262" s="30">
        <v>0</v>
      </c>
      <c r="I262" s="30">
        <v>0</v>
      </c>
      <c r="J262" s="30">
        <v>0</v>
      </c>
      <c r="K262" s="30">
        <v>0</v>
      </c>
      <c r="L262" s="30">
        <v>0</v>
      </c>
      <c r="M262" s="30">
        <v>0</v>
      </c>
      <c r="N262" s="30">
        <v>0</v>
      </c>
      <c r="O262" s="30">
        <v>0</v>
      </c>
      <c r="P262" s="30">
        <v>0</v>
      </c>
      <c r="Q262" s="30">
        <v>0</v>
      </c>
      <c r="R262" s="30">
        <v>0</v>
      </c>
      <c r="S262" s="30">
        <v>0</v>
      </c>
      <c r="T262" s="30">
        <v>0</v>
      </c>
      <c r="U262" s="22">
        <v>0</v>
      </c>
      <c r="V262" s="22">
        <v>0</v>
      </c>
      <c r="W262" s="22">
        <v>0</v>
      </c>
      <c r="X262" s="22">
        <v>0</v>
      </c>
      <c r="Y262" s="22">
        <v>0</v>
      </c>
      <c r="Z262" s="22">
        <v>-6.193348523081621E-2</v>
      </c>
      <c r="AA262" s="22">
        <v>0</v>
      </c>
      <c r="AB262" s="22">
        <v>0</v>
      </c>
      <c r="AC262" s="22">
        <v>0</v>
      </c>
      <c r="AD262" s="22">
        <v>0</v>
      </c>
      <c r="AE262" s="22">
        <v>0</v>
      </c>
      <c r="AF262" s="22">
        <v>0</v>
      </c>
      <c r="AG262" s="22">
        <v>0</v>
      </c>
      <c r="AH262" s="22">
        <v>0</v>
      </c>
      <c r="AI262" s="22">
        <v>0</v>
      </c>
      <c r="AJ262" s="22">
        <v>0</v>
      </c>
      <c r="AK262" s="22">
        <v>0</v>
      </c>
      <c r="AL262" s="22">
        <v>0</v>
      </c>
      <c r="AM262" s="22">
        <v>0</v>
      </c>
      <c r="AN262" s="22">
        <v>0</v>
      </c>
      <c r="AO262" s="22">
        <v>0</v>
      </c>
      <c r="AP262" s="22">
        <v>0</v>
      </c>
      <c r="AQ262" s="22">
        <v>0</v>
      </c>
      <c r="AR262" s="22">
        <v>0</v>
      </c>
      <c r="AS262" s="22">
        <v>0</v>
      </c>
    </row>
    <row r="263" spans="2:45" x14ac:dyDescent="0.25">
      <c r="B263" s="30"/>
      <c r="C263" s="29"/>
      <c r="D263" s="30">
        <v>0</v>
      </c>
      <c r="E263" s="30">
        <v>0</v>
      </c>
      <c r="F263" s="30">
        <v>0</v>
      </c>
      <c r="G263" s="30">
        <v>0</v>
      </c>
      <c r="H263" s="30">
        <v>0</v>
      </c>
      <c r="I263" s="30">
        <v>0</v>
      </c>
      <c r="J263" s="30">
        <v>0</v>
      </c>
      <c r="K263" s="30">
        <v>0</v>
      </c>
      <c r="L263" s="30">
        <v>0</v>
      </c>
      <c r="M263" s="30">
        <v>0</v>
      </c>
      <c r="N263" s="30">
        <v>0</v>
      </c>
      <c r="O263" s="30">
        <v>0</v>
      </c>
      <c r="P263" s="30">
        <v>0</v>
      </c>
      <c r="Q263" s="30">
        <v>0</v>
      </c>
      <c r="R263" s="30">
        <v>0</v>
      </c>
      <c r="S263" s="30">
        <v>0</v>
      </c>
      <c r="T263" s="30">
        <v>0</v>
      </c>
      <c r="U263" s="22">
        <v>0</v>
      </c>
      <c r="V263" s="22">
        <v>0</v>
      </c>
      <c r="W263" s="22">
        <v>0</v>
      </c>
      <c r="X263" s="22">
        <v>0</v>
      </c>
      <c r="Y263" s="22">
        <v>0</v>
      </c>
      <c r="Z263" s="22">
        <v>0</v>
      </c>
      <c r="AA263" s="22">
        <v>1.1671344214843504E-2</v>
      </c>
      <c r="AB263" s="22">
        <v>0</v>
      </c>
      <c r="AC263" s="22">
        <v>0</v>
      </c>
      <c r="AD263" s="22">
        <v>0</v>
      </c>
      <c r="AE263" s="22">
        <v>0</v>
      </c>
      <c r="AF263" s="22">
        <v>0</v>
      </c>
      <c r="AG263" s="22">
        <v>0</v>
      </c>
      <c r="AH263" s="22">
        <v>0</v>
      </c>
      <c r="AI263" s="22">
        <v>0</v>
      </c>
      <c r="AJ263" s="22">
        <v>0</v>
      </c>
      <c r="AK263" s="22">
        <v>0</v>
      </c>
      <c r="AL263" s="22">
        <v>0</v>
      </c>
      <c r="AM263" s="22">
        <v>0</v>
      </c>
      <c r="AN263" s="22">
        <v>0</v>
      </c>
      <c r="AO263" s="22">
        <v>0</v>
      </c>
      <c r="AP263" s="22">
        <v>0</v>
      </c>
      <c r="AQ263" s="22">
        <v>0</v>
      </c>
      <c r="AR263" s="22">
        <v>0</v>
      </c>
      <c r="AS263" s="22">
        <v>0</v>
      </c>
    </row>
    <row r="264" spans="2:45" x14ac:dyDescent="0.25">
      <c r="B264" s="30"/>
      <c r="C264" s="29"/>
      <c r="D264" s="30">
        <v>0</v>
      </c>
      <c r="E264" s="30">
        <v>0</v>
      </c>
      <c r="F264" s="30">
        <v>0</v>
      </c>
      <c r="G264" s="30">
        <v>0</v>
      </c>
      <c r="H264" s="30">
        <v>0</v>
      </c>
      <c r="I264" s="30">
        <v>0</v>
      </c>
      <c r="J264" s="30">
        <v>0</v>
      </c>
      <c r="K264" s="30">
        <v>0</v>
      </c>
      <c r="L264" s="30">
        <v>0</v>
      </c>
      <c r="M264" s="30">
        <v>0</v>
      </c>
      <c r="N264" s="30">
        <v>0</v>
      </c>
      <c r="O264" s="30">
        <v>0</v>
      </c>
      <c r="P264" s="30">
        <v>0</v>
      </c>
      <c r="Q264" s="30">
        <v>0</v>
      </c>
      <c r="R264" s="30">
        <v>0</v>
      </c>
      <c r="S264" s="30">
        <v>0</v>
      </c>
      <c r="T264" s="30">
        <v>0</v>
      </c>
      <c r="U264" s="22">
        <v>0</v>
      </c>
      <c r="V264" s="22">
        <v>0</v>
      </c>
      <c r="W264" s="22">
        <v>0</v>
      </c>
      <c r="X264" s="22">
        <v>0</v>
      </c>
      <c r="Y264" s="22">
        <v>0</v>
      </c>
      <c r="Z264" s="22">
        <v>0</v>
      </c>
      <c r="AA264" s="22">
        <v>0</v>
      </c>
      <c r="AB264" s="22">
        <v>0.76996330864022566</v>
      </c>
      <c r="AC264" s="22">
        <v>0</v>
      </c>
      <c r="AD264" s="22">
        <v>0</v>
      </c>
      <c r="AE264" s="22">
        <v>0</v>
      </c>
      <c r="AF264" s="22">
        <v>0</v>
      </c>
      <c r="AG264" s="22">
        <v>0</v>
      </c>
      <c r="AH264" s="22">
        <v>0</v>
      </c>
      <c r="AI264" s="22">
        <v>0</v>
      </c>
      <c r="AJ264" s="22">
        <v>0</v>
      </c>
      <c r="AK264" s="22">
        <v>0</v>
      </c>
      <c r="AL264" s="22">
        <v>0</v>
      </c>
      <c r="AM264" s="22">
        <v>0</v>
      </c>
      <c r="AN264" s="22">
        <v>0</v>
      </c>
      <c r="AO264" s="22">
        <v>0</v>
      </c>
      <c r="AP264" s="22">
        <v>0</v>
      </c>
      <c r="AQ264" s="22">
        <v>0</v>
      </c>
      <c r="AR264" s="22">
        <v>0</v>
      </c>
      <c r="AS264" s="22">
        <v>0</v>
      </c>
    </row>
    <row r="265" spans="2:45" x14ac:dyDescent="0.25">
      <c r="B265" s="30"/>
      <c r="C265" s="29"/>
      <c r="D265" s="30">
        <v>0</v>
      </c>
      <c r="E265" s="30">
        <v>0</v>
      </c>
      <c r="F265" s="30">
        <v>0</v>
      </c>
      <c r="G265" s="30">
        <v>0</v>
      </c>
      <c r="H265" s="30">
        <v>0</v>
      </c>
      <c r="I265" s="30">
        <v>0</v>
      </c>
      <c r="J265" s="30">
        <v>0</v>
      </c>
      <c r="K265" s="30">
        <v>0</v>
      </c>
      <c r="L265" s="30">
        <v>0</v>
      </c>
      <c r="M265" s="30">
        <v>0</v>
      </c>
      <c r="N265" s="30">
        <v>0</v>
      </c>
      <c r="O265" s="30">
        <v>0</v>
      </c>
      <c r="P265" s="30">
        <v>0</v>
      </c>
      <c r="Q265" s="30">
        <v>0</v>
      </c>
      <c r="R265" s="30">
        <v>0</v>
      </c>
      <c r="S265" s="30">
        <v>0</v>
      </c>
      <c r="T265" s="30">
        <v>0</v>
      </c>
      <c r="U265" s="22">
        <v>0</v>
      </c>
      <c r="V265" s="22">
        <v>0</v>
      </c>
      <c r="W265" s="22">
        <v>0</v>
      </c>
      <c r="X265" s="22">
        <v>0</v>
      </c>
      <c r="Y265" s="22">
        <v>0</v>
      </c>
      <c r="Z265" s="22">
        <v>0</v>
      </c>
      <c r="AA265" s="22">
        <v>0</v>
      </c>
      <c r="AB265" s="22">
        <v>0</v>
      </c>
      <c r="AC265" s="22">
        <v>0.98851439160984222</v>
      </c>
      <c r="AD265" s="22">
        <v>0</v>
      </c>
      <c r="AE265" s="22">
        <v>0</v>
      </c>
      <c r="AF265" s="22">
        <v>0</v>
      </c>
      <c r="AG265" s="22">
        <v>0</v>
      </c>
      <c r="AH265" s="22">
        <v>0</v>
      </c>
      <c r="AI265" s="22">
        <v>0</v>
      </c>
      <c r="AJ265" s="22">
        <v>0</v>
      </c>
      <c r="AK265" s="22">
        <v>0</v>
      </c>
      <c r="AL265" s="22">
        <v>0</v>
      </c>
      <c r="AM265" s="22">
        <v>0</v>
      </c>
      <c r="AN265" s="22">
        <v>0</v>
      </c>
      <c r="AO265" s="22">
        <v>0</v>
      </c>
      <c r="AP265" s="22">
        <v>0</v>
      </c>
      <c r="AQ265" s="22">
        <v>0</v>
      </c>
      <c r="AR265" s="22">
        <v>0</v>
      </c>
      <c r="AS265" s="22">
        <v>0</v>
      </c>
    </row>
    <row r="266" spans="2:45" x14ac:dyDescent="0.25">
      <c r="B266" s="30"/>
      <c r="C266" s="29"/>
      <c r="D266" s="30">
        <v>0</v>
      </c>
      <c r="E266" s="30">
        <v>0</v>
      </c>
      <c r="F266" s="30">
        <v>0</v>
      </c>
      <c r="G266" s="30">
        <v>0</v>
      </c>
      <c r="H266" s="30">
        <v>0</v>
      </c>
      <c r="I266" s="30">
        <v>0</v>
      </c>
      <c r="J266" s="30">
        <v>0</v>
      </c>
      <c r="K266" s="30">
        <v>0</v>
      </c>
      <c r="L266" s="30">
        <v>0</v>
      </c>
      <c r="M266" s="30">
        <v>0</v>
      </c>
      <c r="N266" s="30">
        <v>0</v>
      </c>
      <c r="O266" s="30">
        <v>0</v>
      </c>
      <c r="P266" s="30">
        <v>0</v>
      </c>
      <c r="Q266" s="30">
        <v>0</v>
      </c>
      <c r="R266" s="30">
        <v>0</v>
      </c>
      <c r="S266" s="30">
        <v>0</v>
      </c>
      <c r="T266" s="30">
        <v>0</v>
      </c>
      <c r="U266" s="22">
        <v>0</v>
      </c>
      <c r="V266" s="22">
        <v>0</v>
      </c>
      <c r="W266" s="22">
        <v>0</v>
      </c>
      <c r="X266" s="22">
        <v>0</v>
      </c>
      <c r="Y266" s="22">
        <v>0</v>
      </c>
      <c r="Z266" s="22">
        <v>0</v>
      </c>
      <c r="AA266" s="22">
        <v>0</v>
      </c>
      <c r="AB266" s="22">
        <v>0</v>
      </c>
      <c r="AC266" s="22">
        <v>0</v>
      </c>
      <c r="AD266" s="22">
        <v>0.35713963885599787</v>
      </c>
      <c r="AE266" s="22">
        <v>0</v>
      </c>
      <c r="AF266" s="22">
        <v>0</v>
      </c>
      <c r="AG266" s="22">
        <v>0</v>
      </c>
      <c r="AH266" s="22">
        <v>0</v>
      </c>
      <c r="AI266" s="22">
        <v>0</v>
      </c>
      <c r="AJ266" s="22">
        <v>0</v>
      </c>
      <c r="AK266" s="22">
        <v>0</v>
      </c>
      <c r="AL266" s="22">
        <v>0</v>
      </c>
      <c r="AM266" s="22">
        <v>0</v>
      </c>
      <c r="AN266" s="22">
        <v>0</v>
      </c>
      <c r="AO266" s="22">
        <v>0</v>
      </c>
      <c r="AP266" s="22">
        <v>0</v>
      </c>
      <c r="AQ266" s="22">
        <v>0</v>
      </c>
      <c r="AR266" s="22">
        <v>0</v>
      </c>
      <c r="AS266" s="22">
        <v>0</v>
      </c>
    </row>
    <row r="267" spans="2:45" x14ac:dyDescent="0.25">
      <c r="B267" s="30"/>
      <c r="C267" s="29"/>
      <c r="D267" s="30">
        <v>0</v>
      </c>
      <c r="E267" s="30">
        <v>0</v>
      </c>
      <c r="F267" s="30">
        <v>0</v>
      </c>
      <c r="G267" s="30">
        <v>0</v>
      </c>
      <c r="H267" s="30">
        <v>0</v>
      </c>
      <c r="I267" s="30">
        <v>0</v>
      </c>
      <c r="J267" s="30">
        <v>0</v>
      </c>
      <c r="K267" s="30">
        <v>0</v>
      </c>
      <c r="L267" s="30">
        <v>0</v>
      </c>
      <c r="M267" s="30">
        <v>0</v>
      </c>
      <c r="N267" s="30">
        <v>0</v>
      </c>
      <c r="O267" s="30">
        <v>0</v>
      </c>
      <c r="P267" s="30">
        <v>0</v>
      </c>
      <c r="Q267" s="30">
        <v>0</v>
      </c>
      <c r="R267" s="30">
        <v>0</v>
      </c>
      <c r="S267" s="30">
        <v>0</v>
      </c>
      <c r="T267" s="30">
        <v>0</v>
      </c>
      <c r="U267" s="22">
        <v>0</v>
      </c>
      <c r="V267" s="22">
        <v>0</v>
      </c>
      <c r="W267" s="22">
        <v>0</v>
      </c>
      <c r="X267" s="22">
        <v>0</v>
      </c>
      <c r="Y267" s="22">
        <v>0</v>
      </c>
      <c r="Z267" s="22">
        <v>0</v>
      </c>
      <c r="AA267" s="22">
        <v>0</v>
      </c>
      <c r="AB267" s="22">
        <v>0</v>
      </c>
      <c r="AC267" s="22">
        <v>0</v>
      </c>
      <c r="AD267" s="22">
        <v>0</v>
      </c>
      <c r="AE267" s="22">
        <v>0.83466686315848415</v>
      </c>
      <c r="AF267" s="22">
        <v>0</v>
      </c>
      <c r="AG267" s="22">
        <v>0</v>
      </c>
      <c r="AH267" s="22">
        <v>0</v>
      </c>
      <c r="AI267" s="22">
        <v>0</v>
      </c>
      <c r="AJ267" s="22">
        <v>0</v>
      </c>
      <c r="AK267" s="22">
        <v>0</v>
      </c>
      <c r="AL267" s="22">
        <v>0</v>
      </c>
      <c r="AM267" s="22">
        <v>0</v>
      </c>
      <c r="AN267" s="22">
        <v>0</v>
      </c>
      <c r="AO267" s="22">
        <v>0</v>
      </c>
      <c r="AP267" s="22">
        <v>0</v>
      </c>
      <c r="AQ267" s="22">
        <v>0</v>
      </c>
      <c r="AR267" s="22">
        <v>0</v>
      </c>
      <c r="AS267" s="22">
        <v>0</v>
      </c>
    </row>
    <row r="268" spans="2:45" x14ac:dyDescent="0.25">
      <c r="B268" s="30"/>
      <c r="C268" s="29"/>
      <c r="D268" s="30">
        <v>0</v>
      </c>
      <c r="E268" s="30">
        <v>0</v>
      </c>
      <c r="F268" s="30">
        <v>0</v>
      </c>
      <c r="G268" s="30">
        <v>0</v>
      </c>
      <c r="H268" s="30">
        <v>0</v>
      </c>
      <c r="I268" s="30">
        <v>0</v>
      </c>
      <c r="J268" s="30">
        <v>0</v>
      </c>
      <c r="K268" s="30">
        <v>0</v>
      </c>
      <c r="L268" s="30">
        <v>0</v>
      </c>
      <c r="M268" s="30">
        <v>0</v>
      </c>
      <c r="N268" s="30">
        <v>0</v>
      </c>
      <c r="O268" s="30">
        <v>0</v>
      </c>
      <c r="P268" s="30">
        <v>0</v>
      </c>
      <c r="Q268" s="30">
        <v>0</v>
      </c>
      <c r="R268" s="30">
        <v>0</v>
      </c>
      <c r="S268" s="30">
        <v>0</v>
      </c>
      <c r="T268" s="30">
        <v>0</v>
      </c>
      <c r="U268" s="22">
        <v>0</v>
      </c>
      <c r="V268" s="22">
        <v>0</v>
      </c>
      <c r="W268" s="22">
        <v>0</v>
      </c>
      <c r="X268" s="22">
        <v>0</v>
      </c>
      <c r="Y268" s="22">
        <v>0</v>
      </c>
      <c r="Z268" s="22">
        <v>0</v>
      </c>
      <c r="AA268" s="22">
        <v>0</v>
      </c>
      <c r="AB268" s="22">
        <v>0</v>
      </c>
      <c r="AC268" s="22">
        <v>0</v>
      </c>
      <c r="AD268" s="22">
        <v>0</v>
      </c>
      <c r="AE268" s="22">
        <v>0</v>
      </c>
      <c r="AF268" s="22">
        <v>0.46437958124373491</v>
      </c>
      <c r="AG268" s="22">
        <v>0</v>
      </c>
      <c r="AH268" s="22">
        <v>0</v>
      </c>
      <c r="AI268" s="22">
        <v>0</v>
      </c>
      <c r="AJ268" s="22">
        <v>0</v>
      </c>
      <c r="AK268" s="22">
        <v>0</v>
      </c>
      <c r="AL268" s="22">
        <v>0</v>
      </c>
      <c r="AM268" s="22">
        <v>0</v>
      </c>
      <c r="AN268" s="22">
        <v>0</v>
      </c>
      <c r="AO268" s="22">
        <v>0</v>
      </c>
      <c r="AP268" s="22">
        <v>0</v>
      </c>
      <c r="AQ268" s="22">
        <v>0</v>
      </c>
      <c r="AR268" s="22">
        <v>0</v>
      </c>
      <c r="AS268" s="22">
        <v>0</v>
      </c>
    </row>
    <row r="269" spans="2:45" x14ac:dyDescent="0.25">
      <c r="B269" s="30"/>
      <c r="C269" s="29"/>
      <c r="D269" s="30">
        <v>0</v>
      </c>
      <c r="E269" s="30">
        <v>0</v>
      </c>
      <c r="F269" s="30">
        <v>0</v>
      </c>
      <c r="G269" s="30">
        <v>0</v>
      </c>
      <c r="H269" s="30">
        <v>0</v>
      </c>
      <c r="I269" s="30">
        <v>0</v>
      </c>
      <c r="J269" s="30">
        <v>0</v>
      </c>
      <c r="K269" s="30">
        <v>0</v>
      </c>
      <c r="L269" s="30">
        <v>0</v>
      </c>
      <c r="M269" s="30">
        <v>0</v>
      </c>
      <c r="N269" s="30">
        <v>0</v>
      </c>
      <c r="O269" s="30">
        <v>0</v>
      </c>
      <c r="P269" s="30">
        <v>0</v>
      </c>
      <c r="Q269" s="30">
        <v>0</v>
      </c>
      <c r="R269" s="30">
        <v>0</v>
      </c>
      <c r="S269" s="30">
        <v>0</v>
      </c>
      <c r="T269" s="30">
        <v>0</v>
      </c>
      <c r="U269" s="22">
        <v>0</v>
      </c>
      <c r="V269" s="22">
        <v>0</v>
      </c>
      <c r="W269" s="22">
        <v>0</v>
      </c>
      <c r="X269" s="22">
        <v>0</v>
      </c>
      <c r="Y269" s="22">
        <v>0</v>
      </c>
      <c r="Z269" s="22">
        <v>0</v>
      </c>
      <c r="AA269" s="22">
        <v>0</v>
      </c>
      <c r="AB269" s="22">
        <v>0</v>
      </c>
      <c r="AC269" s="22">
        <v>0</v>
      </c>
      <c r="AD269" s="22">
        <v>0</v>
      </c>
      <c r="AE269" s="22">
        <v>0</v>
      </c>
      <c r="AF269" s="22">
        <v>0</v>
      </c>
      <c r="AG269" s="22">
        <v>0.25270953480370806</v>
      </c>
      <c r="AH269" s="22">
        <v>0</v>
      </c>
      <c r="AI269" s="22">
        <v>0</v>
      </c>
      <c r="AJ269" s="22">
        <v>0</v>
      </c>
      <c r="AK269" s="22">
        <v>0</v>
      </c>
      <c r="AL269" s="22">
        <v>0</v>
      </c>
      <c r="AM269" s="22">
        <v>0</v>
      </c>
      <c r="AN269" s="22">
        <v>0</v>
      </c>
      <c r="AO269" s="22">
        <v>0</v>
      </c>
      <c r="AP269" s="22">
        <v>0</v>
      </c>
      <c r="AQ269" s="22">
        <v>0</v>
      </c>
      <c r="AR269" s="22">
        <v>0</v>
      </c>
      <c r="AS269" s="22">
        <v>0</v>
      </c>
    </row>
    <row r="270" spans="2:45" x14ac:dyDescent="0.25">
      <c r="B270" s="30"/>
      <c r="C270" s="29"/>
      <c r="D270" s="30">
        <v>0</v>
      </c>
      <c r="E270" s="30">
        <v>0</v>
      </c>
      <c r="F270" s="30">
        <v>0</v>
      </c>
      <c r="G270" s="30">
        <v>0</v>
      </c>
      <c r="H270" s="30">
        <v>0</v>
      </c>
      <c r="I270" s="30">
        <v>0</v>
      </c>
      <c r="J270" s="30">
        <v>0</v>
      </c>
      <c r="K270" s="30">
        <v>0</v>
      </c>
      <c r="L270" s="30">
        <v>0</v>
      </c>
      <c r="M270" s="30">
        <v>0</v>
      </c>
      <c r="N270" s="30">
        <v>0</v>
      </c>
      <c r="O270" s="30">
        <v>0</v>
      </c>
      <c r="P270" s="30">
        <v>0</v>
      </c>
      <c r="Q270" s="30">
        <v>0</v>
      </c>
      <c r="R270" s="30">
        <v>0</v>
      </c>
      <c r="S270" s="30">
        <v>0</v>
      </c>
      <c r="T270" s="30">
        <v>0</v>
      </c>
      <c r="U270" s="22">
        <v>0</v>
      </c>
      <c r="V270" s="22">
        <v>0</v>
      </c>
      <c r="W270" s="22">
        <v>0</v>
      </c>
      <c r="X270" s="22">
        <v>0</v>
      </c>
      <c r="Y270" s="22">
        <v>0</v>
      </c>
      <c r="Z270" s="22">
        <v>0</v>
      </c>
      <c r="AA270" s="22">
        <v>0</v>
      </c>
      <c r="AB270" s="22">
        <v>0</v>
      </c>
      <c r="AC270" s="22">
        <v>0</v>
      </c>
      <c r="AD270" s="22">
        <v>0</v>
      </c>
      <c r="AE270" s="22">
        <v>0</v>
      </c>
      <c r="AF270" s="22">
        <v>0</v>
      </c>
      <c r="AG270" s="22">
        <v>0</v>
      </c>
      <c r="AH270" s="22">
        <v>6.854653865724214E-2</v>
      </c>
      <c r="AI270" s="22">
        <v>0</v>
      </c>
      <c r="AJ270" s="22">
        <v>0</v>
      </c>
      <c r="AK270" s="22">
        <v>0</v>
      </c>
      <c r="AL270" s="22">
        <v>0</v>
      </c>
      <c r="AM270" s="22">
        <v>0</v>
      </c>
      <c r="AN270" s="22">
        <v>0</v>
      </c>
      <c r="AO270" s="22">
        <v>0</v>
      </c>
      <c r="AP270" s="22">
        <v>0</v>
      </c>
      <c r="AQ270" s="22">
        <v>0</v>
      </c>
      <c r="AR270" s="22">
        <v>0</v>
      </c>
      <c r="AS270" s="22">
        <v>0</v>
      </c>
    </row>
    <row r="271" spans="2:45" x14ac:dyDescent="0.25">
      <c r="B271" s="30"/>
      <c r="C271" s="29"/>
      <c r="D271" s="30">
        <v>0</v>
      </c>
      <c r="E271" s="30">
        <v>0</v>
      </c>
      <c r="F271" s="30">
        <v>0</v>
      </c>
      <c r="G271" s="30">
        <v>0</v>
      </c>
      <c r="H271" s="30">
        <v>0</v>
      </c>
      <c r="I271" s="30">
        <v>0</v>
      </c>
      <c r="J271" s="30">
        <v>0</v>
      </c>
      <c r="K271" s="30">
        <v>0</v>
      </c>
      <c r="L271" s="30">
        <v>0</v>
      </c>
      <c r="M271" s="30">
        <v>0</v>
      </c>
      <c r="N271" s="30">
        <v>0</v>
      </c>
      <c r="O271" s="30">
        <v>0</v>
      </c>
      <c r="P271" s="30">
        <v>0</v>
      </c>
      <c r="Q271" s="30">
        <v>0</v>
      </c>
      <c r="R271" s="30">
        <v>0</v>
      </c>
      <c r="S271" s="30">
        <v>0</v>
      </c>
      <c r="T271" s="30">
        <v>0</v>
      </c>
      <c r="U271" s="22">
        <v>0</v>
      </c>
      <c r="V271" s="22">
        <v>0</v>
      </c>
      <c r="W271" s="22">
        <v>0</v>
      </c>
      <c r="X271" s="22">
        <v>0</v>
      </c>
      <c r="Y271" s="22">
        <v>0</v>
      </c>
      <c r="Z271" s="22">
        <v>0</v>
      </c>
      <c r="AA271" s="22">
        <v>0</v>
      </c>
      <c r="AB271" s="22">
        <v>0</v>
      </c>
      <c r="AC271" s="22">
        <v>0</v>
      </c>
      <c r="AD271" s="22">
        <v>0</v>
      </c>
      <c r="AE271" s="22">
        <v>0</v>
      </c>
      <c r="AF271" s="22">
        <v>0</v>
      </c>
      <c r="AG271" s="22">
        <v>0</v>
      </c>
      <c r="AH271" s="22">
        <v>0</v>
      </c>
      <c r="AI271" s="22">
        <v>0.4234547880681574</v>
      </c>
      <c r="AJ271" s="22">
        <v>0</v>
      </c>
      <c r="AK271" s="22">
        <v>0</v>
      </c>
      <c r="AL271" s="22">
        <v>0</v>
      </c>
      <c r="AM271" s="22">
        <v>0</v>
      </c>
      <c r="AN271" s="22">
        <v>0</v>
      </c>
      <c r="AO271" s="22">
        <v>0</v>
      </c>
      <c r="AP271" s="22">
        <v>0</v>
      </c>
      <c r="AQ271" s="22">
        <v>0</v>
      </c>
      <c r="AR271" s="22">
        <v>0</v>
      </c>
      <c r="AS271" s="22">
        <v>0</v>
      </c>
    </row>
    <row r="272" spans="2:45" x14ac:dyDescent="0.25">
      <c r="B272" s="30"/>
      <c r="C272" s="29"/>
      <c r="D272" s="30">
        <v>0</v>
      </c>
      <c r="E272" s="30">
        <v>0</v>
      </c>
      <c r="F272" s="30">
        <v>0</v>
      </c>
      <c r="G272" s="30">
        <v>0</v>
      </c>
      <c r="H272" s="30">
        <v>0</v>
      </c>
      <c r="I272" s="30">
        <v>0</v>
      </c>
      <c r="J272" s="30">
        <v>0</v>
      </c>
      <c r="K272" s="30">
        <v>0</v>
      </c>
      <c r="L272" s="30">
        <v>0</v>
      </c>
      <c r="M272" s="30">
        <v>0</v>
      </c>
      <c r="N272" s="30">
        <v>0</v>
      </c>
      <c r="O272" s="30">
        <v>0</v>
      </c>
      <c r="P272" s="30">
        <v>0</v>
      </c>
      <c r="Q272" s="30">
        <v>0</v>
      </c>
      <c r="R272" s="30">
        <v>0</v>
      </c>
      <c r="S272" s="30">
        <v>0</v>
      </c>
      <c r="T272" s="30">
        <v>0</v>
      </c>
      <c r="U272" s="22">
        <v>0</v>
      </c>
      <c r="V272" s="22">
        <v>0</v>
      </c>
      <c r="W272" s="22">
        <v>0</v>
      </c>
      <c r="X272" s="22">
        <v>0</v>
      </c>
      <c r="Y272" s="22">
        <v>0</v>
      </c>
      <c r="Z272" s="22">
        <v>0</v>
      </c>
      <c r="AA272" s="22">
        <v>0</v>
      </c>
      <c r="AB272" s="22">
        <v>0</v>
      </c>
      <c r="AC272" s="22">
        <v>0</v>
      </c>
      <c r="AD272" s="22">
        <v>0</v>
      </c>
      <c r="AE272" s="22">
        <v>0</v>
      </c>
      <c r="AF272" s="22">
        <v>0</v>
      </c>
      <c r="AG272" s="22">
        <v>0</v>
      </c>
      <c r="AH272" s="22">
        <v>0</v>
      </c>
      <c r="AI272" s="22">
        <v>0</v>
      </c>
      <c r="AJ272" s="22">
        <v>0.8429914076187397</v>
      </c>
      <c r="AK272" s="22">
        <v>0</v>
      </c>
      <c r="AL272" s="22">
        <v>0</v>
      </c>
      <c r="AM272" s="22">
        <v>0</v>
      </c>
      <c r="AN272" s="22">
        <v>0</v>
      </c>
      <c r="AO272" s="22">
        <v>0</v>
      </c>
      <c r="AP272" s="22">
        <v>0</v>
      </c>
      <c r="AQ272" s="22">
        <v>0</v>
      </c>
      <c r="AR272" s="22">
        <v>0</v>
      </c>
      <c r="AS272" s="22">
        <v>0</v>
      </c>
    </row>
    <row r="273" spans="2:45" x14ac:dyDescent="0.25">
      <c r="B273" s="30"/>
      <c r="C273" s="29"/>
      <c r="D273" s="30">
        <v>0</v>
      </c>
      <c r="E273" s="30">
        <v>0</v>
      </c>
      <c r="F273" s="30">
        <v>0</v>
      </c>
      <c r="G273" s="30">
        <v>0</v>
      </c>
      <c r="H273" s="30">
        <v>0</v>
      </c>
      <c r="I273" s="30">
        <v>0</v>
      </c>
      <c r="J273" s="30">
        <v>0</v>
      </c>
      <c r="K273" s="30">
        <v>0</v>
      </c>
      <c r="L273" s="30">
        <v>0</v>
      </c>
      <c r="M273" s="30">
        <v>0</v>
      </c>
      <c r="N273" s="30">
        <v>0</v>
      </c>
      <c r="O273" s="30">
        <v>0</v>
      </c>
      <c r="P273" s="30">
        <v>0</v>
      </c>
      <c r="Q273" s="30">
        <v>0</v>
      </c>
      <c r="R273" s="30">
        <v>0</v>
      </c>
      <c r="S273" s="30">
        <v>0</v>
      </c>
      <c r="T273" s="30">
        <v>0</v>
      </c>
      <c r="U273" s="22">
        <v>0</v>
      </c>
      <c r="V273" s="22">
        <v>0</v>
      </c>
      <c r="W273" s="22">
        <v>0</v>
      </c>
      <c r="X273" s="22">
        <v>0</v>
      </c>
      <c r="Y273" s="22">
        <v>0</v>
      </c>
      <c r="Z273" s="22">
        <v>0</v>
      </c>
      <c r="AA273" s="22">
        <v>0</v>
      </c>
      <c r="AB273" s="22">
        <v>0</v>
      </c>
      <c r="AC273" s="22">
        <v>0</v>
      </c>
      <c r="AD273" s="22">
        <v>0</v>
      </c>
      <c r="AE273" s="22">
        <v>0</v>
      </c>
      <c r="AF273" s="22">
        <v>0</v>
      </c>
      <c r="AG273" s="22">
        <v>0</v>
      </c>
      <c r="AH273" s="22">
        <v>0</v>
      </c>
      <c r="AI273" s="22">
        <v>0</v>
      </c>
      <c r="AJ273" s="22">
        <v>0</v>
      </c>
      <c r="AK273" s="22">
        <v>0.37733379725781491</v>
      </c>
      <c r="AL273" s="22">
        <v>0</v>
      </c>
      <c r="AM273" s="22">
        <v>0</v>
      </c>
      <c r="AN273" s="22">
        <v>0</v>
      </c>
      <c r="AO273" s="22">
        <v>0</v>
      </c>
      <c r="AP273" s="22">
        <v>0</v>
      </c>
      <c r="AQ273" s="22">
        <v>0</v>
      </c>
      <c r="AR273" s="22">
        <v>0</v>
      </c>
      <c r="AS273" s="22">
        <v>0</v>
      </c>
    </row>
    <row r="274" spans="2:45" x14ac:dyDescent="0.25">
      <c r="B274" s="30"/>
      <c r="C274" s="29"/>
      <c r="D274" s="30">
        <v>0</v>
      </c>
      <c r="E274" s="30">
        <v>0</v>
      </c>
      <c r="F274" s="30">
        <v>0</v>
      </c>
      <c r="G274" s="30">
        <v>0</v>
      </c>
      <c r="H274" s="30">
        <v>0</v>
      </c>
      <c r="I274" s="30">
        <v>0</v>
      </c>
      <c r="J274" s="30">
        <v>0</v>
      </c>
      <c r="K274" s="30">
        <v>0</v>
      </c>
      <c r="L274" s="30">
        <v>0</v>
      </c>
      <c r="M274" s="30">
        <v>0</v>
      </c>
      <c r="N274" s="30">
        <v>0</v>
      </c>
      <c r="O274" s="30">
        <v>0</v>
      </c>
      <c r="P274" s="30">
        <v>0</v>
      </c>
      <c r="Q274" s="30">
        <v>0</v>
      </c>
      <c r="R274" s="30">
        <v>0</v>
      </c>
      <c r="S274" s="30">
        <v>0</v>
      </c>
      <c r="T274" s="30">
        <v>0</v>
      </c>
      <c r="U274" s="22">
        <v>0</v>
      </c>
      <c r="V274" s="22">
        <v>0</v>
      </c>
      <c r="W274" s="22">
        <v>0</v>
      </c>
      <c r="X274" s="22">
        <v>0</v>
      </c>
      <c r="Y274" s="22">
        <v>0</v>
      </c>
      <c r="Z274" s="22">
        <v>0</v>
      </c>
      <c r="AA274" s="22">
        <v>0</v>
      </c>
      <c r="AB274" s="22">
        <v>0</v>
      </c>
      <c r="AC274" s="22">
        <v>0</v>
      </c>
      <c r="AD274" s="22">
        <v>0</v>
      </c>
      <c r="AE274" s="22">
        <v>0</v>
      </c>
      <c r="AF274" s="22">
        <v>0</v>
      </c>
      <c r="AG274" s="22">
        <v>0</v>
      </c>
      <c r="AH274" s="22">
        <v>0</v>
      </c>
      <c r="AI274" s="22">
        <v>0</v>
      </c>
      <c r="AJ274" s="22">
        <v>0</v>
      </c>
      <c r="AK274" s="22">
        <v>0</v>
      </c>
      <c r="AL274" s="22">
        <v>0.70252648751755298</v>
      </c>
      <c r="AM274" s="22">
        <v>0</v>
      </c>
      <c r="AN274" s="22">
        <v>0</v>
      </c>
      <c r="AO274" s="22">
        <v>0</v>
      </c>
      <c r="AP274" s="22">
        <v>0</v>
      </c>
      <c r="AQ274" s="22">
        <v>0</v>
      </c>
      <c r="AR274" s="22">
        <v>0</v>
      </c>
      <c r="AS274" s="22">
        <v>0</v>
      </c>
    </row>
    <row r="275" spans="2:45" x14ac:dyDescent="0.25">
      <c r="B275" s="30"/>
      <c r="C275" s="29"/>
      <c r="D275" s="30">
        <v>0</v>
      </c>
      <c r="E275" s="30">
        <v>0</v>
      </c>
      <c r="F275" s="30">
        <v>0</v>
      </c>
      <c r="G275" s="30">
        <v>0</v>
      </c>
      <c r="H275" s="30">
        <v>0</v>
      </c>
      <c r="I275" s="30">
        <v>0</v>
      </c>
      <c r="J275" s="30">
        <v>0</v>
      </c>
      <c r="K275" s="30">
        <v>0</v>
      </c>
      <c r="L275" s="30">
        <v>0</v>
      </c>
      <c r="M275" s="30">
        <v>0</v>
      </c>
      <c r="N275" s="30">
        <v>0</v>
      </c>
      <c r="O275" s="30">
        <v>0</v>
      </c>
      <c r="P275" s="30">
        <v>0</v>
      </c>
      <c r="Q275" s="30">
        <v>0</v>
      </c>
      <c r="R275" s="30">
        <v>0</v>
      </c>
      <c r="S275" s="30">
        <v>0</v>
      </c>
      <c r="T275" s="30">
        <v>0</v>
      </c>
      <c r="U275" s="22">
        <v>0</v>
      </c>
      <c r="V275" s="22">
        <v>0</v>
      </c>
      <c r="W275" s="22">
        <v>0</v>
      </c>
      <c r="X275" s="22">
        <v>0</v>
      </c>
      <c r="Y275" s="22">
        <v>0</v>
      </c>
      <c r="Z275" s="22">
        <v>0</v>
      </c>
      <c r="AA275" s="22">
        <v>0</v>
      </c>
      <c r="AB275" s="22">
        <v>0</v>
      </c>
      <c r="AC275" s="22">
        <v>0</v>
      </c>
      <c r="AD275" s="22">
        <v>0</v>
      </c>
      <c r="AE275" s="22">
        <v>0</v>
      </c>
      <c r="AF275" s="22">
        <v>0</v>
      </c>
      <c r="AG275" s="22">
        <v>0</v>
      </c>
      <c r="AH275" s="22">
        <v>0</v>
      </c>
      <c r="AI275" s="22">
        <v>0</v>
      </c>
      <c r="AJ275" s="22">
        <v>0</v>
      </c>
      <c r="AK275" s="22">
        <v>0</v>
      </c>
      <c r="AL275" s="22">
        <v>0</v>
      </c>
      <c r="AM275" s="22">
        <v>0.46626453401651713</v>
      </c>
      <c r="AN275" s="22">
        <v>0</v>
      </c>
      <c r="AO275" s="22">
        <v>0</v>
      </c>
      <c r="AP275" s="22">
        <v>0</v>
      </c>
      <c r="AQ275" s="22">
        <v>0</v>
      </c>
      <c r="AR275" s="22">
        <v>0</v>
      </c>
      <c r="AS275" s="22">
        <v>0</v>
      </c>
    </row>
    <row r="276" spans="2:45" x14ac:dyDescent="0.25">
      <c r="B276" s="30"/>
      <c r="C276" s="29"/>
      <c r="D276" s="30">
        <v>0</v>
      </c>
      <c r="E276" s="30">
        <v>0</v>
      </c>
      <c r="F276" s="30">
        <v>0</v>
      </c>
      <c r="G276" s="30">
        <v>0</v>
      </c>
      <c r="H276" s="30">
        <v>0</v>
      </c>
      <c r="I276" s="30">
        <v>0</v>
      </c>
      <c r="J276" s="30">
        <v>0</v>
      </c>
      <c r="K276" s="30">
        <v>0</v>
      </c>
      <c r="L276" s="30">
        <v>0</v>
      </c>
      <c r="M276" s="30">
        <v>0</v>
      </c>
      <c r="N276" s="30">
        <v>0</v>
      </c>
      <c r="O276" s="30">
        <v>0</v>
      </c>
      <c r="P276" s="30">
        <v>0</v>
      </c>
      <c r="Q276" s="30">
        <v>0</v>
      </c>
      <c r="R276" s="30">
        <v>0</v>
      </c>
      <c r="S276" s="30">
        <v>0</v>
      </c>
      <c r="T276" s="30">
        <v>0</v>
      </c>
      <c r="U276" s="22">
        <v>0</v>
      </c>
      <c r="V276" s="22">
        <v>0</v>
      </c>
      <c r="W276" s="22">
        <v>0</v>
      </c>
      <c r="X276" s="22">
        <v>0</v>
      </c>
      <c r="Y276" s="22">
        <v>0</v>
      </c>
      <c r="Z276" s="22">
        <v>0</v>
      </c>
      <c r="AA276" s="22">
        <v>0</v>
      </c>
      <c r="AB276" s="22">
        <v>0</v>
      </c>
      <c r="AC276" s="22">
        <v>0</v>
      </c>
      <c r="AD276" s="22">
        <v>0</v>
      </c>
      <c r="AE276" s="22">
        <v>0</v>
      </c>
      <c r="AF276" s="22">
        <v>0</v>
      </c>
      <c r="AG276" s="22">
        <v>0</v>
      </c>
      <c r="AH276" s="22">
        <v>0</v>
      </c>
      <c r="AI276" s="22">
        <v>0</v>
      </c>
      <c r="AJ276" s="22">
        <v>0</v>
      </c>
      <c r="AK276" s="22">
        <v>0</v>
      </c>
      <c r="AL276" s="22">
        <v>0</v>
      </c>
      <c r="AM276" s="22">
        <v>0</v>
      </c>
      <c r="AN276" s="22">
        <v>0.53137580919408345</v>
      </c>
      <c r="AO276" s="22">
        <v>0</v>
      </c>
      <c r="AP276" s="22">
        <v>0</v>
      </c>
      <c r="AQ276" s="22">
        <v>0</v>
      </c>
      <c r="AR276" s="22">
        <v>0</v>
      </c>
      <c r="AS276" s="22">
        <v>0</v>
      </c>
    </row>
    <row r="277" spans="2:45" x14ac:dyDescent="0.25">
      <c r="B277" s="30"/>
      <c r="C277" s="29"/>
      <c r="D277" s="30">
        <v>0</v>
      </c>
      <c r="E277" s="30">
        <v>0</v>
      </c>
      <c r="F277" s="30">
        <v>0</v>
      </c>
      <c r="G277" s="30">
        <v>0</v>
      </c>
      <c r="H277" s="30">
        <v>0</v>
      </c>
      <c r="I277" s="30">
        <v>0</v>
      </c>
      <c r="J277" s="30">
        <v>0</v>
      </c>
      <c r="K277" s="30">
        <v>0</v>
      </c>
      <c r="L277" s="30">
        <v>0</v>
      </c>
      <c r="M277" s="30">
        <v>0</v>
      </c>
      <c r="N277" s="30">
        <v>0</v>
      </c>
      <c r="O277" s="30">
        <v>0</v>
      </c>
      <c r="P277" s="30">
        <v>0</v>
      </c>
      <c r="Q277" s="30">
        <v>0</v>
      </c>
      <c r="R277" s="30">
        <v>0</v>
      </c>
      <c r="S277" s="30">
        <v>0</v>
      </c>
      <c r="T277" s="30">
        <v>0</v>
      </c>
      <c r="U277" s="22">
        <v>0</v>
      </c>
      <c r="V277" s="22">
        <v>0</v>
      </c>
      <c r="W277" s="22">
        <v>0</v>
      </c>
      <c r="X277" s="22">
        <v>0</v>
      </c>
      <c r="Y277" s="22">
        <v>0</v>
      </c>
      <c r="Z277" s="22">
        <v>0</v>
      </c>
      <c r="AA277" s="22">
        <v>0</v>
      </c>
      <c r="AB277" s="22">
        <v>0</v>
      </c>
      <c r="AC277" s="22">
        <v>0</v>
      </c>
      <c r="AD277" s="22">
        <v>0</v>
      </c>
      <c r="AE277" s="22">
        <v>0</v>
      </c>
      <c r="AF277" s="22">
        <v>0</v>
      </c>
      <c r="AG277" s="22">
        <v>0</v>
      </c>
      <c r="AH277" s="22">
        <v>0</v>
      </c>
      <c r="AI277" s="22">
        <v>0</v>
      </c>
      <c r="AJ277" s="22">
        <v>0</v>
      </c>
      <c r="AK277" s="22">
        <v>0</v>
      </c>
      <c r="AL277" s="22">
        <v>0</v>
      </c>
      <c r="AM277" s="22">
        <v>0</v>
      </c>
      <c r="AN277" s="22">
        <v>0</v>
      </c>
      <c r="AO277" s="22">
        <v>0.65227867725491073</v>
      </c>
      <c r="AP277" s="22">
        <v>0</v>
      </c>
      <c r="AQ277" s="22">
        <v>0</v>
      </c>
      <c r="AR277" s="22">
        <v>0</v>
      </c>
      <c r="AS277" s="22">
        <v>0</v>
      </c>
    </row>
    <row r="278" spans="2:45" x14ac:dyDescent="0.25">
      <c r="B278" s="30"/>
      <c r="C278" s="29"/>
      <c r="D278" s="30">
        <v>0</v>
      </c>
      <c r="E278" s="30">
        <v>0</v>
      </c>
      <c r="F278" s="30">
        <v>0</v>
      </c>
      <c r="G278" s="30">
        <v>0</v>
      </c>
      <c r="H278" s="30">
        <v>0</v>
      </c>
      <c r="I278" s="30">
        <v>0</v>
      </c>
      <c r="J278" s="30">
        <v>0</v>
      </c>
      <c r="K278" s="30">
        <v>0</v>
      </c>
      <c r="L278" s="30">
        <v>0</v>
      </c>
      <c r="M278" s="30">
        <v>0</v>
      </c>
      <c r="N278" s="30">
        <v>0</v>
      </c>
      <c r="O278" s="30">
        <v>0</v>
      </c>
      <c r="P278" s="30">
        <v>0</v>
      </c>
      <c r="Q278" s="30">
        <v>0</v>
      </c>
      <c r="R278" s="30">
        <v>0</v>
      </c>
      <c r="S278" s="30">
        <v>0</v>
      </c>
      <c r="T278" s="30">
        <v>0</v>
      </c>
      <c r="U278" s="22">
        <v>0</v>
      </c>
      <c r="V278" s="22">
        <v>0</v>
      </c>
      <c r="W278" s="22">
        <v>0</v>
      </c>
      <c r="X278" s="22">
        <v>0</v>
      </c>
      <c r="Y278" s="22">
        <v>0</v>
      </c>
      <c r="Z278" s="22">
        <v>0</v>
      </c>
      <c r="AA278" s="22">
        <v>0</v>
      </c>
      <c r="AB278" s="22">
        <v>0</v>
      </c>
      <c r="AC278" s="22">
        <v>0</v>
      </c>
      <c r="AD278" s="22">
        <v>0</v>
      </c>
      <c r="AE278" s="22">
        <v>0</v>
      </c>
      <c r="AF278" s="22">
        <v>0</v>
      </c>
      <c r="AG278" s="22">
        <v>0</v>
      </c>
      <c r="AH278" s="22">
        <v>0</v>
      </c>
      <c r="AI278" s="22">
        <v>0</v>
      </c>
      <c r="AJ278" s="22">
        <v>0</v>
      </c>
      <c r="AK278" s="22">
        <v>0</v>
      </c>
      <c r="AL278" s="22">
        <v>0</v>
      </c>
      <c r="AM278" s="22">
        <v>0</v>
      </c>
      <c r="AN278" s="22">
        <v>0</v>
      </c>
      <c r="AO278" s="22">
        <v>0</v>
      </c>
      <c r="AP278" s="22">
        <v>0.70596409329354182</v>
      </c>
      <c r="AQ278" s="22">
        <v>0</v>
      </c>
      <c r="AR278" s="22">
        <v>0</v>
      </c>
      <c r="AS278" s="22">
        <v>0</v>
      </c>
    </row>
    <row r="279" spans="2:45" x14ac:dyDescent="0.25">
      <c r="B279" s="30"/>
      <c r="C279" s="29"/>
      <c r="D279" s="30">
        <v>0</v>
      </c>
      <c r="E279" s="30">
        <v>0</v>
      </c>
      <c r="F279" s="30">
        <v>0</v>
      </c>
      <c r="G279" s="30">
        <v>0</v>
      </c>
      <c r="H279" s="30">
        <v>0</v>
      </c>
      <c r="I279" s="30">
        <v>0</v>
      </c>
      <c r="J279" s="30">
        <v>0</v>
      </c>
      <c r="K279" s="30">
        <v>0</v>
      </c>
      <c r="L279" s="30">
        <v>0</v>
      </c>
      <c r="M279" s="30">
        <v>0</v>
      </c>
      <c r="N279" s="30">
        <v>0</v>
      </c>
      <c r="O279" s="30">
        <v>0</v>
      </c>
      <c r="P279" s="30">
        <v>0</v>
      </c>
      <c r="Q279" s="30">
        <v>0</v>
      </c>
      <c r="R279" s="30">
        <v>0</v>
      </c>
      <c r="S279" s="30">
        <v>0</v>
      </c>
      <c r="T279" s="30">
        <v>0</v>
      </c>
      <c r="U279" s="22">
        <v>0</v>
      </c>
      <c r="V279" s="22">
        <v>0</v>
      </c>
      <c r="W279" s="22">
        <v>0</v>
      </c>
      <c r="X279" s="22">
        <v>0</v>
      </c>
      <c r="Y279" s="22">
        <v>0</v>
      </c>
      <c r="Z279" s="22">
        <v>0</v>
      </c>
      <c r="AA279" s="22">
        <v>0</v>
      </c>
      <c r="AB279" s="22">
        <v>0</v>
      </c>
      <c r="AC279" s="22">
        <v>0</v>
      </c>
      <c r="AD279" s="22">
        <v>0</v>
      </c>
      <c r="AE279" s="22">
        <v>0</v>
      </c>
      <c r="AF279" s="22">
        <v>0</v>
      </c>
      <c r="AG279" s="22">
        <v>0</v>
      </c>
      <c r="AH279" s="22">
        <v>0</v>
      </c>
      <c r="AI279" s="22">
        <v>0</v>
      </c>
      <c r="AJ279" s="22">
        <v>0</v>
      </c>
      <c r="AK279" s="22">
        <v>0</v>
      </c>
      <c r="AL279" s="22">
        <v>0</v>
      </c>
      <c r="AM279" s="22">
        <v>0</v>
      </c>
      <c r="AN279" s="22">
        <v>0</v>
      </c>
      <c r="AO279" s="22">
        <v>0</v>
      </c>
      <c r="AP279" s="22">
        <v>0</v>
      </c>
      <c r="AQ279" s="22">
        <v>0.56096924701479178</v>
      </c>
      <c r="AR279" s="22">
        <v>0</v>
      </c>
      <c r="AS279" s="22">
        <v>0</v>
      </c>
    </row>
    <row r="280" spans="2:45" x14ac:dyDescent="0.25">
      <c r="B280" s="30"/>
      <c r="C280" s="29"/>
      <c r="D280" s="30">
        <v>0</v>
      </c>
      <c r="E280" s="30">
        <v>0</v>
      </c>
      <c r="F280" s="30">
        <v>0</v>
      </c>
      <c r="G280" s="30">
        <v>0</v>
      </c>
      <c r="H280" s="30">
        <v>0</v>
      </c>
      <c r="I280" s="30">
        <v>0</v>
      </c>
      <c r="J280" s="30">
        <v>0</v>
      </c>
      <c r="K280" s="30">
        <v>0</v>
      </c>
      <c r="L280" s="30">
        <v>0</v>
      </c>
      <c r="M280" s="30">
        <v>0</v>
      </c>
      <c r="N280" s="30">
        <v>0</v>
      </c>
      <c r="O280" s="30">
        <v>0</v>
      </c>
      <c r="P280" s="30">
        <v>0</v>
      </c>
      <c r="Q280" s="30">
        <v>0</v>
      </c>
      <c r="R280" s="30">
        <v>0</v>
      </c>
      <c r="S280" s="30">
        <v>0</v>
      </c>
      <c r="T280" s="30">
        <v>0</v>
      </c>
      <c r="U280" s="22">
        <v>0</v>
      </c>
      <c r="V280" s="22">
        <v>0</v>
      </c>
      <c r="W280" s="22">
        <v>0</v>
      </c>
      <c r="X280" s="22">
        <v>0</v>
      </c>
      <c r="Y280" s="22">
        <v>0</v>
      </c>
      <c r="Z280" s="22">
        <v>0</v>
      </c>
      <c r="AA280" s="22">
        <v>0</v>
      </c>
      <c r="AB280" s="22">
        <v>0</v>
      </c>
      <c r="AC280" s="22">
        <v>0</v>
      </c>
      <c r="AD280" s="22">
        <v>0</v>
      </c>
      <c r="AE280" s="22">
        <v>0</v>
      </c>
      <c r="AF280" s="22">
        <v>0</v>
      </c>
      <c r="AG280" s="22">
        <v>0</v>
      </c>
      <c r="AH280" s="22">
        <v>0</v>
      </c>
      <c r="AI280" s="22">
        <v>0</v>
      </c>
      <c r="AJ280" s="22">
        <v>0</v>
      </c>
      <c r="AK280" s="22">
        <v>0</v>
      </c>
      <c r="AL280" s="22">
        <v>0</v>
      </c>
      <c r="AM280" s="22">
        <v>0</v>
      </c>
      <c r="AN280" s="22">
        <v>0</v>
      </c>
      <c r="AO280" s="22">
        <v>0</v>
      </c>
      <c r="AP280" s="22">
        <v>0</v>
      </c>
      <c r="AQ280" s="22">
        <v>0</v>
      </c>
      <c r="AR280" s="22">
        <v>-0.64808292774760701</v>
      </c>
      <c r="AS280" s="22">
        <v>0</v>
      </c>
    </row>
    <row r="281" spans="2:45" x14ac:dyDescent="0.25">
      <c r="B281" s="30"/>
      <c r="C281" s="29"/>
      <c r="D281" s="30">
        <v>0</v>
      </c>
      <c r="E281" s="30">
        <v>0</v>
      </c>
      <c r="F281" s="30">
        <v>0</v>
      </c>
      <c r="G281" s="30">
        <v>0</v>
      </c>
      <c r="H281" s="30">
        <v>0</v>
      </c>
      <c r="I281" s="30">
        <v>0</v>
      </c>
      <c r="J281" s="30">
        <v>0</v>
      </c>
      <c r="K281" s="30">
        <v>0</v>
      </c>
      <c r="L281" s="30">
        <v>0</v>
      </c>
      <c r="M281" s="30">
        <v>0</v>
      </c>
      <c r="N281" s="30">
        <v>0</v>
      </c>
      <c r="O281" s="30">
        <v>0</v>
      </c>
      <c r="P281" s="30">
        <v>0</v>
      </c>
      <c r="Q281" s="30">
        <v>0</v>
      </c>
      <c r="R281" s="30">
        <v>0</v>
      </c>
      <c r="S281" s="30">
        <v>0</v>
      </c>
      <c r="T281" s="30">
        <v>0</v>
      </c>
      <c r="U281" s="22">
        <v>0</v>
      </c>
      <c r="V281" s="22">
        <v>0</v>
      </c>
      <c r="W281" s="22">
        <v>0</v>
      </c>
      <c r="X281" s="22">
        <v>0</v>
      </c>
      <c r="Y281" s="22">
        <v>0</v>
      </c>
      <c r="Z281" s="22">
        <v>0</v>
      </c>
      <c r="AA281" s="22">
        <v>0</v>
      </c>
      <c r="AB281" s="22">
        <v>0</v>
      </c>
      <c r="AC281" s="22">
        <v>0</v>
      </c>
      <c r="AD281" s="22">
        <v>0</v>
      </c>
      <c r="AE281" s="22">
        <v>0</v>
      </c>
      <c r="AF281" s="22">
        <v>0</v>
      </c>
      <c r="AG281" s="22">
        <v>0</v>
      </c>
      <c r="AH281" s="22">
        <v>0</v>
      </c>
      <c r="AI281" s="22">
        <v>0</v>
      </c>
      <c r="AJ281" s="22">
        <v>0</v>
      </c>
      <c r="AK281" s="22">
        <v>0</v>
      </c>
      <c r="AL281" s="22">
        <v>0</v>
      </c>
      <c r="AM281" s="22">
        <v>0</v>
      </c>
      <c r="AN281" s="22">
        <v>0</v>
      </c>
      <c r="AO281" s="22">
        <v>0</v>
      </c>
      <c r="AP281" s="22">
        <v>0</v>
      </c>
      <c r="AQ281" s="22">
        <v>0</v>
      </c>
      <c r="AR281" s="22">
        <v>0</v>
      </c>
      <c r="AS281" s="22">
        <v>0.54082975229925312</v>
      </c>
    </row>
    <row r="282" spans="2:45" x14ac:dyDescent="0.25">
      <c r="B282" s="30"/>
      <c r="C282" s="29"/>
      <c r="D282" s="30"/>
      <c r="E282" s="30"/>
      <c r="F282" s="30"/>
      <c r="G282" s="30"/>
      <c r="H282" s="30"/>
      <c r="I282" s="30"/>
      <c r="J282" s="30"/>
      <c r="K282" s="30"/>
      <c r="L282" s="30"/>
      <c r="M282" s="30"/>
      <c r="N282" s="30"/>
      <c r="O282" s="30"/>
      <c r="P282" s="30"/>
      <c r="Q282" s="30"/>
      <c r="R282" s="30"/>
      <c r="S282" s="30"/>
      <c r="T282" s="30"/>
    </row>
    <row r="283" spans="2:45" x14ac:dyDescent="0.25">
      <c r="B283" s="32" t="s">
        <v>174</v>
      </c>
      <c r="C283" s="29"/>
      <c r="D283" s="30">
        <f>D240*D60</f>
        <v>3.8493741328910834E-2</v>
      </c>
      <c r="E283" s="30">
        <f t="shared" ref="E283:AS283" si="129">E240*E60</f>
        <v>0</v>
      </c>
      <c r="F283" s="30">
        <f t="shared" si="129"/>
        <v>0</v>
      </c>
      <c r="G283" s="30">
        <f t="shared" si="129"/>
        <v>0</v>
      </c>
      <c r="H283" s="30">
        <f t="shared" si="129"/>
        <v>0</v>
      </c>
      <c r="I283" s="30">
        <f t="shared" si="129"/>
        <v>0</v>
      </c>
      <c r="J283" s="30">
        <f t="shared" si="129"/>
        <v>0</v>
      </c>
      <c r="K283" s="30">
        <f t="shared" si="129"/>
        <v>0</v>
      </c>
      <c r="L283" s="30">
        <f t="shared" si="129"/>
        <v>0</v>
      </c>
      <c r="M283" s="30">
        <f t="shared" si="129"/>
        <v>0</v>
      </c>
      <c r="N283" s="30">
        <f t="shared" si="129"/>
        <v>0</v>
      </c>
      <c r="O283" s="30">
        <f t="shared" si="129"/>
        <v>0</v>
      </c>
      <c r="P283" s="30">
        <f t="shared" si="129"/>
        <v>0</v>
      </c>
      <c r="Q283" s="30">
        <f t="shared" si="129"/>
        <v>0</v>
      </c>
      <c r="R283" s="30">
        <f t="shared" si="129"/>
        <v>0</v>
      </c>
      <c r="S283" s="30">
        <f t="shared" si="129"/>
        <v>0</v>
      </c>
      <c r="T283" s="30">
        <f t="shared" si="129"/>
        <v>0</v>
      </c>
      <c r="U283" s="30">
        <f t="shared" si="129"/>
        <v>0</v>
      </c>
      <c r="V283" s="30">
        <f t="shared" si="129"/>
        <v>0</v>
      </c>
      <c r="W283" s="30">
        <f t="shared" si="129"/>
        <v>0</v>
      </c>
      <c r="X283" s="30">
        <f t="shared" si="129"/>
        <v>0</v>
      </c>
      <c r="Y283" s="30">
        <f t="shared" si="129"/>
        <v>0</v>
      </c>
      <c r="Z283" s="30">
        <f t="shared" si="129"/>
        <v>0</v>
      </c>
      <c r="AA283" s="30">
        <f t="shared" si="129"/>
        <v>0</v>
      </c>
      <c r="AB283" s="30">
        <f t="shared" si="129"/>
        <v>0</v>
      </c>
      <c r="AC283" s="30">
        <f t="shared" si="129"/>
        <v>0</v>
      </c>
      <c r="AD283" s="30">
        <f t="shared" si="129"/>
        <v>0</v>
      </c>
      <c r="AE283" s="30">
        <f t="shared" si="129"/>
        <v>0</v>
      </c>
      <c r="AF283" s="30">
        <f t="shared" si="129"/>
        <v>0</v>
      </c>
      <c r="AG283" s="30">
        <f t="shared" si="129"/>
        <v>0</v>
      </c>
      <c r="AH283" s="30">
        <f t="shared" si="129"/>
        <v>0</v>
      </c>
      <c r="AI283" s="30">
        <f t="shared" si="129"/>
        <v>0</v>
      </c>
      <c r="AJ283" s="30">
        <f t="shared" si="129"/>
        <v>0</v>
      </c>
      <c r="AK283" s="30">
        <f t="shared" si="129"/>
        <v>0</v>
      </c>
      <c r="AL283" s="30">
        <f t="shared" si="129"/>
        <v>0</v>
      </c>
      <c r="AM283" s="30">
        <f t="shared" si="129"/>
        <v>0</v>
      </c>
      <c r="AN283" s="30">
        <f t="shared" si="129"/>
        <v>0</v>
      </c>
      <c r="AO283" s="30">
        <f t="shared" si="129"/>
        <v>0</v>
      </c>
      <c r="AP283" s="30">
        <f t="shared" si="129"/>
        <v>0</v>
      </c>
      <c r="AQ283" s="30">
        <f t="shared" si="129"/>
        <v>0</v>
      </c>
      <c r="AR283" s="30">
        <f t="shared" si="129"/>
        <v>0</v>
      </c>
      <c r="AS283" s="30">
        <f t="shared" si="129"/>
        <v>0</v>
      </c>
    </row>
    <row r="284" spans="2:45" x14ac:dyDescent="0.25">
      <c r="B284" s="30"/>
      <c r="C284" s="29"/>
      <c r="D284" s="30">
        <f t="shared" ref="D284:AS284" si="130">D241*D61</f>
        <v>0</v>
      </c>
      <c r="E284" s="30">
        <f t="shared" si="130"/>
        <v>0</v>
      </c>
      <c r="F284" s="30">
        <f t="shared" si="130"/>
        <v>0</v>
      </c>
      <c r="G284" s="30">
        <f t="shared" si="130"/>
        <v>0</v>
      </c>
      <c r="H284" s="30">
        <f t="shared" si="130"/>
        <v>0</v>
      </c>
      <c r="I284" s="30">
        <f t="shared" si="130"/>
        <v>0</v>
      </c>
      <c r="J284" s="30">
        <f t="shared" si="130"/>
        <v>0</v>
      </c>
      <c r="K284" s="30">
        <f t="shared" si="130"/>
        <v>0</v>
      </c>
      <c r="L284" s="30">
        <f t="shared" si="130"/>
        <v>0</v>
      </c>
      <c r="M284" s="30">
        <f t="shared" si="130"/>
        <v>0</v>
      </c>
      <c r="N284" s="30">
        <f t="shared" si="130"/>
        <v>0</v>
      </c>
      <c r="O284" s="30">
        <f t="shared" si="130"/>
        <v>0</v>
      </c>
      <c r="P284" s="30">
        <f t="shared" si="130"/>
        <v>0</v>
      </c>
      <c r="Q284" s="30">
        <f t="shared" si="130"/>
        <v>0</v>
      </c>
      <c r="R284" s="30">
        <f t="shared" si="130"/>
        <v>0</v>
      </c>
      <c r="S284" s="30">
        <f t="shared" si="130"/>
        <v>0</v>
      </c>
      <c r="T284" s="30">
        <f t="shared" si="130"/>
        <v>0</v>
      </c>
      <c r="U284" s="30">
        <f t="shared" si="130"/>
        <v>0</v>
      </c>
      <c r="V284" s="30">
        <f t="shared" si="130"/>
        <v>0</v>
      </c>
      <c r="W284" s="30">
        <f t="shared" si="130"/>
        <v>0</v>
      </c>
      <c r="X284" s="30">
        <f t="shared" si="130"/>
        <v>0</v>
      </c>
      <c r="Y284" s="30">
        <f t="shared" si="130"/>
        <v>0</v>
      </c>
      <c r="Z284" s="30">
        <f t="shared" si="130"/>
        <v>0</v>
      </c>
      <c r="AA284" s="30">
        <f t="shared" si="130"/>
        <v>0</v>
      </c>
      <c r="AB284" s="30">
        <f t="shared" si="130"/>
        <v>0</v>
      </c>
      <c r="AC284" s="30">
        <f t="shared" si="130"/>
        <v>0</v>
      </c>
      <c r="AD284" s="30">
        <f t="shared" si="130"/>
        <v>0</v>
      </c>
      <c r="AE284" s="30">
        <f t="shared" si="130"/>
        <v>0</v>
      </c>
      <c r="AF284" s="30">
        <f t="shared" si="130"/>
        <v>0</v>
      </c>
      <c r="AG284" s="30">
        <f t="shared" si="130"/>
        <v>0</v>
      </c>
      <c r="AH284" s="30">
        <f t="shared" si="130"/>
        <v>0</v>
      </c>
      <c r="AI284" s="30">
        <f t="shared" si="130"/>
        <v>0</v>
      </c>
      <c r="AJ284" s="30">
        <f t="shared" si="130"/>
        <v>0</v>
      </c>
      <c r="AK284" s="30">
        <f t="shared" si="130"/>
        <v>0</v>
      </c>
      <c r="AL284" s="30">
        <f t="shared" si="130"/>
        <v>0</v>
      </c>
      <c r="AM284" s="30">
        <f t="shared" si="130"/>
        <v>0</v>
      </c>
      <c r="AN284" s="30">
        <f t="shared" si="130"/>
        <v>0</v>
      </c>
      <c r="AO284" s="30">
        <f t="shared" si="130"/>
        <v>0</v>
      </c>
      <c r="AP284" s="30">
        <f t="shared" si="130"/>
        <v>0</v>
      </c>
      <c r="AQ284" s="30">
        <f t="shared" si="130"/>
        <v>0</v>
      </c>
      <c r="AR284" s="30">
        <f t="shared" si="130"/>
        <v>0</v>
      </c>
      <c r="AS284" s="30">
        <f t="shared" si="130"/>
        <v>0</v>
      </c>
    </row>
    <row r="285" spans="2:45" x14ac:dyDescent="0.25">
      <c r="B285" s="30"/>
      <c r="C285" s="29"/>
      <c r="D285" s="30">
        <f t="shared" ref="D285:AS285" si="131">D242*D62</f>
        <v>0</v>
      </c>
      <c r="E285" s="30">
        <f t="shared" si="131"/>
        <v>0</v>
      </c>
      <c r="F285" s="30">
        <f t="shared" si="131"/>
        <v>1.6916868017392442E-5</v>
      </c>
      <c r="G285" s="30">
        <f t="shared" si="131"/>
        <v>0</v>
      </c>
      <c r="H285" s="30">
        <f t="shared" si="131"/>
        <v>0</v>
      </c>
      <c r="I285" s="30">
        <f t="shared" si="131"/>
        <v>0</v>
      </c>
      <c r="J285" s="30">
        <f t="shared" si="131"/>
        <v>0</v>
      </c>
      <c r="K285" s="30">
        <f t="shared" si="131"/>
        <v>0</v>
      </c>
      <c r="L285" s="30">
        <f t="shared" si="131"/>
        <v>0</v>
      </c>
      <c r="M285" s="30">
        <f t="shared" si="131"/>
        <v>0</v>
      </c>
      <c r="N285" s="30">
        <f t="shared" si="131"/>
        <v>0</v>
      </c>
      <c r="O285" s="30">
        <f t="shared" si="131"/>
        <v>0</v>
      </c>
      <c r="P285" s="30">
        <f t="shared" si="131"/>
        <v>0</v>
      </c>
      <c r="Q285" s="30">
        <f t="shared" si="131"/>
        <v>0</v>
      </c>
      <c r="R285" s="30">
        <f t="shared" si="131"/>
        <v>0</v>
      </c>
      <c r="S285" s="30">
        <f t="shared" si="131"/>
        <v>0</v>
      </c>
      <c r="T285" s="30">
        <f t="shared" si="131"/>
        <v>0</v>
      </c>
      <c r="U285" s="30">
        <f t="shared" si="131"/>
        <v>0</v>
      </c>
      <c r="V285" s="30">
        <f t="shared" si="131"/>
        <v>0</v>
      </c>
      <c r="W285" s="30">
        <f t="shared" si="131"/>
        <v>0</v>
      </c>
      <c r="X285" s="30">
        <f t="shared" si="131"/>
        <v>0</v>
      </c>
      <c r="Y285" s="30">
        <f t="shared" si="131"/>
        <v>0</v>
      </c>
      <c r="Z285" s="30">
        <f t="shared" si="131"/>
        <v>0</v>
      </c>
      <c r="AA285" s="30">
        <f t="shared" si="131"/>
        <v>0</v>
      </c>
      <c r="AB285" s="30">
        <f t="shared" si="131"/>
        <v>0</v>
      </c>
      <c r="AC285" s="30">
        <f t="shared" si="131"/>
        <v>0</v>
      </c>
      <c r="AD285" s="30">
        <f t="shared" si="131"/>
        <v>0</v>
      </c>
      <c r="AE285" s="30">
        <f t="shared" si="131"/>
        <v>0</v>
      </c>
      <c r="AF285" s="30">
        <f t="shared" si="131"/>
        <v>0</v>
      </c>
      <c r="AG285" s="30">
        <f t="shared" si="131"/>
        <v>0</v>
      </c>
      <c r="AH285" s="30">
        <f t="shared" si="131"/>
        <v>0</v>
      </c>
      <c r="AI285" s="30">
        <f t="shared" si="131"/>
        <v>0</v>
      </c>
      <c r="AJ285" s="30">
        <f t="shared" si="131"/>
        <v>0</v>
      </c>
      <c r="AK285" s="30">
        <f t="shared" si="131"/>
        <v>0</v>
      </c>
      <c r="AL285" s="30">
        <f t="shared" si="131"/>
        <v>0</v>
      </c>
      <c r="AM285" s="30">
        <f t="shared" si="131"/>
        <v>0</v>
      </c>
      <c r="AN285" s="30">
        <f t="shared" si="131"/>
        <v>0</v>
      </c>
      <c r="AO285" s="30">
        <f t="shared" si="131"/>
        <v>0</v>
      </c>
      <c r="AP285" s="30">
        <f t="shared" si="131"/>
        <v>0</v>
      </c>
      <c r="AQ285" s="30">
        <f t="shared" si="131"/>
        <v>0</v>
      </c>
      <c r="AR285" s="30">
        <f t="shared" si="131"/>
        <v>0</v>
      </c>
      <c r="AS285" s="30">
        <f t="shared" si="131"/>
        <v>0</v>
      </c>
    </row>
    <row r="286" spans="2:45" x14ac:dyDescent="0.25">
      <c r="B286" s="30"/>
      <c r="C286" s="29"/>
      <c r="D286" s="30">
        <f t="shared" ref="D286:AS286" si="132">D243*D63</f>
        <v>0</v>
      </c>
      <c r="E286" s="30">
        <f t="shared" si="132"/>
        <v>0</v>
      </c>
      <c r="F286" s="30">
        <f t="shared" si="132"/>
        <v>0</v>
      </c>
      <c r="G286" s="30">
        <f t="shared" si="132"/>
        <v>0</v>
      </c>
      <c r="H286" s="30">
        <f t="shared" si="132"/>
        <v>0</v>
      </c>
      <c r="I286" s="30">
        <f t="shared" si="132"/>
        <v>0</v>
      </c>
      <c r="J286" s="30">
        <f t="shared" si="132"/>
        <v>0</v>
      </c>
      <c r="K286" s="30">
        <f t="shared" si="132"/>
        <v>0</v>
      </c>
      <c r="L286" s="30">
        <f t="shared" si="132"/>
        <v>0</v>
      </c>
      <c r="M286" s="30">
        <f t="shared" si="132"/>
        <v>0</v>
      </c>
      <c r="N286" s="30">
        <f t="shared" si="132"/>
        <v>0</v>
      </c>
      <c r="O286" s="30">
        <f t="shared" si="132"/>
        <v>0</v>
      </c>
      <c r="P286" s="30">
        <f t="shared" si="132"/>
        <v>0</v>
      </c>
      <c r="Q286" s="30">
        <f t="shared" si="132"/>
        <v>0</v>
      </c>
      <c r="R286" s="30">
        <f t="shared" si="132"/>
        <v>0</v>
      </c>
      <c r="S286" s="30">
        <f t="shared" si="132"/>
        <v>0</v>
      </c>
      <c r="T286" s="30">
        <f t="shared" si="132"/>
        <v>0</v>
      </c>
      <c r="U286" s="30">
        <f t="shared" si="132"/>
        <v>0</v>
      </c>
      <c r="V286" s="30">
        <f t="shared" si="132"/>
        <v>0</v>
      </c>
      <c r="W286" s="30">
        <f t="shared" si="132"/>
        <v>0</v>
      </c>
      <c r="X286" s="30">
        <f t="shared" si="132"/>
        <v>0</v>
      </c>
      <c r="Y286" s="30">
        <f t="shared" si="132"/>
        <v>0</v>
      </c>
      <c r="Z286" s="30">
        <f t="shared" si="132"/>
        <v>0</v>
      </c>
      <c r="AA286" s="30">
        <f t="shared" si="132"/>
        <v>0</v>
      </c>
      <c r="AB286" s="30">
        <f t="shared" si="132"/>
        <v>0</v>
      </c>
      <c r="AC286" s="30">
        <f t="shared" si="132"/>
        <v>0</v>
      </c>
      <c r="AD286" s="30">
        <f t="shared" si="132"/>
        <v>0</v>
      </c>
      <c r="AE286" s="30">
        <f t="shared" si="132"/>
        <v>0</v>
      </c>
      <c r="AF286" s="30">
        <f t="shared" si="132"/>
        <v>0</v>
      </c>
      <c r="AG286" s="30">
        <f t="shared" si="132"/>
        <v>0</v>
      </c>
      <c r="AH286" s="30">
        <f t="shared" si="132"/>
        <v>0</v>
      </c>
      <c r="AI286" s="30">
        <f t="shared" si="132"/>
        <v>0</v>
      </c>
      <c r="AJ286" s="30">
        <f t="shared" si="132"/>
        <v>0</v>
      </c>
      <c r="AK286" s="30">
        <f t="shared" si="132"/>
        <v>0</v>
      </c>
      <c r="AL286" s="30">
        <f t="shared" si="132"/>
        <v>0</v>
      </c>
      <c r="AM286" s="30">
        <f t="shared" si="132"/>
        <v>0</v>
      </c>
      <c r="AN286" s="30">
        <f t="shared" si="132"/>
        <v>0</v>
      </c>
      <c r="AO286" s="30">
        <f t="shared" si="132"/>
        <v>0</v>
      </c>
      <c r="AP286" s="30">
        <f t="shared" si="132"/>
        <v>0</v>
      </c>
      <c r="AQ286" s="30">
        <f t="shared" si="132"/>
        <v>0</v>
      </c>
      <c r="AR286" s="30">
        <f t="shared" si="132"/>
        <v>0</v>
      </c>
      <c r="AS286" s="30">
        <f t="shared" si="132"/>
        <v>0</v>
      </c>
    </row>
    <row r="287" spans="2:45" x14ac:dyDescent="0.25">
      <c r="B287" s="30"/>
      <c r="C287" s="29"/>
      <c r="D287" s="30">
        <f t="shared" ref="D287:AS287" si="133">D244*D64</f>
        <v>0</v>
      </c>
      <c r="E287" s="30">
        <f t="shared" si="133"/>
        <v>0</v>
      </c>
      <c r="F287" s="30">
        <f t="shared" si="133"/>
        <v>0</v>
      </c>
      <c r="G287" s="30">
        <f t="shared" si="133"/>
        <v>0</v>
      </c>
      <c r="H287" s="30">
        <f t="shared" si="133"/>
        <v>0</v>
      </c>
      <c r="I287" s="30">
        <f t="shared" si="133"/>
        <v>0</v>
      </c>
      <c r="J287" s="30">
        <f t="shared" si="133"/>
        <v>0</v>
      </c>
      <c r="K287" s="30">
        <f t="shared" si="133"/>
        <v>0</v>
      </c>
      <c r="L287" s="30">
        <f t="shared" si="133"/>
        <v>0</v>
      </c>
      <c r="M287" s="30">
        <f t="shared" si="133"/>
        <v>0</v>
      </c>
      <c r="N287" s="30">
        <f t="shared" si="133"/>
        <v>0</v>
      </c>
      <c r="O287" s="30">
        <f t="shared" si="133"/>
        <v>0</v>
      </c>
      <c r="P287" s="30">
        <f t="shared" si="133"/>
        <v>0</v>
      </c>
      <c r="Q287" s="30">
        <f t="shared" si="133"/>
        <v>0</v>
      </c>
      <c r="R287" s="30">
        <f t="shared" si="133"/>
        <v>0</v>
      </c>
      <c r="S287" s="30">
        <f t="shared" si="133"/>
        <v>0</v>
      </c>
      <c r="T287" s="30">
        <f t="shared" si="133"/>
        <v>0</v>
      </c>
      <c r="U287" s="30">
        <f t="shared" si="133"/>
        <v>0</v>
      </c>
      <c r="V287" s="30">
        <f t="shared" si="133"/>
        <v>0</v>
      </c>
      <c r="W287" s="30">
        <f t="shared" si="133"/>
        <v>0</v>
      </c>
      <c r="X287" s="30">
        <f t="shared" si="133"/>
        <v>0</v>
      </c>
      <c r="Y287" s="30">
        <f t="shared" si="133"/>
        <v>0</v>
      </c>
      <c r="Z287" s="30">
        <f t="shared" si="133"/>
        <v>0</v>
      </c>
      <c r="AA287" s="30">
        <f t="shared" si="133"/>
        <v>0</v>
      </c>
      <c r="AB287" s="30">
        <f t="shared" si="133"/>
        <v>0</v>
      </c>
      <c r="AC287" s="30">
        <f t="shared" si="133"/>
        <v>0</v>
      </c>
      <c r="AD287" s="30">
        <f t="shared" si="133"/>
        <v>0</v>
      </c>
      <c r="AE287" s="30">
        <f t="shared" si="133"/>
        <v>0</v>
      </c>
      <c r="AF287" s="30">
        <f t="shared" si="133"/>
        <v>0</v>
      </c>
      <c r="AG287" s="30">
        <f t="shared" si="133"/>
        <v>0</v>
      </c>
      <c r="AH287" s="30">
        <f t="shared" si="133"/>
        <v>0</v>
      </c>
      <c r="AI287" s="30">
        <f t="shared" si="133"/>
        <v>0</v>
      </c>
      <c r="AJ287" s="30">
        <f t="shared" si="133"/>
        <v>0</v>
      </c>
      <c r="AK287" s="30">
        <f t="shared" si="133"/>
        <v>0</v>
      </c>
      <c r="AL287" s="30">
        <f t="shared" si="133"/>
        <v>0</v>
      </c>
      <c r="AM287" s="30">
        <f t="shared" si="133"/>
        <v>0</v>
      </c>
      <c r="AN287" s="30">
        <f t="shared" si="133"/>
        <v>0</v>
      </c>
      <c r="AO287" s="30">
        <f t="shared" si="133"/>
        <v>0</v>
      </c>
      <c r="AP287" s="30">
        <f t="shared" si="133"/>
        <v>0</v>
      </c>
      <c r="AQ287" s="30">
        <f t="shared" si="133"/>
        <v>0</v>
      </c>
      <c r="AR287" s="30">
        <f t="shared" si="133"/>
        <v>0</v>
      </c>
      <c r="AS287" s="30">
        <f t="shared" si="133"/>
        <v>0</v>
      </c>
    </row>
    <row r="288" spans="2:45" x14ac:dyDescent="0.25">
      <c r="B288" s="30"/>
      <c r="C288" s="29"/>
      <c r="D288" s="30">
        <f t="shared" ref="D288:AS288" si="134">D245*D65</f>
        <v>0</v>
      </c>
      <c r="E288" s="30">
        <f t="shared" si="134"/>
        <v>0</v>
      </c>
      <c r="F288" s="30">
        <f t="shared" si="134"/>
        <v>0</v>
      </c>
      <c r="G288" s="30">
        <f t="shared" si="134"/>
        <v>0</v>
      </c>
      <c r="H288" s="30">
        <f t="shared" si="134"/>
        <v>0</v>
      </c>
      <c r="I288" s="30">
        <f t="shared" si="134"/>
        <v>-4.5491792140170378E-2</v>
      </c>
      <c r="J288" s="30">
        <f t="shared" si="134"/>
        <v>0</v>
      </c>
      <c r="K288" s="30">
        <f t="shared" si="134"/>
        <v>0</v>
      </c>
      <c r="L288" s="30">
        <f t="shared" si="134"/>
        <v>0</v>
      </c>
      <c r="M288" s="30">
        <f t="shared" si="134"/>
        <v>0</v>
      </c>
      <c r="N288" s="30">
        <f t="shared" si="134"/>
        <v>0</v>
      </c>
      <c r="O288" s="30">
        <f t="shared" si="134"/>
        <v>0</v>
      </c>
      <c r="P288" s="30">
        <f t="shared" si="134"/>
        <v>0</v>
      </c>
      <c r="Q288" s="30">
        <f t="shared" si="134"/>
        <v>0</v>
      </c>
      <c r="R288" s="30">
        <f t="shared" si="134"/>
        <v>0</v>
      </c>
      <c r="S288" s="30">
        <f t="shared" si="134"/>
        <v>0</v>
      </c>
      <c r="T288" s="30">
        <f t="shared" si="134"/>
        <v>0</v>
      </c>
      <c r="U288" s="30">
        <f t="shared" si="134"/>
        <v>0</v>
      </c>
      <c r="V288" s="30">
        <f t="shared" si="134"/>
        <v>0</v>
      </c>
      <c r="W288" s="30">
        <f t="shared" si="134"/>
        <v>0</v>
      </c>
      <c r="X288" s="30">
        <f t="shared" si="134"/>
        <v>0</v>
      </c>
      <c r="Y288" s="30">
        <f t="shared" si="134"/>
        <v>0</v>
      </c>
      <c r="Z288" s="30">
        <f t="shared" si="134"/>
        <v>0</v>
      </c>
      <c r="AA288" s="30">
        <f t="shared" si="134"/>
        <v>0</v>
      </c>
      <c r="AB288" s="30">
        <f t="shared" si="134"/>
        <v>0</v>
      </c>
      <c r="AC288" s="30">
        <f t="shared" si="134"/>
        <v>0</v>
      </c>
      <c r="AD288" s="30">
        <f t="shared" si="134"/>
        <v>0</v>
      </c>
      <c r="AE288" s="30">
        <f t="shared" si="134"/>
        <v>0</v>
      </c>
      <c r="AF288" s="30">
        <f t="shared" si="134"/>
        <v>0</v>
      </c>
      <c r="AG288" s="30">
        <f t="shared" si="134"/>
        <v>0</v>
      </c>
      <c r="AH288" s="30">
        <f t="shared" si="134"/>
        <v>0</v>
      </c>
      <c r="AI288" s="30">
        <f t="shared" si="134"/>
        <v>0</v>
      </c>
      <c r="AJ288" s="30">
        <f t="shared" si="134"/>
        <v>0</v>
      </c>
      <c r="AK288" s="30">
        <f t="shared" si="134"/>
        <v>0</v>
      </c>
      <c r="AL288" s="30">
        <f t="shared" si="134"/>
        <v>0</v>
      </c>
      <c r="AM288" s="30">
        <f t="shared" si="134"/>
        <v>0</v>
      </c>
      <c r="AN288" s="30">
        <f t="shared" si="134"/>
        <v>0</v>
      </c>
      <c r="AO288" s="30">
        <f t="shared" si="134"/>
        <v>0</v>
      </c>
      <c r="AP288" s="30">
        <f t="shared" si="134"/>
        <v>0</v>
      </c>
      <c r="AQ288" s="30">
        <f t="shared" si="134"/>
        <v>0</v>
      </c>
      <c r="AR288" s="30">
        <f t="shared" si="134"/>
        <v>0</v>
      </c>
      <c r="AS288" s="30">
        <f t="shared" si="134"/>
        <v>0</v>
      </c>
    </row>
    <row r="289" spans="2:45" x14ac:dyDescent="0.25">
      <c r="B289" s="30"/>
      <c r="C289" s="29"/>
      <c r="D289" s="30">
        <f t="shared" ref="D289:AS289" si="135">D246*D66</f>
        <v>0</v>
      </c>
      <c r="E289" s="30">
        <f t="shared" si="135"/>
        <v>0</v>
      </c>
      <c r="F289" s="30">
        <f t="shared" si="135"/>
        <v>0</v>
      </c>
      <c r="G289" s="30">
        <f t="shared" si="135"/>
        <v>0</v>
      </c>
      <c r="H289" s="30">
        <f t="shared" si="135"/>
        <v>0</v>
      </c>
      <c r="I289" s="30">
        <f t="shared" si="135"/>
        <v>0</v>
      </c>
      <c r="J289" s="30">
        <f t="shared" si="135"/>
        <v>-0.37583662320793526</v>
      </c>
      <c r="K289" s="30">
        <f t="shared" si="135"/>
        <v>0</v>
      </c>
      <c r="L289" s="30">
        <f t="shared" si="135"/>
        <v>0</v>
      </c>
      <c r="M289" s="30">
        <f t="shared" si="135"/>
        <v>0</v>
      </c>
      <c r="N289" s="30">
        <f t="shared" si="135"/>
        <v>0</v>
      </c>
      <c r="O289" s="30">
        <f t="shared" si="135"/>
        <v>0</v>
      </c>
      <c r="P289" s="30">
        <f t="shared" si="135"/>
        <v>0</v>
      </c>
      <c r="Q289" s="30">
        <f t="shared" si="135"/>
        <v>0</v>
      </c>
      <c r="R289" s="30">
        <f t="shared" si="135"/>
        <v>0</v>
      </c>
      <c r="S289" s="30">
        <f t="shared" si="135"/>
        <v>0</v>
      </c>
      <c r="T289" s="30">
        <f t="shared" si="135"/>
        <v>0</v>
      </c>
      <c r="U289" s="30">
        <f t="shared" si="135"/>
        <v>0</v>
      </c>
      <c r="V289" s="30">
        <f t="shared" si="135"/>
        <v>0</v>
      </c>
      <c r="W289" s="30">
        <f t="shared" si="135"/>
        <v>0</v>
      </c>
      <c r="X289" s="30">
        <f t="shared" si="135"/>
        <v>0</v>
      </c>
      <c r="Y289" s="30">
        <f t="shared" si="135"/>
        <v>0</v>
      </c>
      <c r="Z289" s="30">
        <f t="shared" si="135"/>
        <v>0</v>
      </c>
      <c r="AA289" s="30">
        <f t="shared" si="135"/>
        <v>0</v>
      </c>
      <c r="AB289" s="30">
        <f t="shared" si="135"/>
        <v>0</v>
      </c>
      <c r="AC289" s="30">
        <f t="shared" si="135"/>
        <v>0</v>
      </c>
      <c r="AD289" s="30">
        <f t="shared" si="135"/>
        <v>0</v>
      </c>
      <c r="AE289" s="30">
        <f t="shared" si="135"/>
        <v>0</v>
      </c>
      <c r="AF289" s="30">
        <f t="shared" si="135"/>
        <v>0</v>
      </c>
      <c r="AG289" s="30">
        <f t="shared" si="135"/>
        <v>0</v>
      </c>
      <c r="AH289" s="30">
        <f t="shared" si="135"/>
        <v>0</v>
      </c>
      <c r="AI289" s="30">
        <f t="shared" si="135"/>
        <v>0</v>
      </c>
      <c r="AJ289" s="30">
        <f t="shared" si="135"/>
        <v>0</v>
      </c>
      <c r="AK289" s="30">
        <f t="shared" si="135"/>
        <v>0</v>
      </c>
      <c r="AL289" s="30">
        <f t="shared" si="135"/>
        <v>0</v>
      </c>
      <c r="AM289" s="30">
        <f t="shared" si="135"/>
        <v>0</v>
      </c>
      <c r="AN289" s="30">
        <f t="shared" si="135"/>
        <v>0</v>
      </c>
      <c r="AO289" s="30">
        <f t="shared" si="135"/>
        <v>0</v>
      </c>
      <c r="AP289" s="30">
        <f t="shared" si="135"/>
        <v>0</v>
      </c>
      <c r="AQ289" s="30">
        <f t="shared" si="135"/>
        <v>0</v>
      </c>
      <c r="AR289" s="30">
        <f t="shared" si="135"/>
        <v>0</v>
      </c>
      <c r="AS289" s="30">
        <f t="shared" si="135"/>
        <v>0</v>
      </c>
    </row>
    <row r="290" spans="2:45" x14ac:dyDescent="0.25">
      <c r="B290" s="30"/>
      <c r="C290" s="29"/>
      <c r="D290" s="30">
        <f t="shared" ref="D290:AS290" si="136">D247*D67</f>
        <v>0</v>
      </c>
      <c r="E290" s="30">
        <f t="shared" si="136"/>
        <v>0</v>
      </c>
      <c r="F290" s="30">
        <f t="shared" si="136"/>
        <v>0</v>
      </c>
      <c r="G290" s="30">
        <f t="shared" si="136"/>
        <v>0</v>
      </c>
      <c r="H290" s="30">
        <f t="shared" si="136"/>
        <v>0</v>
      </c>
      <c r="I290" s="30">
        <f t="shared" si="136"/>
        <v>0</v>
      </c>
      <c r="J290" s="30">
        <f t="shared" si="136"/>
        <v>0</v>
      </c>
      <c r="K290" s="30">
        <f t="shared" si="136"/>
        <v>-6.3148837594240767E-2</v>
      </c>
      <c r="L290" s="30">
        <f t="shared" si="136"/>
        <v>0</v>
      </c>
      <c r="M290" s="30">
        <f t="shared" si="136"/>
        <v>0</v>
      </c>
      <c r="N290" s="30">
        <f t="shared" si="136"/>
        <v>0</v>
      </c>
      <c r="O290" s="30">
        <f t="shared" si="136"/>
        <v>0</v>
      </c>
      <c r="P290" s="30">
        <f t="shared" si="136"/>
        <v>0</v>
      </c>
      <c r="Q290" s="30">
        <f t="shared" si="136"/>
        <v>0</v>
      </c>
      <c r="R290" s="30">
        <f t="shared" si="136"/>
        <v>0</v>
      </c>
      <c r="S290" s="30">
        <f t="shared" si="136"/>
        <v>0</v>
      </c>
      <c r="T290" s="30">
        <f t="shared" si="136"/>
        <v>0</v>
      </c>
      <c r="U290" s="30">
        <f t="shared" si="136"/>
        <v>0</v>
      </c>
      <c r="V290" s="30">
        <f t="shared" si="136"/>
        <v>0</v>
      </c>
      <c r="W290" s="30">
        <f t="shared" si="136"/>
        <v>0</v>
      </c>
      <c r="X290" s="30">
        <f t="shared" si="136"/>
        <v>0</v>
      </c>
      <c r="Y290" s="30">
        <f t="shared" si="136"/>
        <v>0</v>
      </c>
      <c r="Z290" s="30">
        <f t="shared" si="136"/>
        <v>0</v>
      </c>
      <c r="AA290" s="30">
        <f t="shared" si="136"/>
        <v>0</v>
      </c>
      <c r="AB290" s="30">
        <f t="shared" si="136"/>
        <v>0</v>
      </c>
      <c r="AC290" s="30">
        <f t="shared" si="136"/>
        <v>0</v>
      </c>
      <c r="AD290" s="30">
        <f t="shared" si="136"/>
        <v>0</v>
      </c>
      <c r="AE290" s="30">
        <f t="shared" si="136"/>
        <v>0</v>
      </c>
      <c r="AF290" s="30">
        <f t="shared" si="136"/>
        <v>0</v>
      </c>
      <c r="AG290" s="30">
        <f t="shared" si="136"/>
        <v>0</v>
      </c>
      <c r="AH290" s="30">
        <f t="shared" si="136"/>
        <v>0</v>
      </c>
      <c r="AI290" s="30">
        <f t="shared" si="136"/>
        <v>0</v>
      </c>
      <c r="AJ290" s="30">
        <f t="shared" si="136"/>
        <v>0</v>
      </c>
      <c r="AK290" s="30">
        <f t="shared" si="136"/>
        <v>0</v>
      </c>
      <c r="AL290" s="30">
        <f t="shared" si="136"/>
        <v>0</v>
      </c>
      <c r="AM290" s="30">
        <f t="shared" si="136"/>
        <v>0</v>
      </c>
      <c r="AN290" s="30">
        <f t="shared" si="136"/>
        <v>0</v>
      </c>
      <c r="AO290" s="30">
        <f t="shared" si="136"/>
        <v>0</v>
      </c>
      <c r="AP290" s="30">
        <f t="shared" si="136"/>
        <v>0</v>
      </c>
      <c r="AQ290" s="30">
        <f t="shared" si="136"/>
        <v>0</v>
      </c>
      <c r="AR290" s="30">
        <f t="shared" si="136"/>
        <v>0</v>
      </c>
      <c r="AS290" s="30">
        <f t="shared" si="136"/>
        <v>0</v>
      </c>
    </row>
    <row r="291" spans="2:45" x14ac:dyDescent="0.25">
      <c r="B291" s="30"/>
      <c r="C291" s="29"/>
      <c r="D291" s="30">
        <f t="shared" ref="D291:AS291" si="137">D248*D68</f>
        <v>0</v>
      </c>
      <c r="E291" s="30">
        <f t="shared" si="137"/>
        <v>0</v>
      </c>
      <c r="F291" s="30">
        <f t="shared" si="137"/>
        <v>0</v>
      </c>
      <c r="G291" s="30">
        <f t="shared" si="137"/>
        <v>0</v>
      </c>
      <c r="H291" s="30">
        <f t="shared" si="137"/>
        <v>0</v>
      </c>
      <c r="I291" s="30">
        <f t="shared" si="137"/>
        <v>0</v>
      </c>
      <c r="J291" s="30">
        <f t="shared" si="137"/>
        <v>0</v>
      </c>
      <c r="K291" s="30">
        <f t="shared" si="137"/>
        <v>0</v>
      </c>
      <c r="L291" s="30">
        <f t="shared" si="137"/>
        <v>4.1593293141389993E-2</v>
      </c>
      <c r="M291" s="30">
        <f t="shared" si="137"/>
        <v>0</v>
      </c>
      <c r="N291" s="30">
        <f t="shared" si="137"/>
        <v>0</v>
      </c>
      <c r="O291" s="30">
        <f t="shared" si="137"/>
        <v>0</v>
      </c>
      <c r="P291" s="30">
        <f t="shared" si="137"/>
        <v>0</v>
      </c>
      <c r="Q291" s="30">
        <f t="shared" si="137"/>
        <v>0</v>
      </c>
      <c r="R291" s="30">
        <f t="shared" si="137"/>
        <v>0</v>
      </c>
      <c r="S291" s="30">
        <f t="shared" si="137"/>
        <v>0</v>
      </c>
      <c r="T291" s="30">
        <f t="shared" si="137"/>
        <v>0</v>
      </c>
      <c r="U291" s="30">
        <f t="shared" si="137"/>
        <v>0</v>
      </c>
      <c r="V291" s="30">
        <f t="shared" si="137"/>
        <v>0</v>
      </c>
      <c r="W291" s="30">
        <f t="shared" si="137"/>
        <v>0</v>
      </c>
      <c r="X291" s="30">
        <f t="shared" si="137"/>
        <v>0</v>
      </c>
      <c r="Y291" s="30">
        <f t="shared" si="137"/>
        <v>0</v>
      </c>
      <c r="Z291" s="30">
        <f t="shared" si="137"/>
        <v>0</v>
      </c>
      <c r="AA291" s="30">
        <f t="shared" si="137"/>
        <v>0</v>
      </c>
      <c r="AB291" s="30">
        <f t="shared" si="137"/>
        <v>0</v>
      </c>
      <c r="AC291" s="30">
        <f t="shared" si="137"/>
        <v>0</v>
      </c>
      <c r="AD291" s="30">
        <f t="shared" si="137"/>
        <v>0</v>
      </c>
      <c r="AE291" s="30">
        <f t="shared" si="137"/>
        <v>0</v>
      </c>
      <c r="AF291" s="30">
        <f t="shared" si="137"/>
        <v>0</v>
      </c>
      <c r="AG291" s="30">
        <f t="shared" si="137"/>
        <v>0</v>
      </c>
      <c r="AH291" s="30">
        <f t="shared" si="137"/>
        <v>0</v>
      </c>
      <c r="AI291" s="30">
        <f t="shared" si="137"/>
        <v>0</v>
      </c>
      <c r="AJ291" s="30">
        <f t="shared" si="137"/>
        <v>0</v>
      </c>
      <c r="AK291" s="30">
        <f t="shared" si="137"/>
        <v>0</v>
      </c>
      <c r="AL291" s="30">
        <f t="shared" si="137"/>
        <v>0</v>
      </c>
      <c r="AM291" s="30">
        <f t="shared" si="137"/>
        <v>0</v>
      </c>
      <c r="AN291" s="30">
        <f t="shared" si="137"/>
        <v>0</v>
      </c>
      <c r="AO291" s="30">
        <f t="shared" si="137"/>
        <v>0</v>
      </c>
      <c r="AP291" s="30">
        <f t="shared" si="137"/>
        <v>0</v>
      </c>
      <c r="AQ291" s="30">
        <f t="shared" si="137"/>
        <v>0</v>
      </c>
      <c r="AR291" s="30">
        <f t="shared" si="137"/>
        <v>0</v>
      </c>
      <c r="AS291" s="30">
        <f t="shared" si="137"/>
        <v>0</v>
      </c>
    </row>
    <row r="292" spans="2:45" x14ac:dyDescent="0.25">
      <c r="B292" s="30"/>
      <c r="C292" s="29"/>
      <c r="D292" s="30">
        <f t="shared" ref="D292:AS292" si="138">D249*D69</f>
        <v>0</v>
      </c>
      <c r="E292" s="30">
        <f t="shared" si="138"/>
        <v>0</v>
      </c>
      <c r="F292" s="30">
        <f t="shared" si="138"/>
        <v>0</v>
      </c>
      <c r="G292" s="30">
        <f t="shared" si="138"/>
        <v>0</v>
      </c>
      <c r="H292" s="30">
        <f t="shared" si="138"/>
        <v>0</v>
      </c>
      <c r="I292" s="30">
        <f t="shared" si="138"/>
        <v>0</v>
      </c>
      <c r="J292" s="30">
        <f t="shared" si="138"/>
        <v>0</v>
      </c>
      <c r="K292" s="30">
        <f t="shared" si="138"/>
        <v>0</v>
      </c>
      <c r="L292" s="30">
        <f t="shared" si="138"/>
        <v>0</v>
      </c>
      <c r="M292" s="30">
        <f t="shared" si="138"/>
        <v>1.2202871573198276E-2</v>
      </c>
      <c r="N292" s="30">
        <f t="shared" si="138"/>
        <v>0</v>
      </c>
      <c r="O292" s="30">
        <f t="shared" si="138"/>
        <v>0</v>
      </c>
      <c r="P292" s="30">
        <f t="shared" si="138"/>
        <v>0</v>
      </c>
      <c r="Q292" s="30">
        <f t="shared" si="138"/>
        <v>0</v>
      </c>
      <c r="R292" s="30">
        <f t="shared" si="138"/>
        <v>0</v>
      </c>
      <c r="S292" s="30">
        <f t="shared" si="138"/>
        <v>0</v>
      </c>
      <c r="T292" s="30">
        <f t="shared" si="138"/>
        <v>0</v>
      </c>
      <c r="U292" s="30">
        <f t="shared" si="138"/>
        <v>0</v>
      </c>
      <c r="V292" s="30">
        <f t="shared" si="138"/>
        <v>0</v>
      </c>
      <c r="W292" s="30">
        <f t="shared" si="138"/>
        <v>0</v>
      </c>
      <c r="X292" s="30">
        <f t="shared" si="138"/>
        <v>0</v>
      </c>
      <c r="Y292" s="30">
        <f t="shared" si="138"/>
        <v>0</v>
      </c>
      <c r="Z292" s="30">
        <f t="shared" si="138"/>
        <v>0</v>
      </c>
      <c r="AA292" s="30">
        <f t="shared" si="138"/>
        <v>0</v>
      </c>
      <c r="AB292" s="30">
        <f t="shared" si="138"/>
        <v>0</v>
      </c>
      <c r="AC292" s="30">
        <f t="shared" si="138"/>
        <v>0</v>
      </c>
      <c r="AD292" s="30">
        <f t="shared" si="138"/>
        <v>0</v>
      </c>
      <c r="AE292" s="30">
        <f t="shared" si="138"/>
        <v>0</v>
      </c>
      <c r="AF292" s="30">
        <f t="shared" si="138"/>
        <v>0</v>
      </c>
      <c r="AG292" s="30">
        <f t="shared" si="138"/>
        <v>0</v>
      </c>
      <c r="AH292" s="30">
        <f t="shared" si="138"/>
        <v>0</v>
      </c>
      <c r="AI292" s="30">
        <f t="shared" si="138"/>
        <v>0</v>
      </c>
      <c r="AJ292" s="30">
        <f t="shared" si="138"/>
        <v>0</v>
      </c>
      <c r="AK292" s="30">
        <f t="shared" si="138"/>
        <v>0</v>
      </c>
      <c r="AL292" s="30">
        <f t="shared" si="138"/>
        <v>0</v>
      </c>
      <c r="AM292" s="30">
        <f t="shared" si="138"/>
        <v>0</v>
      </c>
      <c r="AN292" s="30">
        <f t="shared" si="138"/>
        <v>0</v>
      </c>
      <c r="AO292" s="30">
        <f t="shared" si="138"/>
        <v>0</v>
      </c>
      <c r="AP292" s="30">
        <f t="shared" si="138"/>
        <v>0</v>
      </c>
      <c r="AQ292" s="30">
        <f t="shared" si="138"/>
        <v>0</v>
      </c>
      <c r="AR292" s="30">
        <f t="shared" si="138"/>
        <v>0</v>
      </c>
      <c r="AS292" s="30">
        <f t="shared" si="138"/>
        <v>0</v>
      </c>
    </row>
    <row r="293" spans="2:45" x14ac:dyDescent="0.25">
      <c r="B293" s="30"/>
      <c r="C293" s="29"/>
      <c r="D293" s="30">
        <f t="shared" ref="D293:AS293" si="139">D250*D70</f>
        <v>0</v>
      </c>
      <c r="E293" s="30">
        <f t="shared" si="139"/>
        <v>0</v>
      </c>
      <c r="F293" s="30">
        <f t="shared" si="139"/>
        <v>0</v>
      </c>
      <c r="G293" s="30">
        <f t="shared" si="139"/>
        <v>0</v>
      </c>
      <c r="H293" s="30">
        <f t="shared" si="139"/>
        <v>0</v>
      </c>
      <c r="I293" s="30">
        <f t="shared" si="139"/>
        <v>0</v>
      </c>
      <c r="J293" s="30">
        <f t="shared" si="139"/>
        <v>0</v>
      </c>
      <c r="K293" s="30">
        <f t="shared" si="139"/>
        <v>0</v>
      </c>
      <c r="L293" s="30">
        <f t="shared" si="139"/>
        <v>0</v>
      </c>
      <c r="M293" s="30">
        <f t="shared" si="139"/>
        <v>0</v>
      </c>
      <c r="N293" s="30">
        <f t="shared" si="139"/>
        <v>-3.4195593212040121E-3</v>
      </c>
      <c r="O293" s="30">
        <f t="shared" si="139"/>
        <v>0</v>
      </c>
      <c r="P293" s="30">
        <f t="shared" si="139"/>
        <v>0</v>
      </c>
      <c r="Q293" s="30">
        <f t="shared" si="139"/>
        <v>0</v>
      </c>
      <c r="R293" s="30">
        <f t="shared" si="139"/>
        <v>0</v>
      </c>
      <c r="S293" s="30">
        <f t="shared" si="139"/>
        <v>0</v>
      </c>
      <c r="T293" s="30">
        <f t="shared" si="139"/>
        <v>0</v>
      </c>
      <c r="U293" s="30">
        <f t="shared" si="139"/>
        <v>0</v>
      </c>
      <c r="V293" s="30">
        <f t="shared" si="139"/>
        <v>0</v>
      </c>
      <c r="W293" s="30">
        <f t="shared" si="139"/>
        <v>0</v>
      </c>
      <c r="X293" s="30">
        <f t="shared" si="139"/>
        <v>0</v>
      </c>
      <c r="Y293" s="30">
        <f t="shared" si="139"/>
        <v>0</v>
      </c>
      <c r="Z293" s="30">
        <f t="shared" si="139"/>
        <v>0</v>
      </c>
      <c r="AA293" s="30">
        <f t="shared" si="139"/>
        <v>0</v>
      </c>
      <c r="AB293" s="30">
        <f t="shared" si="139"/>
        <v>0</v>
      </c>
      <c r="AC293" s="30">
        <f t="shared" si="139"/>
        <v>0</v>
      </c>
      <c r="AD293" s="30">
        <f t="shared" si="139"/>
        <v>0</v>
      </c>
      <c r="AE293" s="30">
        <f t="shared" si="139"/>
        <v>0</v>
      </c>
      <c r="AF293" s="30">
        <f t="shared" si="139"/>
        <v>0</v>
      </c>
      <c r="AG293" s="30">
        <f t="shared" si="139"/>
        <v>0</v>
      </c>
      <c r="AH293" s="30">
        <f t="shared" si="139"/>
        <v>0</v>
      </c>
      <c r="AI293" s="30">
        <f t="shared" si="139"/>
        <v>0</v>
      </c>
      <c r="AJ293" s="30">
        <f t="shared" si="139"/>
        <v>0</v>
      </c>
      <c r="AK293" s="30">
        <f t="shared" si="139"/>
        <v>0</v>
      </c>
      <c r="AL293" s="30">
        <f t="shared" si="139"/>
        <v>0</v>
      </c>
      <c r="AM293" s="30">
        <f t="shared" si="139"/>
        <v>0</v>
      </c>
      <c r="AN293" s="30">
        <f t="shared" si="139"/>
        <v>0</v>
      </c>
      <c r="AO293" s="30">
        <f t="shared" si="139"/>
        <v>0</v>
      </c>
      <c r="AP293" s="30">
        <f t="shared" si="139"/>
        <v>0</v>
      </c>
      <c r="AQ293" s="30">
        <f t="shared" si="139"/>
        <v>0</v>
      </c>
      <c r="AR293" s="30">
        <f t="shared" si="139"/>
        <v>0</v>
      </c>
      <c r="AS293" s="30">
        <f t="shared" si="139"/>
        <v>0</v>
      </c>
    </row>
    <row r="294" spans="2:45" x14ac:dyDescent="0.25">
      <c r="B294" s="30"/>
      <c r="C294" s="29"/>
      <c r="D294" s="30">
        <f t="shared" ref="D294:AS294" si="140">D251*D71</f>
        <v>0</v>
      </c>
      <c r="E294" s="30">
        <f t="shared" si="140"/>
        <v>0</v>
      </c>
      <c r="F294" s="30">
        <f t="shared" si="140"/>
        <v>0</v>
      </c>
      <c r="G294" s="30">
        <f t="shared" si="140"/>
        <v>0</v>
      </c>
      <c r="H294" s="30">
        <f t="shared" si="140"/>
        <v>0</v>
      </c>
      <c r="I294" s="30">
        <f t="shared" si="140"/>
        <v>0</v>
      </c>
      <c r="J294" s="30">
        <f t="shared" si="140"/>
        <v>0</v>
      </c>
      <c r="K294" s="30">
        <f t="shared" si="140"/>
        <v>0</v>
      </c>
      <c r="L294" s="30">
        <f t="shared" si="140"/>
        <v>0</v>
      </c>
      <c r="M294" s="30">
        <f t="shared" si="140"/>
        <v>0</v>
      </c>
      <c r="N294" s="30">
        <f t="shared" si="140"/>
        <v>0</v>
      </c>
      <c r="O294" s="30">
        <f t="shared" si="140"/>
        <v>-1.1999343325387135E-3</v>
      </c>
      <c r="P294" s="30">
        <f t="shared" si="140"/>
        <v>0</v>
      </c>
      <c r="Q294" s="30">
        <f t="shared" si="140"/>
        <v>0</v>
      </c>
      <c r="R294" s="30">
        <f t="shared" si="140"/>
        <v>0</v>
      </c>
      <c r="S294" s="30">
        <f t="shared" si="140"/>
        <v>0</v>
      </c>
      <c r="T294" s="30">
        <f t="shared" si="140"/>
        <v>0</v>
      </c>
      <c r="U294" s="30">
        <f t="shared" si="140"/>
        <v>0</v>
      </c>
      <c r="V294" s="30">
        <f t="shared" si="140"/>
        <v>0</v>
      </c>
      <c r="W294" s="30">
        <f t="shared" si="140"/>
        <v>0</v>
      </c>
      <c r="X294" s="30">
        <f t="shared" si="140"/>
        <v>0</v>
      </c>
      <c r="Y294" s="30">
        <f t="shared" si="140"/>
        <v>0</v>
      </c>
      <c r="Z294" s="30">
        <f t="shared" si="140"/>
        <v>0</v>
      </c>
      <c r="AA294" s="30">
        <f t="shared" si="140"/>
        <v>0</v>
      </c>
      <c r="AB294" s="30">
        <f t="shared" si="140"/>
        <v>0</v>
      </c>
      <c r="AC294" s="30">
        <f t="shared" si="140"/>
        <v>0</v>
      </c>
      <c r="AD294" s="30">
        <f t="shared" si="140"/>
        <v>0</v>
      </c>
      <c r="AE294" s="30">
        <f t="shared" si="140"/>
        <v>0</v>
      </c>
      <c r="AF294" s="30">
        <f t="shared" si="140"/>
        <v>0</v>
      </c>
      <c r="AG294" s="30">
        <f t="shared" si="140"/>
        <v>0</v>
      </c>
      <c r="AH294" s="30">
        <f t="shared" si="140"/>
        <v>0</v>
      </c>
      <c r="AI294" s="30">
        <f t="shared" si="140"/>
        <v>0</v>
      </c>
      <c r="AJ294" s="30">
        <f t="shared" si="140"/>
        <v>0</v>
      </c>
      <c r="AK294" s="30">
        <f t="shared" si="140"/>
        <v>0</v>
      </c>
      <c r="AL294" s="30">
        <f t="shared" si="140"/>
        <v>0</v>
      </c>
      <c r="AM294" s="30">
        <f t="shared" si="140"/>
        <v>0</v>
      </c>
      <c r="AN294" s="30">
        <f t="shared" si="140"/>
        <v>0</v>
      </c>
      <c r="AO294" s="30">
        <f t="shared" si="140"/>
        <v>0</v>
      </c>
      <c r="AP294" s="30">
        <f t="shared" si="140"/>
        <v>0</v>
      </c>
      <c r="AQ294" s="30">
        <f t="shared" si="140"/>
        <v>0</v>
      </c>
      <c r="AR294" s="30">
        <f t="shared" si="140"/>
        <v>0</v>
      </c>
      <c r="AS294" s="30">
        <f t="shared" si="140"/>
        <v>0</v>
      </c>
    </row>
    <row r="295" spans="2:45" x14ac:dyDescent="0.25">
      <c r="B295" s="30"/>
      <c r="C295" s="29"/>
      <c r="D295" s="30">
        <f t="shared" ref="D295:AS295" si="141">D252*D72</f>
        <v>0</v>
      </c>
      <c r="E295" s="30">
        <f t="shared" si="141"/>
        <v>0</v>
      </c>
      <c r="F295" s="30">
        <f t="shared" si="141"/>
        <v>0</v>
      </c>
      <c r="G295" s="30">
        <f t="shared" si="141"/>
        <v>0</v>
      </c>
      <c r="H295" s="30">
        <f t="shared" si="141"/>
        <v>0</v>
      </c>
      <c r="I295" s="30">
        <f t="shared" si="141"/>
        <v>0</v>
      </c>
      <c r="J295" s="30">
        <f t="shared" si="141"/>
        <v>0</v>
      </c>
      <c r="K295" s="30">
        <f t="shared" si="141"/>
        <v>0</v>
      </c>
      <c r="L295" s="30">
        <f t="shared" si="141"/>
        <v>0</v>
      </c>
      <c r="M295" s="30">
        <f t="shared" si="141"/>
        <v>0</v>
      </c>
      <c r="N295" s="30">
        <f t="shared" si="141"/>
        <v>0</v>
      </c>
      <c r="O295" s="30">
        <f t="shared" si="141"/>
        <v>0</v>
      </c>
      <c r="P295" s="30">
        <f t="shared" si="141"/>
        <v>-1.4324198740899078E-3</v>
      </c>
      <c r="Q295" s="30">
        <f t="shared" si="141"/>
        <v>0</v>
      </c>
      <c r="R295" s="30">
        <f t="shared" si="141"/>
        <v>0</v>
      </c>
      <c r="S295" s="30">
        <f t="shared" si="141"/>
        <v>0</v>
      </c>
      <c r="T295" s="30">
        <f t="shared" si="141"/>
        <v>0</v>
      </c>
      <c r="U295" s="30">
        <f t="shared" si="141"/>
        <v>0</v>
      </c>
      <c r="V295" s="30">
        <f t="shared" si="141"/>
        <v>0</v>
      </c>
      <c r="W295" s="30">
        <f t="shared" si="141"/>
        <v>0</v>
      </c>
      <c r="X295" s="30">
        <f t="shared" si="141"/>
        <v>0</v>
      </c>
      <c r="Y295" s="30">
        <f t="shared" si="141"/>
        <v>0</v>
      </c>
      <c r="Z295" s="30">
        <f t="shared" si="141"/>
        <v>0</v>
      </c>
      <c r="AA295" s="30">
        <f t="shared" si="141"/>
        <v>0</v>
      </c>
      <c r="AB295" s="30">
        <f t="shared" si="141"/>
        <v>0</v>
      </c>
      <c r="AC295" s="30">
        <f t="shared" si="141"/>
        <v>0</v>
      </c>
      <c r="AD295" s="30">
        <f t="shared" si="141"/>
        <v>0</v>
      </c>
      <c r="AE295" s="30">
        <f t="shared" si="141"/>
        <v>0</v>
      </c>
      <c r="AF295" s="30">
        <f t="shared" si="141"/>
        <v>0</v>
      </c>
      <c r="AG295" s="30">
        <f t="shared" si="141"/>
        <v>0</v>
      </c>
      <c r="AH295" s="30">
        <f t="shared" si="141"/>
        <v>0</v>
      </c>
      <c r="AI295" s="30">
        <f t="shared" si="141"/>
        <v>0</v>
      </c>
      <c r="AJ295" s="30">
        <f t="shared" si="141"/>
        <v>0</v>
      </c>
      <c r="AK295" s="30">
        <f t="shared" si="141"/>
        <v>0</v>
      </c>
      <c r="AL295" s="30">
        <f t="shared" si="141"/>
        <v>0</v>
      </c>
      <c r="AM295" s="30">
        <f t="shared" si="141"/>
        <v>0</v>
      </c>
      <c r="AN295" s="30">
        <f t="shared" si="141"/>
        <v>0</v>
      </c>
      <c r="AO295" s="30">
        <f t="shared" si="141"/>
        <v>0</v>
      </c>
      <c r="AP295" s="30">
        <f t="shared" si="141"/>
        <v>0</v>
      </c>
      <c r="AQ295" s="30">
        <f t="shared" si="141"/>
        <v>0</v>
      </c>
      <c r="AR295" s="30">
        <f t="shared" si="141"/>
        <v>0</v>
      </c>
      <c r="AS295" s="30">
        <f t="shared" si="141"/>
        <v>0</v>
      </c>
    </row>
    <row r="296" spans="2:45" x14ac:dyDescent="0.25">
      <c r="B296" s="30"/>
      <c r="C296" s="29"/>
      <c r="D296" s="30">
        <f t="shared" ref="D296:AS296" si="142">D253*D73</f>
        <v>0</v>
      </c>
      <c r="E296" s="30">
        <f t="shared" si="142"/>
        <v>0</v>
      </c>
      <c r="F296" s="30">
        <f t="shared" si="142"/>
        <v>0</v>
      </c>
      <c r="G296" s="30">
        <f t="shared" si="142"/>
        <v>0</v>
      </c>
      <c r="H296" s="30">
        <f t="shared" si="142"/>
        <v>0</v>
      </c>
      <c r="I296" s="30">
        <f t="shared" si="142"/>
        <v>0</v>
      </c>
      <c r="J296" s="30">
        <f t="shared" si="142"/>
        <v>0</v>
      </c>
      <c r="K296" s="30">
        <f t="shared" si="142"/>
        <v>0</v>
      </c>
      <c r="L296" s="30">
        <f t="shared" si="142"/>
        <v>0</v>
      </c>
      <c r="M296" s="30">
        <f t="shared" si="142"/>
        <v>0</v>
      </c>
      <c r="N296" s="30">
        <f t="shared" si="142"/>
        <v>0</v>
      </c>
      <c r="O296" s="30">
        <f t="shared" si="142"/>
        <v>0</v>
      </c>
      <c r="P296" s="30">
        <f t="shared" si="142"/>
        <v>0</v>
      </c>
      <c r="Q296" s="30">
        <f t="shared" si="142"/>
        <v>-2.5704042027435033E-2</v>
      </c>
      <c r="R296" s="30">
        <f t="shared" si="142"/>
        <v>0</v>
      </c>
      <c r="S296" s="30">
        <f t="shared" si="142"/>
        <v>0</v>
      </c>
      <c r="T296" s="30">
        <f t="shared" si="142"/>
        <v>0</v>
      </c>
      <c r="U296" s="30">
        <f t="shared" si="142"/>
        <v>0</v>
      </c>
      <c r="V296" s="30">
        <f t="shared" si="142"/>
        <v>0</v>
      </c>
      <c r="W296" s="30">
        <f t="shared" si="142"/>
        <v>0</v>
      </c>
      <c r="X296" s="30">
        <f t="shared" si="142"/>
        <v>0</v>
      </c>
      <c r="Y296" s="30">
        <f t="shared" si="142"/>
        <v>0</v>
      </c>
      <c r="Z296" s="30">
        <f t="shared" si="142"/>
        <v>0</v>
      </c>
      <c r="AA296" s="30">
        <f t="shared" si="142"/>
        <v>0</v>
      </c>
      <c r="AB296" s="30">
        <f t="shared" si="142"/>
        <v>0</v>
      </c>
      <c r="AC296" s="30">
        <f t="shared" si="142"/>
        <v>0</v>
      </c>
      <c r="AD296" s="30">
        <f t="shared" si="142"/>
        <v>0</v>
      </c>
      <c r="AE296" s="30">
        <f t="shared" si="142"/>
        <v>0</v>
      </c>
      <c r="AF296" s="30">
        <f t="shared" si="142"/>
        <v>0</v>
      </c>
      <c r="AG296" s="30">
        <f t="shared" si="142"/>
        <v>0</v>
      </c>
      <c r="AH296" s="30">
        <f t="shared" si="142"/>
        <v>0</v>
      </c>
      <c r="AI296" s="30">
        <f t="shared" si="142"/>
        <v>0</v>
      </c>
      <c r="AJ296" s="30">
        <f t="shared" si="142"/>
        <v>0</v>
      </c>
      <c r="AK296" s="30">
        <f t="shared" si="142"/>
        <v>0</v>
      </c>
      <c r="AL296" s="30">
        <f t="shared" si="142"/>
        <v>0</v>
      </c>
      <c r="AM296" s="30">
        <f t="shared" si="142"/>
        <v>0</v>
      </c>
      <c r="AN296" s="30">
        <f t="shared" si="142"/>
        <v>0</v>
      </c>
      <c r="AO296" s="30">
        <f t="shared" si="142"/>
        <v>0</v>
      </c>
      <c r="AP296" s="30">
        <f t="shared" si="142"/>
        <v>0</v>
      </c>
      <c r="AQ296" s="30">
        <f t="shared" si="142"/>
        <v>0</v>
      </c>
      <c r="AR296" s="30">
        <f t="shared" si="142"/>
        <v>0</v>
      </c>
      <c r="AS296" s="30">
        <f t="shared" si="142"/>
        <v>0</v>
      </c>
    </row>
    <row r="297" spans="2:45" x14ac:dyDescent="0.25">
      <c r="B297" s="30"/>
      <c r="C297" s="29"/>
      <c r="D297" s="30">
        <f t="shared" ref="D297:AS297" si="143">D254*D74</f>
        <v>0</v>
      </c>
      <c r="E297" s="30">
        <f t="shared" si="143"/>
        <v>0</v>
      </c>
      <c r="F297" s="30">
        <f t="shared" si="143"/>
        <v>0</v>
      </c>
      <c r="G297" s="30">
        <f t="shared" si="143"/>
        <v>0</v>
      </c>
      <c r="H297" s="30">
        <f t="shared" si="143"/>
        <v>0</v>
      </c>
      <c r="I297" s="30">
        <f t="shared" si="143"/>
        <v>0</v>
      </c>
      <c r="J297" s="30">
        <f t="shared" si="143"/>
        <v>0</v>
      </c>
      <c r="K297" s="30">
        <f t="shared" si="143"/>
        <v>0</v>
      </c>
      <c r="L297" s="30">
        <f t="shared" si="143"/>
        <v>0</v>
      </c>
      <c r="M297" s="30">
        <f t="shared" si="143"/>
        <v>0</v>
      </c>
      <c r="N297" s="30">
        <f t="shared" si="143"/>
        <v>0</v>
      </c>
      <c r="O297" s="30">
        <f t="shared" si="143"/>
        <v>0</v>
      </c>
      <c r="P297" s="30">
        <f t="shared" si="143"/>
        <v>0</v>
      </c>
      <c r="Q297" s="30">
        <f t="shared" si="143"/>
        <v>0</v>
      </c>
      <c r="R297" s="30">
        <f t="shared" si="143"/>
        <v>-0.12810504287924829</v>
      </c>
      <c r="S297" s="30">
        <f t="shared" si="143"/>
        <v>0</v>
      </c>
      <c r="T297" s="30">
        <f t="shared" si="143"/>
        <v>0</v>
      </c>
      <c r="U297" s="30">
        <f t="shared" si="143"/>
        <v>0</v>
      </c>
      <c r="V297" s="30">
        <f t="shared" si="143"/>
        <v>0</v>
      </c>
      <c r="W297" s="30">
        <f t="shared" si="143"/>
        <v>0</v>
      </c>
      <c r="X297" s="30">
        <f t="shared" si="143"/>
        <v>0</v>
      </c>
      <c r="Y297" s="30">
        <f t="shared" si="143"/>
        <v>0</v>
      </c>
      <c r="Z297" s="30">
        <f t="shared" si="143"/>
        <v>0</v>
      </c>
      <c r="AA297" s="30">
        <f t="shared" si="143"/>
        <v>0</v>
      </c>
      <c r="AB297" s="30">
        <f t="shared" si="143"/>
        <v>0</v>
      </c>
      <c r="AC297" s="30">
        <f t="shared" si="143"/>
        <v>0</v>
      </c>
      <c r="AD297" s="30">
        <f t="shared" si="143"/>
        <v>0</v>
      </c>
      <c r="AE297" s="30">
        <f t="shared" si="143"/>
        <v>0</v>
      </c>
      <c r="AF297" s="30">
        <f t="shared" si="143"/>
        <v>0</v>
      </c>
      <c r="AG297" s="30">
        <f t="shared" si="143"/>
        <v>0</v>
      </c>
      <c r="AH297" s="30">
        <f t="shared" si="143"/>
        <v>0</v>
      </c>
      <c r="AI297" s="30">
        <f t="shared" si="143"/>
        <v>0</v>
      </c>
      <c r="AJ297" s="30">
        <f t="shared" si="143"/>
        <v>0</v>
      </c>
      <c r="AK297" s="30">
        <f t="shared" si="143"/>
        <v>0</v>
      </c>
      <c r="AL297" s="30">
        <f t="shared" si="143"/>
        <v>0</v>
      </c>
      <c r="AM297" s="30">
        <f t="shared" si="143"/>
        <v>0</v>
      </c>
      <c r="AN297" s="30">
        <f t="shared" si="143"/>
        <v>0</v>
      </c>
      <c r="AO297" s="30">
        <f t="shared" si="143"/>
        <v>0</v>
      </c>
      <c r="AP297" s="30">
        <f t="shared" si="143"/>
        <v>0</v>
      </c>
      <c r="AQ297" s="30">
        <f t="shared" si="143"/>
        <v>0</v>
      </c>
      <c r="AR297" s="30">
        <f t="shared" si="143"/>
        <v>0</v>
      </c>
      <c r="AS297" s="30">
        <f t="shared" si="143"/>
        <v>0</v>
      </c>
    </row>
    <row r="298" spans="2:45" x14ac:dyDescent="0.25">
      <c r="B298" s="30"/>
      <c r="C298" s="29"/>
      <c r="D298" s="30">
        <f t="shared" ref="D298:AS298" si="144">D255*D75</f>
        <v>0</v>
      </c>
      <c r="E298" s="30">
        <f t="shared" si="144"/>
        <v>0</v>
      </c>
      <c r="F298" s="30">
        <f t="shared" si="144"/>
        <v>0</v>
      </c>
      <c r="G298" s="30">
        <f t="shared" si="144"/>
        <v>0</v>
      </c>
      <c r="H298" s="30">
        <f t="shared" si="144"/>
        <v>0</v>
      </c>
      <c r="I298" s="30">
        <f t="shared" si="144"/>
        <v>0</v>
      </c>
      <c r="J298" s="30">
        <f t="shared" si="144"/>
        <v>0</v>
      </c>
      <c r="K298" s="30">
        <f t="shared" si="144"/>
        <v>0</v>
      </c>
      <c r="L298" s="30">
        <f t="shared" si="144"/>
        <v>0</v>
      </c>
      <c r="M298" s="30">
        <f t="shared" si="144"/>
        <v>0</v>
      </c>
      <c r="N298" s="30">
        <f t="shared" si="144"/>
        <v>0</v>
      </c>
      <c r="O298" s="30">
        <f t="shared" si="144"/>
        <v>0</v>
      </c>
      <c r="P298" s="30">
        <f t="shared" si="144"/>
        <v>0</v>
      </c>
      <c r="Q298" s="30">
        <f t="shared" si="144"/>
        <v>0</v>
      </c>
      <c r="R298" s="30">
        <f t="shared" si="144"/>
        <v>0</v>
      </c>
      <c r="S298" s="30">
        <f t="shared" si="144"/>
        <v>-9.3311374433168864E-2</v>
      </c>
      <c r="T298" s="30">
        <f t="shared" si="144"/>
        <v>0</v>
      </c>
      <c r="U298" s="30">
        <f t="shared" si="144"/>
        <v>0</v>
      </c>
      <c r="V298" s="30">
        <f t="shared" si="144"/>
        <v>0</v>
      </c>
      <c r="W298" s="30">
        <f t="shared" si="144"/>
        <v>0</v>
      </c>
      <c r="X298" s="30">
        <f t="shared" si="144"/>
        <v>0</v>
      </c>
      <c r="Y298" s="30">
        <f t="shared" si="144"/>
        <v>0</v>
      </c>
      <c r="Z298" s="30">
        <f t="shared" si="144"/>
        <v>0</v>
      </c>
      <c r="AA298" s="30">
        <f t="shared" si="144"/>
        <v>0</v>
      </c>
      <c r="AB298" s="30">
        <f t="shared" si="144"/>
        <v>0</v>
      </c>
      <c r="AC298" s="30">
        <f t="shared" si="144"/>
        <v>0</v>
      </c>
      <c r="AD298" s="30">
        <f t="shared" si="144"/>
        <v>0</v>
      </c>
      <c r="AE298" s="30">
        <f t="shared" si="144"/>
        <v>0</v>
      </c>
      <c r="AF298" s="30">
        <f t="shared" si="144"/>
        <v>0</v>
      </c>
      <c r="AG298" s="30">
        <f t="shared" si="144"/>
        <v>0</v>
      </c>
      <c r="AH298" s="30">
        <f t="shared" si="144"/>
        <v>0</v>
      </c>
      <c r="AI298" s="30">
        <f t="shared" si="144"/>
        <v>0</v>
      </c>
      <c r="AJ298" s="30">
        <f t="shared" si="144"/>
        <v>0</v>
      </c>
      <c r="AK298" s="30">
        <f t="shared" si="144"/>
        <v>0</v>
      </c>
      <c r="AL298" s="30">
        <f t="shared" si="144"/>
        <v>0</v>
      </c>
      <c r="AM298" s="30">
        <f t="shared" si="144"/>
        <v>0</v>
      </c>
      <c r="AN298" s="30">
        <f t="shared" si="144"/>
        <v>0</v>
      </c>
      <c r="AO298" s="30">
        <f t="shared" si="144"/>
        <v>0</v>
      </c>
      <c r="AP298" s="30">
        <f t="shared" si="144"/>
        <v>0</v>
      </c>
      <c r="AQ298" s="30">
        <f t="shared" si="144"/>
        <v>0</v>
      </c>
      <c r="AR298" s="30">
        <f t="shared" si="144"/>
        <v>0</v>
      </c>
      <c r="AS298" s="30">
        <f t="shared" si="144"/>
        <v>0</v>
      </c>
    </row>
    <row r="299" spans="2:45" x14ac:dyDescent="0.25">
      <c r="B299" s="30"/>
      <c r="C299" s="29"/>
      <c r="D299" s="30">
        <f t="shared" ref="D299:AS299" si="145">D256*D76</f>
        <v>0</v>
      </c>
      <c r="E299" s="30">
        <f t="shared" si="145"/>
        <v>0</v>
      </c>
      <c r="F299" s="30">
        <f t="shared" si="145"/>
        <v>0</v>
      </c>
      <c r="G299" s="30">
        <f t="shared" si="145"/>
        <v>0</v>
      </c>
      <c r="H299" s="30">
        <f t="shared" si="145"/>
        <v>0</v>
      </c>
      <c r="I299" s="30">
        <f t="shared" si="145"/>
        <v>0</v>
      </c>
      <c r="J299" s="30">
        <f t="shared" si="145"/>
        <v>0</v>
      </c>
      <c r="K299" s="30">
        <f t="shared" si="145"/>
        <v>0</v>
      </c>
      <c r="L299" s="30">
        <f t="shared" si="145"/>
        <v>0</v>
      </c>
      <c r="M299" s="30">
        <f t="shared" si="145"/>
        <v>0</v>
      </c>
      <c r="N299" s="30">
        <f t="shared" si="145"/>
        <v>0</v>
      </c>
      <c r="O299" s="30">
        <f t="shared" si="145"/>
        <v>0</v>
      </c>
      <c r="P299" s="30">
        <f t="shared" si="145"/>
        <v>0</v>
      </c>
      <c r="Q299" s="30">
        <f t="shared" si="145"/>
        <v>0</v>
      </c>
      <c r="R299" s="30">
        <f t="shared" si="145"/>
        <v>0</v>
      </c>
      <c r="S299" s="30">
        <f t="shared" si="145"/>
        <v>0</v>
      </c>
      <c r="T299" s="30">
        <f t="shared" si="145"/>
        <v>-7.1626874778168786E-2</v>
      </c>
      <c r="U299" s="30">
        <f t="shared" si="145"/>
        <v>0</v>
      </c>
      <c r="V299" s="30">
        <f t="shared" si="145"/>
        <v>0</v>
      </c>
      <c r="W299" s="30">
        <f t="shared" si="145"/>
        <v>0</v>
      </c>
      <c r="X299" s="30">
        <f t="shared" si="145"/>
        <v>0</v>
      </c>
      <c r="Y299" s="30">
        <f t="shared" si="145"/>
        <v>0</v>
      </c>
      <c r="Z299" s="30">
        <f t="shared" si="145"/>
        <v>0</v>
      </c>
      <c r="AA299" s="30">
        <f t="shared" si="145"/>
        <v>0</v>
      </c>
      <c r="AB299" s="30">
        <f t="shared" si="145"/>
        <v>0</v>
      </c>
      <c r="AC299" s="30">
        <f t="shared" si="145"/>
        <v>0</v>
      </c>
      <c r="AD299" s="30">
        <f t="shared" si="145"/>
        <v>0</v>
      </c>
      <c r="AE299" s="30">
        <f t="shared" si="145"/>
        <v>0</v>
      </c>
      <c r="AF299" s="30">
        <f t="shared" si="145"/>
        <v>0</v>
      </c>
      <c r="AG299" s="30">
        <f t="shared" si="145"/>
        <v>0</v>
      </c>
      <c r="AH299" s="30">
        <f t="shared" si="145"/>
        <v>0</v>
      </c>
      <c r="AI299" s="30">
        <f t="shared" si="145"/>
        <v>0</v>
      </c>
      <c r="AJ299" s="30">
        <f t="shared" si="145"/>
        <v>0</v>
      </c>
      <c r="AK299" s="30">
        <f t="shared" si="145"/>
        <v>0</v>
      </c>
      <c r="AL299" s="30">
        <f t="shared" si="145"/>
        <v>0</v>
      </c>
      <c r="AM299" s="30">
        <f t="shared" si="145"/>
        <v>0</v>
      </c>
      <c r="AN299" s="30">
        <f t="shared" si="145"/>
        <v>0</v>
      </c>
      <c r="AO299" s="30">
        <f t="shared" si="145"/>
        <v>0</v>
      </c>
      <c r="AP299" s="30">
        <f t="shared" si="145"/>
        <v>0</v>
      </c>
      <c r="AQ299" s="30">
        <f t="shared" si="145"/>
        <v>0</v>
      </c>
      <c r="AR299" s="30">
        <f t="shared" si="145"/>
        <v>0</v>
      </c>
      <c r="AS299" s="30">
        <f t="shared" si="145"/>
        <v>0</v>
      </c>
    </row>
    <row r="300" spans="2:45" x14ac:dyDescent="0.25">
      <c r="B300" s="30"/>
      <c r="C300" s="29"/>
      <c r="D300" s="30">
        <f t="shared" ref="D300:AS300" si="146">D257*D77</f>
        <v>0</v>
      </c>
      <c r="E300" s="30">
        <f t="shared" si="146"/>
        <v>0</v>
      </c>
      <c r="F300" s="30">
        <f t="shared" si="146"/>
        <v>0</v>
      </c>
      <c r="G300" s="30">
        <f t="shared" si="146"/>
        <v>0</v>
      </c>
      <c r="H300" s="30">
        <f t="shared" si="146"/>
        <v>0</v>
      </c>
      <c r="I300" s="30">
        <f t="shared" si="146"/>
        <v>0</v>
      </c>
      <c r="J300" s="30">
        <f t="shared" si="146"/>
        <v>0</v>
      </c>
      <c r="K300" s="30">
        <f t="shared" si="146"/>
        <v>0</v>
      </c>
      <c r="L300" s="30">
        <f t="shared" si="146"/>
        <v>0</v>
      </c>
      <c r="M300" s="30">
        <f t="shared" si="146"/>
        <v>0</v>
      </c>
      <c r="N300" s="30">
        <f t="shared" si="146"/>
        <v>0</v>
      </c>
      <c r="O300" s="30">
        <f t="shared" si="146"/>
        <v>0</v>
      </c>
      <c r="P300" s="30">
        <f t="shared" si="146"/>
        <v>0</v>
      </c>
      <c r="Q300" s="30">
        <f t="shared" si="146"/>
        <v>0</v>
      </c>
      <c r="R300" s="30">
        <f t="shared" si="146"/>
        <v>0</v>
      </c>
      <c r="S300" s="30">
        <f t="shared" si="146"/>
        <v>0</v>
      </c>
      <c r="T300" s="30">
        <f t="shared" si="146"/>
        <v>0</v>
      </c>
      <c r="U300" s="30">
        <f t="shared" si="146"/>
        <v>5.1104385414863914E-3</v>
      </c>
      <c r="V300" s="30">
        <f t="shared" si="146"/>
        <v>0</v>
      </c>
      <c r="W300" s="30">
        <f t="shared" si="146"/>
        <v>0</v>
      </c>
      <c r="X300" s="30">
        <f t="shared" si="146"/>
        <v>0</v>
      </c>
      <c r="Y300" s="30">
        <f t="shared" si="146"/>
        <v>0</v>
      </c>
      <c r="Z300" s="30">
        <f t="shared" si="146"/>
        <v>0</v>
      </c>
      <c r="AA300" s="30">
        <f t="shared" si="146"/>
        <v>0</v>
      </c>
      <c r="AB300" s="30">
        <f t="shared" si="146"/>
        <v>0</v>
      </c>
      <c r="AC300" s="30">
        <f t="shared" si="146"/>
        <v>0</v>
      </c>
      <c r="AD300" s="30">
        <f t="shared" si="146"/>
        <v>0</v>
      </c>
      <c r="AE300" s="30">
        <f t="shared" si="146"/>
        <v>0</v>
      </c>
      <c r="AF300" s="30">
        <f t="shared" si="146"/>
        <v>0</v>
      </c>
      <c r="AG300" s="30">
        <f t="shared" si="146"/>
        <v>0</v>
      </c>
      <c r="AH300" s="30">
        <f t="shared" si="146"/>
        <v>0</v>
      </c>
      <c r="AI300" s="30">
        <f t="shared" si="146"/>
        <v>0</v>
      </c>
      <c r="AJ300" s="30">
        <f t="shared" si="146"/>
        <v>0</v>
      </c>
      <c r="AK300" s="30">
        <f t="shared" si="146"/>
        <v>0</v>
      </c>
      <c r="AL300" s="30">
        <f t="shared" si="146"/>
        <v>0</v>
      </c>
      <c r="AM300" s="30">
        <f t="shared" si="146"/>
        <v>0</v>
      </c>
      <c r="AN300" s="30">
        <f t="shared" si="146"/>
        <v>0</v>
      </c>
      <c r="AO300" s="30">
        <f t="shared" si="146"/>
        <v>0</v>
      </c>
      <c r="AP300" s="30">
        <f t="shared" si="146"/>
        <v>0</v>
      </c>
      <c r="AQ300" s="30">
        <f t="shared" si="146"/>
        <v>0</v>
      </c>
      <c r="AR300" s="30">
        <f t="shared" si="146"/>
        <v>0</v>
      </c>
      <c r="AS300" s="30">
        <f t="shared" si="146"/>
        <v>0</v>
      </c>
    </row>
    <row r="301" spans="2:45" x14ac:dyDescent="0.25">
      <c r="B301" s="30"/>
      <c r="C301" s="29"/>
      <c r="D301" s="30">
        <f t="shared" ref="D301:AS301" si="147">D258*D78</f>
        <v>0</v>
      </c>
      <c r="E301" s="30">
        <f t="shared" si="147"/>
        <v>0</v>
      </c>
      <c r="F301" s="30">
        <f t="shared" si="147"/>
        <v>0</v>
      </c>
      <c r="G301" s="30">
        <f t="shared" si="147"/>
        <v>0</v>
      </c>
      <c r="H301" s="30">
        <f t="shared" si="147"/>
        <v>0</v>
      </c>
      <c r="I301" s="30">
        <f t="shared" si="147"/>
        <v>0</v>
      </c>
      <c r="J301" s="30">
        <f t="shared" si="147"/>
        <v>0</v>
      </c>
      <c r="K301" s="30">
        <f t="shared" si="147"/>
        <v>0</v>
      </c>
      <c r="L301" s="30">
        <f t="shared" si="147"/>
        <v>0</v>
      </c>
      <c r="M301" s="30">
        <f t="shared" si="147"/>
        <v>0</v>
      </c>
      <c r="N301" s="30">
        <f t="shared" si="147"/>
        <v>0</v>
      </c>
      <c r="O301" s="30">
        <f t="shared" si="147"/>
        <v>0</v>
      </c>
      <c r="P301" s="30">
        <f t="shared" si="147"/>
        <v>0</v>
      </c>
      <c r="Q301" s="30">
        <f t="shared" si="147"/>
        <v>0</v>
      </c>
      <c r="R301" s="30">
        <f t="shared" si="147"/>
        <v>0</v>
      </c>
      <c r="S301" s="30">
        <f t="shared" si="147"/>
        <v>0</v>
      </c>
      <c r="T301" s="30">
        <f t="shared" si="147"/>
        <v>0</v>
      </c>
      <c r="U301" s="30">
        <f t="shared" si="147"/>
        <v>0</v>
      </c>
      <c r="V301" s="30">
        <f t="shared" si="147"/>
        <v>-0.35896238230391575</v>
      </c>
      <c r="W301" s="30">
        <f t="shared" si="147"/>
        <v>0</v>
      </c>
      <c r="X301" s="30">
        <f t="shared" si="147"/>
        <v>0</v>
      </c>
      <c r="Y301" s="30">
        <f t="shared" si="147"/>
        <v>0</v>
      </c>
      <c r="Z301" s="30">
        <f t="shared" si="147"/>
        <v>0</v>
      </c>
      <c r="AA301" s="30">
        <f t="shared" si="147"/>
        <v>0</v>
      </c>
      <c r="AB301" s="30">
        <f t="shared" si="147"/>
        <v>0</v>
      </c>
      <c r="AC301" s="30">
        <f t="shared" si="147"/>
        <v>0</v>
      </c>
      <c r="AD301" s="30">
        <f t="shared" si="147"/>
        <v>0</v>
      </c>
      <c r="AE301" s="30">
        <f t="shared" si="147"/>
        <v>0</v>
      </c>
      <c r="AF301" s="30">
        <f t="shared" si="147"/>
        <v>0</v>
      </c>
      <c r="AG301" s="30">
        <f t="shared" si="147"/>
        <v>0</v>
      </c>
      <c r="AH301" s="30">
        <f t="shared" si="147"/>
        <v>0</v>
      </c>
      <c r="AI301" s="30">
        <f t="shared" si="147"/>
        <v>0</v>
      </c>
      <c r="AJ301" s="30">
        <f t="shared" si="147"/>
        <v>0</v>
      </c>
      <c r="AK301" s="30">
        <f t="shared" si="147"/>
        <v>0</v>
      </c>
      <c r="AL301" s="30">
        <f t="shared" si="147"/>
        <v>0</v>
      </c>
      <c r="AM301" s="30">
        <f t="shared" si="147"/>
        <v>0</v>
      </c>
      <c r="AN301" s="30">
        <f t="shared" si="147"/>
        <v>0</v>
      </c>
      <c r="AO301" s="30">
        <f t="shared" si="147"/>
        <v>0</v>
      </c>
      <c r="AP301" s="30">
        <f t="shared" si="147"/>
        <v>0</v>
      </c>
      <c r="AQ301" s="30">
        <f t="shared" si="147"/>
        <v>0</v>
      </c>
      <c r="AR301" s="30">
        <f t="shared" si="147"/>
        <v>0</v>
      </c>
      <c r="AS301" s="30">
        <f t="shared" si="147"/>
        <v>0</v>
      </c>
    </row>
    <row r="302" spans="2:45" x14ac:dyDescent="0.25">
      <c r="B302" s="30"/>
      <c r="C302" s="29"/>
      <c r="D302" s="30">
        <f t="shared" ref="D302:AS302" si="148">D259*D79</f>
        <v>0</v>
      </c>
      <c r="E302" s="30">
        <f t="shared" si="148"/>
        <v>0</v>
      </c>
      <c r="F302" s="30">
        <f t="shared" si="148"/>
        <v>0</v>
      </c>
      <c r="G302" s="30">
        <f t="shared" si="148"/>
        <v>0</v>
      </c>
      <c r="H302" s="30">
        <f t="shared" si="148"/>
        <v>0</v>
      </c>
      <c r="I302" s="30">
        <f t="shared" si="148"/>
        <v>0</v>
      </c>
      <c r="J302" s="30">
        <f t="shared" si="148"/>
        <v>0</v>
      </c>
      <c r="K302" s="30">
        <f t="shared" si="148"/>
        <v>0</v>
      </c>
      <c r="L302" s="30">
        <f t="shared" si="148"/>
        <v>0</v>
      </c>
      <c r="M302" s="30">
        <f t="shared" si="148"/>
        <v>0</v>
      </c>
      <c r="N302" s="30">
        <f t="shared" si="148"/>
        <v>0</v>
      </c>
      <c r="O302" s="30">
        <f t="shared" si="148"/>
        <v>0</v>
      </c>
      <c r="P302" s="30">
        <f t="shared" si="148"/>
        <v>0</v>
      </c>
      <c r="Q302" s="30">
        <f t="shared" si="148"/>
        <v>0</v>
      </c>
      <c r="R302" s="30">
        <f t="shared" si="148"/>
        <v>0</v>
      </c>
      <c r="S302" s="30">
        <f t="shared" si="148"/>
        <v>0</v>
      </c>
      <c r="T302" s="30">
        <f t="shared" si="148"/>
        <v>0</v>
      </c>
      <c r="U302" s="30">
        <f t="shared" si="148"/>
        <v>0</v>
      </c>
      <c r="V302" s="30">
        <f t="shared" si="148"/>
        <v>0</v>
      </c>
      <c r="W302" s="30">
        <f t="shared" si="148"/>
        <v>-2.7978743529205586E-2</v>
      </c>
      <c r="X302" s="30">
        <f t="shared" si="148"/>
        <v>0</v>
      </c>
      <c r="Y302" s="30">
        <f t="shared" si="148"/>
        <v>0</v>
      </c>
      <c r="Z302" s="30">
        <f t="shared" si="148"/>
        <v>0</v>
      </c>
      <c r="AA302" s="30">
        <f t="shared" si="148"/>
        <v>0</v>
      </c>
      <c r="AB302" s="30">
        <f t="shared" si="148"/>
        <v>0</v>
      </c>
      <c r="AC302" s="30">
        <f t="shared" si="148"/>
        <v>0</v>
      </c>
      <c r="AD302" s="30">
        <f t="shared" si="148"/>
        <v>0</v>
      </c>
      <c r="AE302" s="30">
        <f t="shared" si="148"/>
        <v>0</v>
      </c>
      <c r="AF302" s="30">
        <f t="shared" si="148"/>
        <v>0</v>
      </c>
      <c r="AG302" s="30">
        <f t="shared" si="148"/>
        <v>0</v>
      </c>
      <c r="AH302" s="30">
        <f t="shared" si="148"/>
        <v>0</v>
      </c>
      <c r="AI302" s="30">
        <f t="shared" si="148"/>
        <v>0</v>
      </c>
      <c r="AJ302" s="30">
        <f t="shared" si="148"/>
        <v>0</v>
      </c>
      <c r="AK302" s="30">
        <f t="shared" si="148"/>
        <v>0</v>
      </c>
      <c r="AL302" s="30">
        <f t="shared" si="148"/>
        <v>0</v>
      </c>
      <c r="AM302" s="30">
        <f t="shared" si="148"/>
        <v>0</v>
      </c>
      <c r="AN302" s="30">
        <f t="shared" si="148"/>
        <v>0</v>
      </c>
      <c r="AO302" s="30">
        <f t="shared" si="148"/>
        <v>0</v>
      </c>
      <c r="AP302" s="30">
        <f t="shared" si="148"/>
        <v>0</v>
      </c>
      <c r="AQ302" s="30">
        <f t="shared" si="148"/>
        <v>0</v>
      </c>
      <c r="AR302" s="30">
        <f t="shared" si="148"/>
        <v>0</v>
      </c>
      <c r="AS302" s="30">
        <f t="shared" si="148"/>
        <v>0</v>
      </c>
    </row>
    <row r="303" spans="2:45" x14ac:dyDescent="0.25">
      <c r="B303" s="30"/>
      <c r="C303" s="29"/>
      <c r="D303" s="30">
        <f t="shared" ref="D303:AS303" si="149">D260*D80</f>
        <v>0</v>
      </c>
      <c r="E303" s="30">
        <f t="shared" si="149"/>
        <v>0</v>
      </c>
      <c r="F303" s="30">
        <f t="shared" si="149"/>
        <v>0</v>
      </c>
      <c r="G303" s="30">
        <f t="shared" si="149"/>
        <v>0</v>
      </c>
      <c r="H303" s="30">
        <f t="shared" si="149"/>
        <v>0</v>
      </c>
      <c r="I303" s="30">
        <f t="shared" si="149"/>
        <v>0</v>
      </c>
      <c r="J303" s="30">
        <f t="shared" si="149"/>
        <v>0</v>
      </c>
      <c r="K303" s="30">
        <f t="shared" si="149"/>
        <v>0</v>
      </c>
      <c r="L303" s="30">
        <f t="shared" si="149"/>
        <v>0</v>
      </c>
      <c r="M303" s="30">
        <f t="shared" si="149"/>
        <v>0</v>
      </c>
      <c r="N303" s="30">
        <f t="shared" si="149"/>
        <v>0</v>
      </c>
      <c r="O303" s="30">
        <f t="shared" si="149"/>
        <v>0</v>
      </c>
      <c r="P303" s="30">
        <f t="shared" si="149"/>
        <v>0</v>
      </c>
      <c r="Q303" s="30">
        <f t="shared" si="149"/>
        <v>0</v>
      </c>
      <c r="R303" s="30">
        <f t="shared" si="149"/>
        <v>0</v>
      </c>
      <c r="S303" s="30">
        <f t="shared" si="149"/>
        <v>0</v>
      </c>
      <c r="T303" s="30">
        <f t="shared" si="149"/>
        <v>0</v>
      </c>
      <c r="U303" s="30">
        <f t="shared" si="149"/>
        <v>0</v>
      </c>
      <c r="V303" s="30">
        <f t="shared" si="149"/>
        <v>0</v>
      </c>
      <c r="W303" s="30">
        <f t="shared" si="149"/>
        <v>0</v>
      </c>
      <c r="X303" s="30">
        <f t="shared" si="149"/>
        <v>-6.783037036760696E-2</v>
      </c>
      <c r="Y303" s="30">
        <f t="shared" si="149"/>
        <v>0</v>
      </c>
      <c r="Z303" s="30">
        <f t="shared" si="149"/>
        <v>0</v>
      </c>
      <c r="AA303" s="30">
        <f t="shared" si="149"/>
        <v>0</v>
      </c>
      <c r="AB303" s="30">
        <f t="shared" si="149"/>
        <v>0</v>
      </c>
      <c r="AC303" s="30">
        <f t="shared" si="149"/>
        <v>0</v>
      </c>
      <c r="AD303" s="30">
        <f t="shared" si="149"/>
        <v>0</v>
      </c>
      <c r="AE303" s="30">
        <f t="shared" si="149"/>
        <v>0</v>
      </c>
      <c r="AF303" s="30">
        <f t="shared" si="149"/>
        <v>0</v>
      </c>
      <c r="AG303" s="30">
        <f t="shared" si="149"/>
        <v>0</v>
      </c>
      <c r="AH303" s="30">
        <f t="shared" si="149"/>
        <v>0</v>
      </c>
      <c r="AI303" s="30">
        <f t="shared" si="149"/>
        <v>0</v>
      </c>
      <c r="AJ303" s="30">
        <f t="shared" si="149"/>
        <v>0</v>
      </c>
      <c r="AK303" s="30">
        <f t="shared" si="149"/>
        <v>0</v>
      </c>
      <c r="AL303" s="30">
        <f t="shared" si="149"/>
        <v>0</v>
      </c>
      <c r="AM303" s="30">
        <f t="shared" si="149"/>
        <v>0</v>
      </c>
      <c r="AN303" s="30">
        <f t="shared" si="149"/>
        <v>0</v>
      </c>
      <c r="AO303" s="30">
        <f t="shared" si="149"/>
        <v>0</v>
      </c>
      <c r="AP303" s="30">
        <f t="shared" si="149"/>
        <v>0</v>
      </c>
      <c r="AQ303" s="30">
        <f t="shared" si="149"/>
        <v>0</v>
      </c>
      <c r="AR303" s="30">
        <f t="shared" si="149"/>
        <v>0</v>
      </c>
      <c r="AS303" s="30">
        <f t="shared" si="149"/>
        <v>0</v>
      </c>
    </row>
    <row r="304" spans="2:45" x14ac:dyDescent="0.25">
      <c r="B304" s="30"/>
      <c r="C304" s="29"/>
      <c r="D304" s="30">
        <f t="shared" ref="D304:AS304" si="150">D261*D81</f>
        <v>0</v>
      </c>
      <c r="E304" s="30">
        <f t="shared" si="150"/>
        <v>0</v>
      </c>
      <c r="F304" s="30">
        <f t="shared" si="150"/>
        <v>0</v>
      </c>
      <c r="G304" s="30">
        <f t="shared" si="150"/>
        <v>0</v>
      </c>
      <c r="H304" s="30">
        <f t="shared" si="150"/>
        <v>0</v>
      </c>
      <c r="I304" s="30">
        <f t="shared" si="150"/>
        <v>0</v>
      </c>
      <c r="J304" s="30">
        <f t="shared" si="150"/>
        <v>0</v>
      </c>
      <c r="K304" s="30">
        <f t="shared" si="150"/>
        <v>0</v>
      </c>
      <c r="L304" s="30">
        <f t="shared" si="150"/>
        <v>0</v>
      </c>
      <c r="M304" s="30">
        <f t="shared" si="150"/>
        <v>0</v>
      </c>
      <c r="N304" s="30">
        <f t="shared" si="150"/>
        <v>0</v>
      </c>
      <c r="O304" s="30">
        <f t="shared" si="150"/>
        <v>0</v>
      </c>
      <c r="P304" s="30">
        <f t="shared" si="150"/>
        <v>0</v>
      </c>
      <c r="Q304" s="30">
        <f t="shared" si="150"/>
        <v>0</v>
      </c>
      <c r="R304" s="30">
        <f t="shared" si="150"/>
        <v>0</v>
      </c>
      <c r="S304" s="30">
        <f t="shared" si="150"/>
        <v>0</v>
      </c>
      <c r="T304" s="30">
        <f t="shared" si="150"/>
        <v>0</v>
      </c>
      <c r="U304" s="30">
        <f t="shared" si="150"/>
        <v>0</v>
      </c>
      <c r="V304" s="30">
        <f t="shared" si="150"/>
        <v>0</v>
      </c>
      <c r="W304" s="30">
        <f t="shared" si="150"/>
        <v>0</v>
      </c>
      <c r="X304" s="30">
        <f t="shared" si="150"/>
        <v>0</v>
      </c>
      <c r="Y304" s="30">
        <f t="shared" si="150"/>
        <v>-2.1297457666315502E-2</v>
      </c>
      <c r="Z304" s="30">
        <f t="shared" si="150"/>
        <v>0</v>
      </c>
      <c r="AA304" s="30">
        <f t="shared" si="150"/>
        <v>0</v>
      </c>
      <c r="AB304" s="30">
        <f t="shared" si="150"/>
        <v>0</v>
      </c>
      <c r="AC304" s="30">
        <f t="shared" si="150"/>
        <v>0</v>
      </c>
      <c r="AD304" s="30">
        <f t="shared" si="150"/>
        <v>0</v>
      </c>
      <c r="AE304" s="30">
        <f t="shared" si="150"/>
        <v>0</v>
      </c>
      <c r="AF304" s="30">
        <f t="shared" si="150"/>
        <v>0</v>
      </c>
      <c r="AG304" s="30">
        <f t="shared" si="150"/>
        <v>0</v>
      </c>
      <c r="AH304" s="30">
        <f t="shared" si="150"/>
        <v>0</v>
      </c>
      <c r="AI304" s="30">
        <f t="shared" si="150"/>
        <v>0</v>
      </c>
      <c r="AJ304" s="30">
        <f t="shared" si="150"/>
        <v>0</v>
      </c>
      <c r="AK304" s="30">
        <f t="shared" si="150"/>
        <v>0</v>
      </c>
      <c r="AL304" s="30">
        <f t="shared" si="150"/>
        <v>0</v>
      </c>
      <c r="AM304" s="30">
        <f t="shared" si="150"/>
        <v>0</v>
      </c>
      <c r="AN304" s="30">
        <f t="shared" si="150"/>
        <v>0</v>
      </c>
      <c r="AO304" s="30">
        <f t="shared" si="150"/>
        <v>0</v>
      </c>
      <c r="AP304" s="30">
        <f t="shared" si="150"/>
        <v>0</v>
      </c>
      <c r="AQ304" s="30">
        <f t="shared" si="150"/>
        <v>0</v>
      </c>
      <c r="AR304" s="30">
        <f t="shared" si="150"/>
        <v>0</v>
      </c>
      <c r="AS304" s="30">
        <f t="shared" si="150"/>
        <v>0</v>
      </c>
    </row>
    <row r="305" spans="2:45" x14ac:dyDescent="0.25">
      <c r="B305" s="30"/>
      <c r="C305" s="29"/>
      <c r="D305" s="30">
        <f t="shared" ref="D305:AS305" si="151">D262*D82</f>
        <v>0</v>
      </c>
      <c r="E305" s="30">
        <f t="shared" si="151"/>
        <v>0</v>
      </c>
      <c r="F305" s="30">
        <f t="shared" si="151"/>
        <v>0</v>
      </c>
      <c r="G305" s="30">
        <f t="shared" si="151"/>
        <v>0</v>
      </c>
      <c r="H305" s="30">
        <f t="shared" si="151"/>
        <v>0</v>
      </c>
      <c r="I305" s="30">
        <f t="shared" si="151"/>
        <v>0</v>
      </c>
      <c r="J305" s="30">
        <f t="shared" si="151"/>
        <v>0</v>
      </c>
      <c r="K305" s="30">
        <f t="shared" si="151"/>
        <v>0</v>
      </c>
      <c r="L305" s="30">
        <f t="shared" si="151"/>
        <v>0</v>
      </c>
      <c r="M305" s="30">
        <f t="shared" si="151"/>
        <v>0</v>
      </c>
      <c r="N305" s="30">
        <f t="shared" si="151"/>
        <v>0</v>
      </c>
      <c r="O305" s="30">
        <f t="shared" si="151"/>
        <v>0</v>
      </c>
      <c r="P305" s="30">
        <f t="shared" si="151"/>
        <v>0</v>
      </c>
      <c r="Q305" s="30">
        <f t="shared" si="151"/>
        <v>0</v>
      </c>
      <c r="R305" s="30">
        <f t="shared" si="151"/>
        <v>0</v>
      </c>
      <c r="S305" s="30">
        <f t="shared" si="151"/>
        <v>0</v>
      </c>
      <c r="T305" s="30">
        <f t="shared" si="151"/>
        <v>0</v>
      </c>
      <c r="U305" s="30">
        <f t="shared" si="151"/>
        <v>0</v>
      </c>
      <c r="V305" s="30">
        <f t="shared" si="151"/>
        <v>0</v>
      </c>
      <c r="W305" s="30">
        <f t="shared" si="151"/>
        <v>0</v>
      </c>
      <c r="X305" s="30">
        <f t="shared" si="151"/>
        <v>0</v>
      </c>
      <c r="Y305" s="30">
        <f t="shared" si="151"/>
        <v>0</v>
      </c>
      <c r="Z305" s="30">
        <f t="shared" si="151"/>
        <v>-4.7033262828325784E-3</v>
      </c>
      <c r="AA305" s="30">
        <f t="shared" si="151"/>
        <v>0</v>
      </c>
      <c r="AB305" s="30">
        <f t="shared" si="151"/>
        <v>0</v>
      </c>
      <c r="AC305" s="30">
        <f t="shared" si="151"/>
        <v>0</v>
      </c>
      <c r="AD305" s="30">
        <f t="shared" si="151"/>
        <v>0</v>
      </c>
      <c r="AE305" s="30">
        <f t="shared" si="151"/>
        <v>0</v>
      </c>
      <c r="AF305" s="30">
        <f t="shared" si="151"/>
        <v>0</v>
      </c>
      <c r="AG305" s="30">
        <f t="shared" si="151"/>
        <v>0</v>
      </c>
      <c r="AH305" s="30">
        <f t="shared" si="151"/>
        <v>0</v>
      </c>
      <c r="AI305" s="30">
        <f t="shared" si="151"/>
        <v>0</v>
      </c>
      <c r="AJ305" s="30">
        <f t="shared" si="151"/>
        <v>0</v>
      </c>
      <c r="AK305" s="30">
        <f t="shared" si="151"/>
        <v>0</v>
      </c>
      <c r="AL305" s="30">
        <f t="shared" si="151"/>
        <v>0</v>
      </c>
      <c r="AM305" s="30">
        <f t="shared" si="151"/>
        <v>0</v>
      </c>
      <c r="AN305" s="30">
        <f t="shared" si="151"/>
        <v>0</v>
      </c>
      <c r="AO305" s="30">
        <f t="shared" si="151"/>
        <v>0</v>
      </c>
      <c r="AP305" s="30">
        <f t="shared" si="151"/>
        <v>0</v>
      </c>
      <c r="AQ305" s="30">
        <f t="shared" si="151"/>
        <v>0</v>
      </c>
      <c r="AR305" s="30">
        <f t="shared" si="151"/>
        <v>0</v>
      </c>
      <c r="AS305" s="30">
        <f t="shared" si="151"/>
        <v>0</v>
      </c>
    </row>
    <row r="306" spans="2:45" x14ac:dyDescent="0.25">
      <c r="B306" s="30"/>
      <c r="C306" s="29"/>
      <c r="D306" s="30">
        <f t="shared" ref="D306:AS306" si="152">D263*D83</f>
        <v>0</v>
      </c>
      <c r="E306" s="30">
        <f t="shared" si="152"/>
        <v>0</v>
      </c>
      <c r="F306" s="30">
        <f t="shared" si="152"/>
        <v>0</v>
      </c>
      <c r="G306" s="30">
        <f t="shared" si="152"/>
        <v>0</v>
      </c>
      <c r="H306" s="30">
        <f t="shared" si="152"/>
        <v>0</v>
      </c>
      <c r="I306" s="30">
        <f t="shared" si="152"/>
        <v>0</v>
      </c>
      <c r="J306" s="30">
        <f t="shared" si="152"/>
        <v>0</v>
      </c>
      <c r="K306" s="30">
        <f t="shared" si="152"/>
        <v>0</v>
      </c>
      <c r="L306" s="30">
        <f t="shared" si="152"/>
        <v>0</v>
      </c>
      <c r="M306" s="30">
        <f t="shared" si="152"/>
        <v>0</v>
      </c>
      <c r="N306" s="30">
        <f t="shared" si="152"/>
        <v>0</v>
      </c>
      <c r="O306" s="30">
        <f t="shared" si="152"/>
        <v>0</v>
      </c>
      <c r="P306" s="30">
        <f t="shared" si="152"/>
        <v>0</v>
      </c>
      <c r="Q306" s="30">
        <f t="shared" si="152"/>
        <v>0</v>
      </c>
      <c r="R306" s="30">
        <f t="shared" si="152"/>
        <v>0</v>
      </c>
      <c r="S306" s="30">
        <f t="shared" si="152"/>
        <v>0</v>
      </c>
      <c r="T306" s="30">
        <f t="shared" si="152"/>
        <v>0</v>
      </c>
      <c r="U306" s="30">
        <f t="shared" si="152"/>
        <v>0</v>
      </c>
      <c r="V306" s="30">
        <f t="shared" si="152"/>
        <v>0</v>
      </c>
      <c r="W306" s="30">
        <f t="shared" si="152"/>
        <v>0</v>
      </c>
      <c r="X306" s="30">
        <f t="shared" si="152"/>
        <v>0</v>
      </c>
      <c r="Y306" s="30">
        <f t="shared" si="152"/>
        <v>0</v>
      </c>
      <c r="Z306" s="30">
        <f t="shared" si="152"/>
        <v>0</v>
      </c>
      <c r="AA306" s="30">
        <f t="shared" si="152"/>
        <v>6.0676448500244871E-3</v>
      </c>
      <c r="AB306" s="30">
        <f t="shared" si="152"/>
        <v>0</v>
      </c>
      <c r="AC306" s="30">
        <f t="shared" si="152"/>
        <v>0</v>
      </c>
      <c r="AD306" s="30">
        <f t="shared" si="152"/>
        <v>0</v>
      </c>
      <c r="AE306" s="30">
        <f t="shared" si="152"/>
        <v>0</v>
      </c>
      <c r="AF306" s="30">
        <f t="shared" si="152"/>
        <v>0</v>
      </c>
      <c r="AG306" s="30">
        <f t="shared" si="152"/>
        <v>0</v>
      </c>
      <c r="AH306" s="30">
        <f t="shared" si="152"/>
        <v>0</v>
      </c>
      <c r="AI306" s="30">
        <f t="shared" si="152"/>
        <v>0</v>
      </c>
      <c r="AJ306" s="30">
        <f t="shared" si="152"/>
        <v>0</v>
      </c>
      <c r="AK306" s="30">
        <f t="shared" si="152"/>
        <v>0</v>
      </c>
      <c r="AL306" s="30">
        <f t="shared" si="152"/>
        <v>0</v>
      </c>
      <c r="AM306" s="30">
        <f t="shared" si="152"/>
        <v>0</v>
      </c>
      <c r="AN306" s="30">
        <f t="shared" si="152"/>
        <v>0</v>
      </c>
      <c r="AO306" s="30">
        <f t="shared" si="152"/>
        <v>0</v>
      </c>
      <c r="AP306" s="30">
        <f t="shared" si="152"/>
        <v>0</v>
      </c>
      <c r="AQ306" s="30">
        <f t="shared" si="152"/>
        <v>0</v>
      </c>
      <c r="AR306" s="30">
        <f t="shared" si="152"/>
        <v>0</v>
      </c>
      <c r="AS306" s="30">
        <f t="shared" si="152"/>
        <v>0</v>
      </c>
    </row>
    <row r="307" spans="2:45" x14ac:dyDescent="0.25">
      <c r="B307" s="30"/>
      <c r="C307" s="29"/>
      <c r="D307" s="30">
        <f t="shared" ref="D307:AS307" si="153">D264*D84</f>
        <v>0</v>
      </c>
      <c r="E307" s="30">
        <f t="shared" si="153"/>
        <v>0</v>
      </c>
      <c r="F307" s="30">
        <f t="shared" si="153"/>
        <v>0</v>
      </c>
      <c r="G307" s="30">
        <f t="shared" si="153"/>
        <v>0</v>
      </c>
      <c r="H307" s="30">
        <f t="shared" si="153"/>
        <v>0</v>
      </c>
      <c r="I307" s="30">
        <f t="shared" si="153"/>
        <v>0</v>
      </c>
      <c r="J307" s="30">
        <f t="shared" si="153"/>
        <v>0</v>
      </c>
      <c r="K307" s="30">
        <f t="shared" si="153"/>
        <v>0</v>
      </c>
      <c r="L307" s="30">
        <f t="shared" si="153"/>
        <v>0</v>
      </c>
      <c r="M307" s="30">
        <f t="shared" si="153"/>
        <v>0</v>
      </c>
      <c r="N307" s="30">
        <f t="shared" si="153"/>
        <v>0</v>
      </c>
      <c r="O307" s="30">
        <f t="shared" si="153"/>
        <v>0</v>
      </c>
      <c r="P307" s="30">
        <f t="shared" si="153"/>
        <v>0</v>
      </c>
      <c r="Q307" s="30">
        <f t="shared" si="153"/>
        <v>0</v>
      </c>
      <c r="R307" s="30">
        <f t="shared" si="153"/>
        <v>0</v>
      </c>
      <c r="S307" s="30">
        <f t="shared" si="153"/>
        <v>0</v>
      </c>
      <c r="T307" s="30">
        <f t="shared" si="153"/>
        <v>0</v>
      </c>
      <c r="U307" s="30">
        <f t="shared" si="153"/>
        <v>0</v>
      </c>
      <c r="V307" s="30">
        <f t="shared" si="153"/>
        <v>0</v>
      </c>
      <c r="W307" s="30">
        <f t="shared" si="153"/>
        <v>0</v>
      </c>
      <c r="X307" s="30">
        <f t="shared" si="153"/>
        <v>0</v>
      </c>
      <c r="Y307" s="30">
        <f t="shared" si="153"/>
        <v>0</v>
      </c>
      <c r="Z307" s="30">
        <f t="shared" si="153"/>
        <v>0</v>
      </c>
      <c r="AA307" s="30">
        <f t="shared" si="153"/>
        <v>0</v>
      </c>
      <c r="AB307" s="30">
        <f t="shared" si="153"/>
        <v>0.18426229615592801</v>
      </c>
      <c r="AC307" s="30">
        <f t="shared" si="153"/>
        <v>0</v>
      </c>
      <c r="AD307" s="30">
        <f t="shared" si="153"/>
        <v>0</v>
      </c>
      <c r="AE307" s="30">
        <f t="shared" si="153"/>
        <v>0</v>
      </c>
      <c r="AF307" s="30">
        <f t="shared" si="153"/>
        <v>0</v>
      </c>
      <c r="AG307" s="30">
        <f t="shared" si="153"/>
        <v>0</v>
      </c>
      <c r="AH307" s="30">
        <f t="shared" si="153"/>
        <v>0</v>
      </c>
      <c r="AI307" s="30">
        <f t="shared" si="153"/>
        <v>0</v>
      </c>
      <c r="AJ307" s="30">
        <f t="shared" si="153"/>
        <v>0</v>
      </c>
      <c r="AK307" s="30">
        <f t="shared" si="153"/>
        <v>0</v>
      </c>
      <c r="AL307" s="30">
        <f t="shared" si="153"/>
        <v>0</v>
      </c>
      <c r="AM307" s="30">
        <f t="shared" si="153"/>
        <v>0</v>
      </c>
      <c r="AN307" s="30">
        <f t="shared" si="153"/>
        <v>0</v>
      </c>
      <c r="AO307" s="30">
        <f t="shared" si="153"/>
        <v>0</v>
      </c>
      <c r="AP307" s="30">
        <f t="shared" si="153"/>
        <v>0</v>
      </c>
      <c r="AQ307" s="30">
        <f t="shared" si="153"/>
        <v>0</v>
      </c>
      <c r="AR307" s="30">
        <f t="shared" si="153"/>
        <v>0</v>
      </c>
      <c r="AS307" s="30">
        <f t="shared" si="153"/>
        <v>0</v>
      </c>
    </row>
    <row r="308" spans="2:45" x14ac:dyDescent="0.25">
      <c r="B308" s="30"/>
      <c r="C308" s="29"/>
      <c r="D308" s="30">
        <f t="shared" ref="D308:AS308" si="154">D265*D85</f>
        <v>0</v>
      </c>
      <c r="E308" s="30">
        <f t="shared" si="154"/>
        <v>0</v>
      </c>
      <c r="F308" s="30">
        <f t="shared" si="154"/>
        <v>0</v>
      </c>
      <c r="G308" s="30">
        <f t="shared" si="154"/>
        <v>0</v>
      </c>
      <c r="H308" s="30">
        <f t="shared" si="154"/>
        <v>0</v>
      </c>
      <c r="I308" s="30">
        <f t="shared" si="154"/>
        <v>0</v>
      </c>
      <c r="J308" s="30">
        <f t="shared" si="154"/>
        <v>0</v>
      </c>
      <c r="K308" s="30">
        <f t="shared" si="154"/>
        <v>0</v>
      </c>
      <c r="L308" s="30">
        <f t="shared" si="154"/>
        <v>0</v>
      </c>
      <c r="M308" s="30">
        <f t="shared" si="154"/>
        <v>0</v>
      </c>
      <c r="N308" s="30">
        <f t="shared" si="154"/>
        <v>0</v>
      </c>
      <c r="O308" s="30">
        <f t="shared" si="154"/>
        <v>0</v>
      </c>
      <c r="P308" s="30">
        <f t="shared" si="154"/>
        <v>0</v>
      </c>
      <c r="Q308" s="30">
        <f t="shared" si="154"/>
        <v>0</v>
      </c>
      <c r="R308" s="30">
        <f t="shared" si="154"/>
        <v>0</v>
      </c>
      <c r="S308" s="30">
        <f t="shared" si="154"/>
        <v>0</v>
      </c>
      <c r="T308" s="30">
        <f t="shared" si="154"/>
        <v>0</v>
      </c>
      <c r="U308" s="30">
        <f t="shared" si="154"/>
        <v>0</v>
      </c>
      <c r="V308" s="30">
        <f t="shared" si="154"/>
        <v>0</v>
      </c>
      <c r="W308" s="30">
        <f t="shared" si="154"/>
        <v>0</v>
      </c>
      <c r="X308" s="30">
        <f t="shared" si="154"/>
        <v>0</v>
      </c>
      <c r="Y308" s="30">
        <f t="shared" si="154"/>
        <v>0</v>
      </c>
      <c r="Z308" s="30">
        <f t="shared" si="154"/>
        <v>0</v>
      </c>
      <c r="AA308" s="30">
        <f t="shared" si="154"/>
        <v>0</v>
      </c>
      <c r="AB308" s="30">
        <f t="shared" si="154"/>
        <v>0</v>
      </c>
      <c r="AC308" s="30">
        <f t="shared" si="154"/>
        <v>0.32851267465004452</v>
      </c>
      <c r="AD308" s="30">
        <f t="shared" si="154"/>
        <v>0</v>
      </c>
      <c r="AE308" s="30">
        <f t="shared" si="154"/>
        <v>0</v>
      </c>
      <c r="AF308" s="30">
        <f t="shared" si="154"/>
        <v>0</v>
      </c>
      <c r="AG308" s="30">
        <f t="shared" si="154"/>
        <v>0</v>
      </c>
      <c r="AH308" s="30">
        <f t="shared" si="154"/>
        <v>0</v>
      </c>
      <c r="AI308" s="30">
        <f t="shared" si="154"/>
        <v>0</v>
      </c>
      <c r="AJ308" s="30">
        <f t="shared" si="154"/>
        <v>0</v>
      </c>
      <c r="AK308" s="30">
        <f t="shared" si="154"/>
        <v>0</v>
      </c>
      <c r="AL308" s="30">
        <f t="shared" si="154"/>
        <v>0</v>
      </c>
      <c r="AM308" s="30">
        <f t="shared" si="154"/>
        <v>0</v>
      </c>
      <c r="AN308" s="30">
        <f t="shared" si="154"/>
        <v>0</v>
      </c>
      <c r="AO308" s="30">
        <f t="shared" si="154"/>
        <v>0</v>
      </c>
      <c r="AP308" s="30">
        <f t="shared" si="154"/>
        <v>0</v>
      </c>
      <c r="AQ308" s="30">
        <f t="shared" si="154"/>
        <v>0</v>
      </c>
      <c r="AR308" s="30">
        <f t="shared" si="154"/>
        <v>0</v>
      </c>
      <c r="AS308" s="30">
        <f t="shared" si="154"/>
        <v>0</v>
      </c>
    </row>
    <row r="309" spans="2:45" x14ac:dyDescent="0.25">
      <c r="B309" s="30"/>
      <c r="C309" s="29"/>
      <c r="D309" s="30">
        <f t="shared" ref="D309:AS309" si="155">D266*D86</f>
        <v>0</v>
      </c>
      <c r="E309" s="30">
        <f t="shared" si="155"/>
        <v>0</v>
      </c>
      <c r="F309" s="30">
        <f t="shared" si="155"/>
        <v>0</v>
      </c>
      <c r="G309" s="30">
        <f t="shared" si="155"/>
        <v>0</v>
      </c>
      <c r="H309" s="30">
        <f t="shared" si="155"/>
        <v>0</v>
      </c>
      <c r="I309" s="30">
        <f t="shared" si="155"/>
        <v>0</v>
      </c>
      <c r="J309" s="30">
        <f t="shared" si="155"/>
        <v>0</v>
      </c>
      <c r="K309" s="30">
        <f t="shared" si="155"/>
        <v>0</v>
      </c>
      <c r="L309" s="30">
        <f t="shared" si="155"/>
        <v>0</v>
      </c>
      <c r="M309" s="30">
        <f t="shared" si="155"/>
        <v>0</v>
      </c>
      <c r="N309" s="30">
        <f t="shared" si="155"/>
        <v>0</v>
      </c>
      <c r="O309" s="30">
        <f t="shared" si="155"/>
        <v>0</v>
      </c>
      <c r="P309" s="30">
        <f t="shared" si="155"/>
        <v>0</v>
      </c>
      <c r="Q309" s="30">
        <f t="shared" si="155"/>
        <v>0</v>
      </c>
      <c r="R309" s="30">
        <f t="shared" si="155"/>
        <v>0</v>
      </c>
      <c r="S309" s="30">
        <f t="shared" si="155"/>
        <v>0</v>
      </c>
      <c r="T309" s="30">
        <f t="shared" si="155"/>
        <v>0</v>
      </c>
      <c r="U309" s="30">
        <f t="shared" si="155"/>
        <v>0</v>
      </c>
      <c r="V309" s="30">
        <f t="shared" si="155"/>
        <v>0</v>
      </c>
      <c r="W309" s="30">
        <f t="shared" si="155"/>
        <v>0</v>
      </c>
      <c r="X309" s="30">
        <f t="shared" si="155"/>
        <v>0</v>
      </c>
      <c r="Y309" s="30">
        <f t="shared" si="155"/>
        <v>0</v>
      </c>
      <c r="Z309" s="30">
        <f t="shared" si="155"/>
        <v>0</v>
      </c>
      <c r="AA309" s="30">
        <f t="shared" si="155"/>
        <v>0</v>
      </c>
      <c r="AB309" s="30">
        <f t="shared" si="155"/>
        <v>0</v>
      </c>
      <c r="AC309" s="30">
        <f t="shared" si="155"/>
        <v>0</v>
      </c>
      <c r="AD309" s="30">
        <f t="shared" si="155"/>
        <v>0.18201074929276759</v>
      </c>
      <c r="AE309" s="30">
        <f t="shared" si="155"/>
        <v>0</v>
      </c>
      <c r="AF309" s="30">
        <f t="shared" si="155"/>
        <v>0</v>
      </c>
      <c r="AG309" s="30">
        <f t="shared" si="155"/>
        <v>0</v>
      </c>
      <c r="AH309" s="30">
        <f t="shared" si="155"/>
        <v>0</v>
      </c>
      <c r="AI309" s="30">
        <f t="shared" si="155"/>
        <v>0</v>
      </c>
      <c r="AJ309" s="30">
        <f t="shared" si="155"/>
        <v>0</v>
      </c>
      <c r="AK309" s="30">
        <f t="shared" si="155"/>
        <v>0</v>
      </c>
      <c r="AL309" s="30">
        <f t="shared" si="155"/>
        <v>0</v>
      </c>
      <c r="AM309" s="30">
        <f t="shared" si="155"/>
        <v>0</v>
      </c>
      <c r="AN309" s="30">
        <f t="shared" si="155"/>
        <v>0</v>
      </c>
      <c r="AO309" s="30">
        <f t="shared" si="155"/>
        <v>0</v>
      </c>
      <c r="AP309" s="30">
        <f t="shared" si="155"/>
        <v>0</v>
      </c>
      <c r="AQ309" s="30">
        <f t="shared" si="155"/>
        <v>0</v>
      </c>
      <c r="AR309" s="30">
        <f t="shared" si="155"/>
        <v>0</v>
      </c>
      <c r="AS309" s="30">
        <f t="shared" si="155"/>
        <v>0</v>
      </c>
    </row>
    <row r="310" spans="2:45" x14ac:dyDescent="0.25">
      <c r="B310" s="30"/>
      <c r="C310" s="29"/>
      <c r="D310" s="30">
        <f t="shared" ref="D310:AS310" si="156">D267*D87</f>
        <v>0</v>
      </c>
      <c r="E310" s="30">
        <f t="shared" si="156"/>
        <v>0</v>
      </c>
      <c r="F310" s="30">
        <f t="shared" si="156"/>
        <v>0</v>
      </c>
      <c r="G310" s="30">
        <f t="shared" si="156"/>
        <v>0</v>
      </c>
      <c r="H310" s="30">
        <f t="shared" si="156"/>
        <v>0</v>
      </c>
      <c r="I310" s="30">
        <f t="shared" si="156"/>
        <v>0</v>
      </c>
      <c r="J310" s="30">
        <f t="shared" si="156"/>
        <v>0</v>
      </c>
      <c r="K310" s="30">
        <f t="shared" si="156"/>
        <v>0</v>
      </c>
      <c r="L310" s="30">
        <f t="shared" si="156"/>
        <v>0</v>
      </c>
      <c r="M310" s="30">
        <f t="shared" si="156"/>
        <v>0</v>
      </c>
      <c r="N310" s="30">
        <f t="shared" si="156"/>
        <v>0</v>
      </c>
      <c r="O310" s="30">
        <f t="shared" si="156"/>
        <v>0</v>
      </c>
      <c r="P310" s="30">
        <f t="shared" si="156"/>
        <v>0</v>
      </c>
      <c r="Q310" s="30">
        <f t="shared" si="156"/>
        <v>0</v>
      </c>
      <c r="R310" s="30">
        <f t="shared" si="156"/>
        <v>0</v>
      </c>
      <c r="S310" s="30">
        <f t="shared" si="156"/>
        <v>0</v>
      </c>
      <c r="T310" s="30">
        <f t="shared" si="156"/>
        <v>0</v>
      </c>
      <c r="U310" s="30">
        <f t="shared" si="156"/>
        <v>0</v>
      </c>
      <c r="V310" s="30">
        <f t="shared" si="156"/>
        <v>0</v>
      </c>
      <c r="W310" s="30">
        <f t="shared" si="156"/>
        <v>0</v>
      </c>
      <c r="X310" s="30">
        <f t="shared" si="156"/>
        <v>0</v>
      </c>
      <c r="Y310" s="30">
        <f t="shared" si="156"/>
        <v>0</v>
      </c>
      <c r="Z310" s="30">
        <f t="shared" si="156"/>
        <v>0</v>
      </c>
      <c r="AA310" s="30">
        <f t="shared" si="156"/>
        <v>0</v>
      </c>
      <c r="AB310" s="30">
        <f t="shared" si="156"/>
        <v>0</v>
      </c>
      <c r="AC310" s="30">
        <f t="shared" si="156"/>
        <v>0</v>
      </c>
      <c r="AD310" s="30">
        <f t="shared" si="156"/>
        <v>0</v>
      </c>
      <c r="AE310" s="30">
        <f t="shared" si="156"/>
        <v>1.5536257880240157E-3</v>
      </c>
      <c r="AF310" s="30">
        <f t="shared" si="156"/>
        <v>0</v>
      </c>
      <c r="AG310" s="30">
        <f t="shared" si="156"/>
        <v>0</v>
      </c>
      <c r="AH310" s="30">
        <f t="shared" si="156"/>
        <v>0</v>
      </c>
      <c r="AI310" s="30">
        <f t="shared" si="156"/>
        <v>0</v>
      </c>
      <c r="AJ310" s="30">
        <f t="shared" si="156"/>
        <v>0</v>
      </c>
      <c r="AK310" s="30">
        <f t="shared" si="156"/>
        <v>0</v>
      </c>
      <c r="AL310" s="30">
        <f t="shared" si="156"/>
        <v>0</v>
      </c>
      <c r="AM310" s="30">
        <f t="shared" si="156"/>
        <v>0</v>
      </c>
      <c r="AN310" s="30">
        <f t="shared" si="156"/>
        <v>0</v>
      </c>
      <c r="AO310" s="30">
        <f t="shared" si="156"/>
        <v>0</v>
      </c>
      <c r="AP310" s="30">
        <f t="shared" si="156"/>
        <v>0</v>
      </c>
      <c r="AQ310" s="30">
        <f t="shared" si="156"/>
        <v>0</v>
      </c>
      <c r="AR310" s="30">
        <f t="shared" si="156"/>
        <v>0</v>
      </c>
      <c r="AS310" s="30">
        <f t="shared" si="156"/>
        <v>0</v>
      </c>
    </row>
    <row r="311" spans="2:45" x14ac:dyDescent="0.25">
      <c r="B311" s="30"/>
      <c r="C311" s="29"/>
      <c r="D311" s="30">
        <f t="shared" ref="D311:AS311" si="157">D268*D88</f>
        <v>0</v>
      </c>
      <c r="E311" s="30">
        <f t="shared" si="157"/>
        <v>0</v>
      </c>
      <c r="F311" s="30">
        <f t="shared" si="157"/>
        <v>0</v>
      </c>
      <c r="G311" s="30">
        <f t="shared" si="157"/>
        <v>0</v>
      </c>
      <c r="H311" s="30">
        <f t="shared" si="157"/>
        <v>0</v>
      </c>
      <c r="I311" s="30">
        <f t="shared" si="157"/>
        <v>0</v>
      </c>
      <c r="J311" s="30">
        <f t="shared" si="157"/>
        <v>0</v>
      </c>
      <c r="K311" s="30">
        <f t="shared" si="157"/>
        <v>0</v>
      </c>
      <c r="L311" s="30">
        <f t="shared" si="157"/>
        <v>0</v>
      </c>
      <c r="M311" s="30">
        <f t="shared" si="157"/>
        <v>0</v>
      </c>
      <c r="N311" s="30">
        <f t="shared" si="157"/>
        <v>0</v>
      </c>
      <c r="O311" s="30">
        <f t="shared" si="157"/>
        <v>0</v>
      </c>
      <c r="P311" s="30">
        <f t="shared" si="157"/>
        <v>0</v>
      </c>
      <c r="Q311" s="30">
        <f t="shared" si="157"/>
        <v>0</v>
      </c>
      <c r="R311" s="30">
        <f t="shared" si="157"/>
        <v>0</v>
      </c>
      <c r="S311" s="30">
        <f t="shared" si="157"/>
        <v>0</v>
      </c>
      <c r="T311" s="30">
        <f t="shared" si="157"/>
        <v>0</v>
      </c>
      <c r="U311" s="30">
        <f t="shared" si="157"/>
        <v>0</v>
      </c>
      <c r="V311" s="30">
        <f t="shared" si="157"/>
        <v>0</v>
      </c>
      <c r="W311" s="30">
        <f t="shared" si="157"/>
        <v>0</v>
      </c>
      <c r="X311" s="30">
        <f t="shared" si="157"/>
        <v>0</v>
      </c>
      <c r="Y311" s="30">
        <f t="shared" si="157"/>
        <v>0</v>
      </c>
      <c r="Z311" s="30">
        <f t="shared" si="157"/>
        <v>0</v>
      </c>
      <c r="AA311" s="30">
        <f t="shared" si="157"/>
        <v>0</v>
      </c>
      <c r="AB311" s="30">
        <f t="shared" si="157"/>
        <v>0</v>
      </c>
      <c r="AC311" s="30">
        <f t="shared" si="157"/>
        <v>0</v>
      </c>
      <c r="AD311" s="30">
        <f t="shared" si="157"/>
        <v>0</v>
      </c>
      <c r="AE311" s="30">
        <f t="shared" si="157"/>
        <v>0</v>
      </c>
      <c r="AF311" s="30">
        <f t="shared" si="157"/>
        <v>6.6869955119679622E-2</v>
      </c>
      <c r="AG311" s="30">
        <f t="shared" si="157"/>
        <v>0</v>
      </c>
      <c r="AH311" s="30">
        <f t="shared" si="157"/>
        <v>0</v>
      </c>
      <c r="AI311" s="30">
        <f t="shared" si="157"/>
        <v>0</v>
      </c>
      <c r="AJ311" s="30">
        <f t="shared" si="157"/>
        <v>0</v>
      </c>
      <c r="AK311" s="30">
        <f t="shared" si="157"/>
        <v>0</v>
      </c>
      <c r="AL311" s="30">
        <f t="shared" si="157"/>
        <v>0</v>
      </c>
      <c r="AM311" s="30">
        <f t="shared" si="157"/>
        <v>0</v>
      </c>
      <c r="AN311" s="30">
        <f t="shared" si="157"/>
        <v>0</v>
      </c>
      <c r="AO311" s="30">
        <f t="shared" si="157"/>
        <v>0</v>
      </c>
      <c r="AP311" s="30">
        <f t="shared" si="157"/>
        <v>0</v>
      </c>
      <c r="AQ311" s="30">
        <f t="shared" si="157"/>
        <v>0</v>
      </c>
      <c r="AR311" s="30">
        <f t="shared" si="157"/>
        <v>0</v>
      </c>
      <c r="AS311" s="30">
        <f t="shared" si="157"/>
        <v>0</v>
      </c>
    </row>
    <row r="312" spans="2:45" x14ac:dyDescent="0.25">
      <c r="B312" s="30"/>
      <c r="C312" s="29"/>
      <c r="D312" s="30">
        <f t="shared" ref="D312:AS312" si="158">D269*D89</f>
        <v>0</v>
      </c>
      <c r="E312" s="30">
        <f t="shared" si="158"/>
        <v>0</v>
      </c>
      <c r="F312" s="30">
        <f t="shared" si="158"/>
        <v>0</v>
      </c>
      <c r="G312" s="30">
        <f t="shared" si="158"/>
        <v>0</v>
      </c>
      <c r="H312" s="30">
        <f t="shared" si="158"/>
        <v>0</v>
      </c>
      <c r="I312" s="30">
        <f t="shared" si="158"/>
        <v>0</v>
      </c>
      <c r="J312" s="30">
        <f t="shared" si="158"/>
        <v>0</v>
      </c>
      <c r="K312" s="30">
        <f t="shared" si="158"/>
        <v>0</v>
      </c>
      <c r="L312" s="30">
        <f t="shared" si="158"/>
        <v>0</v>
      </c>
      <c r="M312" s="30">
        <f t="shared" si="158"/>
        <v>0</v>
      </c>
      <c r="N312" s="30">
        <f t="shared" si="158"/>
        <v>0</v>
      </c>
      <c r="O312" s="30">
        <f t="shared" si="158"/>
        <v>0</v>
      </c>
      <c r="P312" s="30">
        <f t="shared" si="158"/>
        <v>0</v>
      </c>
      <c r="Q312" s="30">
        <f t="shared" si="158"/>
        <v>0</v>
      </c>
      <c r="R312" s="30">
        <f t="shared" si="158"/>
        <v>0</v>
      </c>
      <c r="S312" s="30">
        <f t="shared" si="158"/>
        <v>0</v>
      </c>
      <c r="T312" s="30">
        <f t="shared" si="158"/>
        <v>0</v>
      </c>
      <c r="U312" s="30">
        <f t="shared" si="158"/>
        <v>0</v>
      </c>
      <c r="V312" s="30">
        <f t="shared" si="158"/>
        <v>0</v>
      </c>
      <c r="W312" s="30">
        <f t="shared" si="158"/>
        <v>0</v>
      </c>
      <c r="X312" s="30">
        <f t="shared" si="158"/>
        <v>0</v>
      </c>
      <c r="Y312" s="30">
        <f t="shared" si="158"/>
        <v>0</v>
      </c>
      <c r="Z312" s="30">
        <f t="shared" si="158"/>
        <v>0</v>
      </c>
      <c r="AA312" s="30">
        <f t="shared" si="158"/>
        <v>0</v>
      </c>
      <c r="AB312" s="30">
        <f t="shared" si="158"/>
        <v>0</v>
      </c>
      <c r="AC312" s="30">
        <f t="shared" si="158"/>
        <v>0</v>
      </c>
      <c r="AD312" s="30">
        <f t="shared" si="158"/>
        <v>0</v>
      </c>
      <c r="AE312" s="30">
        <f t="shared" si="158"/>
        <v>0</v>
      </c>
      <c r="AF312" s="30">
        <f t="shared" si="158"/>
        <v>0</v>
      </c>
      <c r="AG312" s="30">
        <f t="shared" si="158"/>
        <v>0.1461371444924808</v>
      </c>
      <c r="AH312" s="30">
        <f t="shared" si="158"/>
        <v>0</v>
      </c>
      <c r="AI312" s="30">
        <f t="shared" si="158"/>
        <v>0</v>
      </c>
      <c r="AJ312" s="30">
        <f t="shared" si="158"/>
        <v>0</v>
      </c>
      <c r="AK312" s="30">
        <f t="shared" si="158"/>
        <v>0</v>
      </c>
      <c r="AL312" s="30">
        <f t="shared" si="158"/>
        <v>0</v>
      </c>
      <c r="AM312" s="30">
        <f t="shared" si="158"/>
        <v>0</v>
      </c>
      <c r="AN312" s="30">
        <f t="shared" si="158"/>
        <v>0</v>
      </c>
      <c r="AO312" s="30">
        <f t="shared" si="158"/>
        <v>0</v>
      </c>
      <c r="AP312" s="30">
        <f t="shared" si="158"/>
        <v>0</v>
      </c>
      <c r="AQ312" s="30">
        <f t="shared" si="158"/>
        <v>0</v>
      </c>
      <c r="AR312" s="30">
        <f t="shared" si="158"/>
        <v>0</v>
      </c>
      <c r="AS312" s="30">
        <f t="shared" si="158"/>
        <v>0</v>
      </c>
    </row>
    <row r="313" spans="2:45" x14ac:dyDescent="0.25">
      <c r="B313" s="30"/>
      <c r="C313" s="29"/>
      <c r="D313" s="30">
        <f t="shared" ref="D313:AS313" si="159">D270*D90</f>
        <v>0</v>
      </c>
      <c r="E313" s="30">
        <f t="shared" si="159"/>
        <v>0</v>
      </c>
      <c r="F313" s="30">
        <f t="shared" si="159"/>
        <v>0</v>
      </c>
      <c r="G313" s="30">
        <f t="shared" si="159"/>
        <v>0</v>
      </c>
      <c r="H313" s="30">
        <f t="shared" si="159"/>
        <v>0</v>
      </c>
      <c r="I313" s="30">
        <f t="shared" si="159"/>
        <v>0</v>
      </c>
      <c r="J313" s="30">
        <f t="shared" si="159"/>
        <v>0</v>
      </c>
      <c r="K313" s="30">
        <f t="shared" si="159"/>
        <v>0</v>
      </c>
      <c r="L313" s="30">
        <f t="shared" si="159"/>
        <v>0</v>
      </c>
      <c r="M313" s="30">
        <f t="shared" si="159"/>
        <v>0</v>
      </c>
      <c r="N313" s="30">
        <f t="shared" si="159"/>
        <v>0</v>
      </c>
      <c r="O313" s="30">
        <f t="shared" si="159"/>
        <v>0</v>
      </c>
      <c r="P313" s="30">
        <f t="shared" si="159"/>
        <v>0</v>
      </c>
      <c r="Q313" s="30">
        <f t="shared" si="159"/>
        <v>0</v>
      </c>
      <c r="R313" s="30">
        <f t="shared" si="159"/>
        <v>0</v>
      </c>
      <c r="S313" s="30">
        <f t="shared" si="159"/>
        <v>0</v>
      </c>
      <c r="T313" s="30">
        <f t="shared" si="159"/>
        <v>0</v>
      </c>
      <c r="U313" s="30">
        <f t="shared" si="159"/>
        <v>0</v>
      </c>
      <c r="V313" s="30">
        <f t="shared" si="159"/>
        <v>0</v>
      </c>
      <c r="W313" s="30">
        <f t="shared" si="159"/>
        <v>0</v>
      </c>
      <c r="X313" s="30">
        <f t="shared" si="159"/>
        <v>0</v>
      </c>
      <c r="Y313" s="30">
        <f t="shared" si="159"/>
        <v>0</v>
      </c>
      <c r="Z313" s="30">
        <f t="shared" si="159"/>
        <v>0</v>
      </c>
      <c r="AA313" s="30">
        <f t="shared" si="159"/>
        <v>0</v>
      </c>
      <c r="AB313" s="30">
        <f t="shared" si="159"/>
        <v>0</v>
      </c>
      <c r="AC313" s="30">
        <f t="shared" si="159"/>
        <v>0</v>
      </c>
      <c r="AD313" s="30">
        <f t="shared" si="159"/>
        <v>0</v>
      </c>
      <c r="AE313" s="30">
        <f t="shared" si="159"/>
        <v>0</v>
      </c>
      <c r="AF313" s="30">
        <f t="shared" si="159"/>
        <v>0</v>
      </c>
      <c r="AG313" s="30">
        <f t="shared" si="159"/>
        <v>0</v>
      </c>
      <c r="AH313" s="30">
        <f t="shared" si="159"/>
        <v>2.7009700864208993E-4</v>
      </c>
      <c r="AI313" s="30">
        <f t="shared" si="159"/>
        <v>0</v>
      </c>
      <c r="AJ313" s="30">
        <f t="shared" si="159"/>
        <v>0</v>
      </c>
      <c r="AK313" s="30">
        <f t="shared" si="159"/>
        <v>0</v>
      </c>
      <c r="AL313" s="30">
        <f t="shared" si="159"/>
        <v>0</v>
      </c>
      <c r="AM313" s="30">
        <f t="shared" si="159"/>
        <v>0</v>
      </c>
      <c r="AN313" s="30">
        <f t="shared" si="159"/>
        <v>0</v>
      </c>
      <c r="AO313" s="30">
        <f t="shared" si="159"/>
        <v>0</v>
      </c>
      <c r="AP313" s="30">
        <f t="shared" si="159"/>
        <v>0</v>
      </c>
      <c r="AQ313" s="30">
        <f t="shared" si="159"/>
        <v>0</v>
      </c>
      <c r="AR313" s="30">
        <f t="shared" si="159"/>
        <v>0</v>
      </c>
      <c r="AS313" s="30">
        <f t="shared" si="159"/>
        <v>0</v>
      </c>
    </row>
    <row r="314" spans="2:45" x14ac:dyDescent="0.25">
      <c r="B314" s="30"/>
      <c r="C314" s="29"/>
      <c r="D314" s="30">
        <f t="shared" ref="D314:AS314" si="160">D271*D91</f>
        <v>0</v>
      </c>
      <c r="E314" s="30">
        <f t="shared" si="160"/>
        <v>0</v>
      </c>
      <c r="F314" s="30">
        <f t="shared" si="160"/>
        <v>0</v>
      </c>
      <c r="G314" s="30">
        <f t="shared" si="160"/>
        <v>0</v>
      </c>
      <c r="H314" s="30">
        <f t="shared" si="160"/>
        <v>0</v>
      </c>
      <c r="I314" s="30">
        <f t="shared" si="160"/>
        <v>0</v>
      </c>
      <c r="J314" s="30">
        <f t="shared" si="160"/>
        <v>0</v>
      </c>
      <c r="K314" s="30">
        <f t="shared" si="160"/>
        <v>0</v>
      </c>
      <c r="L314" s="30">
        <f t="shared" si="160"/>
        <v>0</v>
      </c>
      <c r="M314" s="30">
        <f t="shared" si="160"/>
        <v>0</v>
      </c>
      <c r="N314" s="30">
        <f t="shared" si="160"/>
        <v>0</v>
      </c>
      <c r="O314" s="30">
        <f t="shared" si="160"/>
        <v>0</v>
      </c>
      <c r="P314" s="30">
        <f t="shared" si="160"/>
        <v>0</v>
      </c>
      <c r="Q314" s="30">
        <f t="shared" si="160"/>
        <v>0</v>
      </c>
      <c r="R314" s="30">
        <f t="shared" si="160"/>
        <v>0</v>
      </c>
      <c r="S314" s="30">
        <f t="shared" si="160"/>
        <v>0</v>
      </c>
      <c r="T314" s="30">
        <f t="shared" si="160"/>
        <v>0</v>
      </c>
      <c r="U314" s="30">
        <f t="shared" si="160"/>
        <v>0</v>
      </c>
      <c r="V314" s="30">
        <f t="shared" si="160"/>
        <v>0</v>
      </c>
      <c r="W314" s="30">
        <f t="shared" si="160"/>
        <v>0</v>
      </c>
      <c r="X314" s="30">
        <f t="shared" si="160"/>
        <v>0</v>
      </c>
      <c r="Y314" s="30">
        <f t="shared" si="160"/>
        <v>0</v>
      </c>
      <c r="Z314" s="30">
        <f t="shared" si="160"/>
        <v>0</v>
      </c>
      <c r="AA314" s="30">
        <f t="shared" si="160"/>
        <v>0</v>
      </c>
      <c r="AB314" s="30">
        <f t="shared" si="160"/>
        <v>0</v>
      </c>
      <c r="AC314" s="30">
        <f t="shared" si="160"/>
        <v>0</v>
      </c>
      <c r="AD314" s="30">
        <f t="shared" si="160"/>
        <v>0</v>
      </c>
      <c r="AE314" s="30">
        <f t="shared" si="160"/>
        <v>0</v>
      </c>
      <c r="AF314" s="30">
        <f t="shared" si="160"/>
        <v>0</v>
      </c>
      <c r="AG314" s="30">
        <f t="shared" si="160"/>
        <v>0</v>
      </c>
      <c r="AH314" s="30">
        <f t="shared" si="160"/>
        <v>0</v>
      </c>
      <c r="AI314" s="30">
        <f t="shared" si="160"/>
        <v>0.21578940052019616</v>
      </c>
      <c r="AJ314" s="30">
        <f t="shared" si="160"/>
        <v>0</v>
      </c>
      <c r="AK314" s="30">
        <f t="shared" si="160"/>
        <v>0</v>
      </c>
      <c r="AL314" s="30">
        <f t="shared" si="160"/>
        <v>0</v>
      </c>
      <c r="AM314" s="30">
        <f t="shared" si="160"/>
        <v>0</v>
      </c>
      <c r="AN314" s="30">
        <f t="shared" si="160"/>
        <v>0</v>
      </c>
      <c r="AO314" s="30">
        <f t="shared" si="160"/>
        <v>0</v>
      </c>
      <c r="AP314" s="30">
        <f t="shared" si="160"/>
        <v>0</v>
      </c>
      <c r="AQ314" s="30">
        <f t="shared" si="160"/>
        <v>0</v>
      </c>
      <c r="AR314" s="30">
        <f t="shared" si="160"/>
        <v>0</v>
      </c>
      <c r="AS314" s="30">
        <f t="shared" si="160"/>
        <v>0</v>
      </c>
    </row>
    <row r="315" spans="2:45" x14ac:dyDescent="0.25">
      <c r="B315" s="30"/>
      <c r="C315" s="29"/>
      <c r="D315" s="30">
        <f t="shared" ref="D315:AS315" si="161">D272*D92</f>
        <v>0</v>
      </c>
      <c r="E315" s="30">
        <f t="shared" si="161"/>
        <v>0</v>
      </c>
      <c r="F315" s="30">
        <f t="shared" si="161"/>
        <v>0</v>
      </c>
      <c r="G315" s="30">
        <f t="shared" si="161"/>
        <v>0</v>
      </c>
      <c r="H315" s="30">
        <f t="shared" si="161"/>
        <v>0</v>
      </c>
      <c r="I315" s="30">
        <f t="shared" si="161"/>
        <v>0</v>
      </c>
      <c r="J315" s="30">
        <f t="shared" si="161"/>
        <v>0</v>
      </c>
      <c r="K315" s="30">
        <f t="shared" si="161"/>
        <v>0</v>
      </c>
      <c r="L315" s="30">
        <f t="shared" si="161"/>
        <v>0</v>
      </c>
      <c r="M315" s="30">
        <f t="shared" si="161"/>
        <v>0</v>
      </c>
      <c r="N315" s="30">
        <f t="shared" si="161"/>
        <v>0</v>
      </c>
      <c r="O315" s="30">
        <f t="shared" si="161"/>
        <v>0</v>
      </c>
      <c r="P315" s="30">
        <f t="shared" si="161"/>
        <v>0</v>
      </c>
      <c r="Q315" s="30">
        <f t="shared" si="161"/>
        <v>0</v>
      </c>
      <c r="R315" s="30">
        <f t="shared" si="161"/>
        <v>0</v>
      </c>
      <c r="S315" s="30">
        <f t="shared" si="161"/>
        <v>0</v>
      </c>
      <c r="T315" s="30">
        <f t="shared" si="161"/>
        <v>0</v>
      </c>
      <c r="U315" s="30">
        <f t="shared" si="161"/>
        <v>0</v>
      </c>
      <c r="V315" s="30">
        <f t="shared" si="161"/>
        <v>0</v>
      </c>
      <c r="W315" s="30">
        <f t="shared" si="161"/>
        <v>0</v>
      </c>
      <c r="X315" s="30">
        <f t="shared" si="161"/>
        <v>0</v>
      </c>
      <c r="Y315" s="30">
        <f t="shared" si="161"/>
        <v>0</v>
      </c>
      <c r="Z315" s="30">
        <f t="shared" si="161"/>
        <v>0</v>
      </c>
      <c r="AA315" s="30">
        <f t="shared" si="161"/>
        <v>0</v>
      </c>
      <c r="AB315" s="30">
        <f t="shared" si="161"/>
        <v>0</v>
      </c>
      <c r="AC315" s="30">
        <f t="shared" si="161"/>
        <v>0</v>
      </c>
      <c r="AD315" s="30">
        <f t="shared" si="161"/>
        <v>0</v>
      </c>
      <c r="AE315" s="30">
        <f t="shared" si="161"/>
        <v>0</v>
      </c>
      <c r="AF315" s="30">
        <f t="shared" si="161"/>
        <v>0</v>
      </c>
      <c r="AG315" s="30">
        <f t="shared" si="161"/>
        <v>0</v>
      </c>
      <c r="AH315" s="30">
        <f t="shared" si="161"/>
        <v>0</v>
      </c>
      <c r="AI315" s="30">
        <f t="shared" si="161"/>
        <v>0</v>
      </c>
      <c r="AJ315" s="30">
        <f t="shared" si="161"/>
        <v>0.20262395150719453</v>
      </c>
      <c r="AK315" s="30">
        <f t="shared" si="161"/>
        <v>0</v>
      </c>
      <c r="AL315" s="30">
        <f t="shared" si="161"/>
        <v>0</v>
      </c>
      <c r="AM315" s="30">
        <f t="shared" si="161"/>
        <v>0</v>
      </c>
      <c r="AN315" s="30">
        <f t="shared" si="161"/>
        <v>0</v>
      </c>
      <c r="AO315" s="30">
        <f t="shared" si="161"/>
        <v>0</v>
      </c>
      <c r="AP315" s="30">
        <f t="shared" si="161"/>
        <v>0</v>
      </c>
      <c r="AQ315" s="30">
        <f t="shared" si="161"/>
        <v>0</v>
      </c>
      <c r="AR315" s="30">
        <f t="shared" si="161"/>
        <v>0</v>
      </c>
      <c r="AS315" s="30">
        <f t="shared" si="161"/>
        <v>0</v>
      </c>
    </row>
    <row r="316" spans="2:45" x14ac:dyDescent="0.25">
      <c r="B316" s="30"/>
      <c r="C316" s="29"/>
      <c r="D316" s="30">
        <f t="shared" ref="D316:AS316" si="162">D273*D93</f>
        <v>0</v>
      </c>
      <c r="E316" s="30">
        <f t="shared" si="162"/>
        <v>0</v>
      </c>
      <c r="F316" s="30">
        <f t="shared" si="162"/>
        <v>0</v>
      </c>
      <c r="G316" s="30">
        <f t="shared" si="162"/>
        <v>0</v>
      </c>
      <c r="H316" s="30">
        <f t="shared" si="162"/>
        <v>0</v>
      </c>
      <c r="I316" s="30">
        <f t="shared" si="162"/>
        <v>0</v>
      </c>
      <c r="J316" s="30">
        <f t="shared" si="162"/>
        <v>0</v>
      </c>
      <c r="K316" s="30">
        <f t="shared" si="162"/>
        <v>0</v>
      </c>
      <c r="L316" s="30">
        <f t="shared" si="162"/>
        <v>0</v>
      </c>
      <c r="M316" s="30">
        <f t="shared" si="162"/>
        <v>0</v>
      </c>
      <c r="N316" s="30">
        <f t="shared" si="162"/>
        <v>0</v>
      </c>
      <c r="O316" s="30">
        <f t="shared" si="162"/>
        <v>0</v>
      </c>
      <c r="P316" s="30">
        <f t="shared" si="162"/>
        <v>0</v>
      </c>
      <c r="Q316" s="30">
        <f t="shared" si="162"/>
        <v>0</v>
      </c>
      <c r="R316" s="30">
        <f t="shared" si="162"/>
        <v>0</v>
      </c>
      <c r="S316" s="30">
        <f t="shared" si="162"/>
        <v>0</v>
      </c>
      <c r="T316" s="30">
        <f t="shared" si="162"/>
        <v>0</v>
      </c>
      <c r="U316" s="30">
        <f t="shared" si="162"/>
        <v>0</v>
      </c>
      <c r="V316" s="30">
        <f t="shared" si="162"/>
        <v>0</v>
      </c>
      <c r="W316" s="30">
        <f t="shared" si="162"/>
        <v>0</v>
      </c>
      <c r="X316" s="30">
        <f t="shared" si="162"/>
        <v>0</v>
      </c>
      <c r="Y316" s="30">
        <f t="shared" si="162"/>
        <v>0</v>
      </c>
      <c r="Z316" s="30">
        <f t="shared" si="162"/>
        <v>0</v>
      </c>
      <c r="AA316" s="30">
        <f t="shared" si="162"/>
        <v>0</v>
      </c>
      <c r="AB316" s="30">
        <f t="shared" si="162"/>
        <v>0</v>
      </c>
      <c r="AC316" s="30">
        <f t="shared" si="162"/>
        <v>0</v>
      </c>
      <c r="AD316" s="30">
        <f t="shared" si="162"/>
        <v>0</v>
      </c>
      <c r="AE316" s="30">
        <f t="shared" si="162"/>
        <v>0</v>
      </c>
      <c r="AF316" s="30">
        <f t="shared" si="162"/>
        <v>0</v>
      </c>
      <c r="AG316" s="30">
        <f t="shared" si="162"/>
        <v>0</v>
      </c>
      <c r="AH316" s="30">
        <f t="shared" si="162"/>
        <v>0</v>
      </c>
      <c r="AI316" s="30">
        <f t="shared" si="162"/>
        <v>0</v>
      </c>
      <c r="AJ316" s="30">
        <f t="shared" si="162"/>
        <v>0</v>
      </c>
      <c r="AK316" s="30">
        <f t="shared" si="162"/>
        <v>3.4202589464124651E-3</v>
      </c>
      <c r="AL316" s="30">
        <f t="shared" si="162"/>
        <v>0</v>
      </c>
      <c r="AM316" s="30">
        <f t="shared" si="162"/>
        <v>0</v>
      </c>
      <c r="AN316" s="30">
        <f t="shared" si="162"/>
        <v>0</v>
      </c>
      <c r="AO316" s="30">
        <f t="shared" si="162"/>
        <v>0</v>
      </c>
      <c r="AP316" s="30">
        <f t="shared" si="162"/>
        <v>0</v>
      </c>
      <c r="AQ316" s="30">
        <f t="shared" si="162"/>
        <v>0</v>
      </c>
      <c r="AR316" s="30">
        <f t="shared" si="162"/>
        <v>0</v>
      </c>
      <c r="AS316" s="30">
        <f t="shared" si="162"/>
        <v>0</v>
      </c>
    </row>
    <row r="317" spans="2:45" x14ac:dyDescent="0.25">
      <c r="B317" s="30"/>
      <c r="C317" s="29"/>
      <c r="D317" s="30">
        <f t="shared" ref="D317:AS317" si="163">D274*D94</f>
        <v>0</v>
      </c>
      <c r="E317" s="30">
        <f t="shared" si="163"/>
        <v>0</v>
      </c>
      <c r="F317" s="30">
        <f t="shared" si="163"/>
        <v>0</v>
      </c>
      <c r="G317" s="30">
        <f t="shared" si="163"/>
        <v>0</v>
      </c>
      <c r="H317" s="30">
        <f t="shared" si="163"/>
        <v>0</v>
      </c>
      <c r="I317" s="30">
        <f t="shared" si="163"/>
        <v>0</v>
      </c>
      <c r="J317" s="30">
        <f t="shared" si="163"/>
        <v>0</v>
      </c>
      <c r="K317" s="30">
        <f t="shared" si="163"/>
        <v>0</v>
      </c>
      <c r="L317" s="30">
        <f t="shared" si="163"/>
        <v>0</v>
      </c>
      <c r="M317" s="30">
        <f t="shared" si="163"/>
        <v>0</v>
      </c>
      <c r="N317" s="30">
        <f t="shared" si="163"/>
        <v>0</v>
      </c>
      <c r="O317" s="30">
        <f t="shared" si="163"/>
        <v>0</v>
      </c>
      <c r="P317" s="30">
        <f t="shared" si="163"/>
        <v>0</v>
      </c>
      <c r="Q317" s="30">
        <f t="shared" si="163"/>
        <v>0</v>
      </c>
      <c r="R317" s="30">
        <f t="shared" si="163"/>
        <v>0</v>
      </c>
      <c r="S317" s="30">
        <f t="shared" si="163"/>
        <v>0</v>
      </c>
      <c r="T317" s="30">
        <f t="shared" si="163"/>
        <v>0</v>
      </c>
      <c r="U317" s="30">
        <f t="shared" si="163"/>
        <v>0</v>
      </c>
      <c r="V317" s="30">
        <f t="shared" si="163"/>
        <v>0</v>
      </c>
      <c r="W317" s="30">
        <f t="shared" si="163"/>
        <v>0</v>
      </c>
      <c r="X317" s="30">
        <f t="shared" si="163"/>
        <v>0</v>
      </c>
      <c r="Y317" s="30">
        <f t="shared" si="163"/>
        <v>0</v>
      </c>
      <c r="Z317" s="30">
        <f t="shared" si="163"/>
        <v>0</v>
      </c>
      <c r="AA317" s="30">
        <f t="shared" si="163"/>
        <v>0</v>
      </c>
      <c r="AB317" s="30">
        <f t="shared" si="163"/>
        <v>0</v>
      </c>
      <c r="AC317" s="30">
        <f t="shared" si="163"/>
        <v>0</v>
      </c>
      <c r="AD317" s="30">
        <f t="shared" si="163"/>
        <v>0</v>
      </c>
      <c r="AE317" s="30">
        <f t="shared" si="163"/>
        <v>0</v>
      </c>
      <c r="AF317" s="30">
        <f t="shared" si="163"/>
        <v>0</v>
      </c>
      <c r="AG317" s="30">
        <f t="shared" si="163"/>
        <v>0</v>
      </c>
      <c r="AH317" s="30">
        <f t="shared" si="163"/>
        <v>0</v>
      </c>
      <c r="AI317" s="30">
        <f t="shared" si="163"/>
        <v>0</v>
      </c>
      <c r="AJ317" s="30">
        <f t="shared" si="163"/>
        <v>0</v>
      </c>
      <c r="AK317" s="30">
        <f t="shared" si="163"/>
        <v>0</v>
      </c>
      <c r="AL317" s="30">
        <f t="shared" si="163"/>
        <v>0.14749331513361769</v>
      </c>
      <c r="AM317" s="30">
        <f t="shared" si="163"/>
        <v>0</v>
      </c>
      <c r="AN317" s="30">
        <f t="shared" si="163"/>
        <v>0</v>
      </c>
      <c r="AO317" s="30">
        <f t="shared" si="163"/>
        <v>0</v>
      </c>
      <c r="AP317" s="30">
        <f t="shared" si="163"/>
        <v>0</v>
      </c>
      <c r="AQ317" s="30">
        <f t="shared" si="163"/>
        <v>0</v>
      </c>
      <c r="AR317" s="30">
        <f t="shared" si="163"/>
        <v>0</v>
      </c>
      <c r="AS317" s="30">
        <f t="shared" si="163"/>
        <v>0</v>
      </c>
    </row>
    <row r="318" spans="2:45" x14ac:dyDescent="0.25">
      <c r="B318" s="30"/>
      <c r="C318" s="29"/>
      <c r="D318" s="30">
        <f t="shared" ref="D318:AS318" si="164">D275*D95</f>
        <v>0</v>
      </c>
      <c r="E318" s="30">
        <f t="shared" si="164"/>
        <v>0</v>
      </c>
      <c r="F318" s="30">
        <f t="shared" si="164"/>
        <v>0</v>
      </c>
      <c r="G318" s="30">
        <f t="shared" si="164"/>
        <v>0</v>
      </c>
      <c r="H318" s="30">
        <f t="shared" si="164"/>
        <v>0</v>
      </c>
      <c r="I318" s="30">
        <f t="shared" si="164"/>
        <v>0</v>
      </c>
      <c r="J318" s="30">
        <f t="shared" si="164"/>
        <v>0</v>
      </c>
      <c r="K318" s="30">
        <f t="shared" si="164"/>
        <v>0</v>
      </c>
      <c r="L318" s="30">
        <f t="shared" si="164"/>
        <v>0</v>
      </c>
      <c r="M318" s="30">
        <f t="shared" si="164"/>
        <v>0</v>
      </c>
      <c r="N318" s="30">
        <f t="shared" si="164"/>
        <v>0</v>
      </c>
      <c r="O318" s="30">
        <f t="shared" si="164"/>
        <v>0</v>
      </c>
      <c r="P318" s="30">
        <f t="shared" si="164"/>
        <v>0</v>
      </c>
      <c r="Q318" s="30">
        <f t="shared" si="164"/>
        <v>0</v>
      </c>
      <c r="R318" s="30">
        <f t="shared" si="164"/>
        <v>0</v>
      </c>
      <c r="S318" s="30">
        <f t="shared" si="164"/>
        <v>0</v>
      </c>
      <c r="T318" s="30">
        <f t="shared" si="164"/>
        <v>0</v>
      </c>
      <c r="U318" s="30">
        <f t="shared" si="164"/>
        <v>0</v>
      </c>
      <c r="V318" s="30">
        <f t="shared" si="164"/>
        <v>0</v>
      </c>
      <c r="W318" s="30">
        <f t="shared" si="164"/>
        <v>0</v>
      </c>
      <c r="X318" s="30">
        <f t="shared" si="164"/>
        <v>0</v>
      </c>
      <c r="Y318" s="30">
        <f t="shared" si="164"/>
        <v>0</v>
      </c>
      <c r="Z318" s="30">
        <f t="shared" si="164"/>
        <v>0</v>
      </c>
      <c r="AA318" s="30">
        <f t="shared" si="164"/>
        <v>0</v>
      </c>
      <c r="AB318" s="30">
        <f t="shared" si="164"/>
        <v>0</v>
      </c>
      <c r="AC318" s="30">
        <f t="shared" si="164"/>
        <v>0</v>
      </c>
      <c r="AD318" s="30">
        <f t="shared" si="164"/>
        <v>0</v>
      </c>
      <c r="AE318" s="30">
        <f t="shared" si="164"/>
        <v>0</v>
      </c>
      <c r="AF318" s="30">
        <f t="shared" si="164"/>
        <v>0</v>
      </c>
      <c r="AG318" s="30">
        <f t="shared" si="164"/>
        <v>0</v>
      </c>
      <c r="AH318" s="30">
        <f t="shared" si="164"/>
        <v>0</v>
      </c>
      <c r="AI318" s="30">
        <f t="shared" si="164"/>
        <v>0</v>
      </c>
      <c r="AJ318" s="30">
        <f t="shared" si="164"/>
        <v>0</v>
      </c>
      <c r="AK318" s="30">
        <f t="shared" si="164"/>
        <v>0</v>
      </c>
      <c r="AL318" s="30">
        <f t="shared" si="164"/>
        <v>0</v>
      </c>
      <c r="AM318" s="30">
        <f t="shared" si="164"/>
        <v>0.16133803916269635</v>
      </c>
      <c r="AN318" s="30">
        <f t="shared" si="164"/>
        <v>0</v>
      </c>
      <c r="AO318" s="30">
        <f t="shared" si="164"/>
        <v>0</v>
      </c>
      <c r="AP318" s="30">
        <f t="shared" si="164"/>
        <v>0</v>
      </c>
      <c r="AQ318" s="30">
        <f t="shared" si="164"/>
        <v>0</v>
      </c>
      <c r="AR318" s="30">
        <f t="shared" si="164"/>
        <v>0</v>
      </c>
      <c r="AS318" s="30">
        <f t="shared" si="164"/>
        <v>0</v>
      </c>
    </row>
    <row r="319" spans="2:45" x14ac:dyDescent="0.25">
      <c r="B319" s="30"/>
      <c r="C319" s="29"/>
      <c r="D319" s="30">
        <f t="shared" ref="D319:AS319" si="165">D276*D96</f>
        <v>0</v>
      </c>
      <c r="E319" s="30">
        <f t="shared" si="165"/>
        <v>0</v>
      </c>
      <c r="F319" s="30">
        <f t="shared" si="165"/>
        <v>0</v>
      </c>
      <c r="G319" s="30">
        <f t="shared" si="165"/>
        <v>0</v>
      </c>
      <c r="H319" s="30">
        <f t="shared" si="165"/>
        <v>0</v>
      </c>
      <c r="I319" s="30">
        <f t="shared" si="165"/>
        <v>0</v>
      </c>
      <c r="J319" s="30">
        <f t="shared" si="165"/>
        <v>0</v>
      </c>
      <c r="K319" s="30">
        <f t="shared" si="165"/>
        <v>0</v>
      </c>
      <c r="L319" s="30">
        <f t="shared" si="165"/>
        <v>0</v>
      </c>
      <c r="M319" s="30">
        <f t="shared" si="165"/>
        <v>0</v>
      </c>
      <c r="N319" s="30">
        <f t="shared" si="165"/>
        <v>0</v>
      </c>
      <c r="O319" s="30">
        <f t="shared" si="165"/>
        <v>0</v>
      </c>
      <c r="P319" s="30">
        <f t="shared" si="165"/>
        <v>0</v>
      </c>
      <c r="Q319" s="30">
        <f t="shared" si="165"/>
        <v>0</v>
      </c>
      <c r="R319" s="30">
        <f t="shared" si="165"/>
        <v>0</v>
      </c>
      <c r="S319" s="30">
        <f t="shared" si="165"/>
        <v>0</v>
      </c>
      <c r="T319" s="30">
        <f t="shared" si="165"/>
        <v>0</v>
      </c>
      <c r="U319" s="30">
        <f t="shared" si="165"/>
        <v>0</v>
      </c>
      <c r="V319" s="30">
        <f t="shared" si="165"/>
        <v>0</v>
      </c>
      <c r="W319" s="30">
        <f t="shared" si="165"/>
        <v>0</v>
      </c>
      <c r="X319" s="30">
        <f t="shared" si="165"/>
        <v>0</v>
      </c>
      <c r="Y319" s="30">
        <f t="shared" si="165"/>
        <v>0</v>
      </c>
      <c r="Z319" s="30">
        <f t="shared" si="165"/>
        <v>0</v>
      </c>
      <c r="AA319" s="30">
        <f t="shared" si="165"/>
        <v>0</v>
      </c>
      <c r="AB319" s="30">
        <f t="shared" si="165"/>
        <v>0</v>
      </c>
      <c r="AC319" s="30">
        <f t="shared" si="165"/>
        <v>0</v>
      </c>
      <c r="AD319" s="30">
        <f t="shared" si="165"/>
        <v>0</v>
      </c>
      <c r="AE319" s="30">
        <f t="shared" si="165"/>
        <v>0</v>
      </c>
      <c r="AF319" s="30">
        <f t="shared" si="165"/>
        <v>0</v>
      </c>
      <c r="AG319" s="30">
        <f t="shared" si="165"/>
        <v>0</v>
      </c>
      <c r="AH319" s="30">
        <f t="shared" si="165"/>
        <v>0</v>
      </c>
      <c r="AI319" s="30">
        <f t="shared" si="165"/>
        <v>0</v>
      </c>
      <c r="AJ319" s="30">
        <f t="shared" si="165"/>
        <v>0</v>
      </c>
      <c r="AK319" s="30">
        <f t="shared" si="165"/>
        <v>0</v>
      </c>
      <c r="AL319" s="30">
        <f t="shared" si="165"/>
        <v>0</v>
      </c>
      <c r="AM319" s="30">
        <f t="shared" si="165"/>
        <v>0</v>
      </c>
      <c r="AN319" s="30">
        <f t="shared" si="165"/>
        <v>1.9797189927596718E-5</v>
      </c>
      <c r="AO319" s="30">
        <f t="shared" si="165"/>
        <v>0</v>
      </c>
      <c r="AP319" s="30">
        <f t="shared" si="165"/>
        <v>0</v>
      </c>
      <c r="AQ319" s="30">
        <f t="shared" si="165"/>
        <v>0</v>
      </c>
      <c r="AR319" s="30">
        <f t="shared" si="165"/>
        <v>0</v>
      </c>
      <c r="AS319" s="30">
        <f t="shared" si="165"/>
        <v>0</v>
      </c>
    </row>
    <row r="320" spans="2:45" x14ac:dyDescent="0.25">
      <c r="B320" s="30"/>
      <c r="C320" s="29"/>
      <c r="D320" s="30">
        <f t="shared" ref="D320:AS320" si="166">D277*D97</f>
        <v>0</v>
      </c>
      <c r="E320" s="30">
        <f t="shared" si="166"/>
        <v>0</v>
      </c>
      <c r="F320" s="30">
        <f t="shared" si="166"/>
        <v>0</v>
      </c>
      <c r="G320" s="30">
        <f t="shared" si="166"/>
        <v>0</v>
      </c>
      <c r="H320" s="30">
        <f t="shared" si="166"/>
        <v>0</v>
      </c>
      <c r="I320" s="30">
        <f t="shared" si="166"/>
        <v>0</v>
      </c>
      <c r="J320" s="30">
        <f t="shared" si="166"/>
        <v>0</v>
      </c>
      <c r="K320" s="30">
        <f t="shared" si="166"/>
        <v>0</v>
      </c>
      <c r="L320" s="30">
        <f t="shared" si="166"/>
        <v>0</v>
      </c>
      <c r="M320" s="30">
        <f t="shared" si="166"/>
        <v>0</v>
      </c>
      <c r="N320" s="30">
        <f t="shared" si="166"/>
        <v>0</v>
      </c>
      <c r="O320" s="30">
        <f t="shared" si="166"/>
        <v>0</v>
      </c>
      <c r="P320" s="30">
        <f t="shared" si="166"/>
        <v>0</v>
      </c>
      <c r="Q320" s="30">
        <f t="shared" si="166"/>
        <v>0</v>
      </c>
      <c r="R320" s="30">
        <f t="shared" si="166"/>
        <v>0</v>
      </c>
      <c r="S320" s="30">
        <f t="shared" si="166"/>
        <v>0</v>
      </c>
      <c r="T320" s="30">
        <f t="shared" si="166"/>
        <v>0</v>
      </c>
      <c r="U320" s="30">
        <f t="shared" si="166"/>
        <v>0</v>
      </c>
      <c r="V320" s="30">
        <f t="shared" si="166"/>
        <v>0</v>
      </c>
      <c r="W320" s="30">
        <f t="shared" si="166"/>
        <v>0</v>
      </c>
      <c r="X320" s="30">
        <f t="shared" si="166"/>
        <v>0</v>
      </c>
      <c r="Y320" s="30">
        <f t="shared" si="166"/>
        <v>0</v>
      </c>
      <c r="Z320" s="30">
        <f t="shared" si="166"/>
        <v>0</v>
      </c>
      <c r="AA320" s="30">
        <f t="shared" si="166"/>
        <v>0</v>
      </c>
      <c r="AB320" s="30">
        <f t="shared" si="166"/>
        <v>0</v>
      </c>
      <c r="AC320" s="30">
        <f t="shared" si="166"/>
        <v>0</v>
      </c>
      <c r="AD320" s="30">
        <f t="shared" si="166"/>
        <v>0</v>
      </c>
      <c r="AE320" s="30">
        <f t="shared" si="166"/>
        <v>0</v>
      </c>
      <c r="AF320" s="30">
        <f t="shared" si="166"/>
        <v>0</v>
      </c>
      <c r="AG320" s="30">
        <f t="shared" si="166"/>
        <v>0</v>
      </c>
      <c r="AH320" s="30">
        <f t="shared" si="166"/>
        <v>0</v>
      </c>
      <c r="AI320" s="30">
        <f t="shared" si="166"/>
        <v>0</v>
      </c>
      <c r="AJ320" s="30">
        <f t="shared" si="166"/>
        <v>0</v>
      </c>
      <c r="AK320" s="30">
        <f t="shared" si="166"/>
        <v>0</v>
      </c>
      <c r="AL320" s="30">
        <f t="shared" si="166"/>
        <v>0</v>
      </c>
      <c r="AM320" s="30">
        <f t="shared" si="166"/>
        <v>0</v>
      </c>
      <c r="AN320" s="30">
        <f t="shared" si="166"/>
        <v>0</v>
      </c>
      <c r="AO320" s="30">
        <f t="shared" si="166"/>
        <v>2.6042827491796545E-2</v>
      </c>
      <c r="AP320" s="30">
        <f t="shared" si="166"/>
        <v>0</v>
      </c>
      <c r="AQ320" s="30">
        <f t="shared" si="166"/>
        <v>0</v>
      </c>
      <c r="AR320" s="30">
        <f t="shared" si="166"/>
        <v>0</v>
      </c>
      <c r="AS320" s="30">
        <f t="shared" si="166"/>
        <v>0</v>
      </c>
    </row>
    <row r="321" spans="2:45" x14ac:dyDescent="0.25">
      <c r="B321" s="30"/>
      <c r="C321" s="29"/>
      <c r="D321" s="30">
        <f t="shared" ref="D321:AS321" si="167">D278*D98</f>
        <v>0</v>
      </c>
      <c r="E321" s="30">
        <f t="shared" si="167"/>
        <v>0</v>
      </c>
      <c r="F321" s="30">
        <f t="shared" si="167"/>
        <v>0</v>
      </c>
      <c r="G321" s="30">
        <f t="shared" si="167"/>
        <v>0</v>
      </c>
      <c r="H321" s="30">
        <f t="shared" si="167"/>
        <v>0</v>
      </c>
      <c r="I321" s="30">
        <f t="shared" si="167"/>
        <v>0</v>
      </c>
      <c r="J321" s="30">
        <f t="shared" si="167"/>
        <v>0</v>
      </c>
      <c r="K321" s="30">
        <f t="shared" si="167"/>
        <v>0</v>
      </c>
      <c r="L321" s="30">
        <f t="shared" si="167"/>
        <v>0</v>
      </c>
      <c r="M321" s="30">
        <f t="shared" si="167"/>
        <v>0</v>
      </c>
      <c r="N321" s="30">
        <f t="shared" si="167"/>
        <v>0</v>
      </c>
      <c r="O321" s="30">
        <f t="shared" si="167"/>
        <v>0</v>
      </c>
      <c r="P321" s="30">
        <f t="shared" si="167"/>
        <v>0</v>
      </c>
      <c r="Q321" s="30">
        <f t="shared" si="167"/>
        <v>0</v>
      </c>
      <c r="R321" s="30">
        <f t="shared" si="167"/>
        <v>0</v>
      </c>
      <c r="S321" s="30">
        <f t="shared" si="167"/>
        <v>0</v>
      </c>
      <c r="T321" s="30">
        <f t="shared" si="167"/>
        <v>0</v>
      </c>
      <c r="U321" s="30">
        <f t="shared" si="167"/>
        <v>0</v>
      </c>
      <c r="V321" s="30">
        <f t="shared" si="167"/>
        <v>0</v>
      </c>
      <c r="W321" s="30">
        <f t="shared" si="167"/>
        <v>0</v>
      </c>
      <c r="X321" s="30">
        <f t="shared" si="167"/>
        <v>0</v>
      </c>
      <c r="Y321" s="30">
        <f t="shared" si="167"/>
        <v>0</v>
      </c>
      <c r="Z321" s="30">
        <f t="shared" si="167"/>
        <v>0</v>
      </c>
      <c r="AA321" s="30">
        <f t="shared" si="167"/>
        <v>0</v>
      </c>
      <c r="AB321" s="30">
        <f t="shared" si="167"/>
        <v>0</v>
      </c>
      <c r="AC321" s="30">
        <f t="shared" si="167"/>
        <v>0</v>
      </c>
      <c r="AD321" s="30">
        <f t="shared" si="167"/>
        <v>0</v>
      </c>
      <c r="AE321" s="30">
        <f t="shared" si="167"/>
        <v>0</v>
      </c>
      <c r="AF321" s="30">
        <f t="shared" si="167"/>
        <v>0</v>
      </c>
      <c r="AG321" s="30">
        <f t="shared" si="167"/>
        <v>0</v>
      </c>
      <c r="AH321" s="30">
        <f t="shared" si="167"/>
        <v>0</v>
      </c>
      <c r="AI321" s="30">
        <f t="shared" si="167"/>
        <v>0</v>
      </c>
      <c r="AJ321" s="30">
        <f t="shared" si="167"/>
        <v>0</v>
      </c>
      <c r="AK321" s="30">
        <f t="shared" si="167"/>
        <v>0</v>
      </c>
      <c r="AL321" s="30">
        <f t="shared" si="167"/>
        <v>0</v>
      </c>
      <c r="AM321" s="30">
        <f t="shared" si="167"/>
        <v>0</v>
      </c>
      <c r="AN321" s="30">
        <f t="shared" si="167"/>
        <v>0</v>
      </c>
      <c r="AO321" s="30">
        <f t="shared" si="167"/>
        <v>0</v>
      </c>
      <c r="AP321" s="30">
        <f t="shared" si="167"/>
        <v>0.13368470946920519</v>
      </c>
      <c r="AQ321" s="30">
        <f t="shared" si="167"/>
        <v>0</v>
      </c>
      <c r="AR321" s="30">
        <f t="shared" si="167"/>
        <v>0</v>
      </c>
      <c r="AS321" s="30">
        <f t="shared" si="167"/>
        <v>0</v>
      </c>
    </row>
    <row r="322" spans="2:45" x14ac:dyDescent="0.25">
      <c r="B322" s="30"/>
      <c r="C322" s="29"/>
      <c r="D322" s="30">
        <f t="shared" ref="D322:AS322" si="168">D279*D99</f>
        <v>0</v>
      </c>
      <c r="E322" s="30">
        <f t="shared" si="168"/>
        <v>0</v>
      </c>
      <c r="F322" s="30">
        <f t="shared" si="168"/>
        <v>0</v>
      </c>
      <c r="G322" s="30">
        <f t="shared" si="168"/>
        <v>0</v>
      </c>
      <c r="H322" s="30">
        <f t="shared" si="168"/>
        <v>0</v>
      </c>
      <c r="I322" s="30">
        <f t="shared" si="168"/>
        <v>0</v>
      </c>
      <c r="J322" s="30">
        <f t="shared" si="168"/>
        <v>0</v>
      </c>
      <c r="K322" s="30">
        <f t="shared" si="168"/>
        <v>0</v>
      </c>
      <c r="L322" s="30">
        <f t="shared" si="168"/>
        <v>0</v>
      </c>
      <c r="M322" s="30">
        <f t="shared" si="168"/>
        <v>0</v>
      </c>
      <c r="N322" s="30">
        <f t="shared" si="168"/>
        <v>0</v>
      </c>
      <c r="O322" s="30">
        <f t="shared" si="168"/>
        <v>0</v>
      </c>
      <c r="P322" s="30">
        <f t="shared" si="168"/>
        <v>0</v>
      </c>
      <c r="Q322" s="30">
        <f t="shared" si="168"/>
        <v>0</v>
      </c>
      <c r="R322" s="30">
        <f t="shared" si="168"/>
        <v>0</v>
      </c>
      <c r="S322" s="30">
        <f t="shared" si="168"/>
        <v>0</v>
      </c>
      <c r="T322" s="30">
        <f t="shared" si="168"/>
        <v>0</v>
      </c>
      <c r="U322" s="30">
        <f t="shared" si="168"/>
        <v>0</v>
      </c>
      <c r="V322" s="30">
        <f t="shared" si="168"/>
        <v>0</v>
      </c>
      <c r="W322" s="30">
        <f t="shared" si="168"/>
        <v>0</v>
      </c>
      <c r="X322" s="30">
        <f t="shared" si="168"/>
        <v>0</v>
      </c>
      <c r="Y322" s="30">
        <f t="shared" si="168"/>
        <v>0</v>
      </c>
      <c r="Z322" s="30">
        <f t="shared" si="168"/>
        <v>0</v>
      </c>
      <c r="AA322" s="30">
        <f t="shared" si="168"/>
        <v>0</v>
      </c>
      <c r="AB322" s="30">
        <f t="shared" si="168"/>
        <v>0</v>
      </c>
      <c r="AC322" s="30">
        <f t="shared" si="168"/>
        <v>0</v>
      </c>
      <c r="AD322" s="30">
        <f t="shared" si="168"/>
        <v>0</v>
      </c>
      <c r="AE322" s="30">
        <f t="shared" si="168"/>
        <v>0</v>
      </c>
      <c r="AF322" s="30">
        <f t="shared" si="168"/>
        <v>0</v>
      </c>
      <c r="AG322" s="30">
        <f t="shared" si="168"/>
        <v>0</v>
      </c>
      <c r="AH322" s="30">
        <f t="shared" si="168"/>
        <v>0</v>
      </c>
      <c r="AI322" s="30">
        <f t="shared" si="168"/>
        <v>0</v>
      </c>
      <c r="AJ322" s="30">
        <f t="shared" si="168"/>
        <v>0</v>
      </c>
      <c r="AK322" s="30">
        <f t="shared" si="168"/>
        <v>0</v>
      </c>
      <c r="AL322" s="30">
        <f t="shared" si="168"/>
        <v>0</v>
      </c>
      <c r="AM322" s="30">
        <f t="shared" si="168"/>
        <v>0</v>
      </c>
      <c r="AN322" s="30">
        <f t="shared" si="168"/>
        <v>0</v>
      </c>
      <c r="AO322" s="30">
        <f t="shared" si="168"/>
        <v>0</v>
      </c>
      <c r="AP322" s="30">
        <f t="shared" si="168"/>
        <v>0</v>
      </c>
      <c r="AQ322" s="30">
        <f t="shared" si="168"/>
        <v>4.8852166802653063E-3</v>
      </c>
      <c r="AR322" s="30">
        <f t="shared" si="168"/>
        <v>0</v>
      </c>
      <c r="AS322" s="30">
        <f t="shared" si="168"/>
        <v>0</v>
      </c>
    </row>
    <row r="323" spans="2:45" x14ac:dyDescent="0.25">
      <c r="B323" s="30"/>
      <c r="C323" s="29"/>
      <c r="D323" s="30">
        <f>D280*D100</f>
        <v>0</v>
      </c>
      <c r="E323" s="30">
        <f t="shared" ref="E323:AS323" si="169">E280*E100</f>
        <v>0</v>
      </c>
      <c r="F323" s="30">
        <f t="shared" si="169"/>
        <v>0</v>
      </c>
      <c r="G323" s="30">
        <f t="shared" si="169"/>
        <v>0</v>
      </c>
      <c r="H323" s="30">
        <f t="shared" si="169"/>
        <v>0</v>
      </c>
      <c r="I323" s="30">
        <f t="shared" si="169"/>
        <v>0</v>
      </c>
      <c r="J323" s="30">
        <f t="shared" si="169"/>
        <v>0</v>
      </c>
      <c r="K323" s="30">
        <f t="shared" si="169"/>
        <v>0</v>
      </c>
      <c r="L323" s="30">
        <f t="shared" si="169"/>
        <v>0</v>
      </c>
      <c r="M323" s="30">
        <f t="shared" si="169"/>
        <v>0</v>
      </c>
      <c r="N323" s="30">
        <f t="shared" si="169"/>
        <v>0</v>
      </c>
      <c r="O323" s="30">
        <f t="shared" si="169"/>
        <v>0</v>
      </c>
      <c r="P323" s="30">
        <f t="shared" si="169"/>
        <v>0</v>
      </c>
      <c r="Q323" s="30">
        <f t="shared" si="169"/>
        <v>0</v>
      </c>
      <c r="R323" s="30">
        <f t="shared" si="169"/>
        <v>0</v>
      </c>
      <c r="S323" s="30">
        <f t="shared" si="169"/>
        <v>0</v>
      </c>
      <c r="T323" s="30">
        <f t="shared" si="169"/>
        <v>0</v>
      </c>
      <c r="U323" s="30">
        <f t="shared" si="169"/>
        <v>0</v>
      </c>
      <c r="V323" s="30">
        <f t="shared" si="169"/>
        <v>0</v>
      </c>
      <c r="W323" s="30">
        <f t="shared" si="169"/>
        <v>0</v>
      </c>
      <c r="X323" s="30">
        <f t="shared" si="169"/>
        <v>0</v>
      </c>
      <c r="Y323" s="30">
        <f t="shared" si="169"/>
        <v>0</v>
      </c>
      <c r="Z323" s="30">
        <f t="shared" si="169"/>
        <v>0</v>
      </c>
      <c r="AA323" s="30">
        <f t="shared" si="169"/>
        <v>0</v>
      </c>
      <c r="AB323" s="30">
        <f t="shared" si="169"/>
        <v>0</v>
      </c>
      <c r="AC323" s="30">
        <f t="shared" si="169"/>
        <v>0</v>
      </c>
      <c r="AD323" s="30">
        <f t="shared" si="169"/>
        <v>0</v>
      </c>
      <c r="AE323" s="30">
        <f t="shared" si="169"/>
        <v>0</v>
      </c>
      <c r="AF323" s="30">
        <f t="shared" si="169"/>
        <v>0</v>
      </c>
      <c r="AG323" s="30">
        <f t="shared" si="169"/>
        <v>0</v>
      </c>
      <c r="AH323" s="30">
        <f t="shared" si="169"/>
        <v>0</v>
      </c>
      <c r="AI323" s="30">
        <f t="shared" si="169"/>
        <v>0</v>
      </c>
      <c r="AJ323" s="30">
        <f t="shared" si="169"/>
        <v>0</v>
      </c>
      <c r="AK323" s="30">
        <f t="shared" si="169"/>
        <v>0</v>
      </c>
      <c r="AL323" s="30">
        <f t="shared" si="169"/>
        <v>0</v>
      </c>
      <c r="AM323" s="30">
        <f t="shared" si="169"/>
        <v>0</v>
      </c>
      <c r="AN323" s="30">
        <f t="shared" si="169"/>
        <v>0</v>
      </c>
      <c r="AO323" s="30">
        <f t="shared" si="169"/>
        <v>0</v>
      </c>
      <c r="AP323" s="30">
        <f t="shared" si="169"/>
        <v>0</v>
      </c>
      <c r="AQ323" s="30">
        <f t="shared" si="169"/>
        <v>0</v>
      </c>
      <c r="AR323" s="30">
        <f t="shared" si="169"/>
        <v>-1.1394843246890735E-2</v>
      </c>
      <c r="AS323" s="30">
        <f t="shared" si="169"/>
        <v>0</v>
      </c>
    </row>
    <row r="324" spans="2:45" x14ac:dyDescent="0.25">
      <c r="B324" s="30"/>
      <c r="C324" s="29"/>
      <c r="D324" s="30">
        <f t="shared" ref="D324:AS324" si="170">D281*D101</f>
        <v>0</v>
      </c>
      <c r="E324" s="30">
        <f t="shared" si="170"/>
        <v>0</v>
      </c>
      <c r="F324" s="30">
        <f t="shared" si="170"/>
        <v>0</v>
      </c>
      <c r="G324" s="30">
        <f t="shared" si="170"/>
        <v>0</v>
      </c>
      <c r="H324" s="30">
        <f t="shared" si="170"/>
        <v>0</v>
      </c>
      <c r="I324" s="30">
        <f t="shared" si="170"/>
        <v>0</v>
      </c>
      <c r="J324" s="30">
        <f t="shared" si="170"/>
        <v>0</v>
      </c>
      <c r="K324" s="30">
        <f t="shared" si="170"/>
        <v>0</v>
      </c>
      <c r="L324" s="30">
        <f t="shared" si="170"/>
        <v>0</v>
      </c>
      <c r="M324" s="30">
        <f t="shared" si="170"/>
        <v>0</v>
      </c>
      <c r="N324" s="30">
        <f t="shared" si="170"/>
        <v>0</v>
      </c>
      <c r="O324" s="30">
        <f t="shared" si="170"/>
        <v>0</v>
      </c>
      <c r="P324" s="30">
        <f t="shared" si="170"/>
        <v>0</v>
      </c>
      <c r="Q324" s="30">
        <f t="shared" si="170"/>
        <v>0</v>
      </c>
      <c r="R324" s="30">
        <f t="shared" si="170"/>
        <v>0</v>
      </c>
      <c r="S324" s="30">
        <f t="shared" si="170"/>
        <v>0</v>
      </c>
      <c r="T324" s="30">
        <f t="shared" si="170"/>
        <v>0</v>
      </c>
      <c r="U324" s="30">
        <f t="shared" si="170"/>
        <v>0</v>
      </c>
      <c r="V324" s="30">
        <f t="shared" si="170"/>
        <v>0</v>
      </c>
      <c r="W324" s="30">
        <f t="shared" si="170"/>
        <v>0</v>
      </c>
      <c r="X324" s="30">
        <f t="shared" si="170"/>
        <v>0</v>
      </c>
      <c r="Y324" s="30">
        <f t="shared" si="170"/>
        <v>0</v>
      </c>
      <c r="Z324" s="30">
        <f t="shared" si="170"/>
        <v>0</v>
      </c>
      <c r="AA324" s="30">
        <f t="shared" si="170"/>
        <v>0</v>
      </c>
      <c r="AB324" s="30">
        <f t="shared" si="170"/>
        <v>0</v>
      </c>
      <c r="AC324" s="30">
        <f t="shared" si="170"/>
        <v>0</v>
      </c>
      <c r="AD324" s="30">
        <f t="shared" si="170"/>
        <v>0</v>
      </c>
      <c r="AE324" s="30">
        <f t="shared" si="170"/>
        <v>0</v>
      </c>
      <c r="AF324" s="30">
        <f t="shared" si="170"/>
        <v>0</v>
      </c>
      <c r="AG324" s="30">
        <f t="shared" si="170"/>
        <v>0</v>
      </c>
      <c r="AH324" s="30">
        <f t="shared" si="170"/>
        <v>0</v>
      </c>
      <c r="AI324" s="30">
        <f t="shared" si="170"/>
        <v>0</v>
      </c>
      <c r="AJ324" s="30">
        <f t="shared" si="170"/>
        <v>0</v>
      </c>
      <c r="AK324" s="30">
        <f t="shared" si="170"/>
        <v>0</v>
      </c>
      <c r="AL324" s="30">
        <f t="shared" si="170"/>
        <v>0</v>
      </c>
      <c r="AM324" s="30">
        <f t="shared" si="170"/>
        <v>0</v>
      </c>
      <c r="AN324" s="30">
        <f t="shared" si="170"/>
        <v>0</v>
      </c>
      <c r="AO324" s="30">
        <f t="shared" si="170"/>
        <v>0</v>
      </c>
      <c r="AP324" s="30">
        <f t="shared" si="170"/>
        <v>0</v>
      </c>
      <c r="AQ324" s="30">
        <f t="shared" si="170"/>
        <v>0</v>
      </c>
      <c r="AR324" s="30">
        <f t="shared" si="170"/>
        <v>0</v>
      </c>
      <c r="AS324" s="30">
        <f t="shared" si="170"/>
        <v>1.115926258002102E-2</v>
      </c>
    </row>
    <row r="325" spans="2:45" x14ac:dyDescent="0.25">
      <c r="B325" s="30"/>
      <c r="C325" s="29"/>
      <c r="D325" s="30"/>
      <c r="E325" s="30"/>
      <c r="F325" s="30"/>
      <c r="G325" s="30"/>
      <c r="H325" s="30"/>
      <c r="I325" s="30"/>
      <c r="J325" s="30"/>
      <c r="K325" s="30"/>
      <c r="L325" s="30"/>
      <c r="M325" s="30"/>
      <c r="N325" s="30"/>
      <c r="O325" s="30"/>
      <c r="P325" s="30"/>
      <c r="Q325" s="30"/>
      <c r="R325" s="30"/>
      <c r="S325" s="30"/>
      <c r="T325" s="30"/>
    </row>
    <row r="326" spans="2:45" x14ac:dyDescent="0.25">
      <c r="B326" s="30"/>
      <c r="C326" s="29"/>
      <c r="D326" s="30"/>
      <c r="E326" s="30"/>
      <c r="F326" s="30"/>
      <c r="G326" s="30"/>
      <c r="H326" s="30"/>
      <c r="I326" s="30"/>
      <c r="J326" s="30"/>
      <c r="K326" s="30"/>
      <c r="L326" s="30"/>
      <c r="M326" s="30"/>
      <c r="N326" s="30"/>
      <c r="O326" s="30"/>
      <c r="P326" s="30"/>
      <c r="Q326" s="30"/>
      <c r="R326" s="30"/>
      <c r="S326" s="30"/>
      <c r="T326" s="30"/>
    </row>
    <row r="327" spans="2:45" x14ac:dyDescent="0.25">
      <c r="B327" s="32" t="s">
        <v>177</v>
      </c>
      <c r="C327" s="29"/>
      <c r="D327" s="30">
        <f>D106-D283</f>
        <v>0.96150625867108919</v>
      </c>
      <c r="E327" s="30">
        <f t="shared" ref="E327:AS327" si="171">E106-E283</f>
        <v>0</v>
      </c>
      <c r="F327" s="30">
        <f t="shared" si="171"/>
        <v>0</v>
      </c>
      <c r="G327" s="30">
        <f t="shared" si="171"/>
        <v>0</v>
      </c>
      <c r="H327" s="30">
        <f t="shared" si="171"/>
        <v>0</v>
      </c>
      <c r="I327" s="30">
        <f t="shared" si="171"/>
        <v>0</v>
      </c>
      <c r="J327" s="30">
        <f t="shared" si="171"/>
        <v>0</v>
      </c>
      <c r="K327" s="30">
        <f t="shared" si="171"/>
        <v>0</v>
      </c>
      <c r="L327" s="30">
        <f t="shared" si="171"/>
        <v>0</v>
      </c>
      <c r="M327" s="30">
        <f t="shared" si="171"/>
        <v>0</v>
      </c>
      <c r="N327" s="30">
        <f t="shared" si="171"/>
        <v>0</v>
      </c>
      <c r="O327" s="30">
        <f t="shared" si="171"/>
        <v>0</v>
      </c>
      <c r="P327" s="30">
        <f t="shared" si="171"/>
        <v>0</v>
      </c>
      <c r="Q327" s="30">
        <f t="shared" si="171"/>
        <v>0</v>
      </c>
      <c r="R327" s="30">
        <f t="shared" si="171"/>
        <v>0</v>
      </c>
      <c r="S327" s="30">
        <f t="shared" si="171"/>
        <v>0</v>
      </c>
      <c r="T327" s="30">
        <f t="shared" si="171"/>
        <v>0</v>
      </c>
      <c r="U327" s="30">
        <f t="shared" si="171"/>
        <v>0</v>
      </c>
      <c r="V327" s="30">
        <f t="shared" si="171"/>
        <v>0</v>
      </c>
      <c r="W327" s="30">
        <f t="shared" si="171"/>
        <v>0</v>
      </c>
      <c r="X327" s="30">
        <f t="shared" si="171"/>
        <v>0</v>
      </c>
      <c r="Y327" s="30">
        <f t="shared" si="171"/>
        <v>0</v>
      </c>
      <c r="Z327" s="30">
        <f t="shared" si="171"/>
        <v>0</v>
      </c>
      <c r="AA327" s="30">
        <f t="shared" si="171"/>
        <v>0</v>
      </c>
      <c r="AB327" s="30">
        <f t="shared" si="171"/>
        <v>0</v>
      </c>
      <c r="AC327" s="30">
        <f t="shared" si="171"/>
        <v>0</v>
      </c>
      <c r="AD327" s="30">
        <f t="shared" si="171"/>
        <v>0</v>
      </c>
      <c r="AE327" s="30">
        <f t="shared" si="171"/>
        <v>0</v>
      </c>
      <c r="AF327" s="30">
        <f t="shared" si="171"/>
        <v>0</v>
      </c>
      <c r="AG327" s="30">
        <f t="shared" si="171"/>
        <v>0</v>
      </c>
      <c r="AH327" s="30">
        <f t="shared" si="171"/>
        <v>0</v>
      </c>
      <c r="AI327" s="30">
        <f t="shared" si="171"/>
        <v>0</v>
      </c>
      <c r="AJ327" s="30">
        <f t="shared" si="171"/>
        <v>0</v>
      </c>
      <c r="AK327" s="30">
        <f t="shared" si="171"/>
        <v>0</v>
      </c>
      <c r="AL327" s="30">
        <f t="shared" si="171"/>
        <v>0</v>
      </c>
      <c r="AM327" s="30">
        <f t="shared" si="171"/>
        <v>0</v>
      </c>
      <c r="AN327" s="30">
        <f t="shared" si="171"/>
        <v>0</v>
      </c>
      <c r="AO327" s="30">
        <f t="shared" si="171"/>
        <v>0</v>
      </c>
      <c r="AP327" s="30">
        <f t="shared" si="171"/>
        <v>0</v>
      </c>
      <c r="AQ327" s="30">
        <f t="shared" si="171"/>
        <v>0</v>
      </c>
      <c r="AR327" s="30">
        <f t="shared" si="171"/>
        <v>0</v>
      </c>
      <c r="AS327" s="30">
        <f t="shared" si="171"/>
        <v>0</v>
      </c>
    </row>
    <row r="328" spans="2:45" x14ac:dyDescent="0.25">
      <c r="B328" s="30"/>
      <c r="C328" s="29"/>
      <c r="D328" s="30">
        <f t="shared" ref="D328:AS328" si="172">D107-D284</f>
        <v>0</v>
      </c>
      <c r="E328" s="30">
        <f t="shared" si="172"/>
        <v>1</v>
      </c>
      <c r="F328" s="30">
        <f t="shared" si="172"/>
        <v>0</v>
      </c>
      <c r="G328" s="30">
        <f t="shared" si="172"/>
        <v>0</v>
      </c>
      <c r="H328" s="30">
        <f t="shared" si="172"/>
        <v>0</v>
      </c>
      <c r="I328" s="30">
        <f t="shared" si="172"/>
        <v>0</v>
      </c>
      <c r="J328" s="30">
        <f t="shared" si="172"/>
        <v>0</v>
      </c>
      <c r="K328" s="30">
        <f t="shared" si="172"/>
        <v>0</v>
      </c>
      <c r="L328" s="30">
        <f t="shared" si="172"/>
        <v>0</v>
      </c>
      <c r="M328" s="30">
        <f t="shared" si="172"/>
        <v>0</v>
      </c>
      <c r="N328" s="30">
        <f t="shared" si="172"/>
        <v>0</v>
      </c>
      <c r="O328" s="30">
        <f t="shared" si="172"/>
        <v>0</v>
      </c>
      <c r="P328" s="30">
        <f t="shared" si="172"/>
        <v>0</v>
      </c>
      <c r="Q328" s="30">
        <f t="shared" si="172"/>
        <v>0</v>
      </c>
      <c r="R328" s="30">
        <f t="shared" si="172"/>
        <v>0</v>
      </c>
      <c r="S328" s="30">
        <f t="shared" si="172"/>
        <v>0</v>
      </c>
      <c r="T328" s="30">
        <f t="shared" si="172"/>
        <v>0</v>
      </c>
      <c r="U328" s="30">
        <f t="shared" si="172"/>
        <v>0</v>
      </c>
      <c r="V328" s="30">
        <f t="shared" si="172"/>
        <v>0</v>
      </c>
      <c r="W328" s="30">
        <f t="shared" si="172"/>
        <v>0</v>
      </c>
      <c r="X328" s="30">
        <f t="shared" si="172"/>
        <v>0</v>
      </c>
      <c r="Y328" s="30">
        <f t="shared" si="172"/>
        <v>0</v>
      </c>
      <c r="Z328" s="30">
        <f t="shared" si="172"/>
        <v>0</v>
      </c>
      <c r="AA328" s="30">
        <f t="shared" si="172"/>
        <v>0</v>
      </c>
      <c r="AB328" s="30">
        <f t="shared" si="172"/>
        <v>0</v>
      </c>
      <c r="AC328" s="30">
        <f t="shared" si="172"/>
        <v>0</v>
      </c>
      <c r="AD328" s="30">
        <f t="shared" si="172"/>
        <v>0</v>
      </c>
      <c r="AE328" s="30">
        <f t="shared" si="172"/>
        <v>0</v>
      </c>
      <c r="AF328" s="30">
        <f t="shared" si="172"/>
        <v>0</v>
      </c>
      <c r="AG328" s="30">
        <f t="shared" si="172"/>
        <v>0</v>
      </c>
      <c r="AH328" s="30">
        <f t="shared" si="172"/>
        <v>0</v>
      </c>
      <c r="AI328" s="30">
        <f t="shared" si="172"/>
        <v>0</v>
      </c>
      <c r="AJ328" s="30">
        <f t="shared" si="172"/>
        <v>0</v>
      </c>
      <c r="AK328" s="30">
        <f t="shared" si="172"/>
        <v>0</v>
      </c>
      <c r="AL328" s="30">
        <f t="shared" si="172"/>
        <v>0</v>
      </c>
      <c r="AM328" s="30">
        <f t="shared" si="172"/>
        <v>0</v>
      </c>
      <c r="AN328" s="30">
        <f t="shared" si="172"/>
        <v>0</v>
      </c>
      <c r="AO328" s="30">
        <f t="shared" si="172"/>
        <v>0</v>
      </c>
      <c r="AP328" s="30">
        <f t="shared" si="172"/>
        <v>0</v>
      </c>
      <c r="AQ328" s="30">
        <f t="shared" si="172"/>
        <v>0</v>
      </c>
      <c r="AR328" s="30">
        <f t="shared" si="172"/>
        <v>0</v>
      </c>
      <c r="AS328" s="30">
        <f t="shared" si="172"/>
        <v>0</v>
      </c>
    </row>
    <row r="329" spans="2:45" x14ac:dyDescent="0.25">
      <c r="B329" s="30"/>
      <c r="C329" s="29"/>
      <c r="D329" s="30">
        <f t="shared" ref="D329:AS329" si="173">D108-D285</f>
        <v>0</v>
      </c>
      <c r="E329" s="30">
        <f t="shared" si="173"/>
        <v>0</v>
      </c>
      <c r="F329" s="30">
        <f t="shared" si="173"/>
        <v>0.99998308313198259</v>
      </c>
      <c r="G329" s="30">
        <f t="shared" si="173"/>
        <v>0</v>
      </c>
      <c r="H329" s="30">
        <f t="shared" si="173"/>
        <v>0</v>
      </c>
      <c r="I329" s="30">
        <f t="shared" si="173"/>
        <v>0</v>
      </c>
      <c r="J329" s="30">
        <f t="shared" si="173"/>
        <v>0</v>
      </c>
      <c r="K329" s="30">
        <f t="shared" si="173"/>
        <v>0</v>
      </c>
      <c r="L329" s="30">
        <f t="shared" si="173"/>
        <v>0</v>
      </c>
      <c r="M329" s="30">
        <f t="shared" si="173"/>
        <v>0</v>
      </c>
      <c r="N329" s="30">
        <f t="shared" si="173"/>
        <v>0</v>
      </c>
      <c r="O329" s="30">
        <f t="shared" si="173"/>
        <v>0</v>
      </c>
      <c r="P329" s="30">
        <f t="shared" si="173"/>
        <v>0</v>
      </c>
      <c r="Q329" s="30">
        <f t="shared" si="173"/>
        <v>0</v>
      </c>
      <c r="R329" s="30">
        <f t="shared" si="173"/>
        <v>0</v>
      </c>
      <c r="S329" s="30">
        <f t="shared" si="173"/>
        <v>0</v>
      </c>
      <c r="T329" s="30">
        <f t="shared" si="173"/>
        <v>0</v>
      </c>
      <c r="U329" s="30">
        <f t="shared" si="173"/>
        <v>0</v>
      </c>
      <c r="V329" s="30">
        <f t="shared" si="173"/>
        <v>0</v>
      </c>
      <c r="W329" s="30">
        <f t="shared" si="173"/>
        <v>0</v>
      </c>
      <c r="X329" s="30">
        <f t="shared" si="173"/>
        <v>0</v>
      </c>
      <c r="Y329" s="30">
        <f t="shared" si="173"/>
        <v>0</v>
      </c>
      <c r="Z329" s="30">
        <f t="shared" si="173"/>
        <v>0</v>
      </c>
      <c r="AA329" s="30">
        <f t="shared" si="173"/>
        <v>0</v>
      </c>
      <c r="AB329" s="30">
        <f t="shared" si="173"/>
        <v>0</v>
      </c>
      <c r="AC329" s="30">
        <f t="shared" si="173"/>
        <v>0</v>
      </c>
      <c r="AD329" s="30">
        <f t="shared" si="173"/>
        <v>0</v>
      </c>
      <c r="AE329" s="30">
        <f t="shared" si="173"/>
        <v>0</v>
      </c>
      <c r="AF329" s="30">
        <f t="shared" si="173"/>
        <v>0</v>
      </c>
      <c r="AG329" s="30">
        <f t="shared" si="173"/>
        <v>0</v>
      </c>
      <c r="AH329" s="30">
        <f t="shared" si="173"/>
        <v>0</v>
      </c>
      <c r="AI329" s="30">
        <f t="shared" si="173"/>
        <v>0</v>
      </c>
      <c r="AJ329" s="30">
        <f t="shared" si="173"/>
        <v>0</v>
      </c>
      <c r="AK329" s="30">
        <f t="shared" si="173"/>
        <v>0</v>
      </c>
      <c r="AL329" s="30">
        <f t="shared" si="173"/>
        <v>0</v>
      </c>
      <c r="AM329" s="30">
        <f t="shared" si="173"/>
        <v>0</v>
      </c>
      <c r="AN329" s="30">
        <f t="shared" si="173"/>
        <v>0</v>
      </c>
      <c r="AO329" s="30">
        <f t="shared" si="173"/>
        <v>0</v>
      </c>
      <c r="AP329" s="30">
        <f t="shared" si="173"/>
        <v>0</v>
      </c>
      <c r="AQ329" s="30">
        <f t="shared" si="173"/>
        <v>0</v>
      </c>
      <c r="AR329" s="30">
        <f t="shared" si="173"/>
        <v>0</v>
      </c>
      <c r="AS329" s="30">
        <f t="shared" si="173"/>
        <v>0</v>
      </c>
    </row>
    <row r="330" spans="2:45" x14ac:dyDescent="0.25">
      <c r="B330" s="30"/>
      <c r="C330" s="29"/>
      <c r="D330" s="30">
        <f t="shared" ref="D330:AS330" si="174">D109-D286</f>
        <v>0</v>
      </c>
      <c r="E330" s="30">
        <f t="shared" si="174"/>
        <v>0</v>
      </c>
      <c r="F330" s="30">
        <f t="shared" si="174"/>
        <v>0</v>
      </c>
      <c r="G330" s="30">
        <f t="shared" si="174"/>
        <v>1</v>
      </c>
      <c r="H330" s="30">
        <f t="shared" si="174"/>
        <v>0</v>
      </c>
      <c r="I330" s="30">
        <f t="shared" si="174"/>
        <v>0</v>
      </c>
      <c r="J330" s="30">
        <f t="shared" si="174"/>
        <v>0</v>
      </c>
      <c r="K330" s="30">
        <f t="shared" si="174"/>
        <v>0</v>
      </c>
      <c r="L330" s="30">
        <f t="shared" si="174"/>
        <v>0</v>
      </c>
      <c r="M330" s="30">
        <f t="shared" si="174"/>
        <v>0</v>
      </c>
      <c r="N330" s="30">
        <f t="shared" si="174"/>
        <v>0</v>
      </c>
      <c r="O330" s="30">
        <f t="shared" si="174"/>
        <v>0</v>
      </c>
      <c r="P330" s="30">
        <f t="shared" si="174"/>
        <v>0</v>
      </c>
      <c r="Q330" s="30">
        <f t="shared" si="174"/>
        <v>0</v>
      </c>
      <c r="R330" s="30">
        <f t="shared" si="174"/>
        <v>0</v>
      </c>
      <c r="S330" s="30">
        <f t="shared" si="174"/>
        <v>0</v>
      </c>
      <c r="T330" s="30">
        <f t="shared" si="174"/>
        <v>0</v>
      </c>
      <c r="U330" s="30">
        <f t="shared" si="174"/>
        <v>0</v>
      </c>
      <c r="V330" s="30">
        <f t="shared" si="174"/>
        <v>0</v>
      </c>
      <c r="W330" s="30">
        <f t="shared" si="174"/>
        <v>0</v>
      </c>
      <c r="X330" s="30">
        <f t="shared" si="174"/>
        <v>0</v>
      </c>
      <c r="Y330" s="30">
        <f t="shared" si="174"/>
        <v>0</v>
      </c>
      <c r="Z330" s="30">
        <f t="shared" si="174"/>
        <v>0</v>
      </c>
      <c r="AA330" s="30">
        <f t="shared" si="174"/>
        <v>0</v>
      </c>
      <c r="AB330" s="30">
        <f t="shared" si="174"/>
        <v>0</v>
      </c>
      <c r="AC330" s="30">
        <f t="shared" si="174"/>
        <v>0</v>
      </c>
      <c r="AD330" s="30">
        <f t="shared" si="174"/>
        <v>0</v>
      </c>
      <c r="AE330" s="30">
        <f t="shared" si="174"/>
        <v>0</v>
      </c>
      <c r="AF330" s="30">
        <f t="shared" si="174"/>
        <v>0</v>
      </c>
      <c r="AG330" s="30">
        <f t="shared" si="174"/>
        <v>0</v>
      </c>
      <c r="AH330" s="30">
        <f t="shared" si="174"/>
        <v>0</v>
      </c>
      <c r="AI330" s="30">
        <f t="shared" si="174"/>
        <v>0</v>
      </c>
      <c r="AJ330" s="30">
        <f t="shared" si="174"/>
        <v>0</v>
      </c>
      <c r="AK330" s="30">
        <f t="shared" si="174"/>
        <v>0</v>
      </c>
      <c r="AL330" s="30">
        <f t="shared" si="174"/>
        <v>0</v>
      </c>
      <c r="AM330" s="30">
        <f t="shared" si="174"/>
        <v>0</v>
      </c>
      <c r="AN330" s="30">
        <f t="shared" si="174"/>
        <v>0</v>
      </c>
      <c r="AO330" s="30">
        <f t="shared" si="174"/>
        <v>0</v>
      </c>
      <c r="AP330" s="30">
        <f t="shared" si="174"/>
        <v>0</v>
      </c>
      <c r="AQ330" s="30">
        <f t="shared" si="174"/>
        <v>0</v>
      </c>
      <c r="AR330" s="30">
        <f t="shared" si="174"/>
        <v>0</v>
      </c>
      <c r="AS330" s="30">
        <f t="shared" si="174"/>
        <v>0</v>
      </c>
    </row>
    <row r="331" spans="2:45" x14ac:dyDescent="0.25">
      <c r="B331" s="30"/>
      <c r="C331" s="29"/>
      <c r="D331" s="30">
        <f t="shared" ref="D331:AS331" si="175">D110-D287</f>
        <v>0</v>
      </c>
      <c r="E331" s="30">
        <f t="shared" si="175"/>
        <v>0</v>
      </c>
      <c r="F331" s="30">
        <f t="shared" si="175"/>
        <v>0</v>
      </c>
      <c r="G331" s="30">
        <f t="shared" si="175"/>
        <v>0</v>
      </c>
      <c r="H331" s="30">
        <f t="shared" si="175"/>
        <v>1</v>
      </c>
      <c r="I331" s="30">
        <f t="shared" si="175"/>
        <v>0</v>
      </c>
      <c r="J331" s="30">
        <f t="shared" si="175"/>
        <v>0</v>
      </c>
      <c r="K331" s="30">
        <f t="shared" si="175"/>
        <v>0</v>
      </c>
      <c r="L331" s="30">
        <f t="shared" si="175"/>
        <v>0</v>
      </c>
      <c r="M331" s="30">
        <f t="shared" si="175"/>
        <v>0</v>
      </c>
      <c r="N331" s="30">
        <f t="shared" si="175"/>
        <v>0</v>
      </c>
      <c r="O331" s="30">
        <f t="shared" si="175"/>
        <v>0</v>
      </c>
      <c r="P331" s="30">
        <f t="shared" si="175"/>
        <v>0</v>
      </c>
      <c r="Q331" s="30">
        <f t="shared" si="175"/>
        <v>0</v>
      </c>
      <c r="R331" s="30">
        <f t="shared" si="175"/>
        <v>0</v>
      </c>
      <c r="S331" s="30">
        <f t="shared" si="175"/>
        <v>0</v>
      </c>
      <c r="T331" s="30">
        <f t="shared" si="175"/>
        <v>0</v>
      </c>
      <c r="U331" s="30">
        <f t="shared" si="175"/>
        <v>0</v>
      </c>
      <c r="V331" s="30">
        <f t="shared" si="175"/>
        <v>0</v>
      </c>
      <c r="W331" s="30">
        <f t="shared" si="175"/>
        <v>0</v>
      </c>
      <c r="X331" s="30">
        <f t="shared" si="175"/>
        <v>0</v>
      </c>
      <c r="Y331" s="30">
        <f t="shared" si="175"/>
        <v>0</v>
      </c>
      <c r="Z331" s="30">
        <f t="shared" si="175"/>
        <v>0</v>
      </c>
      <c r="AA331" s="30">
        <f t="shared" si="175"/>
        <v>0</v>
      </c>
      <c r="AB331" s="30">
        <f t="shared" si="175"/>
        <v>0</v>
      </c>
      <c r="AC331" s="30">
        <f t="shared" si="175"/>
        <v>0</v>
      </c>
      <c r="AD331" s="30">
        <f t="shared" si="175"/>
        <v>0</v>
      </c>
      <c r="AE331" s="30">
        <f t="shared" si="175"/>
        <v>0</v>
      </c>
      <c r="AF331" s="30">
        <f t="shared" si="175"/>
        <v>0</v>
      </c>
      <c r="AG331" s="30">
        <f t="shared" si="175"/>
        <v>0</v>
      </c>
      <c r="AH331" s="30">
        <f t="shared" si="175"/>
        <v>0</v>
      </c>
      <c r="AI331" s="30">
        <f t="shared" si="175"/>
        <v>0</v>
      </c>
      <c r="AJ331" s="30">
        <f t="shared" si="175"/>
        <v>0</v>
      </c>
      <c r="AK331" s="30">
        <f t="shared" si="175"/>
        <v>0</v>
      </c>
      <c r="AL331" s="30">
        <f t="shared" si="175"/>
        <v>0</v>
      </c>
      <c r="AM331" s="30">
        <f t="shared" si="175"/>
        <v>0</v>
      </c>
      <c r="AN331" s="30">
        <f t="shared" si="175"/>
        <v>0</v>
      </c>
      <c r="AO331" s="30">
        <f t="shared" si="175"/>
        <v>0</v>
      </c>
      <c r="AP331" s="30">
        <f t="shared" si="175"/>
        <v>0</v>
      </c>
      <c r="AQ331" s="30">
        <f t="shared" si="175"/>
        <v>0</v>
      </c>
      <c r="AR331" s="30">
        <f t="shared" si="175"/>
        <v>0</v>
      </c>
      <c r="AS331" s="30">
        <f t="shared" si="175"/>
        <v>0</v>
      </c>
    </row>
    <row r="332" spans="2:45" x14ac:dyDescent="0.25">
      <c r="B332" s="30"/>
      <c r="C332" s="29"/>
      <c r="D332" s="30">
        <f t="shared" ref="D332:AS332" si="176">D111-D288</f>
        <v>0</v>
      </c>
      <c r="E332" s="30">
        <f t="shared" si="176"/>
        <v>0</v>
      </c>
      <c r="F332" s="30">
        <f t="shared" si="176"/>
        <v>0</v>
      </c>
      <c r="G332" s="30">
        <f t="shared" si="176"/>
        <v>0</v>
      </c>
      <c r="H332" s="30">
        <f t="shared" si="176"/>
        <v>0</v>
      </c>
      <c r="I332" s="30">
        <f t="shared" si="176"/>
        <v>1.0454917921401703</v>
      </c>
      <c r="J332" s="30">
        <f t="shared" si="176"/>
        <v>0</v>
      </c>
      <c r="K332" s="30">
        <f t="shared" si="176"/>
        <v>0</v>
      </c>
      <c r="L332" s="30">
        <f t="shared" si="176"/>
        <v>0</v>
      </c>
      <c r="M332" s="30">
        <f t="shared" si="176"/>
        <v>0</v>
      </c>
      <c r="N332" s="30">
        <f t="shared" si="176"/>
        <v>0</v>
      </c>
      <c r="O332" s="30">
        <f t="shared" si="176"/>
        <v>0</v>
      </c>
      <c r="P332" s="30">
        <f t="shared" si="176"/>
        <v>0</v>
      </c>
      <c r="Q332" s="30">
        <f t="shared" si="176"/>
        <v>0</v>
      </c>
      <c r="R332" s="30">
        <f t="shared" si="176"/>
        <v>0</v>
      </c>
      <c r="S332" s="30">
        <f t="shared" si="176"/>
        <v>0</v>
      </c>
      <c r="T332" s="30">
        <f t="shared" si="176"/>
        <v>0</v>
      </c>
      <c r="U332" s="30">
        <f t="shared" si="176"/>
        <v>0</v>
      </c>
      <c r="V332" s="30">
        <f t="shared" si="176"/>
        <v>0</v>
      </c>
      <c r="W332" s="30">
        <f t="shared" si="176"/>
        <v>0</v>
      </c>
      <c r="X332" s="30">
        <f t="shared" si="176"/>
        <v>0</v>
      </c>
      <c r="Y332" s="30">
        <f t="shared" si="176"/>
        <v>0</v>
      </c>
      <c r="Z332" s="30">
        <f t="shared" si="176"/>
        <v>0</v>
      </c>
      <c r="AA332" s="30">
        <f t="shared" si="176"/>
        <v>0</v>
      </c>
      <c r="AB332" s="30">
        <f t="shared" si="176"/>
        <v>0</v>
      </c>
      <c r="AC332" s="30">
        <f t="shared" si="176"/>
        <v>0</v>
      </c>
      <c r="AD332" s="30">
        <f t="shared" si="176"/>
        <v>0</v>
      </c>
      <c r="AE332" s="30">
        <f t="shared" si="176"/>
        <v>0</v>
      </c>
      <c r="AF332" s="30">
        <f t="shared" si="176"/>
        <v>0</v>
      </c>
      <c r="AG332" s="30">
        <f t="shared" si="176"/>
        <v>0</v>
      </c>
      <c r="AH332" s="30">
        <f t="shared" si="176"/>
        <v>0</v>
      </c>
      <c r="AI332" s="30">
        <f t="shared" si="176"/>
        <v>0</v>
      </c>
      <c r="AJ332" s="30">
        <f t="shared" si="176"/>
        <v>0</v>
      </c>
      <c r="AK332" s="30">
        <f t="shared" si="176"/>
        <v>0</v>
      </c>
      <c r="AL332" s="30">
        <f t="shared" si="176"/>
        <v>0</v>
      </c>
      <c r="AM332" s="30">
        <f t="shared" si="176"/>
        <v>0</v>
      </c>
      <c r="AN332" s="30">
        <f t="shared" si="176"/>
        <v>0</v>
      </c>
      <c r="AO332" s="30">
        <f t="shared" si="176"/>
        <v>0</v>
      </c>
      <c r="AP332" s="30">
        <f t="shared" si="176"/>
        <v>0</v>
      </c>
      <c r="AQ332" s="30">
        <f t="shared" si="176"/>
        <v>0</v>
      </c>
      <c r="AR332" s="30">
        <f t="shared" si="176"/>
        <v>0</v>
      </c>
      <c r="AS332" s="30">
        <f t="shared" si="176"/>
        <v>0</v>
      </c>
    </row>
    <row r="333" spans="2:45" x14ac:dyDescent="0.25">
      <c r="B333" s="30"/>
      <c r="C333" s="29"/>
      <c r="D333" s="30">
        <f t="shared" ref="D333:AS333" si="177">D112-D289</f>
        <v>0</v>
      </c>
      <c r="E333" s="30">
        <f t="shared" si="177"/>
        <v>0</v>
      </c>
      <c r="F333" s="30">
        <f t="shared" si="177"/>
        <v>0</v>
      </c>
      <c r="G333" s="30">
        <f t="shared" si="177"/>
        <v>0</v>
      </c>
      <c r="H333" s="30">
        <f t="shared" si="177"/>
        <v>0</v>
      </c>
      <c r="I333" s="30">
        <f t="shared" si="177"/>
        <v>0</v>
      </c>
      <c r="J333" s="30">
        <f t="shared" si="177"/>
        <v>1.3758366232079353</v>
      </c>
      <c r="K333" s="30">
        <f t="shared" si="177"/>
        <v>0</v>
      </c>
      <c r="L333" s="30">
        <f t="shared" si="177"/>
        <v>0</v>
      </c>
      <c r="M333" s="30">
        <f t="shared" si="177"/>
        <v>0</v>
      </c>
      <c r="N333" s="30">
        <f t="shared" si="177"/>
        <v>0</v>
      </c>
      <c r="O333" s="30">
        <f t="shared" si="177"/>
        <v>0</v>
      </c>
      <c r="P333" s="30">
        <f t="shared" si="177"/>
        <v>0</v>
      </c>
      <c r="Q333" s="30">
        <f t="shared" si="177"/>
        <v>0</v>
      </c>
      <c r="R333" s="30">
        <f t="shared" si="177"/>
        <v>0</v>
      </c>
      <c r="S333" s="30">
        <f t="shared" si="177"/>
        <v>0</v>
      </c>
      <c r="T333" s="30">
        <f t="shared" si="177"/>
        <v>0</v>
      </c>
      <c r="U333" s="30">
        <f t="shared" si="177"/>
        <v>0</v>
      </c>
      <c r="V333" s="30">
        <f t="shared" si="177"/>
        <v>0</v>
      </c>
      <c r="W333" s="30">
        <f t="shared" si="177"/>
        <v>0</v>
      </c>
      <c r="X333" s="30">
        <f t="shared" si="177"/>
        <v>0</v>
      </c>
      <c r="Y333" s="30">
        <f t="shared" si="177"/>
        <v>0</v>
      </c>
      <c r="Z333" s="30">
        <f t="shared" si="177"/>
        <v>0</v>
      </c>
      <c r="AA333" s="30">
        <f t="shared" si="177"/>
        <v>0</v>
      </c>
      <c r="AB333" s="30">
        <f t="shared" si="177"/>
        <v>0</v>
      </c>
      <c r="AC333" s="30">
        <f t="shared" si="177"/>
        <v>0</v>
      </c>
      <c r="AD333" s="30">
        <f t="shared" si="177"/>
        <v>0</v>
      </c>
      <c r="AE333" s="30">
        <f t="shared" si="177"/>
        <v>0</v>
      </c>
      <c r="AF333" s="30">
        <f t="shared" si="177"/>
        <v>0</v>
      </c>
      <c r="AG333" s="30">
        <f t="shared" si="177"/>
        <v>0</v>
      </c>
      <c r="AH333" s="30">
        <f t="shared" si="177"/>
        <v>0</v>
      </c>
      <c r="AI333" s="30">
        <f t="shared" si="177"/>
        <v>0</v>
      </c>
      <c r="AJ333" s="30">
        <f t="shared" si="177"/>
        <v>0</v>
      </c>
      <c r="AK333" s="30">
        <f t="shared" si="177"/>
        <v>0</v>
      </c>
      <c r="AL333" s="30">
        <f t="shared" si="177"/>
        <v>0</v>
      </c>
      <c r="AM333" s="30">
        <f t="shared" si="177"/>
        <v>0</v>
      </c>
      <c r="AN333" s="30">
        <f t="shared" si="177"/>
        <v>0</v>
      </c>
      <c r="AO333" s="30">
        <f t="shared" si="177"/>
        <v>0</v>
      </c>
      <c r="AP333" s="30">
        <f t="shared" si="177"/>
        <v>0</v>
      </c>
      <c r="AQ333" s="30">
        <f t="shared" si="177"/>
        <v>0</v>
      </c>
      <c r="AR333" s="30">
        <f t="shared" si="177"/>
        <v>0</v>
      </c>
      <c r="AS333" s="30">
        <f t="shared" si="177"/>
        <v>0</v>
      </c>
    </row>
    <row r="334" spans="2:45" x14ac:dyDescent="0.25">
      <c r="B334" s="30"/>
      <c r="C334" s="29"/>
      <c r="D334" s="30">
        <f t="shared" ref="D334:AS334" si="178">D113-D290</f>
        <v>0</v>
      </c>
      <c r="E334" s="30">
        <f t="shared" si="178"/>
        <v>0</v>
      </c>
      <c r="F334" s="30">
        <f t="shared" si="178"/>
        <v>0</v>
      </c>
      <c r="G334" s="30">
        <f t="shared" si="178"/>
        <v>0</v>
      </c>
      <c r="H334" s="30">
        <f t="shared" si="178"/>
        <v>0</v>
      </c>
      <c r="I334" s="30">
        <f t="shared" si="178"/>
        <v>0</v>
      </c>
      <c r="J334" s="30">
        <f t="shared" si="178"/>
        <v>0</v>
      </c>
      <c r="K334" s="30">
        <f t="shared" si="178"/>
        <v>1.0631488375942408</v>
      </c>
      <c r="L334" s="30">
        <f t="shared" si="178"/>
        <v>0</v>
      </c>
      <c r="M334" s="30">
        <f t="shared" si="178"/>
        <v>0</v>
      </c>
      <c r="N334" s="30">
        <f t="shared" si="178"/>
        <v>0</v>
      </c>
      <c r="O334" s="30">
        <f t="shared" si="178"/>
        <v>0</v>
      </c>
      <c r="P334" s="30">
        <f t="shared" si="178"/>
        <v>0</v>
      </c>
      <c r="Q334" s="30">
        <f t="shared" si="178"/>
        <v>0</v>
      </c>
      <c r="R334" s="30">
        <f t="shared" si="178"/>
        <v>0</v>
      </c>
      <c r="S334" s="30">
        <f t="shared" si="178"/>
        <v>0</v>
      </c>
      <c r="T334" s="30">
        <f t="shared" si="178"/>
        <v>0</v>
      </c>
      <c r="U334" s="30">
        <f t="shared" si="178"/>
        <v>0</v>
      </c>
      <c r="V334" s="30">
        <f t="shared" si="178"/>
        <v>0</v>
      </c>
      <c r="W334" s="30">
        <f t="shared" si="178"/>
        <v>0</v>
      </c>
      <c r="X334" s="30">
        <f t="shared" si="178"/>
        <v>0</v>
      </c>
      <c r="Y334" s="30">
        <f t="shared" si="178"/>
        <v>0</v>
      </c>
      <c r="Z334" s="30">
        <f t="shared" si="178"/>
        <v>0</v>
      </c>
      <c r="AA334" s="30">
        <f t="shared" si="178"/>
        <v>0</v>
      </c>
      <c r="AB334" s="30">
        <f t="shared" si="178"/>
        <v>0</v>
      </c>
      <c r="AC334" s="30">
        <f t="shared" si="178"/>
        <v>0</v>
      </c>
      <c r="AD334" s="30">
        <f t="shared" si="178"/>
        <v>0</v>
      </c>
      <c r="AE334" s="30">
        <f t="shared" si="178"/>
        <v>0</v>
      </c>
      <c r="AF334" s="30">
        <f t="shared" si="178"/>
        <v>0</v>
      </c>
      <c r="AG334" s="30">
        <f t="shared" si="178"/>
        <v>0</v>
      </c>
      <c r="AH334" s="30">
        <f t="shared" si="178"/>
        <v>0</v>
      </c>
      <c r="AI334" s="30">
        <f t="shared" si="178"/>
        <v>0</v>
      </c>
      <c r="AJ334" s="30">
        <f t="shared" si="178"/>
        <v>0</v>
      </c>
      <c r="AK334" s="30">
        <f t="shared" si="178"/>
        <v>0</v>
      </c>
      <c r="AL334" s="30">
        <f t="shared" si="178"/>
        <v>0</v>
      </c>
      <c r="AM334" s="30">
        <f t="shared" si="178"/>
        <v>0</v>
      </c>
      <c r="AN334" s="30">
        <f t="shared" si="178"/>
        <v>0</v>
      </c>
      <c r="AO334" s="30">
        <f t="shared" si="178"/>
        <v>0</v>
      </c>
      <c r="AP334" s="30">
        <f t="shared" si="178"/>
        <v>0</v>
      </c>
      <c r="AQ334" s="30">
        <f t="shared" si="178"/>
        <v>0</v>
      </c>
      <c r="AR334" s="30">
        <f t="shared" si="178"/>
        <v>0</v>
      </c>
      <c r="AS334" s="30">
        <f t="shared" si="178"/>
        <v>0</v>
      </c>
    </row>
    <row r="335" spans="2:45" x14ac:dyDescent="0.25">
      <c r="B335" s="30"/>
      <c r="C335" s="29"/>
      <c r="D335" s="30">
        <f t="shared" ref="D335:AS335" si="179">D114-D291</f>
        <v>0</v>
      </c>
      <c r="E335" s="30">
        <f t="shared" si="179"/>
        <v>0</v>
      </c>
      <c r="F335" s="30">
        <f t="shared" si="179"/>
        <v>0</v>
      </c>
      <c r="G335" s="30">
        <f t="shared" si="179"/>
        <v>0</v>
      </c>
      <c r="H335" s="30">
        <f t="shared" si="179"/>
        <v>0</v>
      </c>
      <c r="I335" s="30">
        <f t="shared" si="179"/>
        <v>0</v>
      </c>
      <c r="J335" s="30">
        <f t="shared" si="179"/>
        <v>0</v>
      </c>
      <c r="K335" s="30">
        <f t="shared" si="179"/>
        <v>0</v>
      </c>
      <c r="L335" s="30">
        <f t="shared" si="179"/>
        <v>0.95840670685860996</v>
      </c>
      <c r="M335" s="30">
        <f t="shared" si="179"/>
        <v>0</v>
      </c>
      <c r="N335" s="30">
        <f t="shared" si="179"/>
        <v>0</v>
      </c>
      <c r="O335" s="30">
        <f t="shared" si="179"/>
        <v>0</v>
      </c>
      <c r="P335" s="30">
        <f t="shared" si="179"/>
        <v>0</v>
      </c>
      <c r="Q335" s="30">
        <f t="shared" si="179"/>
        <v>0</v>
      </c>
      <c r="R335" s="30">
        <f t="shared" si="179"/>
        <v>0</v>
      </c>
      <c r="S335" s="30">
        <f t="shared" si="179"/>
        <v>0</v>
      </c>
      <c r="T335" s="30">
        <f t="shared" si="179"/>
        <v>0</v>
      </c>
      <c r="U335" s="30">
        <f t="shared" si="179"/>
        <v>0</v>
      </c>
      <c r="V335" s="30">
        <f t="shared" si="179"/>
        <v>0</v>
      </c>
      <c r="W335" s="30">
        <f t="shared" si="179"/>
        <v>0</v>
      </c>
      <c r="X335" s="30">
        <f t="shared" si="179"/>
        <v>0</v>
      </c>
      <c r="Y335" s="30">
        <f t="shared" si="179"/>
        <v>0</v>
      </c>
      <c r="Z335" s="30">
        <f t="shared" si="179"/>
        <v>0</v>
      </c>
      <c r="AA335" s="30">
        <f t="shared" si="179"/>
        <v>0</v>
      </c>
      <c r="AB335" s="30">
        <f t="shared" si="179"/>
        <v>0</v>
      </c>
      <c r="AC335" s="30">
        <f t="shared" si="179"/>
        <v>0</v>
      </c>
      <c r="AD335" s="30">
        <f t="shared" si="179"/>
        <v>0</v>
      </c>
      <c r="AE335" s="30">
        <f t="shared" si="179"/>
        <v>0</v>
      </c>
      <c r="AF335" s="30">
        <f t="shared" si="179"/>
        <v>0</v>
      </c>
      <c r="AG335" s="30">
        <f t="shared" si="179"/>
        <v>0</v>
      </c>
      <c r="AH335" s="30">
        <f t="shared" si="179"/>
        <v>0</v>
      </c>
      <c r="AI335" s="30">
        <f t="shared" si="179"/>
        <v>0</v>
      </c>
      <c r="AJ335" s="30">
        <f t="shared" si="179"/>
        <v>0</v>
      </c>
      <c r="AK335" s="30">
        <f t="shared" si="179"/>
        <v>0</v>
      </c>
      <c r="AL335" s="30">
        <f t="shared" si="179"/>
        <v>0</v>
      </c>
      <c r="AM335" s="30">
        <f t="shared" si="179"/>
        <v>0</v>
      </c>
      <c r="AN335" s="30">
        <f t="shared" si="179"/>
        <v>0</v>
      </c>
      <c r="AO335" s="30">
        <f t="shared" si="179"/>
        <v>0</v>
      </c>
      <c r="AP335" s="30">
        <f t="shared" si="179"/>
        <v>0</v>
      </c>
      <c r="AQ335" s="30">
        <f t="shared" si="179"/>
        <v>0</v>
      </c>
      <c r="AR335" s="30">
        <f t="shared" si="179"/>
        <v>0</v>
      </c>
      <c r="AS335" s="30">
        <f t="shared" si="179"/>
        <v>0</v>
      </c>
    </row>
    <row r="336" spans="2:45" x14ac:dyDescent="0.25">
      <c r="B336" s="30"/>
      <c r="C336" s="29"/>
      <c r="D336" s="30">
        <f t="shared" ref="D336:AS336" si="180">D115-D292</f>
        <v>0</v>
      </c>
      <c r="E336" s="30">
        <f t="shared" si="180"/>
        <v>0</v>
      </c>
      <c r="F336" s="30">
        <f t="shared" si="180"/>
        <v>0</v>
      </c>
      <c r="G336" s="30">
        <f t="shared" si="180"/>
        <v>0</v>
      </c>
      <c r="H336" s="30">
        <f t="shared" si="180"/>
        <v>0</v>
      </c>
      <c r="I336" s="30">
        <f t="shared" si="180"/>
        <v>0</v>
      </c>
      <c r="J336" s="30">
        <f t="shared" si="180"/>
        <v>0</v>
      </c>
      <c r="K336" s="30">
        <f t="shared" si="180"/>
        <v>0</v>
      </c>
      <c r="L336" s="30">
        <f t="shared" si="180"/>
        <v>0</v>
      </c>
      <c r="M336" s="30">
        <f t="shared" si="180"/>
        <v>0.98779712842680167</v>
      </c>
      <c r="N336" s="30">
        <f t="shared" si="180"/>
        <v>0</v>
      </c>
      <c r="O336" s="30">
        <f t="shared" si="180"/>
        <v>0</v>
      </c>
      <c r="P336" s="30">
        <f t="shared" si="180"/>
        <v>0</v>
      </c>
      <c r="Q336" s="30">
        <f t="shared" si="180"/>
        <v>0</v>
      </c>
      <c r="R336" s="30">
        <f t="shared" si="180"/>
        <v>0</v>
      </c>
      <c r="S336" s="30">
        <f t="shared" si="180"/>
        <v>0</v>
      </c>
      <c r="T336" s="30">
        <f t="shared" si="180"/>
        <v>0</v>
      </c>
      <c r="U336" s="30">
        <f t="shared" si="180"/>
        <v>0</v>
      </c>
      <c r="V336" s="30">
        <f t="shared" si="180"/>
        <v>0</v>
      </c>
      <c r="W336" s="30">
        <f t="shared" si="180"/>
        <v>0</v>
      </c>
      <c r="X336" s="30">
        <f t="shared" si="180"/>
        <v>0</v>
      </c>
      <c r="Y336" s="30">
        <f t="shared" si="180"/>
        <v>0</v>
      </c>
      <c r="Z336" s="30">
        <f t="shared" si="180"/>
        <v>0</v>
      </c>
      <c r="AA336" s="30">
        <f t="shared" si="180"/>
        <v>0</v>
      </c>
      <c r="AB336" s="30">
        <f t="shared" si="180"/>
        <v>0</v>
      </c>
      <c r="AC336" s="30">
        <f t="shared" si="180"/>
        <v>0</v>
      </c>
      <c r="AD336" s="30">
        <f t="shared" si="180"/>
        <v>0</v>
      </c>
      <c r="AE336" s="30">
        <f t="shared" si="180"/>
        <v>0</v>
      </c>
      <c r="AF336" s="30">
        <f t="shared" si="180"/>
        <v>0</v>
      </c>
      <c r="AG336" s="30">
        <f t="shared" si="180"/>
        <v>0</v>
      </c>
      <c r="AH336" s="30">
        <f t="shared" si="180"/>
        <v>0</v>
      </c>
      <c r="AI336" s="30">
        <f t="shared" si="180"/>
        <v>0</v>
      </c>
      <c r="AJ336" s="30">
        <f t="shared" si="180"/>
        <v>0</v>
      </c>
      <c r="AK336" s="30">
        <f t="shared" si="180"/>
        <v>0</v>
      </c>
      <c r="AL336" s="30">
        <f t="shared" si="180"/>
        <v>0</v>
      </c>
      <c r="AM336" s="30">
        <f t="shared" si="180"/>
        <v>0</v>
      </c>
      <c r="AN336" s="30">
        <f t="shared" si="180"/>
        <v>0</v>
      </c>
      <c r="AO336" s="30">
        <f t="shared" si="180"/>
        <v>0</v>
      </c>
      <c r="AP336" s="30">
        <f t="shared" si="180"/>
        <v>0</v>
      </c>
      <c r="AQ336" s="30">
        <f t="shared" si="180"/>
        <v>0</v>
      </c>
      <c r="AR336" s="30">
        <f t="shared" si="180"/>
        <v>0</v>
      </c>
      <c r="AS336" s="30">
        <f t="shared" si="180"/>
        <v>0</v>
      </c>
    </row>
    <row r="337" spans="2:45" x14ac:dyDescent="0.25">
      <c r="B337" s="30"/>
      <c r="C337" s="29"/>
      <c r="D337" s="30">
        <f t="shared" ref="D337:AS337" si="181">D116-D293</f>
        <v>0</v>
      </c>
      <c r="E337" s="30">
        <f t="shared" si="181"/>
        <v>0</v>
      </c>
      <c r="F337" s="30">
        <f t="shared" si="181"/>
        <v>0</v>
      </c>
      <c r="G337" s="30">
        <f t="shared" si="181"/>
        <v>0</v>
      </c>
      <c r="H337" s="30">
        <f t="shared" si="181"/>
        <v>0</v>
      </c>
      <c r="I337" s="30">
        <f t="shared" si="181"/>
        <v>0</v>
      </c>
      <c r="J337" s="30">
        <f t="shared" si="181"/>
        <v>0</v>
      </c>
      <c r="K337" s="30">
        <f t="shared" si="181"/>
        <v>0</v>
      </c>
      <c r="L337" s="30">
        <f t="shared" si="181"/>
        <v>0</v>
      </c>
      <c r="M337" s="30">
        <f t="shared" si="181"/>
        <v>0</v>
      </c>
      <c r="N337" s="30">
        <f t="shared" si="181"/>
        <v>1.0034195593212041</v>
      </c>
      <c r="O337" s="30">
        <f t="shared" si="181"/>
        <v>0</v>
      </c>
      <c r="P337" s="30">
        <f t="shared" si="181"/>
        <v>0</v>
      </c>
      <c r="Q337" s="30">
        <f t="shared" si="181"/>
        <v>0</v>
      </c>
      <c r="R337" s="30">
        <f t="shared" si="181"/>
        <v>0</v>
      </c>
      <c r="S337" s="30">
        <f t="shared" si="181"/>
        <v>0</v>
      </c>
      <c r="T337" s="30">
        <f t="shared" si="181"/>
        <v>0</v>
      </c>
      <c r="U337" s="30">
        <f t="shared" si="181"/>
        <v>0</v>
      </c>
      <c r="V337" s="30">
        <f t="shared" si="181"/>
        <v>0</v>
      </c>
      <c r="W337" s="30">
        <f t="shared" si="181"/>
        <v>0</v>
      </c>
      <c r="X337" s="30">
        <f t="shared" si="181"/>
        <v>0</v>
      </c>
      <c r="Y337" s="30">
        <f t="shared" si="181"/>
        <v>0</v>
      </c>
      <c r="Z337" s="30">
        <f t="shared" si="181"/>
        <v>0</v>
      </c>
      <c r="AA337" s="30">
        <f t="shared" si="181"/>
        <v>0</v>
      </c>
      <c r="AB337" s="30">
        <f t="shared" si="181"/>
        <v>0</v>
      </c>
      <c r="AC337" s="30">
        <f t="shared" si="181"/>
        <v>0</v>
      </c>
      <c r="AD337" s="30">
        <f t="shared" si="181"/>
        <v>0</v>
      </c>
      <c r="AE337" s="30">
        <f t="shared" si="181"/>
        <v>0</v>
      </c>
      <c r="AF337" s="30">
        <f t="shared" si="181"/>
        <v>0</v>
      </c>
      <c r="AG337" s="30">
        <f t="shared" si="181"/>
        <v>0</v>
      </c>
      <c r="AH337" s="30">
        <f t="shared" si="181"/>
        <v>0</v>
      </c>
      <c r="AI337" s="30">
        <f t="shared" si="181"/>
        <v>0</v>
      </c>
      <c r="AJ337" s="30">
        <f t="shared" si="181"/>
        <v>0</v>
      </c>
      <c r="AK337" s="30">
        <f t="shared" si="181"/>
        <v>0</v>
      </c>
      <c r="AL337" s="30">
        <f t="shared" si="181"/>
        <v>0</v>
      </c>
      <c r="AM337" s="30">
        <f t="shared" si="181"/>
        <v>0</v>
      </c>
      <c r="AN337" s="30">
        <f t="shared" si="181"/>
        <v>0</v>
      </c>
      <c r="AO337" s="30">
        <f t="shared" si="181"/>
        <v>0</v>
      </c>
      <c r="AP337" s="30">
        <f t="shared" si="181"/>
        <v>0</v>
      </c>
      <c r="AQ337" s="30">
        <f t="shared" si="181"/>
        <v>0</v>
      </c>
      <c r="AR337" s="30">
        <f t="shared" si="181"/>
        <v>0</v>
      </c>
      <c r="AS337" s="30">
        <f t="shared" si="181"/>
        <v>0</v>
      </c>
    </row>
    <row r="338" spans="2:45" x14ac:dyDescent="0.25">
      <c r="B338" s="30"/>
      <c r="C338" s="29"/>
      <c r="D338" s="30">
        <f t="shared" ref="D338:AS338" si="182">D117-D294</f>
        <v>0</v>
      </c>
      <c r="E338" s="30">
        <f t="shared" si="182"/>
        <v>0</v>
      </c>
      <c r="F338" s="30">
        <f t="shared" si="182"/>
        <v>0</v>
      </c>
      <c r="G338" s="30">
        <f t="shared" si="182"/>
        <v>0</v>
      </c>
      <c r="H338" s="30">
        <f t="shared" si="182"/>
        <v>0</v>
      </c>
      <c r="I338" s="30">
        <f t="shared" si="182"/>
        <v>0</v>
      </c>
      <c r="J338" s="30">
        <f t="shared" si="182"/>
        <v>0</v>
      </c>
      <c r="K338" s="30">
        <f t="shared" si="182"/>
        <v>0</v>
      </c>
      <c r="L338" s="30">
        <f t="shared" si="182"/>
        <v>0</v>
      </c>
      <c r="M338" s="30">
        <f t="shared" si="182"/>
        <v>0</v>
      </c>
      <c r="N338" s="30">
        <f t="shared" si="182"/>
        <v>0</v>
      </c>
      <c r="O338" s="30">
        <f t="shared" si="182"/>
        <v>1.0011999343325386</v>
      </c>
      <c r="P338" s="30">
        <f t="shared" si="182"/>
        <v>0</v>
      </c>
      <c r="Q338" s="30">
        <f t="shared" si="182"/>
        <v>0</v>
      </c>
      <c r="R338" s="30">
        <f t="shared" si="182"/>
        <v>0</v>
      </c>
      <c r="S338" s="30">
        <f t="shared" si="182"/>
        <v>0</v>
      </c>
      <c r="T338" s="30">
        <f t="shared" si="182"/>
        <v>0</v>
      </c>
      <c r="U338" s="30">
        <f t="shared" si="182"/>
        <v>0</v>
      </c>
      <c r="V338" s="30">
        <f t="shared" si="182"/>
        <v>0</v>
      </c>
      <c r="W338" s="30">
        <f t="shared" si="182"/>
        <v>0</v>
      </c>
      <c r="X338" s="30">
        <f t="shared" si="182"/>
        <v>0</v>
      </c>
      <c r="Y338" s="30">
        <f t="shared" si="182"/>
        <v>0</v>
      </c>
      <c r="Z338" s="30">
        <f t="shared" si="182"/>
        <v>0</v>
      </c>
      <c r="AA338" s="30">
        <f t="shared" si="182"/>
        <v>0</v>
      </c>
      <c r="AB338" s="30">
        <f t="shared" si="182"/>
        <v>0</v>
      </c>
      <c r="AC338" s="30">
        <f t="shared" si="182"/>
        <v>0</v>
      </c>
      <c r="AD338" s="30">
        <f t="shared" si="182"/>
        <v>0</v>
      </c>
      <c r="AE338" s="30">
        <f t="shared" si="182"/>
        <v>0</v>
      </c>
      <c r="AF338" s="30">
        <f t="shared" si="182"/>
        <v>0</v>
      </c>
      <c r="AG338" s="30">
        <f t="shared" si="182"/>
        <v>0</v>
      </c>
      <c r="AH338" s="30">
        <f t="shared" si="182"/>
        <v>0</v>
      </c>
      <c r="AI338" s="30">
        <f t="shared" si="182"/>
        <v>0</v>
      </c>
      <c r="AJ338" s="30">
        <f t="shared" si="182"/>
        <v>0</v>
      </c>
      <c r="AK338" s="30">
        <f t="shared" si="182"/>
        <v>0</v>
      </c>
      <c r="AL338" s="30">
        <f t="shared" si="182"/>
        <v>0</v>
      </c>
      <c r="AM338" s="30">
        <f t="shared" si="182"/>
        <v>0</v>
      </c>
      <c r="AN338" s="30">
        <f t="shared" si="182"/>
        <v>0</v>
      </c>
      <c r="AO338" s="30">
        <f t="shared" si="182"/>
        <v>0</v>
      </c>
      <c r="AP338" s="30">
        <f t="shared" si="182"/>
        <v>0</v>
      </c>
      <c r="AQ338" s="30">
        <f t="shared" si="182"/>
        <v>0</v>
      </c>
      <c r="AR338" s="30">
        <f t="shared" si="182"/>
        <v>0</v>
      </c>
      <c r="AS338" s="30">
        <f t="shared" si="182"/>
        <v>0</v>
      </c>
    </row>
    <row r="339" spans="2:45" x14ac:dyDescent="0.25">
      <c r="B339" s="30"/>
      <c r="C339" s="29"/>
      <c r="D339" s="30">
        <f t="shared" ref="D339:AS339" si="183">D118-D295</f>
        <v>0</v>
      </c>
      <c r="E339" s="30">
        <f t="shared" si="183"/>
        <v>0</v>
      </c>
      <c r="F339" s="30">
        <f t="shared" si="183"/>
        <v>0</v>
      </c>
      <c r="G339" s="30">
        <f t="shared" si="183"/>
        <v>0</v>
      </c>
      <c r="H339" s="30">
        <f t="shared" si="183"/>
        <v>0</v>
      </c>
      <c r="I339" s="30">
        <f t="shared" si="183"/>
        <v>0</v>
      </c>
      <c r="J339" s="30">
        <f t="shared" si="183"/>
        <v>0</v>
      </c>
      <c r="K339" s="30">
        <f t="shared" si="183"/>
        <v>0</v>
      </c>
      <c r="L339" s="30">
        <f t="shared" si="183"/>
        <v>0</v>
      </c>
      <c r="M339" s="30">
        <f t="shared" si="183"/>
        <v>0</v>
      </c>
      <c r="N339" s="30">
        <f t="shared" si="183"/>
        <v>0</v>
      </c>
      <c r="O339" s="30">
        <f t="shared" si="183"/>
        <v>0</v>
      </c>
      <c r="P339" s="30">
        <f t="shared" si="183"/>
        <v>1.0014324198740898</v>
      </c>
      <c r="Q339" s="30">
        <f t="shared" si="183"/>
        <v>0</v>
      </c>
      <c r="R339" s="30">
        <f t="shared" si="183"/>
        <v>0</v>
      </c>
      <c r="S339" s="30">
        <f t="shared" si="183"/>
        <v>0</v>
      </c>
      <c r="T339" s="30">
        <f t="shared" si="183"/>
        <v>0</v>
      </c>
      <c r="U339" s="30">
        <f t="shared" si="183"/>
        <v>0</v>
      </c>
      <c r="V339" s="30">
        <f t="shared" si="183"/>
        <v>0</v>
      </c>
      <c r="W339" s="30">
        <f t="shared" si="183"/>
        <v>0</v>
      </c>
      <c r="X339" s="30">
        <f t="shared" si="183"/>
        <v>0</v>
      </c>
      <c r="Y339" s="30">
        <f t="shared" si="183"/>
        <v>0</v>
      </c>
      <c r="Z339" s="30">
        <f t="shared" si="183"/>
        <v>0</v>
      </c>
      <c r="AA339" s="30">
        <f t="shared" si="183"/>
        <v>0</v>
      </c>
      <c r="AB339" s="30">
        <f t="shared" si="183"/>
        <v>0</v>
      </c>
      <c r="AC339" s="30">
        <f t="shared" si="183"/>
        <v>0</v>
      </c>
      <c r="AD339" s="30">
        <f t="shared" si="183"/>
        <v>0</v>
      </c>
      <c r="AE339" s="30">
        <f t="shared" si="183"/>
        <v>0</v>
      </c>
      <c r="AF339" s="30">
        <f t="shared" si="183"/>
        <v>0</v>
      </c>
      <c r="AG339" s="30">
        <f t="shared" si="183"/>
        <v>0</v>
      </c>
      <c r="AH339" s="30">
        <f t="shared" si="183"/>
        <v>0</v>
      </c>
      <c r="AI339" s="30">
        <f t="shared" si="183"/>
        <v>0</v>
      </c>
      <c r="AJ339" s="30">
        <f t="shared" si="183"/>
        <v>0</v>
      </c>
      <c r="AK339" s="30">
        <f t="shared" si="183"/>
        <v>0</v>
      </c>
      <c r="AL339" s="30">
        <f t="shared" si="183"/>
        <v>0</v>
      </c>
      <c r="AM339" s="30">
        <f t="shared" si="183"/>
        <v>0</v>
      </c>
      <c r="AN339" s="30">
        <f t="shared" si="183"/>
        <v>0</v>
      </c>
      <c r="AO339" s="30">
        <f t="shared" si="183"/>
        <v>0</v>
      </c>
      <c r="AP339" s="30">
        <f t="shared" si="183"/>
        <v>0</v>
      </c>
      <c r="AQ339" s="30">
        <f t="shared" si="183"/>
        <v>0</v>
      </c>
      <c r="AR339" s="30">
        <f t="shared" si="183"/>
        <v>0</v>
      </c>
      <c r="AS339" s="30">
        <f t="shared" si="183"/>
        <v>0</v>
      </c>
    </row>
    <row r="340" spans="2:45" x14ac:dyDescent="0.25">
      <c r="B340" s="30"/>
      <c r="C340" s="29"/>
      <c r="D340" s="30">
        <f t="shared" ref="D340:AS340" si="184">D119-D296</f>
        <v>0</v>
      </c>
      <c r="E340" s="30">
        <f t="shared" si="184"/>
        <v>0</v>
      </c>
      <c r="F340" s="30">
        <f t="shared" si="184"/>
        <v>0</v>
      </c>
      <c r="G340" s="30">
        <f t="shared" si="184"/>
        <v>0</v>
      </c>
      <c r="H340" s="30">
        <f t="shared" si="184"/>
        <v>0</v>
      </c>
      <c r="I340" s="30">
        <f t="shared" si="184"/>
        <v>0</v>
      </c>
      <c r="J340" s="30">
        <f t="shared" si="184"/>
        <v>0</v>
      </c>
      <c r="K340" s="30">
        <f t="shared" si="184"/>
        <v>0</v>
      </c>
      <c r="L340" s="30">
        <f t="shared" si="184"/>
        <v>0</v>
      </c>
      <c r="M340" s="30">
        <f t="shared" si="184"/>
        <v>0</v>
      </c>
      <c r="N340" s="30">
        <f t="shared" si="184"/>
        <v>0</v>
      </c>
      <c r="O340" s="30">
        <f t="shared" si="184"/>
        <v>0</v>
      </c>
      <c r="P340" s="30">
        <f t="shared" si="184"/>
        <v>0</v>
      </c>
      <c r="Q340" s="30">
        <f t="shared" si="184"/>
        <v>1.025704042027435</v>
      </c>
      <c r="R340" s="30">
        <f t="shared" si="184"/>
        <v>0</v>
      </c>
      <c r="S340" s="30">
        <f t="shared" si="184"/>
        <v>0</v>
      </c>
      <c r="T340" s="30">
        <f t="shared" si="184"/>
        <v>0</v>
      </c>
      <c r="U340" s="30">
        <f t="shared" si="184"/>
        <v>0</v>
      </c>
      <c r="V340" s="30">
        <f t="shared" si="184"/>
        <v>0</v>
      </c>
      <c r="W340" s="30">
        <f t="shared" si="184"/>
        <v>0</v>
      </c>
      <c r="X340" s="30">
        <f t="shared" si="184"/>
        <v>0</v>
      </c>
      <c r="Y340" s="30">
        <f t="shared" si="184"/>
        <v>0</v>
      </c>
      <c r="Z340" s="30">
        <f t="shared" si="184"/>
        <v>0</v>
      </c>
      <c r="AA340" s="30">
        <f t="shared" si="184"/>
        <v>0</v>
      </c>
      <c r="AB340" s="30">
        <f t="shared" si="184"/>
        <v>0</v>
      </c>
      <c r="AC340" s="30">
        <f t="shared" si="184"/>
        <v>0</v>
      </c>
      <c r="AD340" s="30">
        <f t="shared" si="184"/>
        <v>0</v>
      </c>
      <c r="AE340" s="30">
        <f t="shared" si="184"/>
        <v>0</v>
      </c>
      <c r="AF340" s="30">
        <f t="shared" si="184"/>
        <v>0</v>
      </c>
      <c r="AG340" s="30">
        <f t="shared" si="184"/>
        <v>0</v>
      </c>
      <c r="AH340" s="30">
        <f t="shared" si="184"/>
        <v>0</v>
      </c>
      <c r="AI340" s="30">
        <f t="shared" si="184"/>
        <v>0</v>
      </c>
      <c r="AJ340" s="30">
        <f t="shared" si="184"/>
        <v>0</v>
      </c>
      <c r="AK340" s="30">
        <f t="shared" si="184"/>
        <v>0</v>
      </c>
      <c r="AL340" s="30">
        <f t="shared" si="184"/>
        <v>0</v>
      </c>
      <c r="AM340" s="30">
        <f t="shared" si="184"/>
        <v>0</v>
      </c>
      <c r="AN340" s="30">
        <f t="shared" si="184"/>
        <v>0</v>
      </c>
      <c r="AO340" s="30">
        <f t="shared" si="184"/>
        <v>0</v>
      </c>
      <c r="AP340" s="30">
        <f t="shared" si="184"/>
        <v>0</v>
      </c>
      <c r="AQ340" s="30">
        <f t="shared" si="184"/>
        <v>0</v>
      </c>
      <c r="AR340" s="30">
        <f t="shared" si="184"/>
        <v>0</v>
      </c>
      <c r="AS340" s="30">
        <f t="shared" si="184"/>
        <v>0</v>
      </c>
    </row>
    <row r="341" spans="2:45" x14ac:dyDescent="0.25">
      <c r="B341" s="30"/>
      <c r="C341" s="29"/>
      <c r="D341" s="30">
        <f t="shared" ref="D341:AS341" si="185">D120-D297</f>
        <v>0</v>
      </c>
      <c r="E341" s="30">
        <f t="shared" si="185"/>
        <v>0</v>
      </c>
      <c r="F341" s="30">
        <f t="shared" si="185"/>
        <v>0</v>
      </c>
      <c r="G341" s="30">
        <f t="shared" si="185"/>
        <v>0</v>
      </c>
      <c r="H341" s="30">
        <f t="shared" si="185"/>
        <v>0</v>
      </c>
      <c r="I341" s="30">
        <f t="shared" si="185"/>
        <v>0</v>
      </c>
      <c r="J341" s="30">
        <f t="shared" si="185"/>
        <v>0</v>
      </c>
      <c r="K341" s="30">
        <f t="shared" si="185"/>
        <v>0</v>
      </c>
      <c r="L341" s="30">
        <f t="shared" si="185"/>
        <v>0</v>
      </c>
      <c r="M341" s="30">
        <f t="shared" si="185"/>
        <v>0</v>
      </c>
      <c r="N341" s="30">
        <f t="shared" si="185"/>
        <v>0</v>
      </c>
      <c r="O341" s="30">
        <f t="shared" si="185"/>
        <v>0</v>
      </c>
      <c r="P341" s="30">
        <f t="shared" si="185"/>
        <v>0</v>
      </c>
      <c r="Q341" s="30">
        <f t="shared" si="185"/>
        <v>0</v>
      </c>
      <c r="R341" s="30">
        <f t="shared" si="185"/>
        <v>1.1281050428792483</v>
      </c>
      <c r="S341" s="30">
        <f t="shared" si="185"/>
        <v>0</v>
      </c>
      <c r="T341" s="30">
        <f t="shared" si="185"/>
        <v>0</v>
      </c>
      <c r="U341" s="30">
        <f t="shared" si="185"/>
        <v>0</v>
      </c>
      <c r="V341" s="30">
        <f t="shared" si="185"/>
        <v>0</v>
      </c>
      <c r="W341" s="30">
        <f t="shared" si="185"/>
        <v>0</v>
      </c>
      <c r="X341" s="30">
        <f t="shared" si="185"/>
        <v>0</v>
      </c>
      <c r="Y341" s="30">
        <f t="shared" si="185"/>
        <v>0</v>
      </c>
      <c r="Z341" s="30">
        <f t="shared" si="185"/>
        <v>0</v>
      </c>
      <c r="AA341" s="30">
        <f t="shared" si="185"/>
        <v>0</v>
      </c>
      <c r="AB341" s="30">
        <f t="shared" si="185"/>
        <v>0</v>
      </c>
      <c r="AC341" s="30">
        <f t="shared" si="185"/>
        <v>0</v>
      </c>
      <c r="AD341" s="30">
        <f t="shared" si="185"/>
        <v>0</v>
      </c>
      <c r="AE341" s="30">
        <f t="shared" si="185"/>
        <v>0</v>
      </c>
      <c r="AF341" s="30">
        <f t="shared" si="185"/>
        <v>0</v>
      </c>
      <c r="AG341" s="30">
        <f t="shared" si="185"/>
        <v>0</v>
      </c>
      <c r="AH341" s="30">
        <f t="shared" si="185"/>
        <v>0</v>
      </c>
      <c r="AI341" s="30">
        <f t="shared" si="185"/>
        <v>0</v>
      </c>
      <c r="AJ341" s="30">
        <f t="shared" si="185"/>
        <v>0</v>
      </c>
      <c r="AK341" s="30">
        <f t="shared" si="185"/>
        <v>0</v>
      </c>
      <c r="AL341" s="30">
        <f t="shared" si="185"/>
        <v>0</v>
      </c>
      <c r="AM341" s="30">
        <f t="shared" si="185"/>
        <v>0</v>
      </c>
      <c r="AN341" s="30">
        <f t="shared" si="185"/>
        <v>0</v>
      </c>
      <c r="AO341" s="30">
        <f t="shared" si="185"/>
        <v>0</v>
      </c>
      <c r="AP341" s="30">
        <f t="shared" si="185"/>
        <v>0</v>
      </c>
      <c r="AQ341" s="30">
        <f t="shared" si="185"/>
        <v>0</v>
      </c>
      <c r="AR341" s="30">
        <f t="shared" si="185"/>
        <v>0</v>
      </c>
      <c r="AS341" s="30">
        <f t="shared" si="185"/>
        <v>0</v>
      </c>
    </row>
    <row r="342" spans="2:45" x14ac:dyDescent="0.25">
      <c r="B342" s="30"/>
      <c r="C342" s="29"/>
      <c r="D342" s="30">
        <f t="shared" ref="D342:AS342" si="186">D121-D298</f>
        <v>0</v>
      </c>
      <c r="E342" s="30">
        <f t="shared" si="186"/>
        <v>0</v>
      </c>
      <c r="F342" s="30">
        <f t="shared" si="186"/>
        <v>0</v>
      </c>
      <c r="G342" s="30">
        <f t="shared" si="186"/>
        <v>0</v>
      </c>
      <c r="H342" s="30">
        <f t="shared" si="186"/>
        <v>0</v>
      </c>
      <c r="I342" s="30">
        <f t="shared" si="186"/>
        <v>0</v>
      </c>
      <c r="J342" s="30">
        <f t="shared" si="186"/>
        <v>0</v>
      </c>
      <c r="K342" s="30">
        <f t="shared" si="186"/>
        <v>0</v>
      </c>
      <c r="L342" s="30">
        <f t="shared" si="186"/>
        <v>0</v>
      </c>
      <c r="M342" s="30">
        <f t="shared" si="186"/>
        <v>0</v>
      </c>
      <c r="N342" s="30">
        <f t="shared" si="186"/>
        <v>0</v>
      </c>
      <c r="O342" s="30">
        <f t="shared" si="186"/>
        <v>0</v>
      </c>
      <c r="P342" s="30">
        <f t="shared" si="186"/>
        <v>0</v>
      </c>
      <c r="Q342" s="30">
        <f t="shared" si="186"/>
        <v>0</v>
      </c>
      <c r="R342" s="30">
        <f t="shared" si="186"/>
        <v>0</v>
      </c>
      <c r="S342" s="30">
        <f t="shared" si="186"/>
        <v>1.0933113744331688</v>
      </c>
      <c r="T342" s="30">
        <f t="shared" si="186"/>
        <v>0</v>
      </c>
      <c r="U342" s="30">
        <f t="shared" si="186"/>
        <v>0</v>
      </c>
      <c r="V342" s="30">
        <f t="shared" si="186"/>
        <v>0</v>
      </c>
      <c r="W342" s="30">
        <f t="shared" si="186"/>
        <v>0</v>
      </c>
      <c r="X342" s="30">
        <f t="shared" si="186"/>
        <v>0</v>
      </c>
      <c r="Y342" s="30">
        <f t="shared" si="186"/>
        <v>0</v>
      </c>
      <c r="Z342" s="30">
        <f t="shared" si="186"/>
        <v>0</v>
      </c>
      <c r="AA342" s="30">
        <f t="shared" si="186"/>
        <v>0</v>
      </c>
      <c r="AB342" s="30">
        <f t="shared" si="186"/>
        <v>0</v>
      </c>
      <c r="AC342" s="30">
        <f t="shared" si="186"/>
        <v>0</v>
      </c>
      <c r="AD342" s="30">
        <f t="shared" si="186"/>
        <v>0</v>
      </c>
      <c r="AE342" s="30">
        <f t="shared" si="186"/>
        <v>0</v>
      </c>
      <c r="AF342" s="30">
        <f t="shared" si="186"/>
        <v>0</v>
      </c>
      <c r="AG342" s="30">
        <f t="shared" si="186"/>
        <v>0</v>
      </c>
      <c r="AH342" s="30">
        <f t="shared" si="186"/>
        <v>0</v>
      </c>
      <c r="AI342" s="30">
        <f t="shared" si="186"/>
        <v>0</v>
      </c>
      <c r="AJ342" s="30">
        <f t="shared" si="186"/>
        <v>0</v>
      </c>
      <c r="AK342" s="30">
        <f t="shared" si="186"/>
        <v>0</v>
      </c>
      <c r="AL342" s="30">
        <f t="shared" si="186"/>
        <v>0</v>
      </c>
      <c r="AM342" s="30">
        <f t="shared" si="186"/>
        <v>0</v>
      </c>
      <c r="AN342" s="30">
        <f t="shared" si="186"/>
        <v>0</v>
      </c>
      <c r="AO342" s="30">
        <f t="shared" si="186"/>
        <v>0</v>
      </c>
      <c r="AP342" s="30">
        <f t="shared" si="186"/>
        <v>0</v>
      </c>
      <c r="AQ342" s="30">
        <f t="shared" si="186"/>
        <v>0</v>
      </c>
      <c r="AR342" s="30">
        <f t="shared" si="186"/>
        <v>0</v>
      </c>
      <c r="AS342" s="30">
        <f t="shared" si="186"/>
        <v>0</v>
      </c>
    </row>
    <row r="343" spans="2:45" x14ac:dyDescent="0.25">
      <c r="B343" s="30"/>
      <c r="C343" s="29"/>
      <c r="D343" s="30">
        <f t="shared" ref="D343:AS343" si="187">D122-D299</f>
        <v>0</v>
      </c>
      <c r="E343" s="30">
        <f t="shared" si="187"/>
        <v>0</v>
      </c>
      <c r="F343" s="30">
        <f t="shared" si="187"/>
        <v>0</v>
      </c>
      <c r="G343" s="30">
        <f t="shared" si="187"/>
        <v>0</v>
      </c>
      <c r="H343" s="30">
        <f t="shared" si="187"/>
        <v>0</v>
      </c>
      <c r="I343" s="30">
        <f t="shared" si="187"/>
        <v>0</v>
      </c>
      <c r="J343" s="30">
        <f t="shared" si="187"/>
        <v>0</v>
      </c>
      <c r="K343" s="30">
        <f t="shared" si="187"/>
        <v>0</v>
      </c>
      <c r="L343" s="30">
        <f t="shared" si="187"/>
        <v>0</v>
      </c>
      <c r="M343" s="30">
        <f t="shared" si="187"/>
        <v>0</v>
      </c>
      <c r="N343" s="30">
        <f t="shared" si="187"/>
        <v>0</v>
      </c>
      <c r="O343" s="30">
        <f t="shared" si="187"/>
        <v>0</v>
      </c>
      <c r="P343" s="30">
        <f t="shared" si="187"/>
        <v>0</v>
      </c>
      <c r="Q343" s="30">
        <f t="shared" si="187"/>
        <v>0</v>
      </c>
      <c r="R343" s="30">
        <f t="shared" si="187"/>
        <v>0</v>
      </c>
      <c r="S343" s="30">
        <f t="shared" si="187"/>
        <v>0</v>
      </c>
      <c r="T343" s="30">
        <f t="shared" si="187"/>
        <v>1.0716268747781688</v>
      </c>
      <c r="U343" s="30">
        <f t="shared" si="187"/>
        <v>0</v>
      </c>
      <c r="V343" s="30">
        <f t="shared" si="187"/>
        <v>0</v>
      </c>
      <c r="W343" s="30">
        <f t="shared" si="187"/>
        <v>0</v>
      </c>
      <c r="X343" s="30">
        <f t="shared" si="187"/>
        <v>0</v>
      </c>
      <c r="Y343" s="30">
        <f t="shared" si="187"/>
        <v>0</v>
      </c>
      <c r="Z343" s="30">
        <f t="shared" si="187"/>
        <v>0</v>
      </c>
      <c r="AA343" s="30">
        <f t="shared" si="187"/>
        <v>0</v>
      </c>
      <c r="AB343" s="30">
        <f t="shared" si="187"/>
        <v>0</v>
      </c>
      <c r="AC343" s="30">
        <f t="shared" si="187"/>
        <v>0</v>
      </c>
      <c r="AD343" s="30">
        <f t="shared" si="187"/>
        <v>0</v>
      </c>
      <c r="AE343" s="30">
        <f t="shared" si="187"/>
        <v>0</v>
      </c>
      <c r="AF343" s="30">
        <f t="shared" si="187"/>
        <v>0</v>
      </c>
      <c r="AG343" s="30">
        <f t="shared" si="187"/>
        <v>0</v>
      </c>
      <c r="AH343" s="30">
        <f t="shared" si="187"/>
        <v>0</v>
      </c>
      <c r="AI343" s="30">
        <f t="shared" si="187"/>
        <v>0</v>
      </c>
      <c r="AJ343" s="30">
        <f t="shared" si="187"/>
        <v>0</v>
      </c>
      <c r="AK343" s="30">
        <f t="shared" si="187"/>
        <v>0</v>
      </c>
      <c r="AL343" s="30">
        <f t="shared" si="187"/>
        <v>0</v>
      </c>
      <c r="AM343" s="30">
        <f t="shared" si="187"/>
        <v>0</v>
      </c>
      <c r="AN343" s="30">
        <f t="shared" si="187"/>
        <v>0</v>
      </c>
      <c r="AO343" s="30">
        <f t="shared" si="187"/>
        <v>0</v>
      </c>
      <c r="AP343" s="30">
        <f t="shared" si="187"/>
        <v>0</v>
      </c>
      <c r="AQ343" s="30">
        <f t="shared" si="187"/>
        <v>0</v>
      </c>
      <c r="AR343" s="30">
        <f t="shared" si="187"/>
        <v>0</v>
      </c>
      <c r="AS343" s="30">
        <f t="shared" si="187"/>
        <v>0</v>
      </c>
    </row>
    <row r="344" spans="2:45" x14ac:dyDescent="0.25">
      <c r="B344" s="30"/>
      <c r="C344" s="29"/>
      <c r="D344" s="30">
        <f t="shared" ref="D344:AS344" si="188">D123-D300</f>
        <v>0</v>
      </c>
      <c r="E344" s="30">
        <f t="shared" si="188"/>
        <v>0</v>
      </c>
      <c r="F344" s="30">
        <f t="shared" si="188"/>
        <v>0</v>
      </c>
      <c r="G344" s="30">
        <f t="shared" si="188"/>
        <v>0</v>
      </c>
      <c r="H344" s="30">
        <f t="shared" si="188"/>
        <v>0</v>
      </c>
      <c r="I344" s="30">
        <f t="shared" si="188"/>
        <v>0</v>
      </c>
      <c r="J344" s="30">
        <f t="shared" si="188"/>
        <v>0</v>
      </c>
      <c r="K344" s="30">
        <f t="shared" si="188"/>
        <v>0</v>
      </c>
      <c r="L344" s="30">
        <f t="shared" si="188"/>
        <v>0</v>
      </c>
      <c r="M344" s="30">
        <f t="shared" si="188"/>
        <v>0</v>
      </c>
      <c r="N344" s="30">
        <f t="shared" si="188"/>
        <v>0</v>
      </c>
      <c r="O344" s="30">
        <f t="shared" si="188"/>
        <v>0</v>
      </c>
      <c r="P344" s="30">
        <f t="shared" si="188"/>
        <v>0</v>
      </c>
      <c r="Q344" s="30">
        <f t="shared" si="188"/>
        <v>0</v>
      </c>
      <c r="R344" s="30">
        <f t="shared" si="188"/>
        <v>0</v>
      </c>
      <c r="S344" s="30">
        <f t="shared" si="188"/>
        <v>0</v>
      </c>
      <c r="T344" s="30">
        <f t="shared" si="188"/>
        <v>0</v>
      </c>
      <c r="U344" s="30">
        <f t="shared" si="188"/>
        <v>0.99488956145851359</v>
      </c>
      <c r="V344" s="30">
        <f t="shared" si="188"/>
        <v>0</v>
      </c>
      <c r="W344" s="30">
        <f t="shared" si="188"/>
        <v>0</v>
      </c>
      <c r="X344" s="30">
        <f t="shared" si="188"/>
        <v>0</v>
      </c>
      <c r="Y344" s="30">
        <f t="shared" si="188"/>
        <v>0</v>
      </c>
      <c r="Z344" s="30">
        <f t="shared" si="188"/>
        <v>0</v>
      </c>
      <c r="AA344" s="30">
        <f t="shared" si="188"/>
        <v>0</v>
      </c>
      <c r="AB344" s="30">
        <f t="shared" si="188"/>
        <v>0</v>
      </c>
      <c r="AC344" s="30">
        <f t="shared" si="188"/>
        <v>0</v>
      </c>
      <c r="AD344" s="30">
        <f t="shared" si="188"/>
        <v>0</v>
      </c>
      <c r="AE344" s="30">
        <f t="shared" si="188"/>
        <v>0</v>
      </c>
      <c r="AF344" s="30">
        <f t="shared" si="188"/>
        <v>0</v>
      </c>
      <c r="AG344" s="30">
        <f t="shared" si="188"/>
        <v>0</v>
      </c>
      <c r="AH344" s="30">
        <f t="shared" si="188"/>
        <v>0</v>
      </c>
      <c r="AI344" s="30">
        <f t="shared" si="188"/>
        <v>0</v>
      </c>
      <c r="AJ344" s="30">
        <f t="shared" si="188"/>
        <v>0</v>
      </c>
      <c r="AK344" s="30">
        <f t="shared" si="188"/>
        <v>0</v>
      </c>
      <c r="AL344" s="30">
        <f t="shared" si="188"/>
        <v>0</v>
      </c>
      <c r="AM344" s="30">
        <f t="shared" si="188"/>
        <v>0</v>
      </c>
      <c r="AN344" s="30">
        <f t="shared" si="188"/>
        <v>0</v>
      </c>
      <c r="AO344" s="30">
        <f t="shared" si="188"/>
        <v>0</v>
      </c>
      <c r="AP344" s="30">
        <f t="shared" si="188"/>
        <v>0</v>
      </c>
      <c r="AQ344" s="30">
        <f t="shared" si="188"/>
        <v>0</v>
      </c>
      <c r="AR344" s="30">
        <f t="shared" si="188"/>
        <v>0</v>
      </c>
      <c r="AS344" s="30">
        <f t="shared" si="188"/>
        <v>0</v>
      </c>
    </row>
    <row r="345" spans="2:45" x14ac:dyDescent="0.25">
      <c r="B345" s="30"/>
      <c r="C345" s="29"/>
      <c r="D345" s="30">
        <f t="shared" ref="D345:AS345" si="189">D124-D301</f>
        <v>0</v>
      </c>
      <c r="E345" s="30">
        <f t="shared" si="189"/>
        <v>0</v>
      </c>
      <c r="F345" s="30">
        <f t="shared" si="189"/>
        <v>0</v>
      </c>
      <c r="G345" s="30">
        <f t="shared" si="189"/>
        <v>0</v>
      </c>
      <c r="H345" s="30">
        <f t="shared" si="189"/>
        <v>0</v>
      </c>
      <c r="I345" s="30">
        <f t="shared" si="189"/>
        <v>0</v>
      </c>
      <c r="J345" s="30">
        <f t="shared" si="189"/>
        <v>0</v>
      </c>
      <c r="K345" s="30">
        <f t="shared" si="189"/>
        <v>0</v>
      </c>
      <c r="L345" s="30">
        <f t="shared" si="189"/>
        <v>0</v>
      </c>
      <c r="M345" s="30">
        <f t="shared" si="189"/>
        <v>0</v>
      </c>
      <c r="N345" s="30">
        <f t="shared" si="189"/>
        <v>0</v>
      </c>
      <c r="O345" s="30">
        <f t="shared" si="189"/>
        <v>0</v>
      </c>
      <c r="P345" s="30">
        <f t="shared" si="189"/>
        <v>0</v>
      </c>
      <c r="Q345" s="30">
        <f t="shared" si="189"/>
        <v>0</v>
      </c>
      <c r="R345" s="30">
        <f t="shared" si="189"/>
        <v>0</v>
      </c>
      <c r="S345" s="30">
        <f t="shared" si="189"/>
        <v>0</v>
      </c>
      <c r="T345" s="30">
        <f t="shared" si="189"/>
        <v>0</v>
      </c>
      <c r="U345" s="30">
        <f t="shared" si="189"/>
        <v>0</v>
      </c>
      <c r="V345" s="30">
        <f t="shared" si="189"/>
        <v>1.3589623823039156</v>
      </c>
      <c r="W345" s="30">
        <f t="shared" si="189"/>
        <v>0</v>
      </c>
      <c r="X345" s="30">
        <f t="shared" si="189"/>
        <v>0</v>
      </c>
      <c r="Y345" s="30">
        <f t="shared" si="189"/>
        <v>0</v>
      </c>
      <c r="Z345" s="30">
        <f t="shared" si="189"/>
        <v>0</v>
      </c>
      <c r="AA345" s="30">
        <f t="shared" si="189"/>
        <v>0</v>
      </c>
      <c r="AB345" s="30">
        <f t="shared" si="189"/>
        <v>0</v>
      </c>
      <c r="AC345" s="30">
        <f t="shared" si="189"/>
        <v>0</v>
      </c>
      <c r="AD345" s="30">
        <f t="shared" si="189"/>
        <v>0</v>
      </c>
      <c r="AE345" s="30">
        <f t="shared" si="189"/>
        <v>0</v>
      </c>
      <c r="AF345" s="30">
        <f t="shared" si="189"/>
        <v>0</v>
      </c>
      <c r="AG345" s="30">
        <f t="shared" si="189"/>
        <v>0</v>
      </c>
      <c r="AH345" s="30">
        <f t="shared" si="189"/>
        <v>0</v>
      </c>
      <c r="AI345" s="30">
        <f t="shared" si="189"/>
        <v>0</v>
      </c>
      <c r="AJ345" s="30">
        <f t="shared" si="189"/>
        <v>0</v>
      </c>
      <c r="AK345" s="30">
        <f t="shared" si="189"/>
        <v>0</v>
      </c>
      <c r="AL345" s="30">
        <f t="shared" si="189"/>
        <v>0</v>
      </c>
      <c r="AM345" s="30">
        <f t="shared" si="189"/>
        <v>0</v>
      </c>
      <c r="AN345" s="30">
        <f t="shared" si="189"/>
        <v>0</v>
      </c>
      <c r="AO345" s="30">
        <f t="shared" si="189"/>
        <v>0</v>
      </c>
      <c r="AP345" s="30">
        <f t="shared" si="189"/>
        <v>0</v>
      </c>
      <c r="AQ345" s="30">
        <f t="shared" si="189"/>
        <v>0</v>
      </c>
      <c r="AR345" s="30">
        <f t="shared" si="189"/>
        <v>0</v>
      </c>
      <c r="AS345" s="30">
        <f t="shared" si="189"/>
        <v>0</v>
      </c>
    </row>
    <row r="346" spans="2:45" x14ac:dyDescent="0.25">
      <c r="B346" s="30"/>
      <c r="C346" s="29"/>
      <c r="D346" s="30">
        <f t="shared" ref="D346:AS346" si="190">D125-D302</f>
        <v>0</v>
      </c>
      <c r="E346" s="30">
        <f t="shared" si="190"/>
        <v>0</v>
      </c>
      <c r="F346" s="30">
        <f t="shared" si="190"/>
        <v>0</v>
      </c>
      <c r="G346" s="30">
        <f t="shared" si="190"/>
        <v>0</v>
      </c>
      <c r="H346" s="30">
        <f t="shared" si="190"/>
        <v>0</v>
      </c>
      <c r="I346" s="30">
        <f t="shared" si="190"/>
        <v>0</v>
      </c>
      <c r="J346" s="30">
        <f t="shared" si="190"/>
        <v>0</v>
      </c>
      <c r="K346" s="30">
        <f t="shared" si="190"/>
        <v>0</v>
      </c>
      <c r="L346" s="30">
        <f t="shared" si="190"/>
        <v>0</v>
      </c>
      <c r="M346" s="30">
        <f t="shared" si="190"/>
        <v>0</v>
      </c>
      <c r="N346" s="30">
        <f t="shared" si="190"/>
        <v>0</v>
      </c>
      <c r="O346" s="30">
        <f t="shared" si="190"/>
        <v>0</v>
      </c>
      <c r="P346" s="30">
        <f t="shared" si="190"/>
        <v>0</v>
      </c>
      <c r="Q346" s="30">
        <f t="shared" si="190"/>
        <v>0</v>
      </c>
      <c r="R346" s="30">
        <f t="shared" si="190"/>
        <v>0</v>
      </c>
      <c r="S346" s="30">
        <f t="shared" si="190"/>
        <v>0</v>
      </c>
      <c r="T346" s="30">
        <f t="shared" si="190"/>
        <v>0</v>
      </c>
      <c r="U346" s="30">
        <f t="shared" si="190"/>
        <v>0</v>
      </c>
      <c r="V346" s="30">
        <f t="shared" si="190"/>
        <v>0</v>
      </c>
      <c r="W346" s="30">
        <f t="shared" si="190"/>
        <v>1.0279787435292056</v>
      </c>
      <c r="X346" s="30">
        <f t="shared" si="190"/>
        <v>0</v>
      </c>
      <c r="Y346" s="30">
        <f t="shared" si="190"/>
        <v>0</v>
      </c>
      <c r="Z346" s="30">
        <f t="shared" si="190"/>
        <v>0</v>
      </c>
      <c r="AA346" s="30">
        <f t="shared" si="190"/>
        <v>0</v>
      </c>
      <c r="AB346" s="30">
        <f t="shared" si="190"/>
        <v>0</v>
      </c>
      <c r="AC346" s="30">
        <f t="shared" si="190"/>
        <v>0</v>
      </c>
      <c r="AD346" s="30">
        <f t="shared" si="190"/>
        <v>0</v>
      </c>
      <c r="AE346" s="30">
        <f t="shared" si="190"/>
        <v>0</v>
      </c>
      <c r="AF346" s="30">
        <f t="shared" si="190"/>
        <v>0</v>
      </c>
      <c r="AG346" s="30">
        <f t="shared" si="190"/>
        <v>0</v>
      </c>
      <c r="AH346" s="30">
        <f t="shared" si="190"/>
        <v>0</v>
      </c>
      <c r="AI346" s="30">
        <f t="shared" si="190"/>
        <v>0</v>
      </c>
      <c r="AJ346" s="30">
        <f t="shared" si="190"/>
        <v>0</v>
      </c>
      <c r="AK346" s="30">
        <f t="shared" si="190"/>
        <v>0</v>
      </c>
      <c r="AL346" s="30">
        <f t="shared" si="190"/>
        <v>0</v>
      </c>
      <c r="AM346" s="30">
        <f t="shared" si="190"/>
        <v>0</v>
      </c>
      <c r="AN346" s="30">
        <f t="shared" si="190"/>
        <v>0</v>
      </c>
      <c r="AO346" s="30">
        <f t="shared" si="190"/>
        <v>0</v>
      </c>
      <c r="AP346" s="30">
        <f t="shared" si="190"/>
        <v>0</v>
      </c>
      <c r="AQ346" s="30">
        <f t="shared" si="190"/>
        <v>0</v>
      </c>
      <c r="AR346" s="30">
        <f t="shared" si="190"/>
        <v>0</v>
      </c>
      <c r="AS346" s="30">
        <f t="shared" si="190"/>
        <v>0</v>
      </c>
    </row>
    <row r="347" spans="2:45" x14ac:dyDescent="0.25">
      <c r="B347" s="30"/>
      <c r="C347" s="29"/>
      <c r="D347" s="30">
        <f t="shared" ref="D347:AS347" si="191">D126-D303</f>
        <v>0</v>
      </c>
      <c r="E347" s="30">
        <f t="shared" si="191"/>
        <v>0</v>
      </c>
      <c r="F347" s="30">
        <f t="shared" si="191"/>
        <v>0</v>
      </c>
      <c r="G347" s="30">
        <f t="shared" si="191"/>
        <v>0</v>
      </c>
      <c r="H347" s="30">
        <f t="shared" si="191"/>
        <v>0</v>
      </c>
      <c r="I347" s="30">
        <f t="shared" si="191"/>
        <v>0</v>
      </c>
      <c r="J347" s="30">
        <f t="shared" si="191"/>
        <v>0</v>
      </c>
      <c r="K347" s="30">
        <f t="shared" si="191"/>
        <v>0</v>
      </c>
      <c r="L347" s="30">
        <f t="shared" si="191"/>
        <v>0</v>
      </c>
      <c r="M347" s="30">
        <f t="shared" si="191"/>
        <v>0</v>
      </c>
      <c r="N347" s="30">
        <f t="shared" si="191"/>
        <v>0</v>
      </c>
      <c r="O347" s="30">
        <f t="shared" si="191"/>
        <v>0</v>
      </c>
      <c r="P347" s="30">
        <f t="shared" si="191"/>
        <v>0</v>
      </c>
      <c r="Q347" s="30">
        <f t="shared" si="191"/>
        <v>0</v>
      </c>
      <c r="R347" s="30">
        <f t="shared" si="191"/>
        <v>0</v>
      </c>
      <c r="S347" s="30">
        <f t="shared" si="191"/>
        <v>0</v>
      </c>
      <c r="T347" s="30">
        <f t="shared" si="191"/>
        <v>0</v>
      </c>
      <c r="U347" s="30">
        <f t="shared" si="191"/>
        <v>0</v>
      </c>
      <c r="V347" s="30">
        <f t="shared" si="191"/>
        <v>0</v>
      </c>
      <c r="W347" s="30">
        <f t="shared" si="191"/>
        <v>0</v>
      </c>
      <c r="X347" s="30">
        <f t="shared" si="191"/>
        <v>1.0678303703676069</v>
      </c>
      <c r="Y347" s="30">
        <f t="shared" si="191"/>
        <v>0</v>
      </c>
      <c r="Z347" s="30">
        <f t="shared" si="191"/>
        <v>0</v>
      </c>
      <c r="AA347" s="30">
        <f t="shared" si="191"/>
        <v>0</v>
      </c>
      <c r="AB347" s="30">
        <f t="shared" si="191"/>
        <v>0</v>
      </c>
      <c r="AC347" s="30">
        <f t="shared" si="191"/>
        <v>0</v>
      </c>
      <c r="AD347" s="30">
        <f t="shared" si="191"/>
        <v>0</v>
      </c>
      <c r="AE347" s="30">
        <f t="shared" si="191"/>
        <v>0</v>
      </c>
      <c r="AF347" s="30">
        <f t="shared" si="191"/>
        <v>0</v>
      </c>
      <c r="AG347" s="30">
        <f t="shared" si="191"/>
        <v>0</v>
      </c>
      <c r="AH347" s="30">
        <f t="shared" si="191"/>
        <v>0</v>
      </c>
      <c r="AI347" s="30">
        <f t="shared" si="191"/>
        <v>0</v>
      </c>
      <c r="AJ347" s="30">
        <f t="shared" si="191"/>
        <v>0</v>
      </c>
      <c r="AK347" s="30">
        <f t="shared" si="191"/>
        <v>0</v>
      </c>
      <c r="AL347" s="30">
        <f t="shared" si="191"/>
        <v>0</v>
      </c>
      <c r="AM347" s="30">
        <f t="shared" si="191"/>
        <v>0</v>
      </c>
      <c r="AN347" s="30">
        <f t="shared" si="191"/>
        <v>0</v>
      </c>
      <c r="AO347" s="30">
        <f t="shared" si="191"/>
        <v>0</v>
      </c>
      <c r="AP347" s="30">
        <f t="shared" si="191"/>
        <v>0</v>
      </c>
      <c r="AQ347" s="30">
        <f t="shared" si="191"/>
        <v>0</v>
      </c>
      <c r="AR347" s="30">
        <f t="shared" si="191"/>
        <v>0</v>
      </c>
      <c r="AS347" s="30">
        <f t="shared" si="191"/>
        <v>0</v>
      </c>
    </row>
    <row r="348" spans="2:45" x14ac:dyDescent="0.25">
      <c r="B348" s="30"/>
      <c r="C348" s="29"/>
      <c r="D348" s="30">
        <f t="shared" ref="D348:AS348" si="192">D127-D304</f>
        <v>0</v>
      </c>
      <c r="E348" s="30">
        <f t="shared" si="192"/>
        <v>0</v>
      </c>
      <c r="F348" s="30">
        <f t="shared" si="192"/>
        <v>0</v>
      </c>
      <c r="G348" s="30">
        <f t="shared" si="192"/>
        <v>0</v>
      </c>
      <c r="H348" s="30">
        <f t="shared" si="192"/>
        <v>0</v>
      </c>
      <c r="I348" s="30">
        <f t="shared" si="192"/>
        <v>0</v>
      </c>
      <c r="J348" s="30">
        <f t="shared" si="192"/>
        <v>0</v>
      </c>
      <c r="K348" s="30">
        <f t="shared" si="192"/>
        <v>0</v>
      </c>
      <c r="L348" s="30">
        <f t="shared" si="192"/>
        <v>0</v>
      </c>
      <c r="M348" s="30">
        <f t="shared" si="192"/>
        <v>0</v>
      </c>
      <c r="N348" s="30">
        <f t="shared" si="192"/>
        <v>0</v>
      </c>
      <c r="O348" s="30">
        <f t="shared" si="192"/>
        <v>0</v>
      </c>
      <c r="P348" s="30">
        <f t="shared" si="192"/>
        <v>0</v>
      </c>
      <c r="Q348" s="30">
        <f t="shared" si="192"/>
        <v>0</v>
      </c>
      <c r="R348" s="30">
        <f t="shared" si="192"/>
        <v>0</v>
      </c>
      <c r="S348" s="30">
        <f t="shared" si="192"/>
        <v>0</v>
      </c>
      <c r="T348" s="30">
        <f t="shared" si="192"/>
        <v>0</v>
      </c>
      <c r="U348" s="30">
        <f t="shared" si="192"/>
        <v>0</v>
      </c>
      <c r="V348" s="30">
        <f t="shared" si="192"/>
        <v>0</v>
      </c>
      <c r="W348" s="30">
        <f t="shared" si="192"/>
        <v>0</v>
      </c>
      <c r="X348" s="30">
        <f t="shared" si="192"/>
        <v>0</v>
      </c>
      <c r="Y348" s="30">
        <f t="shared" si="192"/>
        <v>1.0212974576663154</v>
      </c>
      <c r="Z348" s="30">
        <f t="shared" si="192"/>
        <v>0</v>
      </c>
      <c r="AA348" s="30">
        <f t="shared" si="192"/>
        <v>0</v>
      </c>
      <c r="AB348" s="30">
        <f t="shared" si="192"/>
        <v>0</v>
      </c>
      <c r="AC348" s="30">
        <f t="shared" si="192"/>
        <v>0</v>
      </c>
      <c r="AD348" s="30">
        <f t="shared" si="192"/>
        <v>0</v>
      </c>
      <c r="AE348" s="30">
        <f t="shared" si="192"/>
        <v>0</v>
      </c>
      <c r="AF348" s="30">
        <f t="shared" si="192"/>
        <v>0</v>
      </c>
      <c r="AG348" s="30">
        <f t="shared" si="192"/>
        <v>0</v>
      </c>
      <c r="AH348" s="30">
        <f t="shared" si="192"/>
        <v>0</v>
      </c>
      <c r="AI348" s="30">
        <f t="shared" si="192"/>
        <v>0</v>
      </c>
      <c r="AJ348" s="30">
        <f t="shared" si="192"/>
        <v>0</v>
      </c>
      <c r="AK348" s="30">
        <f t="shared" si="192"/>
        <v>0</v>
      </c>
      <c r="AL348" s="30">
        <f t="shared" si="192"/>
        <v>0</v>
      </c>
      <c r="AM348" s="30">
        <f t="shared" si="192"/>
        <v>0</v>
      </c>
      <c r="AN348" s="30">
        <f t="shared" si="192"/>
        <v>0</v>
      </c>
      <c r="AO348" s="30">
        <f t="shared" si="192"/>
        <v>0</v>
      </c>
      <c r="AP348" s="30">
        <f t="shared" si="192"/>
        <v>0</v>
      </c>
      <c r="AQ348" s="30">
        <f t="shared" si="192"/>
        <v>0</v>
      </c>
      <c r="AR348" s="30">
        <f t="shared" si="192"/>
        <v>0</v>
      </c>
      <c r="AS348" s="30">
        <f t="shared" si="192"/>
        <v>0</v>
      </c>
    </row>
    <row r="349" spans="2:45" x14ac:dyDescent="0.25">
      <c r="B349" s="30"/>
      <c r="C349" s="29"/>
      <c r="D349" s="30">
        <f t="shared" ref="D349:AS349" si="193">D128-D305</f>
        <v>0</v>
      </c>
      <c r="E349" s="30">
        <f t="shared" si="193"/>
        <v>0</v>
      </c>
      <c r="F349" s="30">
        <f t="shared" si="193"/>
        <v>0</v>
      </c>
      <c r="G349" s="30">
        <f t="shared" si="193"/>
        <v>0</v>
      </c>
      <c r="H349" s="30">
        <f t="shared" si="193"/>
        <v>0</v>
      </c>
      <c r="I349" s="30">
        <f t="shared" si="193"/>
        <v>0</v>
      </c>
      <c r="J349" s="30">
        <f t="shared" si="193"/>
        <v>0</v>
      </c>
      <c r="K349" s="30">
        <f t="shared" si="193"/>
        <v>0</v>
      </c>
      <c r="L349" s="30">
        <f t="shared" si="193"/>
        <v>0</v>
      </c>
      <c r="M349" s="30">
        <f t="shared" si="193"/>
        <v>0</v>
      </c>
      <c r="N349" s="30">
        <f t="shared" si="193"/>
        <v>0</v>
      </c>
      <c r="O349" s="30">
        <f t="shared" si="193"/>
        <v>0</v>
      </c>
      <c r="P349" s="30">
        <f t="shared" si="193"/>
        <v>0</v>
      </c>
      <c r="Q349" s="30">
        <f t="shared" si="193"/>
        <v>0</v>
      </c>
      <c r="R349" s="30">
        <f t="shared" si="193"/>
        <v>0</v>
      </c>
      <c r="S349" s="30">
        <f t="shared" si="193"/>
        <v>0</v>
      </c>
      <c r="T349" s="30">
        <f t="shared" si="193"/>
        <v>0</v>
      </c>
      <c r="U349" s="30">
        <f t="shared" si="193"/>
        <v>0</v>
      </c>
      <c r="V349" s="30">
        <f t="shared" si="193"/>
        <v>0</v>
      </c>
      <c r="W349" s="30">
        <f t="shared" si="193"/>
        <v>0</v>
      </c>
      <c r="X349" s="30">
        <f t="shared" si="193"/>
        <v>0</v>
      </c>
      <c r="Y349" s="30">
        <f t="shared" si="193"/>
        <v>0</v>
      </c>
      <c r="Z349" s="30">
        <f t="shared" si="193"/>
        <v>1.0047033262828327</v>
      </c>
      <c r="AA349" s="30">
        <f t="shared" si="193"/>
        <v>0</v>
      </c>
      <c r="AB349" s="30">
        <f t="shared" si="193"/>
        <v>0</v>
      </c>
      <c r="AC349" s="30">
        <f t="shared" si="193"/>
        <v>0</v>
      </c>
      <c r="AD349" s="30">
        <f t="shared" si="193"/>
        <v>0</v>
      </c>
      <c r="AE349" s="30">
        <f t="shared" si="193"/>
        <v>0</v>
      </c>
      <c r="AF349" s="30">
        <f t="shared" si="193"/>
        <v>0</v>
      </c>
      <c r="AG349" s="30">
        <f t="shared" si="193"/>
        <v>0</v>
      </c>
      <c r="AH349" s="30">
        <f t="shared" si="193"/>
        <v>0</v>
      </c>
      <c r="AI349" s="30">
        <f t="shared" si="193"/>
        <v>0</v>
      </c>
      <c r="AJ349" s="30">
        <f t="shared" si="193"/>
        <v>0</v>
      </c>
      <c r="AK349" s="30">
        <f t="shared" si="193"/>
        <v>0</v>
      </c>
      <c r="AL349" s="30">
        <f t="shared" si="193"/>
        <v>0</v>
      </c>
      <c r="AM349" s="30">
        <f t="shared" si="193"/>
        <v>0</v>
      </c>
      <c r="AN349" s="30">
        <f t="shared" si="193"/>
        <v>0</v>
      </c>
      <c r="AO349" s="30">
        <f t="shared" si="193"/>
        <v>0</v>
      </c>
      <c r="AP349" s="30">
        <f t="shared" si="193"/>
        <v>0</v>
      </c>
      <c r="AQ349" s="30">
        <f t="shared" si="193"/>
        <v>0</v>
      </c>
      <c r="AR349" s="30">
        <f t="shared" si="193"/>
        <v>0</v>
      </c>
      <c r="AS349" s="30">
        <f t="shared" si="193"/>
        <v>0</v>
      </c>
    </row>
    <row r="350" spans="2:45" x14ac:dyDescent="0.25">
      <c r="B350" s="30"/>
      <c r="C350" s="29"/>
      <c r="D350" s="30">
        <f t="shared" ref="D350:AS350" si="194">D129-D306</f>
        <v>0</v>
      </c>
      <c r="E350" s="30">
        <f t="shared" si="194"/>
        <v>0</v>
      </c>
      <c r="F350" s="30">
        <f t="shared" si="194"/>
        <v>0</v>
      </c>
      <c r="G350" s="30">
        <f t="shared" si="194"/>
        <v>0</v>
      </c>
      <c r="H350" s="30">
        <f t="shared" si="194"/>
        <v>0</v>
      </c>
      <c r="I350" s="30">
        <f t="shared" si="194"/>
        <v>0</v>
      </c>
      <c r="J350" s="30">
        <f t="shared" si="194"/>
        <v>0</v>
      </c>
      <c r="K350" s="30">
        <f t="shared" si="194"/>
        <v>0</v>
      </c>
      <c r="L350" s="30">
        <f t="shared" si="194"/>
        <v>0</v>
      </c>
      <c r="M350" s="30">
        <f t="shared" si="194"/>
        <v>0</v>
      </c>
      <c r="N350" s="30">
        <f t="shared" si="194"/>
        <v>0</v>
      </c>
      <c r="O350" s="30">
        <f t="shared" si="194"/>
        <v>0</v>
      </c>
      <c r="P350" s="30">
        <f t="shared" si="194"/>
        <v>0</v>
      </c>
      <c r="Q350" s="30">
        <f t="shared" si="194"/>
        <v>0</v>
      </c>
      <c r="R350" s="30">
        <f t="shared" si="194"/>
        <v>0</v>
      </c>
      <c r="S350" s="30">
        <f t="shared" si="194"/>
        <v>0</v>
      </c>
      <c r="T350" s="30">
        <f t="shared" si="194"/>
        <v>0</v>
      </c>
      <c r="U350" s="30">
        <f t="shared" si="194"/>
        <v>0</v>
      </c>
      <c r="V350" s="30">
        <f t="shared" si="194"/>
        <v>0</v>
      </c>
      <c r="W350" s="30">
        <f t="shared" si="194"/>
        <v>0</v>
      </c>
      <c r="X350" s="30">
        <f t="shared" si="194"/>
        <v>0</v>
      </c>
      <c r="Y350" s="30">
        <f t="shared" si="194"/>
        <v>0</v>
      </c>
      <c r="Z350" s="30">
        <f t="shared" si="194"/>
        <v>0</v>
      </c>
      <c r="AA350" s="30">
        <f t="shared" si="194"/>
        <v>0.99393235514997547</v>
      </c>
      <c r="AB350" s="30">
        <f t="shared" si="194"/>
        <v>0</v>
      </c>
      <c r="AC350" s="30">
        <f t="shared" si="194"/>
        <v>0</v>
      </c>
      <c r="AD350" s="30">
        <f t="shared" si="194"/>
        <v>0</v>
      </c>
      <c r="AE350" s="30">
        <f t="shared" si="194"/>
        <v>0</v>
      </c>
      <c r="AF350" s="30">
        <f t="shared" si="194"/>
        <v>0</v>
      </c>
      <c r="AG350" s="30">
        <f t="shared" si="194"/>
        <v>0</v>
      </c>
      <c r="AH350" s="30">
        <f t="shared" si="194"/>
        <v>0</v>
      </c>
      <c r="AI350" s="30">
        <f t="shared" si="194"/>
        <v>0</v>
      </c>
      <c r="AJ350" s="30">
        <f t="shared" si="194"/>
        <v>0</v>
      </c>
      <c r="AK350" s="30">
        <f t="shared" si="194"/>
        <v>0</v>
      </c>
      <c r="AL350" s="30">
        <f t="shared" si="194"/>
        <v>0</v>
      </c>
      <c r="AM350" s="30">
        <f t="shared" si="194"/>
        <v>0</v>
      </c>
      <c r="AN350" s="30">
        <f t="shared" si="194"/>
        <v>0</v>
      </c>
      <c r="AO350" s="30">
        <f t="shared" si="194"/>
        <v>0</v>
      </c>
      <c r="AP350" s="30">
        <f t="shared" si="194"/>
        <v>0</v>
      </c>
      <c r="AQ350" s="30">
        <f t="shared" si="194"/>
        <v>0</v>
      </c>
      <c r="AR350" s="30">
        <f t="shared" si="194"/>
        <v>0</v>
      </c>
      <c r="AS350" s="30">
        <f t="shared" si="194"/>
        <v>0</v>
      </c>
    </row>
    <row r="351" spans="2:45" x14ac:dyDescent="0.25">
      <c r="B351" s="30"/>
      <c r="C351" s="29"/>
      <c r="D351" s="30">
        <f t="shared" ref="D351:AS351" si="195">D130-D307</f>
        <v>0</v>
      </c>
      <c r="E351" s="30">
        <f t="shared" si="195"/>
        <v>0</v>
      </c>
      <c r="F351" s="30">
        <f t="shared" si="195"/>
        <v>0</v>
      </c>
      <c r="G351" s="30">
        <f t="shared" si="195"/>
        <v>0</v>
      </c>
      <c r="H351" s="30">
        <f t="shared" si="195"/>
        <v>0</v>
      </c>
      <c r="I351" s="30">
        <f t="shared" si="195"/>
        <v>0</v>
      </c>
      <c r="J351" s="30">
        <f t="shared" si="195"/>
        <v>0</v>
      </c>
      <c r="K351" s="30">
        <f t="shared" si="195"/>
        <v>0</v>
      </c>
      <c r="L351" s="30">
        <f t="shared" si="195"/>
        <v>0</v>
      </c>
      <c r="M351" s="30">
        <f t="shared" si="195"/>
        <v>0</v>
      </c>
      <c r="N351" s="30">
        <f t="shared" si="195"/>
        <v>0</v>
      </c>
      <c r="O351" s="30">
        <f t="shared" si="195"/>
        <v>0</v>
      </c>
      <c r="P351" s="30">
        <f t="shared" si="195"/>
        <v>0</v>
      </c>
      <c r="Q351" s="30">
        <f t="shared" si="195"/>
        <v>0</v>
      </c>
      <c r="R351" s="30">
        <f t="shared" si="195"/>
        <v>0</v>
      </c>
      <c r="S351" s="30">
        <f t="shared" si="195"/>
        <v>0</v>
      </c>
      <c r="T351" s="30">
        <f t="shared" si="195"/>
        <v>0</v>
      </c>
      <c r="U351" s="30">
        <f t="shared" si="195"/>
        <v>0</v>
      </c>
      <c r="V351" s="30">
        <f t="shared" si="195"/>
        <v>0</v>
      </c>
      <c r="W351" s="30">
        <f t="shared" si="195"/>
        <v>0</v>
      </c>
      <c r="X351" s="30">
        <f t="shared" si="195"/>
        <v>0</v>
      </c>
      <c r="Y351" s="30">
        <f t="shared" si="195"/>
        <v>0</v>
      </c>
      <c r="Z351" s="30">
        <f t="shared" si="195"/>
        <v>0</v>
      </c>
      <c r="AA351" s="30">
        <f t="shared" si="195"/>
        <v>0</v>
      </c>
      <c r="AB351" s="30">
        <f t="shared" si="195"/>
        <v>0.81573770384407196</v>
      </c>
      <c r="AC351" s="30">
        <f t="shared" si="195"/>
        <v>0</v>
      </c>
      <c r="AD351" s="30">
        <f t="shared" si="195"/>
        <v>0</v>
      </c>
      <c r="AE351" s="30">
        <f t="shared" si="195"/>
        <v>0</v>
      </c>
      <c r="AF351" s="30">
        <f t="shared" si="195"/>
        <v>0</v>
      </c>
      <c r="AG351" s="30">
        <f t="shared" si="195"/>
        <v>0</v>
      </c>
      <c r="AH351" s="30">
        <f t="shared" si="195"/>
        <v>0</v>
      </c>
      <c r="AI351" s="30">
        <f t="shared" si="195"/>
        <v>0</v>
      </c>
      <c r="AJ351" s="30">
        <f t="shared" si="195"/>
        <v>0</v>
      </c>
      <c r="AK351" s="30">
        <f t="shared" si="195"/>
        <v>0</v>
      </c>
      <c r="AL351" s="30">
        <f t="shared" si="195"/>
        <v>0</v>
      </c>
      <c r="AM351" s="30">
        <f t="shared" si="195"/>
        <v>0</v>
      </c>
      <c r="AN351" s="30">
        <f t="shared" si="195"/>
        <v>0</v>
      </c>
      <c r="AO351" s="30">
        <f t="shared" si="195"/>
        <v>0</v>
      </c>
      <c r="AP351" s="30">
        <f t="shared" si="195"/>
        <v>0</v>
      </c>
      <c r="AQ351" s="30">
        <f t="shared" si="195"/>
        <v>0</v>
      </c>
      <c r="AR351" s="30">
        <f t="shared" si="195"/>
        <v>0</v>
      </c>
      <c r="AS351" s="30">
        <f t="shared" si="195"/>
        <v>0</v>
      </c>
    </row>
    <row r="352" spans="2:45" x14ac:dyDescent="0.25">
      <c r="B352" s="30"/>
      <c r="C352" s="29"/>
      <c r="D352" s="30">
        <f t="shared" ref="D352:AS352" si="196">D131-D308</f>
        <v>0</v>
      </c>
      <c r="E352" s="30">
        <f t="shared" si="196"/>
        <v>0</v>
      </c>
      <c r="F352" s="30">
        <f t="shared" si="196"/>
        <v>0</v>
      </c>
      <c r="G352" s="30">
        <f t="shared" si="196"/>
        <v>0</v>
      </c>
      <c r="H352" s="30">
        <f t="shared" si="196"/>
        <v>0</v>
      </c>
      <c r="I352" s="30">
        <f t="shared" si="196"/>
        <v>0</v>
      </c>
      <c r="J352" s="30">
        <f t="shared" si="196"/>
        <v>0</v>
      </c>
      <c r="K352" s="30">
        <f t="shared" si="196"/>
        <v>0</v>
      </c>
      <c r="L352" s="30">
        <f t="shared" si="196"/>
        <v>0</v>
      </c>
      <c r="M352" s="30">
        <f t="shared" si="196"/>
        <v>0</v>
      </c>
      <c r="N352" s="30">
        <f t="shared" si="196"/>
        <v>0</v>
      </c>
      <c r="O352" s="30">
        <f t="shared" si="196"/>
        <v>0</v>
      </c>
      <c r="P352" s="30">
        <f t="shared" si="196"/>
        <v>0</v>
      </c>
      <c r="Q352" s="30">
        <f t="shared" si="196"/>
        <v>0</v>
      </c>
      <c r="R352" s="30">
        <f t="shared" si="196"/>
        <v>0</v>
      </c>
      <c r="S352" s="30">
        <f t="shared" si="196"/>
        <v>0</v>
      </c>
      <c r="T352" s="30">
        <f t="shared" si="196"/>
        <v>0</v>
      </c>
      <c r="U352" s="30">
        <f t="shared" si="196"/>
        <v>0</v>
      </c>
      <c r="V352" s="30">
        <f t="shared" si="196"/>
        <v>0</v>
      </c>
      <c r="W352" s="30">
        <f t="shared" si="196"/>
        <v>0</v>
      </c>
      <c r="X352" s="30">
        <f t="shared" si="196"/>
        <v>0</v>
      </c>
      <c r="Y352" s="30">
        <f t="shared" si="196"/>
        <v>0</v>
      </c>
      <c r="Z352" s="30">
        <f t="shared" si="196"/>
        <v>0</v>
      </c>
      <c r="AA352" s="30">
        <f t="shared" si="196"/>
        <v>0</v>
      </c>
      <c r="AB352" s="30">
        <f t="shared" si="196"/>
        <v>0</v>
      </c>
      <c r="AC352" s="30">
        <f t="shared" si="196"/>
        <v>0.67148732534995548</v>
      </c>
      <c r="AD352" s="30">
        <f t="shared" si="196"/>
        <v>0</v>
      </c>
      <c r="AE352" s="30">
        <f t="shared" si="196"/>
        <v>0</v>
      </c>
      <c r="AF352" s="30">
        <f t="shared" si="196"/>
        <v>0</v>
      </c>
      <c r="AG352" s="30">
        <f t="shared" si="196"/>
        <v>0</v>
      </c>
      <c r="AH352" s="30">
        <f t="shared" si="196"/>
        <v>0</v>
      </c>
      <c r="AI352" s="30">
        <f t="shared" si="196"/>
        <v>0</v>
      </c>
      <c r="AJ352" s="30">
        <f t="shared" si="196"/>
        <v>0</v>
      </c>
      <c r="AK352" s="30">
        <f t="shared" si="196"/>
        <v>0</v>
      </c>
      <c r="AL352" s="30">
        <f t="shared" si="196"/>
        <v>0</v>
      </c>
      <c r="AM352" s="30">
        <f t="shared" si="196"/>
        <v>0</v>
      </c>
      <c r="AN352" s="30">
        <f t="shared" si="196"/>
        <v>0</v>
      </c>
      <c r="AO352" s="30">
        <f t="shared" si="196"/>
        <v>0</v>
      </c>
      <c r="AP352" s="30">
        <f t="shared" si="196"/>
        <v>0</v>
      </c>
      <c r="AQ352" s="30">
        <f t="shared" si="196"/>
        <v>0</v>
      </c>
      <c r="AR352" s="30">
        <f t="shared" si="196"/>
        <v>0</v>
      </c>
      <c r="AS352" s="30">
        <f t="shared" si="196"/>
        <v>0</v>
      </c>
    </row>
    <row r="353" spans="2:45" x14ac:dyDescent="0.25">
      <c r="B353" s="30"/>
      <c r="C353" s="29"/>
      <c r="D353" s="30">
        <f t="shared" ref="D353:AS353" si="197">D132-D309</f>
        <v>0</v>
      </c>
      <c r="E353" s="30">
        <f t="shared" si="197"/>
        <v>0</v>
      </c>
      <c r="F353" s="30">
        <f t="shared" si="197"/>
        <v>0</v>
      </c>
      <c r="G353" s="30">
        <f t="shared" si="197"/>
        <v>0</v>
      </c>
      <c r="H353" s="30">
        <f t="shared" si="197"/>
        <v>0</v>
      </c>
      <c r="I353" s="30">
        <f t="shared" si="197"/>
        <v>0</v>
      </c>
      <c r="J353" s="30">
        <f t="shared" si="197"/>
        <v>0</v>
      </c>
      <c r="K353" s="30">
        <f t="shared" si="197"/>
        <v>0</v>
      </c>
      <c r="L353" s="30">
        <f t="shared" si="197"/>
        <v>0</v>
      </c>
      <c r="M353" s="30">
        <f t="shared" si="197"/>
        <v>0</v>
      </c>
      <c r="N353" s="30">
        <f t="shared" si="197"/>
        <v>0</v>
      </c>
      <c r="O353" s="30">
        <f t="shared" si="197"/>
        <v>0</v>
      </c>
      <c r="P353" s="30">
        <f t="shared" si="197"/>
        <v>0</v>
      </c>
      <c r="Q353" s="30">
        <f t="shared" si="197"/>
        <v>0</v>
      </c>
      <c r="R353" s="30">
        <f t="shared" si="197"/>
        <v>0</v>
      </c>
      <c r="S353" s="30">
        <f t="shared" si="197"/>
        <v>0</v>
      </c>
      <c r="T353" s="30">
        <f t="shared" si="197"/>
        <v>0</v>
      </c>
      <c r="U353" s="30">
        <f t="shared" si="197"/>
        <v>0</v>
      </c>
      <c r="V353" s="30">
        <f t="shared" si="197"/>
        <v>0</v>
      </c>
      <c r="W353" s="30">
        <f t="shared" si="197"/>
        <v>0</v>
      </c>
      <c r="X353" s="30">
        <f t="shared" si="197"/>
        <v>0</v>
      </c>
      <c r="Y353" s="30">
        <f t="shared" si="197"/>
        <v>0</v>
      </c>
      <c r="Z353" s="30">
        <f t="shared" si="197"/>
        <v>0</v>
      </c>
      <c r="AA353" s="30">
        <f t="shared" si="197"/>
        <v>0</v>
      </c>
      <c r="AB353" s="30">
        <f t="shared" si="197"/>
        <v>0</v>
      </c>
      <c r="AC353" s="30">
        <f t="shared" si="197"/>
        <v>0</v>
      </c>
      <c r="AD353" s="30">
        <f t="shared" si="197"/>
        <v>0.81798925070723238</v>
      </c>
      <c r="AE353" s="30">
        <f t="shared" si="197"/>
        <v>0</v>
      </c>
      <c r="AF353" s="30">
        <f t="shared" si="197"/>
        <v>0</v>
      </c>
      <c r="AG353" s="30">
        <f t="shared" si="197"/>
        <v>0</v>
      </c>
      <c r="AH353" s="30">
        <f t="shared" si="197"/>
        <v>0</v>
      </c>
      <c r="AI353" s="30">
        <f t="shared" si="197"/>
        <v>0</v>
      </c>
      <c r="AJ353" s="30">
        <f t="shared" si="197"/>
        <v>0</v>
      </c>
      <c r="AK353" s="30">
        <f t="shared" si="197"/>
        <v>0</v>
      </c>
      <c r="AL353" s="30">
        <f t="shared" si="197"/>
        <v>0</v>
      </c>
      <c r="AM353" s="30">
        <f t="shared" si="197"/>
        <v>0</v>
      </c>
      <c r="AN353" s="30">
        <f t="shared" si="197"/>
        <v>0</v>
      </c>
      <c r="AO353" s="30">
        <f t="shared" si="197"/>
        <v>0</v>
      </c>
      <c r="AP353" s="30">
        <f t="shared" si="197"/>
        <v>0</v>
      </c>
      <c r="AQ353" s="30">
        <f t="shared" si="197"/>
        <v>0</v>
      </c>
      <c r="AR353" s="30">
        <f t="shared" si="197"/>
        <v>0</v>
      </c>
      <c r="AS353" s="30">
        <f t="shared" si="197"/>
        <v>0</v>
      </c>
    </row>
    <row r="354" spans="2:45" x14ac:dyDescent="0.25">
      <c r="B354" s="30"/>
      <c r="C354" s="29"/>
      <c r="D354" s="30">
        <f t="shared" ref="D354:AS354" si="198">D133-D310</f>
        <v>0</v>
      </c>
      <c r="E354" s="30">
        <f t="shared" si="198"/>
        <v>0</v>
      </c>
      <c r="F354" s="30">
        <f t="shared" si="198"/>
        <v>0</v>
      </c>
      <c r="G354" s="30">
        <f t="shared" si="198"/>
        <v>0</v>
      </c>
      <c r="H354" s="30">
        <f t="shared" si="198"/>
        <v>0</v>
      </c>
      <c r="I354" s="30">
        <f t="shared" si="198"/>
        <v>0</v>
      </c>
      <c r="J354" s="30">
        <f t="shared" si="198"/>
        <v>0</v>
      </c>
      <c r="K354" s="30">
        <f t="shared" si="198"/>
        <v>0</v>
      </c>
      <c r="L354" s="30">
        <f t="shared" si="198"/>
        <v>0</v>
      </c>
      <c r="M354" s="30">
        <f t="shared" si="198"/>
        <v>0</v>
      </c>
      <c r="N354" s="30">
        <f t="shared" si="198"/>
        <v>0</v>
      </c>
      <c r="O354" s="30">
        <f t="shared" si="198"/>
        <v>0</v>
      </c>
      <c r="P354" s="30">
        <f t="shared" si="198"/>
        <v>0</v>
      </c>
      <c r="Q354" s="30">
        <f t="shared" si="198"/>
        <v>0</v>
      </c>
      <c r="R354" s="30">
        <f t="shared" si="198"/>
        <v>0</v>
      </c>
      <c r="S354" s="30">
        <f t="shared" si="198"/>
        <v>0</v>
      </c>
      <c r="T354" s="30">
        <f t="shared" si="198"/>
        <v>0</v>
      </c>
      <c r="U354" s="30">
        <f t="shared" si="198"/>
        <v>0</v>
      </c>
      <c r="V354" s="30">
        <f t="shared" si="198"/>
        <v>0</v>
      </c>
      <c r="W354" s="30">
        <f t="shared" si="198"/>
        <v>0</v>
      </c>
      <c r="X354" s="30">
        <f t="shared" si="198"/>
        <v>0</v>
      </c>
      <c r="Y354" s="30">
        <f t="shared" si="198"/>
        <v>0</v>
      </c>
      <c r="Z354" s="30">
        <f t="shared" si="198"/>
        <v>0</v>
      </c>
      <c r="AA354" s="30">
        <f t="shared" si="198"/>
        <v>0</v>
      </c>
      <c r="AB354" s="30">
        <f t="shared" si="198"/>
        <v>0</v>
      </c>
      <c r="AC354" s="30">
        <f t="shared" si="198"/>
        <v>0</v>
      </c>
      <c r="AD354" s="30">
        <f t="shared" si="198"/>
        <v>0</v>
      </c>
      <c r="AE354" s="30">
        <f t="shared" si="198"/>
        <v>0.99844637421197602</v>
      </c>
      <c r="AF354" s="30">
        <f t="shared" si="198"/>
        <v>0</v>
      </c>
      <c r="AG354" s="30">
        <f t="shared" si="198"/>
        <v>0</v>
      </c>
      <c r="AH354" s="30">
        <f t="shared" si="198"/>
        <v>0</v>
      </c>
      <c r="AI354" s="30">
        <f t="shared" si="198"/>
        <v>0</v>
      </c>
      <c r="AJ354" s="30">
        <f t="shared" si="198"/>
        <v>0</v>
      </c>
      <c r="AK354" s="30">
        <f t="shared" si="198"/>
        <v>0</v>
      </c>
      <c r="AL354" s="30">
        <f t="shared" si="198"/>
        <v>0</v>
      </c>
      <c r="AM354" s="30">
        <f t="shared" si="198"/>
        <v>0</v>
      </c>
      <c r="AN354" s="30">
        <f t="shared" si="198"/>
        <v>0</v>
      </c>
      <c r="AO354" s="30">
        <f t="shared" si="198"/>
        <v>0</v>
      </c>
      <c r="AP354" s="30">
        <f t="shared" si="198"/>
        <v>0</v>
      </c>
      <c r="AQ354" s="30">
        <f t="shared" si="198"/>
        <v>0</v>
      </c>
      <c r="AR354" s="30">
        <f t="shared" si="198"/>
        <v>0</v>
      </c>
      <c r="AS354" s="30">
        <f t="shared" si="198"/>
        <v>0</v>
      </c>
    </row>
    <row r="355" spans="2:45" x14ac:dyDescent="0.25">
      <c r="B355" s="30"/>
      <c r="C355" s="29"/>
      <c r="D355" s="30">
        <f>D134-D311</f>
        <v>0</v>
      </c>
      <c r="E355" s="30">
        <f t="shared" ref="E355:AS355" si="199">E134-E311</f>
        <v>0</v>
      </c>
      <c r="F355" s="30">
        <f t="shared" si="199"/>
        <v>0</v>
      </c>
      <c r="G355" s="30">
        <f t="shared" si="199"/>
        <v>0</v>
      </c>
      <c r="H355" s="30">
        <f t="shared" si="199"/>
        <v>0</v>
      </c>
      <c r="I355" s="30">
        <f t="shared" si="199"/>
        <v>0</v>
      </c>
      <c r="J355" s="30">
        <f t="shared" si="199"/>
        <v>0</v>
      </c>
      <c r="K355" s="30">
        <f t="shared" si="199"/>
        <v>0</v>
      </c>
      <c r="L355" s="30">
        <f t="shared" si="199"/>
        <v>0</v>
      </c>
      <c r="M355" s="30">
        <f t="shared" si="199"/>
        <v>0</v>
      </c>
      <c r="N355" s="30">
        <f t="shared" si="199"/>
        <v>0</v>
      </c>
      <c r="O355" s="30">
        <f t="shared" si="199"/>
        <v>0</v>
      </c>
      <c r="P355" s="30">
        <f t="shared" si="199"/>
        <v>0</v>
      </c>
      <c r="Q355" s="30">
        <f t="shared" si="199"/>
        <v>0</v>
      </c>
      <c r="R355" s="30">
        <f t="shared" si="199"/>
        <v>0</v>
      </c>
      <c r="S355" s="30">
        <f t="shared" si="199"/>
        <v>0</v>
      </c>
      <c r="T355" s="30">
        <f t="shared" si="199"/>
        <v>0</v>
      </c>
      <c r="U355" s="30">
        <f t="shared" si="199"/>
        <v>0</v>
      </c>
      <c r="V355" s="30">
        <f t="shared" si="199"/>
        <v>0</v>
      </c>
      <c r="W355" s="30">
        <f t="shared" si="199"/>
        <v>0</v>
      </c>
      <c r="X355" s="30">
        <f t="shared" si="199"/>
        <v>0</v>
      </c>
      <c r="Y355" s="30">
        <f t="shared" si="199"/>
        <v>0</v>
      </c>
      <c r="Z355" s="30">
        <f t="shared" si="199"/>
        <v>0</v>
      </c>
      <c r="AA355" s="30">
        <f t="shared" si="199"/>
        <v>0</v>
      </c>
      <c r="AB355" s="30">
        <f t="shared" si="199"/>
        <v>0</v>
      </c>
      <c r="AC355" s="30">
        <f t="shared" si="199"/>
        <v>0</v>
      </c>
      <c r="AD355" s="30">
        <f t="shared" si="199"/>
        <v>0</v>
      </c>
      <c r="AE355" s="30">
        <f t="shared" si="199"/>
        <v>0</v>
      </c>
      <c r="AF355" s="30">
        <f t="shared" si="199"/>
        <v>0.93313004488032036</v>
      </c>
      <c r="AG355" s="30">
        <f t="shared" si="199"/>
        <v>0</v>
      </c>
      <c r="AH355" s="30">
        <f t="shared" si="199"/>
        <v>0</v>
      </c>
      <c r="AI355" s="30">
        <f t="shared" si="199"/>
        <v>0</v>
      </c>
      <c r="AJ355" s="30">
        <f t="shared" si="199"/>
        <v>0</v>
      </c>
      <c r="AK355" s="30">
        <f t="shared" si="199"/>
        <v>0</v>
      </c>
      <c r="AL355" s="30">
        <f t="shared" si="199"/>
        <v>0</v>
      </c>
      <c r="AM355" s="30">
        <f t="shared" si="199"/>
        <v>0</v>
      </c>
      <c r="AN355" s="30">
        <f t="shared" si="199"/>
        <v>0</v>
      </c>
      <c r="AO355" s="30">
        <f t="shared" si="199"/>
        <v>0</v>
      </c>
      <c r="AP355" s="30">
        <f t="shared" si="199"/>
        <v>0</v>
      </c>
      <c r="AQ355" s="30">
        <f t="shared" si="199"/>
        <v>0</v>
      </c>
      <c r="AR355" s="30">
        <f t="shared" si="199"/>
        <v>0</v>
      </c>
      <c r="AS355" s="30">
        <f t="shared" si="199"/>
        <v>0</v>
      </c>
    </row>
    <row r="356" spans="2:45" x14ac:dyDescent="0.25">
      <c r="B356" s="30"/>
      <c r="C356" s="29"/>
      <c r="D356" s="30">
        <f t="shared" ref="D356:AS356" si="200">D135-D312</f>
        <v>0</v>
      </c>
      <c r="E356" s="30">
        <f t="shared" si="200"/>
        <v>0</v>
      </c>
      <c r="F356" s="30">
        <f t="shared" si="200"/>
        <v>0</v>
      </c>
      <c r="G356" s="30">
        <f t="shared" si="200"/>
        <v>0</v>
      </c>
      <c r="H356" s="30">
        <f t="shared" si="200"/>
        <v>0</v>
      </c>
      <c r="I356" s="30">
        <f t="shared" si="200"/>
        <v>0</v>
      </c>
      <c r="J356" s="30">
        <f t="shared" si="200"/>
        <v>0</v>
      </c>
      <c r="K356" s="30">
        <f t="shared" si="200"/>
        <v>0</v>
      </c>
      <c r="L356" s="30">
        <f t="shared" si="200"/>
        <v>0</v>
      </c>
      <c r="M356" s="30">
        <f t="shared" si="200"/>
        <v>0</v>
      </c>
      <c r="N356" s="30">
        <f t="shared" si="200"/>
        <v>0</v>
      </c>
      <c r="O356" s="30">
        <f t="shared" si="200"/>
        <v>0</v>
      </c>
      <c r="P356" s="30">
        <f t="shared" si="200"/>
        <v>0</v>
      </c>
      <c r="Q356" s="30">
        <f t="shared" si="200"/>
        <v>0</v>
      </c>
      <c r="R356" s="30">
        <f t="shared" si="200"/>
        <v>0</v>
      </c>
      <c r="S356" s="30">
        <f t="shared" si="200"/>
        <v>0</v>
      </c>
      <c r="T356" s="30">
        <f t="shared" si="200"/>
        <v>0</v>
      </c>
      <c r="U356" s="30">
        <f t="shared" si="200"/>
        <v>0</v>
      </c>
      <c r="V356" s="30">
        <f t="shared" si="200"/>
        <v>0</v>
      </c>
      <c r="W356" s="30">
        <f t="shared" si="200"/>
        <v>0</v>
      </c>
      <c r="X356" s="30">
        <f t="shared" si="200"/>
        <v>0</v>
      </c>
      <c r="Y356" s="30">
        <f t="shared" si="200"/>
        <v>0</v>
      </c>
      <c r="Z356" s="30">
        <f t="shared" si="200"/>
        <v>0</v>
      </c>
      <c r="AA356" s="30">
        <f t="shared" si="200"/>
        <v>0</v>
      </c>
      <c r="AB356" s="30">
        <f t="shared" si="200"/>
        <v>0</v>
      </c>
      <c r="AC356" s="30">
        <f t="shared" si="200"/>
        <v>0</v>
      </c>
      <c r="AD356" s="30">
        <f t="shared" si="200"/>
        <v>0</v>
      </c>
      <c r="AE356" s="30">
        <f t="shared" si="200"/>
        <v>0</v>
      </c>
      <c r="AF356" s="30">
        <f t="shared" si="200"/>
        <v>0</v>
      </c>
      <c r="AG356" s="30">
        <f t="shared" si="200"/>
        <v>0.85386285550751917</v>
      </c>
      <c r="AH356" s="30">
        <f t="shared" si="200"/>
        <v>0</v>
      </c>
      <c r="AI356" s="30">
        <f t="shared" si="200"/>
        <v>0</v>
      </c>
      <c r="AJ356" s="30">
        <f t="shared" si="200"/>
        <v>0</v>
      </c>
      <c r="AK356" s="30">
        <f t="shared" si="200"/>
        <v>0</v>
      </c>
      <c r="AL356" s="30">
        <f t="shared" si="200"/>
        <v>0</v>
      </c>
      <c r="AM356" s="30">
        <f t="shared" si="200"/>
        <v>0</v>
      </c>
      <c r="AN356" s="30">
        <f t="shared" si="200"/>
        <v>0</v>
      </c>
      <c r="AO356" s="30">
        <f t="shared" si="200"/>
        <v>0</v>
      </c>
      <c r="AP356" s="30">
        <f t="shared" si="200"/>
        <v>0</v>
      </c>
      <c r="AQ356" s="30">
        <f t="shared" si="200"/>
        <v>0</v>
      </c>
      <c r="AR356" s="30">
        <f t="shared" si="200"/>
        <v>0</v>
      </c>
      <c r="AS356" s="30">
        <f t="shared" si="200"/>
        <v>0</v>
      </c>
    </row>
    <row r="357" spans="2:45" x14ac:dyDescent="0.25">
      <c r="B357" s="30"/>
      <c r="C357" s="29"/>
      <c r="D357" s="30">
        <f t="shared" ref="D357:AS357" si="201">D136-D313</f>
        <v>0</v>
      </c>
      <c r="E357" s="30">
        <f t="shared" si="201"/>
        <v>0</v>
      </c>
      <c r="F357" s="30">
        <f t="shared" si="201"/>
        <v>0</v>
      </c>
      <c r="G357" s="30">
        <f t="shared" si="201"/>
        <v>0</v>
      </c>
      <c r="H357" s="30">
        <f t="shared" si="201"/>
        <v>0</v>
      </c>
      <c r="I357" s="30">
        <f t="shared" si="201"/>
        <v>0</v>
      </c>
      <c r="J357" s="30">
        <f t="shared" si="201"/>
        <v>0</v>
      </c>
      <c r="K357" s="30">
        <f t="shared" si="201"/>
        <v>0</v>
      </c>
      <c r="L357" s="30">
        <f t="shared" si="201"/>
        <v>0</v>
      </c>
      <c r="M357" s="30">
        <f t="shared" si="201"/>
        <v>0</v>
      </c>
      <c r="N357" s="30">
        <f t="shared" si="201"/>
        <v>0</v>
      </c>
      <c r="O357" s="30">
        <f t="shared" si="201"/>
        <v>0</v>
      </c>
      <c r="P357" s="30">
        <f t="shared" si="201"/>
        <v>0</v>
      </c>
      <c r="Q357" s="30">
        <f t="shared" si="201"/>
        <v>0</v>
      </c>
      <c r="R357" s="30">
        <f t="shared" si="201"/>
        <v>0</v>
      </c>
      <c r="S357" s="30">
        <f t="shared" si="201"/>
        <v>0</v>
      </c>
      <c r="T357" s="30">
        <f t="shared" si="201"/>
        <v>0</v>
      </c>
      <c r="U357" s="30">
        <f t="shared" si="201"/>
        <v>0</v>
      </c>
      <c r="V357" s="30">
        <f t="shared" si="201"/>
        <v>0</v>
      </c>
      <c r="W357" s="30">
        <f t="shared" si="201"/>
        <v>0</v>
      </c>
      <c r="X357" s="30">
        <f t="shared" si="201"/>
        <v>0</v>
      </c>
      <c r="Y357" s="30">
        <f t="shared" si="201"/>
        <v>0</v>
      </c>
      <c r="Z357" s="30">
        <f t="shared" si="201"/>
        <v>0</v>
      </c>
      <c r="AA357" s="30">
        <f t="shared" si="201"/>
        <v>0</v>
      </c>
      <c r="AB357" s="30">
        <f t="shared" si="201"/>
        <v>0</v>
      </c>
      <c r="AC357" s="30">
        <f t="shared" si="201"/>
        <v>0</v>
      </c>
      <c r="AD357" s="30">
        <f t="shared" si="201"/>
        <v>0</v>
      </c>
      <c r="AE357" s="30">
        <f t="shared" si="201"/>
        <v>0</v>
      </c>
      <c r="AF357" s="30">
        <f t="shared" si="201"/>
        <v>0</v>
      </c>
      <c r="AG357" s="30">
        <f t="shared" si="201"/>
        <v>0</v>
      </c>
      <c r="AH357" s="30">
        <f t="shared" si="201"/>
        <v>0.99972990299135789</v>
      </c>
      <c r="AI357" s="30">
        <f t="shared" si="201"/>
        <v>0</v>
      </c>
      <c r="AJ357" s="30">
        <f t="shared" si="201"/>
        <v>0</v>
      </c>
      <c r="AK357" s="30">
        <f t="shared" si="201"/>
        <v>0</v>
      </c>
      <c r="AL357" s="30">
        <f t="shared" si="201"/>
        <v>0</v>
      </c>
      <c r="AM357" s="30">
        <f t="shared" si="201"/>
        <v>0</v>
      </c>
      <c r="AN357" s="30">
        <f t="shared" si="201"/>
        <v>0</v>
      </c>
      <c r="AO357" s="30">
        <f t="shared" si="201"/>
        <v>0</v>
      </c>
      <c r="AP357" s="30">
        <f t="shared" si="201"/>
        <v>0</v>
      </c>
      <c r="AQ357" s="30">
        <f t="shared" si="201"/>
        <v>0</v>
      </c>
      <c r="AR357" s="30">
        <f t="shared" si="201"/>
        <v>0</v>
      </c>
      <c r="AS357" s="30">
        <f t="shared" si="201"/>
        <v>0</v>
      </c>
    </row>
    <row r="358" spans="2:45" x14ac:dyDescent="0.25">
      <c r="B358" s="30"/>
      <c r="C358" s="29"/>
      <c r="D358" s="30">
        <f t="shared" ref="D358:AS358" si="202">D137-D314</f>
        <v>0</v>
      </c>
      <c r="E358" s="30">
        <f t="shared" si="202"/>
        <v>0</v>
      </c>
      <c r="F358" s="30">
        <f t="shared" si="202"/>
        <v>0</v>
      </c>
      <c r="G358" s="30">
        <f t="shared" si="202"/>
        <v>0</v>
      </c>
      <c r="H358" s="30">
        <f t="shared" si="202"/>
        <v>0</v>
      </c>
      <c r="I358" s="30">
        <f t="shared" si="202"/>
        <v>0</v>
      </c>
      <c r="J358" s="30">
        <f t="shared" si="202"/>
        <v>0</v>
      </c>
      <c r="K358" s="30">
        <f t="shared" si="202"/>
        <v>0</v>
      </c>
      <c r="L358" s="30">
        <f t="shared" si="202"/>
        <v>0</v>
      </c>
      <c r="M358" s="30">
        <f t="shared" si="202"/>
        <v>0</v>
      </c>
      <c r="N358" s="30">
        <f t="shared" si="202"/>
        <v>0</v>
      </c>
      <c r="O358" s="30">
        <f t="shared" si="202"/>
        <v>0</v>
      </c>
      <c r="P358" s="30">
        <f t="shared" si="202"/>
        <v>0</v>
      </c>
      <c r="Q358" s="30">
        <f t="shared" si="202"/>
        <v>0</v>
      </c>
      <c r="R358" s="30">
        <f t="shared" si="202"/>
        <v>0</v>
      </c>
      <c r="S358" s="30">
        <f t="shared" si="202"/>
        <v>0</v>
      </c>
      <c r="T358" s="30">
        <f t="shared" si="202"/>
        <v>0</v>
      </c>
      <c r="U358" s="30">
        <f t="shared" si="202"/>
        <v>0</v>
      </c>
      <c r="V358" s="30">
        <f t="shared" si="202"/>
        <v>0</v>
      </c>
      <c r="W358" s="30">
        <f t="shared" si="202"/>
        <v>0</v>
      </c>
      <c r="X358" s="30">
        <f t="shared" si="202"/>
        <v>0</v>
      </c>
      <c r="Y358" s="30">
        <f t="shared" si="202"/>
        <v>0</v>
      </c>
      <c r="Z358" s="30">
        <f t="shared" si="202"/>
        <v>0</v>
      </c>
      <c r="AA358" s="30">
        <f t="shared" si="202"/>
        <v>0</v>
      </c>
      <c r="AB358" s="30">
        <f t="shared" si="202"/>
        <v>0</v>
      </c>
      <c r="AC358" s="30">
        <f t="shared" si="202"/>
        <v>0</v>
      </c>
      <c r="AD358" s="30">
        <f t="shared" si="202"/>
        <v>0</v>
      </c>
      <c r="AE358" s="30">
        <f t="shared" si="202"/>
        <v>0</v>
      </c>
      <c r="AF358" s="30">
        <f t="shared" si="202"/>
        <v>0</v>
      </c>
      <c r="AG358" s="30">
        <f t="shared" si="202"/>
        <v>0</v>
      </c>
      <c r="AH358" s="30">
        <f t="shared" si="202"/>
        <v>0</v>
      </c>
      <c r="AI358" s="30">
        <f t="shared" si="202"/>
        <v>0.78421059947980387</v>
      </c>
      <c r="AJ358" s="30">
        <f t="shared" si="202"/>
        <v>0</v>
      </c>
      <c r="AK358" s="30">
        <f t="shared" si="202"/>
        <v>0</v>
      </c>
      <c r="AL358" s="30">
        <f t="shared" si="202"/>
        <v>0</v>
      </c>
      <c r="AM358" s="30">
        <f t="shared" si="202"/>
        <v>0</v>
      </c>
      <c r="AN358" s="30">
        <f t="shared" si="202"/>
        <v>0</v>
      </c>
      <c r="AO358" s="30">
        <f t="shared" si="202"/>
        <v>0</v>
      </c>
      <c r="AP358" s="30">
        <f t="shared" si="202"/>
        <v>0</v>
      </c>
      <c r="AQ358" s="30">
        <f t="shared" si="202"/>
        <v>0</v>
      </c>
      <c r="AR358" s="30">
        <f t="shared" si="202"/>
        <v>0</v>
      </c>
      <c r="AS358" s="30">
        <f t="shared" si="202"/>
        <v>0</v>
      </c>
    </row>
    <row r="359" spans="2:45" x14ac:dyDescent="0.25">
      <c r="B359" s="30"/>
      <c r="C359" s="29"/>
      <c r="D359" s="30">
        <f t="shared" ref="D359:AS359" si="203">D138-D315</f>
        <v>0</v>
      </c>
      <c r="E359" s="30">
        <f t="shared" si="203"/>
        <v>0</v>
      </c>
      <c r="F359" s="30">
        <f t="shared" si="203"/>
        <v>0</v>
      </c>
      <c r="G359" s="30">
        <f t="shared" si="203"/>
        <v>0</v>
      </c>
      <c r="H359" s="30">
        <f t="shared" si="203"/>
        <v>0</v>
      </c>
      <c r="I359" s="30">
        <f t="shared" si="203"/>
        <v>0</v>
      </c>
      <c r="J359" s="30">
        <f t="shared" si="203"/>
        <v>0</v>
      </c>
      <c r="K359" s="30">
        <f t="shared" si="203"/>
        <v>0</v>
      </c>
      <c r="L359" s="30">
        <f t="shared" si="203"/>
        <v>0</v>
      </c>
      <c r="M359" s="30">
        <f t="shared" si="203"/>
        <v>0</v>
      </c>
      <c r="N359" s="30">
        <f t="shared" si="203"/>
        <v>0</v>
      </c>
      <c r="O359" s="30">
        <f t="shared" si="203"/>
        <v>0</v>
      </c>
      <c r="P359" s="30">
        <f t="shared" si="203"/>
        <v>0</v>
      </c>
      <c r="Q359" s="30">
        <f t="shared" si="203"/>
        <v>0</v>
      </c>
      <c r="R359" s="30">
        <f t="shared" si="203"/>
        <v>0</v>
      </c>
      <c r="S359" s="30">
        <f t="shared" si="203"/>
        <v>0</v>
      </c>
      <c r="T359" s="30">
        <f t="shared" si="203"/>
        <v>0</v>
      </c>
      <c r="U359" s="30">
        <f t="shared" si="203"/>
        <v>0</v>
      </c>
      <c r="V359" s="30">
        <f t="shared" si="203"/>
        <v>0</v>
      </c>
      <c r="W359" s="30">
        <f t="shared" si="203"/>
        <v>0</v>
      </c>
      <c r="X359" s="30">
        <f t="shared" si="203"/>
        <v>0</v>
      </c>
      <c r="Y359" s="30">
        <f t="shared" si="203"/>
        <v>0</v>
      </c>
      <c r="Z359" s="30">
        <f t="shared" si="203"/>
        <v>0</v>
      </c>
      <c r="AA359" s="30">
        <f t="shared" si="203"/>
        <v>0</v>
      </c>
      <c r="AB359" s="30">
        <f t="shared" si="203"/>
        <v>0</v>
      </c>
      <c r="AC359" s="30">
        <f t="shared" si="203"/>
        <v>0</v>
      </c>
      <c r="AD359" s="30">
        <f t="shared" si="203"/>
        <v>0</v>
      </c>
      <c r="AE359" s="30">
        <f t="shared" si="203"/>
        <v>0</v>
      </c>
      <c r="AF359" s="30">
        <f t="shared" si="203"/>
        <v>0</v>
      </c>
      <c r="AG359" s="30">
        <f t="shared" si="203"/>
        <v>0</v>
      </c>
      <c r="AH359" s="30">
        <f t="shared" si="203"/>
        <v>0</v>
      </c>
      <c r="AI359" s="30">
        <f t="shared" si="203"/>
        <v>0</v>
      </c>
      <c r="AJ359" s="30">
        <f t="shared" si="203"/>
        <v>0.79737604849280541</v>
      </c>
      <c r="AK359" s="30">
        <f t="shared" si="203"/>
        <v>0</v>
      </c>
      <c r="AL359" s="30">
        <f t="shared" si="203"/>
        <v>0</v>
      </c>
      <c r="AM359" s="30">
        <f t="shared" si="203"/>
        <v>0</v>
      </c>
      <c r="AN359" s="30">
        <f t="shared" si="203"/>
        <v>0</v>
      </c>
      <c r="AO359" s="30">
        <f t="shared" si="203"/>
        <v>0</v>
      </c>
      <c r="AP359" s="30">
        <f t="shared" si="203"/>
        <v>0</v>
      </c>
      <c r="AQ359" s="30">
        <f t="shared" si="203"/>
        <v>0</v>
      </c>
      <c r="AR359" s="30">
        <f t="shared" si="203"/>
        <v>0</v>
      </c>
      <c r="AS359" s="30">
        <f t="shared" si="203"/>
        <v>0</v>
      </c>
    </row>
    <row r="360" spans="2:45" x14ac:dyDescent="0.25">
      <c r="B360" s="30"/>
      <c r="C360" s="29"/>
      <c r="D360" s="30">
        <f t="shared" ref="D360:AS360" si="204">D139-D316</f>
        <v>0</v>
      </c>
      <c r="E360" s="30">
        <f t="shared" si="204"/>
        <v>0</v>
      </c>
      <c r="F360" s="30">
        <f t="shared" si="204"/>
        <v>0</v>
      </c>
      <c r="G360" s="30">
        <f t="shared" si="204"/>
        <v>0</v>
      </c>
      <c r="H360" s="30">
        <f t="shared" si="204"/>
        <v>0</v>
      </c>
      <c r="I360" s="30">
        <f t="shared" si="204"/>
        <v>0</v>
      </c>
      <c r="J360" s="30">
        <f t="shared" si="204"/>
        <v>0</v>
      </c>
      <c r="K360" s="30">
        <f t="shared" si="204"/>
        <v>0</v>
      </c>
      <c r="L360" s="30">
        <f t="shared" si="204"/>
        <v>0</v>
      </c>
      <c r="M360" s="30">
        <f t="shared" si="204"/>
        <v>0</v>
      </c>
      <c r="N360" s="30">
        <f t="shared" si="204"/>
        <v>0</v>
      </c>
      <c r="O360" s="30">
        <f t="shared" si="204"/>
        <v>0</v>
      </c>
      <c r="P360" s="30">
        <f t="shared" si="204"/>
        <v>0</v>
      </c>
      <c r="Q360" s="30">
        <f t="shared" si="204"/>
        <v>0</v>
      </c>
      <c r="R360" s="30">
        <f t="shared" si="204"/>
        <v>0</v>
      </c>
      <c r="S360" s="30">
        <f t="shared" si="204"/>
        <v>0</v>
      </c>
      <c r="T360" s="30">
        <f t="shared" si="204"/>
        <v>0</v>
      </c>
      <c r="U360" s="30">
        <f t="shared" si="204"/>
        <v>0</v>
      </c>
      <c r="V360" s="30">
        <f t="shared" si="204"/>
        <v>0</v>
      </c>
      <c r="W360" s="30">
        <f t="shared" si="204"/>
        <v>0</v>
      </c>
      <c r="X360" s="30">
        <f t="shared" si="204"/>
        <v>0</v>
      </c>
      <c r="Y360" s="30">
        <f t="shared" si="204"/>
        <v>0</v>
      </c>
      <c r="Z360" s="30">
        <f t="shared" si="204"/>
        <v>0</v>
      </c>
      <c r="AA360" s="30">
        <f t="shared" si="204"/>
        <v>0</v>
      </c>
      <c r="AB360" s="30">
        <f t="shared" si="204"/>
        <v>0</v>
      </c>
      <c r="AC360" s="30">
        <f t="shared" si="204"/>
        <v>0</v>
      </c>
      <c r="AD360" s="30">
        <f t="shared" si="204"/>
        <v>0</v>
      </c>
      <c r="AE360" s="30">
        <f t="shared" si="204"/>
        <v>0</v>
      </c>
      <c r="AF360" s="30">
        <f t="shared" si="204"/>
        <v>0</v>
      </c>
      <c r="AG360" s="30">
        <f t="shared" si="204"/>
        <v>0</v>
      </c>
      <c r="AH360" s="30">
        <f t="shared" si="204"/>
        <v>0</v>
      </c>
      <c r="AI360" s="30">
        <f t="shared" si="204"/>
        <v>0</v>
      </c>
      <c r="AJ360" s="30">
        <f t="shared" si="204"/>
        <v>0</v>
      </c>
      <c r="AK360" s="30">
        <f t="shared" si="204"/>
        <v>0.99657974105358749</v>
      </c>
      <c r="AL360" s="30">
        <f t="shared" si="204"/>
        <v>0</v>
      </c>
      <c r="AM360" s="30">
        <f t="shared" si="204"/>
        <v>0</v>
      </c>
      <c r="AN360" s="30">
        <f t="shared" si="204"/>
        <v>0</v>
      </c>
      <c r="AO360" s="30">
        <f t="shared" si="204"/>
        <v>0</v>
      </c>
      <c r="AP360" s="30">
        <f t="shared" si="204"/>
        <v>0</v>
      </c>
      <c r="AQ360" s="30">
        <f t="shared" si="204"/>
        <v>0</v>
      </c>
      <c r="AR360" s="30">
        <f t="shared" si="204"/>
        <v>0</v>
      </c>
      <c r="AS360" s="30">
        <f t="shared" si="204"/>
        <v>0</v>
      </c>
    </row>
    <row r="361" spans="2:45" x14ac:dyDescent="0.25">
      <c r="B361" s="30"/>
      <c r="C361" s="29"/>
      <c r="D361" s="30">
        <f t="shared" ref="D361:AS361" si="205">D140-D317</f>
        <v>0</v>
      </c>
      <c r="E361" s="30">
        <f t="shared" si="205"/>
        <v>0</v>
      </c>
      <c r="F361" s="30">
        <f t="shared" si="205"/>
        <v>0</v>
      </c>
      <c r="G361" s="30">
        <f t="shared" si="205"/>
        <v>0</v>
      </c>
      <c r="H361" s="30">
        <f t="shared" si="205"/>
        <v>0</v>
      </c>
      <c r="I361" s="30">
        <f t="shared" si="205"/>
        <v>0</v>
      </c>
      <c r="J361" s="30">
        <f t="shared" si="205"/>
        <v>0</v>
      </c>
      <c r="K361" s="30">
        <f t="shared" si="205"/>
        <v>0</v>
      </c>
      <c r="L361" s="30">
        <f t="shared" si="205"/>
        <v>0</v>
      </c>
      <c r="M361" s="30">
        <f t="shared" si="205"/>
        <v>0</v>
      </c>
      <c r="N361" s="30">
        <f t="shared" si="205"/>
        <v>0</v>
      </c>
      <c r="O361" s="30">
        <f t="shared" si="205"/>
        <v>0</v>
      </c>
      <c r="P361" s="30">
        <f t="shared" si="205"/>
        <v>0</v>
      </c>
      <c r="Q361" s="30">
        <f t="shared" si="205"/>
        <v>0</v>
      </c>
      <c r="R361" s="30">
        <f t="shared" si="205"/>
        <v>0</v>
      </c>
      <c r="S361" s="30">
        <f t="shared" si="205"/>
        <v>0</v>
      </c>
      <c r="T361" s="30">
        <f t="shared" si="205"/>
        <v>0</v>
      </c>
      <c r="U361" s="30">
        <f t="shared" si="205"/>
        <v>0</v>
      </c>
      <c r="V361" s="30">
        <f t="shared" si="205"/>
        <v>0</v>
      </c>
      <c r="W361" s="30">
        <f t="shared" si="205"/>
        <v>0</v>
      </c>
      <c r="X361" s="30">
        <f t="shared" si="205"/>
        <v>0</v>
      </c>
      <c r="Y361" s="30">
        <f t="shared" si="205"/>
        <v>0</v>
      </c>
      <c r="Z361" s="30">
        <f t="shared" si="205"/>
        <v>0</v>
      </c>
      <c r="AA361" s="30">
        <f t="shared" si="205"/>
        <v>0</v>
      </c>
      <c r="AB361" s="30">
        <f t="shared" si="205"/>
        <v>0</v>
      </c>
      <c r="AC361" s="30">
        <f t="shared" si="205"/>
        <v>0</v>
      </c>
      <c r="AD361" s="30">
        <f t="shared" si="205"/>
        <v>0</v>
      </c>
      <c r="AE361" s="30">
        <f t="shared" si="205"/>
        <v>0</v>
      </c>
      <c r="AF361" s="30">
        <f t="shared" si="205"/>
        <v>0</v>
      </c>
      <c r="AG361" s="30">
        <f t="shared" si="205"/>
        <v>0</v>
      </c>
      <c r="AH361" s="30">
        <f t="shared" si="205"/>
        <v>0</v>
      </c>
      <c r="AI361" s="30">
        <f t="shared" si="205"/>
        <v>0</v>
      </c>
      <c r="AJ361" s="30">
        <f t="shared" si="205"/>
        <v>0</v>
      </c>
      <c r="AK361" s="30">
        <f t="shared" si="205"/>
        <v>0</v>
      </c>
      <c r="AL361" s="30">
        <f t="shared" si="205"/>
        <v>0.85250668486638226</v>
      </c>
      <c r="AM361" s="30">
        <f t="shared" si="205"/>
        <v>0</v>
      </c>
      <c r="AN361" s="30">
        <f t="shared" si="205"/>
        <v>0</v>
      </c>
      <c r="AO361" s="30">
        <f t="shared" si="205"/>
        <v>0</v>
      </c>
      <c r="AP361" s="30">
        <f t="shared" si="205"/>
        <v>0</v>
      </c>
      <c r="AQ361" s="30">
        <f t="shared" si="205"/>
        <v>0</v>
      </c>
      <c r="AR361" s="30">
        <f t="shared" si="205"/>
        <v>0</v>
      </c>
      <c r="AS361" s="30">
        <f t="shared" si="205"/>
        <v>0</v>
      </c>
    </row>
    <row r="362" spans="2:45" x14ac:dyDescent="0.25">
      <c r="B362" s="30"/>
      <c r="C362" s="29"/>
      <c r="D362" s="30">
        <f t="shared" ref="D362:AS362" si="206">D141-D318</f>
        <v>0</v>
      </c>
      <c r="E362" s="30">
        <f t="shared" si="206"/>
        <v>0</v>
      </c>
      <c r="F362" s="30">
        <f t="shared" si="206"/>
        <v>0</v>
      </c>
      <c r="G362" s="30">
        <f t="shared" si="206"/>
        <v>0</v>
      </c>
      <c r="H362" s="30">
        <f t="shared" si="206"/>
        <v>0</v>
      </c>
      <c r="I362" s="30">
        <f t="shared" si="206"/>
        <v>0</v>
      </c>
      <c r="J362" s="30">
        <f t="shared" si="206"/>
        <v>0</v>
      </c>
      <c r="K362" s="30">
        <f t="shared" si="206"/>
        <v>0</v>
      </c>
      <c r="L362" s="30">
        <f t="shared" si="206"/>
        <v>0</v>
      </c>
      <c r="M362" s="30">
        <f t="shared" si="206"/>
        <v>0</v>
      </c>
      <c r="N362" s="30">
        <f t="shared" si="206"/>
        <v>0</v>
      </c>
      <c r="O362" s="30">
        <f t="shared" si="206"/>
        <v>0</v>
      </c>
      <c r="P362" s="30">
        <f t="shared" si="206"/>
        <v>0</v>
      </c>
      <c r="Q362" s="30">
        <f t="shared" si="206"/>
        <v>0</v>
      </c>
      <c r="R362" s="30">
        <f t="shared" si="206"/>
        <v>0</v>
      </c>
      <c r="S362" s="30">
        <f t="shared" si="206"/>
        <v>0</v>
      </c>
      <c r="T362" s="30">
        <f t="shared" si="206"/>
        <v>0</v>
      </c>
      <c r="U362" s="30">
        <f t="shared" si="206"/>
        <v>0</v>
      </c>
      <c r="V362" s="30">
        <f t="shared" si="206"/>
        <v>0</v>
      </c>
      <c r="W362" s="30">
        <f t="shared" si="206"/>
        <v>0</v>
      </c>
      <c r="X362" s="30">
        <f t="shared" si="206"/>
        <v>0</v>
      </c>
      <c r="Y362" s="30">
        <f t="shared" si="206"/>
        <v>0</v>
      </c>
      <c r="Z362" s="30">
        <f t="shared" si="206"/>
        <v>0</v>
      </c>
      <c r="AA362" s="30">
        <f t="shared" si="206"/>
        <v>0</v>
      </c>
      <c r="AB362" s="30">
        <f t="shared" si="206"/>
        <v>0</v>
      </c>
      <c r="AC362" s="30">
        <f t="shared" si="206"/>
        <v>0</v>
      </c>
      <c r="AD362" s="30">
        <f t="shared" si="206"/>
        <v>0</v>
      </c>
      <c r="AE362" s="30">
        <f t="shared" si="206"/>
        <v>0</v>
      </c>
      <c r="AF362" s="30">
        <f t="shared" si="206"/>
        <v>0</v>
      </c>
      <c r="AG362" s="30">
        <f t="shared" si="206"/>
        <v>0</v>
      </c>
      <c r="AH362" s="30">
        <f t="shared" si="206"/>
        <v>0</v>
      </c>
      <c r="AI362" s="30">
        <f t="shared" si="206"/>
        <v>0</v>
      </c>
      <c r="AJ362" s="30">
        <f t="shared" si="206"/>
        <v>0</v>
      </c>
      <c r="AK362" s="30">
        <f t="shared" si="206"/>
        <v>0</v>
      </c>
      <c r="AL362" s="30">
        <f t="shared" si="206"/>
        <v>0</v>
      </c>
      <c r="AM362" s="30">
        <f t="shared" si="206"/>
        <v>0.8386619608373036</v>
      </c>
      <c r="AN362" s="30">
        <f t="shared" si="206"/>
        <v>0</v>
      </c>
      <c r="AO362" s="30">
        <f t="shared" si="206"/>
        <v>0</v>
      </c>
      <c r="AP362" s="30">
        <f t="shared" si="206"/>
        <v>0</v>
      </c>
      <c r="AQ362" s="30">
        <f t="shared" si="206"/>
        <v>0</v>
      </c>
      <c r="AR362" s="30">
        <f t="shared" si="206"/>
        <v>0</v>
      </c>
      <c r="AS362" s="30">
        <f t="shared" si="206"/>
        <v>0</v>
      </c>
    </row>
    <row r="363" spans="2:45" x14ac:dyDescent="0.25">
      <c r="B363" s="30"/>
      <c r="C363" s="29"/>
      <c r="D363" s="30">
        <f t="shared" ref="D363:AS363" si="207">D142-D319</f>
        <v>0</v>
      </c>
      <c r="E363" s="30">
        <f t="shared" si="207"/>
        <v>0</v>
      </c>
      <c r="F363" s="30">
        <f t="shared" si="207"/>
        <v>0</v>
      </c>
      <c r="G363" s="30">
        <f t="shared" si="207"/>
        <v>0</v>
      </c>
      <c r="H363" s="30">
        <f t="shared" si="207"/>
        <v>0</v>
      </c>
      <c r="I363" s="30">
        <f t="shared" si="207"/>
        <v>0</v>
      </c>
      <c r="J363" s="30">
        <f t="shared" si="207"/>
        <v>0</v>
      </c>
      <c r="K363" s="30">
        <f t="shared" si="207"/>
        <v>0</v>
      </c>
      <c r="L363" s="30">
        <f t="shared" si="207"/>
        <v>0</v>
      </c>
      <c r="M363" s="30">
        <f t="shared" si="207"/>
        <v>0</v>
      </c>
      <c r="N363" s="30">
        <f t="shared" si="207"/>
        <v>0</v>
      </c>
      <c r="O363" s="30">
        <f t="shared" si="207"/>
        <v>0</v>
      </c>
      <c r="P363" s="30">
        <f t="shared" si="207"/>
        <v>0</v>
      </c>
      <c r="Q363" s="30">
        <f t="shared" si="207"/>
        <v>0</v>
      </c>
      <c r="R363" s="30">
        <f t="shared" si="207"/>
        <v>0</v>
      </c>
      <c r="S363" s="30">
        <f t="shared" si="207"/>
        <v>0</v>
      </c>
      <c r="T363" s="30">
        <f t="shared" si="207"/>
        <v>0</v>
      </c>
      <c r="U363" s="30">
        <f t="shared" si="207"/>
        <v>0</v>
      </c>
      <c r="V363" s="30">
        <f t="shared" si="207"/>
        <v>0</v>
      </c>
      <c r="W363" s="30">
        <f t="shared" si="207"/>
        <v>0</v>
      </c>
      <c r="X363" s="30">
        <f t="shared" si="207"/>
        <v>0</v>
      </c>
      <c r="Y363" s="30">
        <f t="shared" si="207"/>
        <v>0</v>
      </c>
      <c r="Z363" s="30">
        <f t="shared" si="207"/>
        <v>0</v>
      </c>
      <c r="AA363" s="30">
        <f t="shared" si="207"/>
        <v>0</v>
      </c>
      <c r="AB363" s="30">
        <f t="shared" si="207"/>
        <v>0</v>
      </c>
      <c r="AC363" s="30">
        <f t="shared" si="207"/>
        <v>0</v>
      </c>
      <c r="AD363" s="30">
        <f t="shared" si="207"/>
        <v>0</v>
      </c>
      <c r="AE363" s="30">
        <f t="shared" si="207"/>
        <v>0</v>
      </c>
      <c r="AF363" s="30">
        <f t="shared" si="207"/>
        <v>0</v>
      </c>
      <c r="AG363" s="30">
        <f t="shared" si="207"/>
        <v>0</v>
      </c>
      <c r="AH363" s="30">
        <f t="shared" si="207"/>
        <v>0</v>
      </c>
      <c r="AI363" s="30">
        <f t="shared" si="207"/>
        <v>0</v>
      </c>
      <c r="AJ363" s="30">
        <f t="shared" si="207"/>
        <v>0</v>
      </c>
      <c r="AK363" s="30">
        <f t="shared" si="207"/>
        <v>0</v>
      </c>
      <c r="AL363" s="30">
        <f t="shared" si="207"/>
        <v>0</v>
      </c>
      <c r="AM363" s="30">
        <f t="shared" si="207"/>
        <v>0</v>
      </c>
      <c r="AN363" s="30">
        <f t="shared" si="207"/>
        <v>0.99998020281007238</v>
      </c>
      <c r="AO363" s="30">
        <f t="shared" si="207"/>
        <v>0</v>
      </c>
      <c r="AP363" s="30">
        <f t="shared" si="207"/>
        <v>0</v>
      </c>
      <c r="AQ363" s="30">
        <f t="shared" si="207"/>
        <v>0</v>
      </c>
      <c r="AR363" s="30">
        <f t="shared" si="207"/>
        <v>0</v>
      </c>
      <c r="AS363" s="30">
        <f t="shared" si="207"/>
        <v>0</v>
      </c>
    </row>
    <row r="364" spans="2:45" x14ac:dyDescent="0.25">
      <c r="B364" s="30"/>
      <c r="C364" s="29"/>
      <c r="D364" s="30">
        <f t="shared" ref="D364:AS364" si="208">D143-D320</f>
        <v>0</v>
      </c>
      <c r="E364" s="30">
        <f t="shared" si="208"/>
        <v>0</v>
      </c>
      <c r="F364" s="30">
        <f t="shared" si="208"/>
        <v>0</v>
      </c>
      <c r="G364" s="30">
        <f t="shared" si="208"/>
        <v>0</v>
      </c>
      <c r="H364" s="30">
        <f t="shared" si="208"/>
        <v>0</v>
      </c>
      <c r="I364" s="30">
        <f t="shared" si="208"/>
        <v>0</v>
      </c>
      <c r="J364" s="30">
        <f t="shared" si="208"/>
        <v>0</v>
      </c>
      <c r="K364" s="30">
        <f t="shared" si="208"/>
        <v>0</v>
      </c>
      <c r="L364" s="30">
        <f t="shared" si="208"/>
        <v>0</v>
      </c>
      <c r="M364" s="30">
        <f t="shared" si="208"/>
        <v>0</v>
      </c>
      <c r="N364" s="30">
        <f t="shared" si="208"/>
        <v>0</v>
      </c>
      <c r="O364" s="30">
        <f t="shared" si="208"/>
        <v>0</v>
      </c>
      <c r="P364" s="30">
        <f t="shared" si="208"/>
        <v>0</v>
      </c>
      <c r="Q364" s="30">
        <f t="shared" si="208"/>
        <v>0</v>
      </c>
      <c r="R364" s="30">
        <f t="shared" si="208"/>
        <v>0</v>
      </c>
      <c r="S364" s="30">
        <f t="shared" si="208"/>
        <v>0</v>
      </c>
      <c r="T364" s="30">
        <f t="shared" si="208"/>
        <v>0</v>
      </c>
      <c r="U364" s="30">
        <f t="shared" si="208"/>
        <v>0</v>
      </c>
      <c r="V364" s="30">
        <f t="shared" si="208"/>
        <v>0</v>
      </c>
      <c r="W364" s="30">
        <f t="shared" si="208"/>
        <v>0</v>
      </c>
      <c r="X364" s="30">
        <f t="shared" si="208"/>
        <v>0</v>
      </c>
      <c r="Y364" s="30">
        <f t="shared" si="208"/>
        <v>0</v>
      </c>
      <c r="Z364" s="30">
        <f t="shared" si="208"/>
        <v>0</v>
      </c>
      <c r="AA364" s="30">
        <f t="shared" si="208"/>
        <v>0</v>
      </c>
      <c r="AB364" s="30">
        <f t="shared" si="208"/>
        <v>0</v>
      </c>
      <c r="AC364" s="30">
        <f t="shared" si="208"/>
        <v>0</v>
      </c>
      <c r="AD364" s="30">
        <f t="shared" si="208"/>
        <v>0</v>
      </c>
      <c r="AE364" s="30">
        <f t="shared" si="208"/>
        <v>0</v>
      </c>
      <c r="AF364" s="30">
        <f t="shared" si="208"/>
        <v>0</v>
      </c>
      <c r="AG364" s="30">
        <f t="shared" si="208"/>
        <v>0</v>
      </c>
      <c r="AH364" s="30">
        <f t="shared" si="208"/>
        <v>0</v>
      </c>
      <c r="AI364" s="30">
        <f t="shared" si="208"/>
        <v>0</v>
      </c>
      <c r="AJ364" s="30">
        <f t="shared" si="208"/>
        <v>0</v>
      </c>
      <c r="AK364" s="30">
        <f t="shared" si="208"/>
        <v>0</v>
      </c>
      <c r="AL364" s="30">
        <f t="shared" si="208"/>
        <v>0</v>
      </c>
      <c r="AM364" s="30">
        <f t="shared" si="208"/>
        <v>0</v>
      </c>
      <c r="AN364" s="30">
        <f t="shared" si="208"/>
        <v>0</v>
      </c>
      <c r="AO364" s="30">
        <f t="shared" si="208"/>
        <v>0.97395717250820346</v>
      </c>
      <c r="AP364" s="30">
        <f t="shared" si="208"/>
        <v>0</v>
      </c>
      <c r="AQ364" s="30">
        <f t="shared" si="208"/>
        <v>0</v>
      </c>
      <c r="AR364" s="30">
        <f t="shared" si="208"/>
        <v>0</v>
      </c>
      <c r="AS364" s="30">
        <f t="shared" si="208"/>
        <v>0</v>
      </c>
    </row>
    <row r="365" spans="2:45" x14ac:dyDescent="0.25">
      <c r="B365" s="30"/>
      <c r="C365" s="29"/>
      <c r="D365" s="30">
        <f t="shared" ref="D365:S365" si="209">D144-D321</f>
        <v>0</v>
      </c>
      <c r="E365" s="30">
        <f t="shared" si="209"/>
        <v>0</v>
      </c>
      <c r="F365" s="30">
        <f t="shared" si="209"/>
        <v>0</v>
      </c>
      <c r="G365" s="30">
        <f t="shared" si="209"/>
        <v>0</v>
      </c>
      <c r="H365" s="30">
        <f t="shared" si="209"/>
        <v>0</v>
      </c>
      <c r="I365" s="30">
        <f t="shared" si="209"/>
        <v>0</v>
      </c>
      <c r="J365" s="30">
        <f t="shared" si="209"/>
        <v>0</v>
      </c>
      <c r="K365" s="30">
        <f t="shared" si="209"/>
        <v>0</v>
      </c>
      <c r="L365" s="30">
        <f t="shared" si="209"/>
        <v>0</v>
      </c>
      <c r="M365" s="30">
        <f t="shared" si="209"/>
        <v>0</v>
      </c>
      <c r="N365" s="30">
        <f t="shared" si="209"/>
        <v>0</v>
      </c>
      <c r="O365" s="30">
        <f t="shared" si="209"/>
        <v>0</v>
      </c>
      <c r="P365" s="30">
        <f t="shared" si="209"/>
        <v>0</v>
      </c>
      <c r="Q365" s="30">
        <f t="shared" si="209"/>
        <v>0</v>
      </c>
      <c r="R365" s="30">
        <f t="shared" si="209"/>
        <v>0</v>
      </c>
      <c r="S365" s="30">
        <f t="shared" si="209"/>
        <v>0</v>
      </c>
      <c r="T365" s="30">
        <f t="shared" ref="T365:AS365" si="210">T144-T321</f>
        <v>0</v>
      </c>
      <c r="U365" s="30">
        <f t="shared" si="210"/>
        <v>0</v>
      </c>
      <c r="V365" s="30">
        <f t="shared" si="210"/>
        <v>0</v>
      </c>
      <c r="W365" s="30">
        <f t="shared" si="210"/>
        <v>0</v>
      </c>
      <c r="X365" s="30">
        <f t="shared" si="210"/>
        <v>0</v>
      </c>
      <c r="Y365" s="30">
        <f t="shared" si="210"/>
        <v>0</v>
      </c>
      <c r="Z365" s="30">
        <f t="shared" si="210"/>
        <v>0</v>
      </c>
      <c r="AA365" s="30">
        <f t="shared" si="210"/>
        <v>0</v>
      </c>
      <c r="AB365" s="30">
        <f t="shared" si="210"/>
        <v>0</v>
      </c>
      <c r="AC365" s="30">
        <f t="shared" si="210"/>
        <v>0</v>
      </c>
      <c r="AD365" s="30">
        <f t="shared" si="210"/>
        <v>0</v>
      </c>
      <c r="AE365" s="30">
        <f t="shared" si="210"/>
        <v>0</v>
      </c>
      <c r="AF365" s="30">
        <f t="shared" si="210"/>
        <v>0</v>
      </c>
      <c r="AG365" s="30">
        <f t="shared" si="210"/>
        <v>0</v>
      </c>
      <c r="AH365" s="30">
        <f t="shared" si="210"/>
        <v>0</v>
      </c>
      <c r="AI365" s="30">
        <f t="shared" si="210"/>
        <v>0</v>
      </c>
      <c r="AJ365" s="30">
        <f t="shared" si="210"/>
        <v>0</v>
      </c>
      <c r="AK365" s="30">
        <f t="shared" si="210"/>
        <v>0</v>
      </c>
      <c r="AL365" s="30">
        <f t="shared" si="210"/>
        <v>0</v>
      </c>
      <c r="AM365" s="30">
        <f t="shared" si="210"/>
        <v>0</v>
      </c>
      <c r="AN365" s="30">
        <f t="shared" si="210"/>
        <v>0</v>
      </c>
      <c r="AO365" s="30">
        <f t="shared" si="210"/>
        <v>0</v>
      </c>
      <c r="AP365" s="30">
        <f t="shared" si="210"/>
        <v>0.86631529053079481</v>
      </c>
      <c r="AQ365" s="30">
        <f t="shared" si="210"/>
        <v>0</v>
      </c>
      <c r="AR365" s="30">
        <f t="shared" si="210"/>
        <v>0</v>
      </c>
      <c r="AS365" s="30">
        <f t="shared" si="210"/>
        <v>0</v>
      </c>
    </row>
    <row r="366" spans="2:45" x14ac:dyDescent="0.25">
      <c r="B366" s="30"/>
      <c r="C366" s="29"/>
      <c r="D366" s="30">
        <f t="shared" ref="D366:S366" si="211">D145-D322</f>
        <v>0</v>
      </c>
      <c r="E366" s="30">
        <f t="shared" si="211"/>
        <v>0</v>
      </c>
      <c r="F366" s="30">
        <f t="shared" si="211"/>
        <v>0</v>
      </c>
      <c r="G366" s="30">
        <f t="shared" si="211"/>
        <v>0</v>
      </c>
      <c r="H366" s="30">
        <f t="shared" si="211"/>
        <v>0</v>
      </c>
      <c r="I366" s="30">
        <f t="shared" si="211"/>
        <v>0</v>
      </c>
      <c r="J366" s="30">
        <f t="shared" si="211"/>
        <v>0</v>
      </c>
      <c r="K366" s="30">
        <f t="shared" si="211"/>
        <v>0</v>
      </c>
      <c r="L366" s="30">
        <f t="shared" si="211"/>
        <v>0</v>
      </c>
      <c r="M366" s="30">
        <f t="shared" si="211"/>
        <v>0</v>
      </c>
      <c r="N366" s="30">
        <f t="shared" si="211"/>
        <v>0</v>
      </c>
      <c r="O366" s="30">
        <f t="shared" si="211"/>
        <v>0</v>
      </c>
      <c r="P366" s="30">
        <f t="shared" si="211"/>
        <v>0</v>
      </c>
      <c r="Q366" s="30">
        <f t="shared" si="211"/>
        <v>0</v>
      </c>
      <c r="R366" s="30">
        <f t="shared" si="211"/>
        <v>0</v>
      </c>
      <c r="S366" s="30">
        <f t="shared" si="211"/>
        <v>0</v>
      </c>
      <c r="T366" s="30">
        <f t="shared" ref="T366:AS366" si="212">T145-T322</f>
        <v>0</v>
      </c>
      <c r="U366" s="30">
        <f t="shared" si="212"/>
        <v>0</v>
      </c>
      <c r="V366" s="30">
        <f t="shared" si="212"/>
        <v>0</v>
      </c>
      <c r="W366" s="30">
        <f t="shared" si="212"/>
        <v>0</v>
      </c>
      <c r="X366" s="30">
        <f t="shared" si="212"/>
        <v>0</v>
      </c>
      <c r="Y366" s="30">
        <f t="shared" si="212"/>
        <v>0</v>
      </c>
      <c r="Z366" s="30">
        <f t="shared" si="212"/>
        <v>0</v>
      </c>
      <c r="AA366" s="30">
        <f t="shared" si="212"/>
        <v>0</v>
      </c>
      <c r="AB366" s="30">
        <f t="shared" si="212"/>
        <v>0</v>
      </c>
      <c r="AC366" s="30">
        <f t="shared" si="212"/>
        <v>0</v>
      </c>
      <c r="AD366" s="30">
        <f t="shared" si="212"/>
        <v>0</v>
      </c>
      <c r="AE366" s="30">
        <f t="shared" si="212"/>
        <v>0</v>
      </c>
      <c r="AF366" s="30">
        <f t="shared" si="212"/>
        <v>0</v>
      </c>
      <c r="AG366" s="30">
        <f t="shared" si="212"/>
        <v>0</v>
      </c>
      <c r="AH366" s="30">
        <f t="shared" si="212"/>
        <v>0</v>
      </c>
      <c r="AI366" s="30">
        <f t="shared" si="212"/>
        <v>0</v>
      </c>
      <c r="AJ366" s="30">
        <f t="shared" si="212"/>
        <v>0</v>
      </c>
      <c r="AK366" s="30">
        <f t="shared" si="212"/>
        <v>0</v>
      </c>
      <c r="AL366" s="30">
        <f t="shared" si="212"/>
        <v>0</v>
      </c>
      <c r="AM366" s="30">
        <f t="shared" si="212"/>
        <v>0</v>
      </c>
      <c r="AN366" s="30">
        <f t="shared" si="212"/>
        <v>0</v>
      </c>
      <c r="AO366" s="30">
        <f t="shared" si="212"/>
        <v>0</v>
      </c>
      <c r="AP366" s="30">
        <f t="shared" si="212"/>
        <v>0</v>
      </c>
      <c r="AQ366" s="30">
        <f t="shared" si="212"/>
        <v>0.99511478331973469</v>
      </c>
      <c r="AR366" s="30">
        <f t="shared" si="212"/>
        <v>0</v>
      </c>
      <c r="AS366" s="30">
        <f t="shared" si="212"/>
        <v>0</v>
      </c>
    </row>
    <row r="367" spans="2:45" x14ac:dyDescent="0.25">
      <c r="B367" s="30"/>
      <c r="C367" s="29"/>
      <c r="D367" s="30">
        <f t="shared" ref="D367:S367" si="213">D146-D323</f>
        <v>0</v>
      </c>
      <c r="E367" s="30">
        <f t="shared" si="213"/>
        <v>0</v>
      </c>
      <c r="F367" s="30">
        <f t="shared" si="213"/>
        <v>0</v>
      </c>
      <c r="G367" s="30">
        <f t="shared" si="213"/>
        <v>0</v>
      </c>
      <c r="H367" s="30">
        <f t="shared" si="213"/>
        <v>0</v>
      </c>
      <c r="I367" s="30">
        <f t="shared" si="213"/>
        <v>0</v>
      </c>
      <c r="J367" s="30">
        <f t="shared" si="213"/>
        <v>0</v>
      </c>
      <c r="K367" s="30">
        <f t="shared" si="213"/>
        <v>0</v>
      </c>
      <c r="L367" s="30">
        <f t="shared" si="213"/>
        <v>0</v>
      </c>
      <c r="M367" s="30">
        <f t="shared" si="213"/>
        <v>0</v>
      </c>
      <c r="N367" s="30">
        <f t="shared" si="213"/>
        <v>0</v>
      </c>
      <c r="O367" s="30">
        <f t="shared" si="213"/>
        <v>0</v>
      </c>
      <c r="P367" s="30">
        <f t="shared" si="213"/>
        <v>0</v>
      </c>
      <c r="Q367" s="30">
        <f t="shared" si="213"/>
        <v>0</v>
      </c>
      <c r="R367" s="30">
        <f t="shared" si="213"/>
        <v>0</v>
      </c>
      <c r="S367" s="30">
        <f t="shared" si="213"/>
        <v>0</v>
      </c>
      <c r="T367" s="30">
        <f t="shared" ref="T367:AS367" si="214">T146-T323</f>
        <v>0</v>
      </c>
      <c r="U367" s="30">
        <f t="shared" si="214"/>
        <v>0</v>
      </c>
      <c r="V367" s="30">
        <f t="shared" si="214"/>
        <v>0</v>
      </c>
      <c r="W367" s="30">
        <f t="shared" si="214"/>
        <v>0</v>
      </c>
      <c r="X367" s="30">
        <f t="shared" si="214"/>
        <v>0</v>
      </c>
      <c r="Y367" s="30">
        <f t="shared" si="214"/>
        <v>0</v>
      </c>
      <c r="Z367" s="30">
        <f t="shared" si="214"/>
        <v>0</v>
      </c>
      <c r="AA367" s="30">
        <f t="shared" si="214"/>
        <v>0</v>
      </c>
      <c r="AB367" s="30">
        <f t="shared" si="214"/>
        <v>0</v>
      </c>
      <c r="AC367" s="30">
        <f t="shared" si="214"/>
        <v>0</v>
      </c>
      <c r="AD367" s="30">
        <f t="shared" si="214"/>
        <v>0</v>
      </c>
      <c r="AE367" s="30">
        <f t="shared" si="214"/>
        <v>0</v>
      </c>
      <c r="AF367" s="30">
        <f t="shared" si="214"/>
        <v>0</v>
      </c>
      <c r="AG367" s="30">
        <f t="shared" si="214"/>
        <v>0</v>
      </c>
      <c r="AH367" s="30">
        <f t="shared" si="214"/>
        <v>0</v>
      </c>
      <c r="AI367" s="30">
        <f t="shared" si="214"/>
        <v>0</v>
      </c>
      <c r="AJ367" s="30">
        <f t="shared" si="214"/>
        <v>0</v>
      </c>
      <c r="AK367" s="30">
        <f t="shared" si="214"/>
        <v>0</v>
      </c>
      <c r="AL367" s="30">
        <f t="shared" si="214"/>
        <v>0</v>
      </c>
      <c r="AM367" s="30">
        <f t="shared" si="214"/>
        <v>0</v>
      </c>
      <c r="AN367" s="30">
        <f t="shared" si="214"/>
        <v>0</v>
      </c>
      <c r="AO367" s="30">
        <f t="shared" si="214"/>
        <v>0</v>
      </c>
      <c r="AP367" s="30">
        <f t="shared" si="214"/>
        <v>0</v>
      </c>
      <c r="AQ367" s="30">
        <f t="shared" si="214"/>
        <v>0</v>
      </c>
      <c r="AR367" s="30">
        <f t="shared" si="214"/>
        <v>1.0113948432468907</v>
      </c>
      <c r="AS367" s="30">
        <f t="shared" si="214"/>
        <v>0</v>
      </c>
    </row>
    <row r="368" spans="2:45" x14ac:dyDescent="0.25">
      <c r="B368" s="30"/>
      <c r="C368" s="29"/>
      <c r="D368" s="30">
        <f t="shared" ref="D368:S368" si="215">D147-D324</f>
        <v>0</v>
      </c>
      <c r="E368" s="30">
        <f t="shared" si="215"/>
        <v>0</v>
      </c>
      <c r="F368" s="30">
        <f t="shared" si="215"/>
        <v>0</v>
      </c>
      <c r="G368" s="30">
        <f t="shared" si="215"/>
        <v>0</v>
      </c>
      <c r="H368" s="30">
        <f t="shared" si="215"/>
        <v>0</v>
      </c>
      <c r="I368" s="30">
        <f t="shared" si="215"/>
        <v>0</v>
      </c>
      <c r="J368" s="30">
        <f t="shared" si="215"/>
        <v>0</v>
      </c>
      <c r="K368" s="30">
        <f t="shared" si="215"/>
        <v>0</v>
      </c>
      <c r="L368" s="30">
        <f t="shared" si="215"/>
        <v>0</v>
      </c>
      <c r="M368" s="30">
        <f t="shared" si="215"/>
        <v>0</v>
      </c>
      <c r="N368" s="30">
        <f t="shared" si="215"/>
        <v>0</v>
      </c>
      <c r="O368" s="30">
        <f t="shared" si="215"/>
        <v>0</v>
      </c>
      <c r="P368" s="30">
        <f t="shared" si="215"/>
        <v>0</v>
      </c>
      <c r="Q368" s="30">
        <f t="shared" si="215"/>
        <v>0</v>
      </c>
      <c r="R368" s="30">
        <f t="shared" si="215"/>
        <v>0</v>
      </c>
      <c r="S368" s="30">
        <f t="shared" si="215"/>
        <v>0</v>
      </c>
      <c r="T368" s="30">
        <f t="shared" ref="T368:AS368" si="216">T147-T324</f>
        <v>0</v>
      </c>
      <c r="U368" s="30">
        <f t="shared" si="216"/>
        <v>0</v>
      </c>
      <c r="V368" s="30">
        <f t="shared" si="216"/>
        <v>0</v>
      </c>
      <c r="W368" s="30">
        <f t="shared" si="216"/>
        <v>0</v>
      </c>
      <c r="X368" s="30">
        <f t="shared" si="216"/>
        <v>0</v>
      </c>
      <c r="Y368" s="30">
        <f t="shared" si="216"/>
        <v>0</v>
      </c>
      <c r="Z368" s="30">
        <f t="shared" si="216"/>
        <v>0</v>
      </c>
      <c r="AA368" s="30">
        <f t="shared" si="216"/>
        <v>0</v>
      </c>
      <c r="AB368" s="30">
        <f t="shared" si="216"/>
        <v>0</v>
      </c>
      <c r="AC368" s="30">
        <f t="shared" si="216"/>
        <v>0</v>
      </c>
      <c r="AD368" s="30">
        <f t="shared" si="216"/>
        <v>0</v>
      </c>
      <c r="AE368" s="30">
        <f t="shared" si="216"/>
        <v>0</v>
      </c>
      <c r="AF368" s="30">
        <f t="shared" si="216"/>
        <v>0</v>
      </c>
      <c r="AG368" s="30">
        <f t="shared" si="216"/>
        <v>0</v>
      </c>
      <c r="AH368" s="30">
        <f t="shared" si="216"/>
        <v>0</v>
      </c>
      <c r="AI368" s="30">
        <f t="shared" si="216"/>
        <v>0</v>
      </c>
      <c r="AJ368" s="30">
        <f t="shared" si="216"/>
        <v>0</v>
      </c>
      <c r="AK368" s="30">
        <f t="shared" si="216"/>
        <v>0</v>
      </c>
      <c r="AL368" s="30">
        <f t="shared" si="216"/>
        <v>0</v>
      </c>
      <c r="AM368" s="30">
        <f t="shared" si="216"/>
        <v>0</v>
      </c>
      <c r="AN368" s="30">
        <f t="shared" si="216"/>
        <v>0</v>
      </c>
      <c r="AO368" s="30">
        <f t="shared" si="216"/>
        <v>0</v>
      </c>
      <c r="AP368" s="30">
        <f t="shared" si="216"/>
        <v>0</v>
      </c>
      <c r="AQ368" s="30">
        <f t="shared" si="216"/>
        <v>0</v>
      </c>
      <c r="AR368" s="30">
        <f t="shared" si="216"/>
        <v>0</v>
      </c>
      <c r="AS368" s="30">
        <f t="shared" si="216"/>
        <v>0.98884073741997902</v>
      </c>
    </row>
    <row r="369" spans="2:45" x14ac:dyDescent="0.25">
      <c r="B369" s="30"/>
      <c r="C369" s="29"/>
      <c r="D369" s="30"/>
      <c r="E369" s="30"/>
      <c r="F369" s="30"/>
      <c r="G369" s="30"/>
      <c r="H369" s="30"/>
      <c r="I369" s="30"/>
      <c r="J369" s="30"/>
      <c r="K369" s="30"/>
      <c r="L369" s="30"/>
      <c r="M369" s="30"/>
      <c r="N369" s="30"/>
      <c r="O369" s="30"/>
      <c r="P369" s="30"/>
      <c r="Q369" s="30"/>
      <c r="R369" s="30"/>
      <c r="S369" s="30"/>
      <c r="T369" s="30"/>
    </row>
    <row r="370" spans="2:45" x14ac:dyDescent="0.25">
      <c r="B370" s="30"/>
      <c r="C370" s="29"/>
      <c r="D370" s="30"/>
      <c r="E370" s="30"/>
      <c r="F370" s="30"/>
      <c r="G370" s="30"/>
      <c r="H370" s="30"/>
      <c r="I370" s="30"/>
      <c r="J370" s="30"/>
      <c r="K370" s="30"/>
      <c r="L370" s="30"/>
      <c r="M370" s="30"/>
      <c r="N370" s="30"/>
      <c r="O370" s="30"/>
      <c r="P370" s="30"/>
      <c r="Q370" s="30"/>
      <c r="R370" s="30"/>
      <c r="S370" s="30"/>
      <c r="T370" s="30"/>
    </row>
    <row r="371" spans="2:45" x14ac:dyDescent="0.25">
      <c r="B371" s="32" t="s">
        <v>178</v>
      </c>
      <c r="C371" s="13" t="s">
        <v>121</v>
      </c>
      <c r="D371" s="30">
        <f t="array" ref="D371:AS412">MMULT(D327:AS368,D152:AS193)</f>
        <v>0.25378379400728723</v>
      </c>
      <c r="E371" s="30">
        <v>0</v>
      </c>
      <c r="F371" s="30">
        <v>0</v>
      </c>
      <c r="G371" s="30">
        <v>0</v>
      </c>
      <c r="H371" s="30">
        <v>0</v>
      </c>
      <c r="I371" s="30">
        <v>0</v>
      </c>
      <c r="J371" s="30">
        <v>0</v>
      </c>
      <c r="K371" s="30">
        <v>0</v>
      </c>
      <c r="L371" s="30">
        <v>0</v>
      </c>
      <c r="M371" s="30">
        <v>0</v>
      </c>
      <c r="N371" s="30">
        <v>0</v>
      </c>
      <c r="O371" s="30">
        <v>0</v>
      </c>
      <c r="P371" s="30">
        <v>0</v>
      </c>
      <c r="Q371" s="30">
        <v>0</v>
      </c>
      <c r="R371" s="30">
        <v>0</v>
      </c>
      <c r="S371" s="30">
        <v>0</v>
      </c>
      <c r="T371" s="30">
        <v>0</v>
      </c>
      <c r="U371" s="22">
        <v>0</v>
      </c>
      <c r="V371" s="22">
        <v>0</v>
      </c>
      <c r="W371" s="22">
        <v>0</v>
      </c>
      <c r="X371" s="22">
        <v>0</v>
      </c>
      <c r="Y371" s="22">
        <v>0</v>
      </c>
      <c r="Z371" s="22">
        <v>0</v>
      </c>
      <c r="AA371" s="22">
        <v>0</v>
      </c>
      <c r="AB371" s="22">
        <v>0</v>
      </c>
      <c r="AC371" s="22">
        <v>0</v>
      </c>
      <c r="AD371" s="22">
        <v>0</v>
      </c>
      <c r="AE371" s="22">
        <v>0</v>
      </c>
      <c r="AF371" s="22">
        <v>0</v>
      </c>
      <c r="AG371" s="22">
        <v>0</v>
      </c>
      <c r="AH371" s="22">
        <v>0</v>
      </c>
      <c r="AI371" s="22">
        <v>0</v>
      </c>
      <c r="AJ371" s="22">
        <v>0</v>
      </c>
      <c r="AK371" s="22">
        <v>0</v>
      </c>
      <c r="AL371" s="22">
        <v>0</v>
      </c>
      <c r="AM371" s="22">
        <v>0</v>
      </c>
      <c r="AN371" s="22">
        <v>0</v>
      </c>
      <c r="AO371" s="22">
        <v>0</v>
      </c>
      <c r="AP371" s="22">
        <v>0</v>
      </c>
      <c r="AQ371" s="22">
        <v>0</v>
      </c>
      <c r="AR371" s="22">
        <v>0</v>
      </c>
      <c r="AS371" s="22">
        <v>0</v>
      </c>
    </row>
    <row r="372" spans="2:45" x14ac:dyDescent="0.25">
      <c r="B372" s="30"/>
      <c r="C372" s="13" t="s">
        <v>122</v>
      </c>
      <c r="D372" s="30">
        <v>0</v>
      </c>
      <c r="E372" s="30">
        <v>0</v>
      </c>
      <c r="F372" s="30">
        <v>0</v>
      </c>
      <c r="G372" s="30">
        <v>0</v>
      </c>
      <c r="H372" s="30">
        <v>0</v>
      </c>
      <c r="I372" s="30">
        <v>0</v>
      </c>
      <c r="J372" s="30">
        <v>0</v>
      </c>
      <c r="K372" s="30">
        <v>0</v>
      </c>
      <c r="L372" s="30">
        <v>0</v>
      </c>
      <c r="M372" s="30">
        <v>0</v>
      </c>
      <c r="N372" s="30">
        <v>0</v>
      </c>
      <c r="O372" s="30">
        <v>0</v>
      </c>
      <c r="P372" s="30">
        <v>0</v>
      </c>
      <c r="Q372" s="30">
        <v>0</v>
      </c>
      <c r="R372" s="30">
        <v>0</v>
      </c>
      <c r="S372" s="30">
        <v>0</v>
      </c>
      <c r="T372" s="30">
        <v>0</v>
      </c>
      <c r="U372" s="22">
        <v>0</v>
      </c>
      <c r="V372" s="22">
        <v>0</v>
      </c>
      <c r="W372" s="22">
        <v>0</v>
      </c>
      <c r="X372" s="22">
        <v>0</v>
      </c>
      <c r="Y372" s="22">
        <v>0</v>
      </c>
      <c r="Z372" s="22">
        <v>0</v>
      </c>
      <c r="AA372" s="22">
        <v>0</v>
      </c>
      <c r="AB372" s="22">
        <v>0</v>
      </c>
      <c r="AC372" s="22">
        <v>0</v>
      </c>
      <c r="AD372" s="22">
        <v>0</v>
      </c>
      <c r="AE372" s="22">
        <v>0</v>
      </c>
      <c r="AF372" s="22">
        <v>0</v>
      </c>
      <c r="AG372" s="22">
        <v>0</v>
      </c>
      <c r="AH372" s="22">
        <v>0</v>
      </c>
      <c r="AI372" s="22">
        <v>0</v>
      </c>
      <c r="AJ372" s="22">
        <v>0</v>
      </c>
      <c r="AK372" s="22">
        <v>0</v>
      </c>
      <c r="AL372" s="22">
        <v>0</v>
      </c>
      <c r="AM372" s="22">
        <v>0</v>
      </c>
      <c r="AN372" s="22">
        <v>0</v>
      </c>
      <c r="AO372" s="22">
        <v>0</v>
      </c>
      <c r="AP372" s="22">
        <v>0</v>
      </c>
      <c r="AQ372" s="22">
        <v>0</v>
      </c>
      <c r="AR372" s="22">
        <v>0</v>
      </c>
      <c r="AS372" s="22">
        <v>0</v>
      </c>
    </row>
    <row r="373" spans="2:45" x14ac:dyDescent="0.25">
      <c r="B373" s="30"/>
      <c r="C373" s="13" t="s">
        <v>123</v>
      </c>
      <c r="D373" s="30">
        <v>0</v>
      </c>
      <c r="E373" s="30">
        <v>0</v>
      </c>
      <c r="F373" s="30">
        <v>1.8377689555625853E-2</v>
      </c>
      <c r="G373" s="30">
        <v>0</v>
      </c>
      <c r="H373" s="30">
        <v>0</v>
      </c>
      <c r="I373" s="30">
        <v>0</v>
      </c>
      <c r="J373" s="30">
        <v>0</v>
      </c>
      <c r="K373" s="30">
        <v>0</v>
      </c>
      <c r="L373" s="30">
        <v>0</v>
      </c>
      <c r="M373" s="30">
        <v>0</v>
      </c>
      <c r="N373" s="30">
        <v>0</v>
      </c>
      <c r="O373" s="30">
        <v>0</v>
      </c>
      <c r="P373" s="30">
        <v>0</v>
      </c>
      <c r="Q373" s="30">
        <v>0</v>
      </c>
      <c r="R373" s="30">
        <v>0</v>
      </c>
      <c r="S373" s="30">
        <v>0</v>
      </c>
      <c r="T373" s="30">
        <v>0</v>
      </c>
      <c r="U373" s="22">
        <v>0</v>
      </c>
      <c r="V373" s="22">
        <v>0</v>
      </c>
      <c r="W373" s="22">
        <v>0</v>
      </c>
      <c r="X373" s="22">
        <v>0</v>
      </c>
      <c r="Y373" s="22">
        <v>0</v>
      </c>
      <c r="Z373" s="22">
        <v>0</v>
      </c>
      <c r="AA373" s="22">
        <v>0</v>
      </c>
      <c r="AB373" s="22">
        <v>0</v>
      </c>
      <c r="AC373" s="22">
        <v>0</v>
      </c>
      <c r="AD373" s="22">
        <v>0</v>
      </c>
      <c r="AE373" s="22">
        <v>0</v>
      </c>
      <c r="AF373" s="22">
        <v>0</v>
      </c>
      <c r="AG373" s="22">
        <v>0</v>
      </c>
      <c r="AH373" s="22">
        <v>0</v>
      </c>
      <c r="AI373" s="22">
        <v>0</v>
      </c>
      <c r="AJ373" s="22">
        <v>0</v>
      </c>
      <c r="AK373" s="22">
        <v>0</v>
      </c>
      <c r="AL373" s="22">
        <v>0</v>
      </c>
      <c r="AM373" s="22">
        <v>0</v>
      </c>
      <c r="AN373" s="22">
        <v>0</v>
      </c>
      <c r="AO373" s="22">
        <v>0</v>
      </c>
      <c r="AP373" s="22">
        <v>0</v>
      </c>
      <c r="AQ373" s="22">
        <v>0</v>
      </c>
      <c r="AR373" s="22">
        <v>0</v>
      </c>
      <c r="AS373" s="22">
        <v>0</v>
      </c>
    </row>
    <row r="374" spans="2:45" x14ac:dyDescent="0.25">
      <c r="B374" s="30"/>
      <c r="C374" s="13" t="s">
        <v>124</v>
      </c>
      <c r="D374" s="30">
        <v>0</v>
      </c>
      <c r="E374" s="30">
        <v>0</v>
      </c>
      <c r="F374" s="30">
        <v>0</v>
      </c>
      <c r="G374" s="30">
        <v>0</v>
      </c>
      <c r="H374" s="30">
        <v>0</v>
      </c>
      <c r="I374" s="30">
        <v>0</v>
      </c>
      <c r="J374" s="30">
        <v>0</v>
      </c>
      <c r="K374" s="30">
        <v>0</v>
      </c>
      <c r="L374" s="30">
        <v>0</v>
      </c>
      <c r="M374" s="30">
        <v>0</v>
      </c>
      <c r="N374" s="30">
        <v>0</v>
      </c>
      <c r="O374" s="30">
        <v>0</v>
      </c>
      <c r="P374" s="30">
        <v>0</v>
      </c>
      <c r="Q374" s="30">
        <v>0</v>
      </c>
      <c r="R374" s="30">
        <v>0</v>
      </c>
      <c r="S374" s="30">
        <v>0</v>
      </c>
      <c r="T374" s="30">
        <v>0</v>
      </c>
      <c r="U374" s="22">
        <v>0</v>
      </c>
      <c r="V374" s="22">
        <v>0</v>
      </c>
      <c r="W374" s="22">
        <v>0</v>
      </c>
      <c r="X374" s="22">
        <v>0</v>
      </c>
      <c r="Y374" s="22">
        <v>0</v>
      </c>
      <c r="Z374" s="22">
        <v>0</v>
      </c>
      <c r="AA374" s="22">
        <v>0</v>
      </c>
      <c r="AB374" s="22">
        <v>0</v>
      </c>
      <c r="AC374" s="22">
        <v>0</v>
      </c>
      <c r="AD374" s="22">
        <v>0</v>
      </c>
      <c r="AE374" s="22">
        <v>0</v>
      </c>
      <c r="AF374" s="22">
        <v>0</v>
      </c>
      <c r="AG374" s="22">
        <v>0</v>
      </c>
      <c r="AH374" s="22">
        <v>0</v>
      </c>
      <c r="AI374" s="22">
        <v>0</v>
      </c>
      <c r="AJ374" s="22">
        <v>0</v>
      </c>
      <c r="AK374" s="22">
        <v>0</v>
      </c>
      <c r="AL374" s="22">
        <v>0</v>
      </c>
      <c r="AM374" s="22">
        <v>0</v>
      </c>
      <c r="AN374" s="22">
        <v>0</v>
      </c>
      <c r="AO374" s="22">
        <v>0</v>
      </c>
      <c r="AP374" s="22">
        <v>0</v>
      </c>
      <c r="AQ374" s="22">
        <v>0</v>
      </c>
      <c r="AR374" s="22">
        <v>0</v>
      </c>
      <c r="AS374" s="22">
        <v>0</v>
      </c>
    </row>
    <row r="375" spans="2:45" x14ac:dyDescent="0.25">
      <c r="B375" s="30"/>
      <c r="C375" s="13" t="s">
        <v>125</v>
      </c>
      <c r="D375" s="30">
        <v>0</v>
      </c>
      <c r="E375" s="30">
        <v>0</v>
      </c>
      <c r="F375" s="30">
        <v>0</v>
      </c>
      <c r="G375" s="30">
        <v>0</v>
      </c>
      <c r="H375" s="30">
        <v>0</v>
      </c>
      <c r="I375" s="30">
        <v>0</v>
      </c>
      <c r="J375" s="30">
        <v>0</v>
      </c>
      <c r="K375" s="30">
        <v>0</v>
      </c>
      <c r="L375" s="30">
        <v>0</v>
      </c>
      <c r="M375" s="30">
        <v>0</v>
      </c>
      <c r="N375" s="30">
        <v>0</v>
      </c>
      <c r="O375" s="30">
        <v>0</v>
      </c>
      <c r="P375" s="30">
        <v>0</v>
      </c>
      <c r="Q375" s="30">
        <v>0</v>
      </c>
      <c r="R375" s="30">
        <v>0</v>
      </c>
      <c r="S375" s="30">
        <v>0</v>
      </c>
      <c r="T375" s="30">
        <v>0</v>
      </c>
      <c r="U375" s="22">
        <v>0</v>
      </c>
      <c r="V375" s="22">
        <v>0</v>
      </c>
      <c r="W375" s="22">
        <v>0</v>
      </c>
      <c r="X375" s="22">
        <v>0</v>
      </c>
      <c r="Y375" s="22">
        <v>0</v>
      </c>
      <c r="Z375" s="22">
        <v>0</v>
      </c>
      <c r="AA375" s="22">
        <v>0</v>
      </c>
      <c r="AB375" s="22">
        <v>0</v>
      </c>
      <c r="AC375" s="22">
        <v>0</v>
      </c>
      <c r="AD375" s="22">
        <v>0</v>
      </c>
      <c r="AE375" s="22">
        <v>0</v>
      </c>
      <c r="AF375" s="22">
        <v>0</v>
      </c>
      <c r="AG375" s="22">
        <v>0</v>
      </c>
      <c r="AH375" s="22">
        <v>0</v>
      </c>
      <c r="AI375" s="22">
        <v>0</v>
      </c>
      <c r="AJ375" s="22">
        <v>0</v>
      </c>
      <c r="AK375" s="22">
        <v>0</v>
      </c>
      <c r="AL375" s="22">
        <v>0</v>
      </c>
      <c r="AM375" s="22">
        <v>0</v>
      </c>
      <c r="AN375" s="22">
        <v>0</v>
      </c>
      <c r="AO375" s="22">
        <v>0</v>
      </c>
      <c r="AP375" s="22">
        <v>0</v>
      </c>
      <c r="AQ375" s="22">
        <v>0</v>
      </c>
      <c r="AR375" s="22">
        <v>0</v>
      </c>
      <c r="AS375" s="22">
        <v>0</v>
      </c>
    </row>
    <row r="376" spans="2:45" x14ac:dyDescent="0.25">
      <c r="B376" s="30"/>
      <c r="C376" s="13" t="s">
        <v>126</v>
      </c>
      <c r="D376" s="30">
        <v>0</v>
      </c>
      <c r="E376" s="30">
        <v>0</v>
      </c>
      <c r="F376" s="30">
        <v>0</v>
      </c>
      <c r="G376" s="30">
        <v>0</v>
      </c>
      <c r="H376" s="30">
        <v>0</v>
      </c>
      <c r="I376" s="30">
        <v>0.43753902202285894</v>
      </c>
      <c r="J376" s="30">
        <v>0</v>
      </c>
      <c r="K376" s="30">
        <v>0</v>
      </c>
      <c r="L376" s="30">
        <v>0</v>
      </c>
      <c r="M376" s="30">
        <v>0</v>
      </c>
      <c r="N376" s="30">
        <v>0</v>
      </c>
      <c r="O376" s="30">
        <v>0</v>
      </c>
      <c r="P376" s="30">
        <v>0</v>
      </c>
      <c r="Q376" s="30">
        <v>0</v>
      </c>
      <c r="R376" s="30">
        <v>0</v>
      </c>
      <c r="S376" s="30">
        <v>0</v>
      </c>
      <c r="T376" s="30">
        <v>0</v>
      </c>
      <c r="U376" s="22">
        <v>0</v>
      </c>
      <c r="V376" s="22">
        <v>0</v>
      </c>
      <c r="W376" s="22">
        <v>0</v>
      </c>
      <c r="X376" s="22">
        <v>0</v>
      </c>
      <c r="Y376" s="22">
        <v>0</v>
      </c>
      <c r="Z376" s="22">
        <v>0</v>
      </c>
      <c r="AA376" s="22">
        <v>0</v>
      </c>
      <c r="AB376" s="22">
        <v>0</v>
      </c>
      <c r="AC376" s="22">
        <v>0</v>
      </c>
      <c r="AD376" s="22">
        <v>0</v>
      </c>
      <c r="AE376" s="22">
        <v>0</v>
      </c>
      <c r="AF376" s="22">
        <v>0</v>
      </c>
      <c r="AG376" s="22">
        <v>0</v>
      </c>
      <c r="AH376" s="22">
        <v>0</v>
      </c>
      <c r="AI376" s="22">
        <v>0</v>
      </c>
      <c r="AJ376" s="22">
        <v>0</v>
      </c>
      <c r="AK376" s="22">
        <v>0</v>
      </c>
      <c r="AL376" s="22">
        <v>0</v>
      </c>
      <c r="AM376" s="22">
        <v>0</v>
      </c>
      <c r="AN376" s="22">
        <v>0</v>
      </c>
      <c r="AO376" s="22">
        <v>0</v>
      </c>
      <c r="AP376" s="22">
        <v>0</v>
      </c>
      <c r="AQ376" s="22">
        <v>0</v>
      </c>
      <c r="AR376" s="22">
        <v>0</v>
      </c>
      <c r="AS376" s="22">
        <v>0</v>
      </c>
    </row>
    <row r="377" spans="2:45" x14ac:dyDescent="0.25">
      <c r="B377" s="30"/>
      <c r="C377" s="13" t="s">
        <v>127</v>
      </c>
      <c r="D377" s="30">
        <v>0</v>
      </c>
      <c r="E377" s="30">
        <v>0</v>
      </c>
      <c r="F377" s="30">
        <v>0</v>
      </c>
      <c r="G377" s="30">
        <v>0</v>
      </c>
      <c r="H377" s="30">
        <v>0</v>
      </c>
      <c r="I377" s="30">
        <v>0</v>
      </c>
      <c r="J377" s="30">
        <v>1.3977474444237514</v>
      </c>
      <c r="K377" s="30">
        <v>0</v>
      </c>
      <c r="L377" s="30">
        <v>0</v>
      </c>
      <c r="M377" s="30">
        <v>0</v>
      </c>
      <c r="N377" s="30">
        <v>0</v>
      </c>
      <c r="O377" s="30">
        <v>0</v>
      </c>
      <c r="P377" s="30">
        <v>0</v>
      </c>
      <c r="Q377" s="30">
        <v>0</v>
      </c>
      <c r="R377" s="30">
        <v>0</v>
      </c>
      <c r="S377" s="30">
        <v>0</v>
      </c>
      <c r="T377" s="30">
        <v>0</v>
      </c>
      <c r="U377" s="22">
        <v>0</v>
      </c>
      <c r="V377" s="22">
        <v>0</v>
      </c>
      <c r="W377" s="22">
        <v>0</v>
      </c>
      <c r="X377" s="22">
        <v>0</v>
      </c>
      <c r="Y377" s="22">
        <v>0</v>
      </c>
      <c r="Z377" s="22">
        <v>0</v>
      </c>
      <c r="AA377" s="22">
        <v>0</v>
      </c>
      <c r="AB377" s="22">
        <v>0</v>
      </c>
      <c r="AC377" s="22">
        <v>0</v>
      </c>
      <c r="AD377" s="22">
        <v>0</v>
      </c>
      <c r="AE377" s="22">
        <v>0</v>
      </c>
      <c r="AF377" s="22">
        <v>0</v>
      </c>
      <c r="AG377" s="22">
        <v>0</v>
      </c>
      <c r="AH377" s="22">
        <v>0</v>
      </c>
      <c r="AI377" s="22">
        <v>0</v>
      </c>
      <c r="AJ377" s="22">
        <v>0</v>
      </c>
      <c r="AK377" s="22">
        <v>0</v>
      </c>
      <c r="AL377" s="22">
        <v>0</v>
      </c>
      <c r="AM377" s="22">
        <v>0</v>
      </c>
      <c r="AN377" s="22">
        <v>0</v>
      </c>
      <c r="AO377" s="22">
        <v>0</v>
      </c>
      <c r="AP377" s="22">
        <v>0</v>
      </c>
      <c r="AQ377" s="22">
        <v>0</v>
      </c>
      <c r="AR377" s="22">
        <v>0</v>
      </c>
      <c r="AS377" s="22">
        <v>0</v>
      </c>
    </row>
    <row r="378" spans="2:45" x14ac:dyDescent="0.25">
      <c r="B378" s="30"/>
      <c r="C378" s="13" t="s">
        <v>128</v>
      </c>
      <c r="D378" s="30">
        <v>0</v>
      </c>
      <c r="E378" s="30">
        <v>0</v>
      </c>
      <c r="F378" s="30">
        <v>0</v>
      </c>
      <c r="G378" s="30">
        <v>0</v>
      </c>
      <c r="H378" s="30">
        <v>0</v>
      </c>
      <c r="I378" s="30">
        <v>0</v>
      </c>
      <c r="J378" s="30">
        <v>0</v>
      </c>
      <c r="K378" s="30">
        <v>0.27052124052838428</v>
      </c>
      <c r="L378" s="30">
        <v>0</v>
      </c>
      <c r="M378" s="30">
        <v>0</v>
      </c>
      <c r="N378" s="30">
        <v>0</v>
      </c>
      <c r="O378" s="30">
        <v>0</v>
      </c>
      <c r="P378" s="30">
        <v>0</v>
      </c>
      <c r="Q378" s="30">
        <v>0</v>
      </c>
      <c r="R378" s="30">
        <v>0</v>
      </c>
      <c r="S378" s="30">
        <v>0</v>
      </c>
      <c r="T378" s="30">
        <v>0</v>
      </c>
      <c r="U378" s="22">
        <v>0</v>
      </c>
      <c r="V378" s="22">
        <v>0</v>
      </c>
      <c r="W378" s="22">
        <v>0</v>
      </c>
      <c r="X378" s="22">
        <v>0</v>
      </c>
      <c r="Y378" s="22">
        <v>0</v>
      </c>
      <c r="Z378" s="22">
        <v>0</v>
      </c>
      <c r="AA378" s="22">
        <v>0</v>
      </c>
      <c r="AB378" s="22">
        <v>0</v>
      </c>
      <c r="AC378" s="22">
        <v>0</v>
      </c>
      <c r="AD378" s="22">
        <v>0</v>
      </c>
      <c r="AE378" s="22">
        <v>0</v>
      </c>
      <c r="AF378" s="22">
        <v>0</v>
      </c>
      <c r="AG378" s="22">
        <v>0</v>
      </c>
      <c r="AH378" s="22">
        <v>0</v>
      </c>
      <c r="AI378" s="22">
        <v>0</v>
      </c>
      <c r="AJ378" s="22">
        <v>0</v>
      </c>
      <c r="AK378" s="22">
        <v>0</v>
      </c>
      <c r="AL378" s="22">
        <v>0</v>
      </c>
      <c r="AM378" s="22">
        <v>0</v>
      </c>
      <c r="AN378" s="22">
        <v>0</v>
      </c>
      <c r="AO378" s="22">
        <v>0</v>
      </c>
      <c r="AP378" s="22">
        <v>0</v>
      </c>
      <c r="AQ378" s="22">
        <v>0</v>
      </c>
      <c r="AR378" s="22">
        <v>0</v>
      </c>
      <c r="AS378" s="22">
        <v>0</v>
      </c>
    </row>
    <row r="379" spans="2:45" x14ac:dyDescent="0.25">
      <c r="B379" s="30"/>
      <c r="C379" s="13" t="s">
        <v>129</v>
      </c>
      <c r="D379" s="30">
        <v>0</v>
      </c>
      <c r="E379" s="30">
        <v>0</v>
      </c>
      <c r="F379" s="30">
        <v>0</v>
      </c>
      <c r="G379" s="30">
        <v>0</v>
      </c>
      <c r="H379" s="30">
        <v>0</v>
      </c>
      <c r="I379" s="30">
        <v>0</v>
      </c>
      <c r="J379" s="30">
        <v>0</v>
      </c>
      <c r="K379" s="30">
        <v>0</v>
      </c>
      <c r="L379" s="30">
        <v>0.28995214455452523</v>
      </c>
      <c r="M379" s="30">
        <v>0</v>
      </c>
      <c r="N379" s="30">
        <v>0</v>
      </c>
      <c r="O379" s="30">
        <v>0</v>
      </c>
      <c r="P379" s="30">
        <v>0</v>
      </c>
      <c r="Q379" s="30">
        <v>0</v>
      </c>
      <c r="R379" s="30">
        <v>0</v>
      </c>
      <c r="S379" s="30">
        <v>0</v>
      </c>
      <c r="T379" s="30">
        <v>0</v>
      </c>
      <c r="U379" s="22">
        <v>0</v>
      </c>
      <c r="V379" s="22">
        <v>0</v>
      </c>
      <c r="W379" s="22">
        <v>0</v>
      </c>
      <c r="X379" s="22">
        <v>0</v>
      </c>
      <c r="Y379" s="22">
        <v>0</v>
      </c>
      <c r="Z379" s="22">
        <v>0</v>
      </c>
      <c r="AA379" s="22">
        <v>0</v>
      </c>
      <c r="AB379" s="22">
        <v>0</v>
      </c>
      <c r="AC379" s="22">
        <v>0</v>
      </c>
      <c r="AD379" s="22">
        <v>0</v>
      </c>
      <c r="AE379" s="22">
        <v>0</v>
      </c>
      <c r="AF379" s="22">
        <v>0</v>
      </c>
      <c r="AG379" s="22">
        <v>0</v>
      </c>
      <c r="AH379" s="22">
        <v>0</v>
      </c>
      <c r="AI379" s="22">
        <v>0</v>
      </c>
      <c r="AJ379" s="22">
        <v>0</v>
      </c>
      <c r="AK379" s="22">
        <v>0</v>
      </c>
      <c r="AL379" s="22">
        <v>0</v>
      </c>
      <c r="AM379" s="22">
        <v>0</v>
      </c>
      <c r="AN379" s="22">
        <v>0</v>
      </c>
      <c r="AO379" s="22">
        <v>0</v>
      </c>
      <c r="AP379" s="22">
        <v>0</v>
      </c>
      <c r="AQ379" s="22">
        <v>0</v>
      </c>
      <c r="AR379" s="22">
        <v>0</v>
      </c>
      <c r="AS379" s="22">
        <v>0</v>
      </c>
    </row>
    <row r="380" spans="2:45" x14ac:dyDescent="0.25">
      <c r="B380" s="30"/>
      <c r="C380" s="13" t="s">
        <v>130</v>
      </c>
      <c r="D380" s="30">
        <v>0</v>
      </c>
      <c r="E380" s="30">
        <v>0</v>
      </c>
      <c r="F380" s="30">
        <v>0</v>
      </c>
      <c r="G380" s="30">
        <v>0</v>
      </c>
      <c r="H380" s="30">
        <v>0</v>
      </c>
      <c r="I380" s="30">
        <v>0</v>
      </c>
      <c r="J380" s="30">
        <v>0</v>
      </c>
      <c r="K380" s="30">
        <v>0</v>
      </c>
      <c r="L380" s="30">
        <v>0</v>
      </c>
      <c r="M380" s="30">
        <v>4.3849288224398209E-2</v>
      </c>
      <c r="N380" s="30">
        <v>0</v>
      </c>
      <c r="O380" s="30">
        <v>0</v>
      </c>
      <c r="P380" s="30">
        <v>0</v>
      </c>
      <c r="Q380" s="30">
        <v>0</v>
      </c>
      <c r="R380" s="30">
        <v>0</v>
      </c>
      <c r="S380" s="30">
        <v>0</v>
      </c>
      <c r="T380" s="30">
        <v>0</v>
      </c>
      <c r="U380" s="22">
        <v>0</v>
      </c>
      <c r="V380" s="22">
        <v>0</v>
      </c>
      <c r="W380" s="22">
        <v>0</v>
      </c>
      <c r="X380" s="22">
        <v>0</v>
      </c>
      <c r="Y380" s="22">
        <v>0</v>
      </c>
      <c r="Z380" s="22">
        <v>0</v>
      </c>
      <c r="AA380" s="22">
        <v>0</v>
      </c>
      <c r="AB380" s="22">
        <v>0</v>
      </c>
      <c r="AC380" s="22">
        <v>0</v>
      </c>
      <c r="AD380" s="22">
        <v>0</v>
      </c>
      <c r="AE380" s="22">
        <v>0</v>
      </c>
      <c r="AF380" s="22">
        <v>0</v>
      </c>
      <c r="AG380" s="22">
        <v>0</v>
      </c>
      <c r="AH380" s="22">
        <v>0</v>
      </c>
      <c r="AI380" s="22">
        <v>0</v>
      </c>
      <c r="AJ380" s="22">
        <v>0</v>
      </c>
      <c r="AK380" s="22">
        <v>0</v>
      </c>
      <c r="AL380" s="22">
        <v>0</v>
      </c>
      <c r="AM380" s="22">
        <v>0</v>
      </c>
      <c r="AN380" s="22">
        <v>0</v>
      </c>
      <c r="AO380" s="22">
        <v>0</v>
      </c>
      <c r="AP380" s="22">
        <v>0</v>
      </c>
      <c r="AQ380" s="22">
        <v>0</v>
      </c>
      <c r="AR380" s="22">
        <v>0</v>
      </c>
      <c r="AS380" s="22">
        <v>0</v>
      </c>
    </row>
    <row r="381" spans="2:45" x14ac:dyDescent="0.25">
      <c r="B381" s="30"/>
      <c r="C381" s="13" t="s">
        <v>131</v>
      </c>
      <c r="D381" s="30">
        <v>0</v>
      </c>
      <c r="E381" s="30">
        <v>0</v>
      </c>
      <c r="F381" s="30">
        <v>0</v>
      </c>
      <c r="G381" s="30">
        <v>0</v>
      </c>
      <c r="H381" s="30">
        <v>0</v>
      </c>
      <c r="I381" s="30">
        <v>0</v>
      </c>
      <c r="J381" s="30">
        <v>0</v>
      </c>
      <c r="K381" s="30">
        <v>0</v>
      </c>
      <c r="L381" s="30">
        <v>0</v>
      </c>
      <c r="M381" s="30">
        <v>0</v>
      </c>
      <c r="N381" s="30">
        <v>0.32394273577438842</v>
      </c>
      <c r="O381" s="30">
        <v>0</v>
      </c>
      <c r="P381" s="30">
        <v>0</v>
      </c>
      <c r="Q381" s="30">
        <v>0</v>
      </c>
      <c r="R381" s="30">
        <v>0</v>
      </c>
      <c r="S381" s="30">
        <v>0</v>
      </c>
      <c r="T381" s="30">
        <v>0</v>
      </c>
      <c r="U381" s="22">
        <v>0</v>
      </c>
      <c r="V381" s="22">
        <v>0</v>
      </c>
      <c r="W381" s="22">
        <v>0</v>
      </c>
      <c r="X381" s="22">
        <v>0</v>
      </c>
      <c r="Y381" s="22">
        <v>0</v>
      </c>
      <c r="Z381" s="22">
        <v>0</v>
      </c>
      <c r="AA381" s="22">
        <v>0</v>
      </c>
      <c r="AB381" s="22">
        <v>0</v>
      </c>
      <c r="AC381" s="22">
        <v>0</v>
      </c>
      <c r="AD381" s="22">
        <v>0</v>
      </c>
      <c r="AE381" s="22">
        <v>0</v>
      </c>
      <c r="AF381" s="22">
        <v>0</v>
      </c>
      <c r="AG381" s="22">
        <v>0</v>
      </c>
      <c r="AH381" s="22">
        <v>0</v>
      </c>
      <c r="AI381" s="22">
        <v>0</v>
      </c>
      <c r="AJ381" s="22">
        <v>0</v>
      </c>
      <c r="AK381" s="22">
        <v>0</v>
      </c>
      <c r="AL381" s="22">
        <v>0</v>
      </c>
      <c r="AM381" s="22">
        <v>0</v>
      </c>
      <c r="AN381" s="22">
        <v>0</v>
      </c>
      <c r="AO381" s="22">
        <v>0</v>
      </c>
      <c r="AP381" s="22">
        <v>0</v>
      </c>
      <c r="AQ381" s="22">
        <v>0</v>
      </c>
      <c r="AR381" s="22">
        <v>0</v>
      </c>
      <c r="AS381" s="22">
        <v>0</v>
      </c>
    </row>
    <row r="382" spans="2:45" x14ac:dyDescent="0.25">
      <c r="B382" s="30"/>
      <c r="C382" s="13" t="s">
        <v>132</v>
      </c>
      <c r="D382" s="30">
        <v>0</v>
      </c>
      <c r="E382" s="30">
        <v>0</v>
      </c>
      <c r="F382" s="30">
        <v>0</v>
      </c>
      <c r="G382" s="30">
        <v>0</v>
      </c>
      <c r="H382" s="30">
        <v>0</v>
      </c>
      <c r="I382" s="30">
        <v>0</v>
      </c>
      <c r="J382" s="30">
        <v>0</v>
      </c>
      <c r="K382" s="30">
        <v>0</v>
      </c>
      <c r="L382" s="30">
        <v>0</v>
      </c>
      <c r="M382" s="30">
        <v>0</v>
      </c>
      <c r="N382" s="30">
        <v>0</v>
      </c>
      <c r="O382" s="30">
        <v>0.11342109431566171</v>
      </c>
      <c r="P382" s="30">
        <v>0</v>
      </c>
      <c r="Q382" s="30">
        <v>0</v>
      </c>
      <c r="R382" s="30">
        <v>0</v>
      </c>
      <c r="S382" s="30">
        <v>0</v>
      </c>
      <c r="T382" s="30">
        <v>0</v>
      </c>
      <c r="U382" s="22">
        <v>0</v>
      </c>
      <c r="V382" s="22">
        <v>0</v>
      </c>
      <c r="W382" s="22">
        <v>0</v>
      </c>
      <c r="X382" s="22">
        <v>0</v>
      </c>
      <c r="Y382" s="22">
        <v>0</v>
      </c>
      <c r="Z382" s="22">
        <v>0</v>
      </c>
      <c r="AA382" s="22">
        <v>0</v>
      </c>
      <c r="AB382" s="22">
        <v>0</v>
      </c>
      <c r="AC382" s="22">
        <v>0</v>
      </c>
      <c r="AD382" s="22">
        <v>0</v>
      </c>
      <c r="AE382" s="22">
        <v>0</v>
      </c>
      <c r="AF382" s="22">
        <v>0</v>
      </c>
      <c r="AG382" s="22">
        <v>0</v>
      </c>
      <c r="AH382" s="22">
        <v>0</v>
      </c>
      <c r="AI382" s="22">
        <v>0</v>
      </c>
      <c r="AJ382" s="22">
        <v>0</v>
      </c>
      <c r="AK382" s="22">
        <v>0</v>
      </c>
      <c r="AL382" s="22">
        <v>0</v>
      </c>
      <c r="AM382" s="22">
        <v>0</v>
      </c>
      <c r="AN382" s="22">
        <v>0</v>
      </c>
      <c r="AO382" s="22">
        <v>0</v>
      </c>
      <c r="AP382" s="22">
        <v>0</v>
      </c>
      <c r="AQ382" s="22">
        <v>0</v>
      </c>
      <c r="AR382" s="22">
        <v>0</v>
      </c>
      <c r="AS382" s="22">
        <v>0</v>
      </c>
    </row>
    <row r="383" spans="2:45" x14ac:dyDescent="0.25">
      <c r="B383" s="30"/>
      <c r="C383" s="13" t="s">
        <v>133</v>
      </c>
      <c r="D383" s="30">
        <v>0</v>
      </c>
      <c r="E383" s="30">
        <v>0</v>
      </c>
      <c r="F383" s="30">
        <v>0</v>
      </c>
      <c r="G383" s="30">
        <v>0</v>
      </c>
      <c r="H383" s="30">
        <v>0</v>
      </c>
      <c r="I383" s="30">
        <v>0</v>
      </c>
      <c r="J383" s="30">
        <v>0</v>
      </c>
      <c r="K383" s="30">
        <v>0</v>
      </c>
      <c r="L383" s="30">
        <v>0</v>
      </c>
      <c r="M383" s="30">
        <v>0</v>
      </c>
      <c r="N383" s="30">
        <v>0</v>
      </c>
      <c r="O383" s="30">
        <v>0</v>
      </c>
      <c r="P383" s="30">
        <v>0.13542770725525335</v>
      </c>
      <c r="Q383" s="30">
        <v>0</v>
      </c>
      <c r="R383" s="30">
        <v>0</v>
      </c>
      <c r="S383" s="30">
        <v>0</v>
      </c>
      <c r="T383" s="30">
        <v>0</v>
      </c>
      <c r="U383" s="22">
        <v>0</v>
      </c>
      <c r="V383" s="22">
        <v>0</v>
      </c>
      <c r="W383" s="22">
        <v>0</v>
      </c>
      <c r="X383" s="22">
        <v>0</v>
      </c>
      <c r="Y383" s="22">
        <v>0</v>
      </c>
      <c r="Z383" s="22">
        <v>0</v>
      </c>
      <c r="AA383" s="22">
        <v>0</v>
      </c>
      <c r="AB383" s="22">
        <v>0</v>
      </c>
      <c r="AC383" s="22">
        <v>0</v>
      </c>
      <c r="AD383" s="22">
        <v>0</v>
      </c>
      <c r="AE383" s="22">
        <v>0</v>
      </c>
      <c r="AF383" s="22">
        <v>0</v>
      </c>
      <c r="AG383" s="22">
        <v>0</v>
      </c>
      <c r="AH383" s="22">
        <v>0</v>
      </c>
      <c r="AI383" s="22">
        <v>0</v>
      </c>
      <c r="AJ383" s="22">
        <v>0</v>
      </c>
      <c r="AK383" s="22">
        <v>0</v>
      </c>
      <c r="AL383" s="22">
        <v>0</v>
      </c>
      <c r="AM383" s="22">
        <v>0</v>
      </c>
      <c r="AN383" s="22">
        <v>0</v>
      </c>
      <c r="AO383" s="22">
        <v>0</v>
      </c>
      <c r="AP383" s="22">
        <v>0</v>
      </c>
      <c r="AQ383" s="22">
        <v>0</v>
      </c>
      <c r="AR383" s="22">
        <v>0</v>
      </c>
      <c r="AS383" s="22">
        <v>0</v>
      </c>
    </row>
    <row r="384" spans="2:45" x14ac:dyDescent="0.25">
      <c r="B384" s="30"/>
      <c r="C384" s="13" t="s">
        <v>134</v>
      </c>
      <c r="D384" s="30">
        <v>0</v>
      </c>
      <c r="E384" s="30">
        <v>0</v>
      </c>
      <c r="F384" s="30">
        <v>0</v>
      </c>
      <c r="G384" s="30">
        <v>0</v>
      </c>
      <c r="H384" s="30">
        <v>0</v>
      </c>
      <c r="I384" s="30">
        <v>0</v>
      </c>
      <c r="J384" s="30">
        <v>0</v>
      </c>
      <c r="K384" s="30">
        <v>0</v>
      </c>
      <c r="L384" s="30">
        <v>0</v>
      </c>
      <c r="M384" s="30">
        <v>0</v>
      </c>
      <c r="N384" s="30">
        <v>0</v>
      </c>
      <c r="O384" s="30">
        <v>0</v>
      </c>
      <c r="P384" s="30">
        <v>0</v>
      </c>
      <c r="Q384" s="30">
        <v>0.38623070296978379</v>
      </c>
      <c r="R384" s="30">
        <v>0</v>
      </c>
      <c r="S384" s="30">
        <v>0</v>
      </c>
      <c r="T384" s="30">
        <v>0</v>
      </c>
      <c r="U384" s="22">
        <v>0</v>
      </c>
      <c r="V384" s="22">
        <v>0</v>
      </c>
      <c r="W384" s="22">
        <v>0</v>
      </c>
      <c r="X384" s="22">
        <v>0</v>
      </c>
      <c r="Y384" s="22">
        <v>0</v>
      </c>
      <c r="Z384" s="22">
        <v>0</v>
      </c>
      <c r="AA384" s="22">
        <v>0</v>
      </c>
      <c r="AB384" s="22">
        <v>0</v>
      </c>
      <c r="AC384" s="22">
        <v>0</v>
      </c>
      <c r="AD384" s="22">
        <v>0</v>
      </c>
      <c r="AE384" s="22">
        <v>0</v>
      </c>
      <c r="AF384" s="22">
        <v>0</v>
      </c>
      <c r="AG384" s="22">
        <v>0</v>
      </c>
      <c r="AH384" s="22">
        <v>0</v>
      </c>
      <c r="AI384" s="22">
        <v>0</v>
      </c>
      <c r="AJ384" s="22">
        <v>0</v>
      </c>
      <c r="AK384" s="22">
        <v>0</v>
      </c>
      <c r="AL384" s="22">
        <v>0</v>
      </c>
      <c r="AM384" s="22">
        <v>0</v>
      </c>
      <c r="AN384" s="22">
        <v>0</v>
      </c>
      <c r="AO384" s="22">
        <v>0</v>
      </c>
      <c r="AP384" s="22">
        <v>0</v>
      </c>
      <c r="AQ384" s="22">
        <v>0</v>
      </c>
      <c r="AR384" s="22">
        <v>0</v>
      </c>
      <c r="AS384" s="22">
        <v>0</v>
      </c>
    </row>
    <row r="385" spans="2:45" x14ac:dyDescent="0.25">
      <c r="B385" s="30"/>
      <c r="C385" s="13" t="s">
        <v>135</v>
      </c>
      <c r="D385" s="30">
        <v>0</v>
      </c>
      <c r="E385" s="30">
        <v>0</v>
      </c>
      <c r="F385" s="30">
        <v>0</v>
      </c>
      <c r="G385" s="30">
        <v>0</v>
      </c>
      <c r="H385" s="30">
        <v>0</v>
      </c>
      <c r="I385" s="30">
        <v>0</v>
      </c>
      <c r="J385" s="30">
        <v>0</v>
      </c>
      <c r="K385" s="30">
        <v>0</v>
      </c>
      <c r="L385" s="30">
        <v>0</v>
      </c>
      <c r="M385" s="30">
        <v>0</v>
      </c>
      <c r="N385" s="30">
        <v>0</v>
      </c>
      <c r="O385" s="30">
        <v>0</v>
      </c>
      <c r="P385" s="30">
        <v>0</v>
      </c>
      <c r="Q385" s="30">
        <v>0</v>
      </c>
      <c r="R385" s="30">
        <v>0.43812426317495295</v>
      </c>
      <c r="S385" s="30">
        <v>0</v>
      </c>
      <c r="T385" s="30">
        <v>0</v>
      </c>
      <c r="U385" s="22">
        <v>0</v>
      </c>
      <c r="V385" s="22">
        <v>0</v>
      </c>
      <c r="W385" s="22">
        <v>0</v>
      </c>
      <c r="X385" s="22">
        <v>0</v>
      </c>
      <c r="Y385" s="22">
        <v>0</v>
      </c>
      <c r="Z385" s="22">
        <v>0</v>
      </c>
      <c r="AA385" s="22">
        <v>0</v>
      </c>
      <c r="AB385" s="22">
        <v>0</v>
      </c>
      <c r="AC385" s="22">
        <v>0</v>
      </c>
      <c r="AD385" s="22">
        <v>0</v>
      </c>
      <c r="AE385" s="22">
        <v>0</v>
      </c>
      <c r="AF385" s="22">
        <v>0</v>
      </c>
      <c r="AG385" s="22">
        <v>0</v>
      </c>
      <c r="AH385" s="22">
        <v>0</v>
      </c>
      <c r="AI385" s="22">
        <v>0</v>
      </c>
      <c r="AJ385" s="22">
        <v>0</v>
      </c>
      <c r="AK385" s="22">
        <v>0</v>
      </c>
      <c r="AL385" s="22">
        <v>0</v>
      </c>
      <c r="AM385" s="22">
        <v>0</v>
      </c>
      <c r="AN385" s="22">
        <v>0</v>
      </c>
      <c r="AO385" s="22">
        <v>0</v>
      </c>
      <c r="AP385" s="22">
        <v>0</v>
      </c>
      <c r="AQ385" s="22">
        <v>0</v>
      </c>
      <c r="AR385" s="22">
        <v>0</v>
      </c>
      <c r="AS385" s="22">
        <v>0</v>
      </c>
    </row>
    <row r="386" spans="2:45" x14ac:dyDescent="0.25">
      <c r="B386" s="30"/>
      <c r="C386" s="13" t="s">
        <v>136</v>
      </c>
      <c r="D386" s="30">
        <v>0</v>
      </c>
      <c r="E386" s="30">
        <v>0</v>
      </c>
      <c r="F386" s="30">
        <v>0</v>
      </c>
      <c r="G386" s="30">
        <v>0</v>
      </c>
      <c r="H386" s="30">
        <v>0</v>
      </c>
      <c r="I386" s="30">
        <v>0</v>
      </c>
      <c r="J386" s="30">
        <v>0</v>
      </c>
      <c r="K386" s="30">
        <v>0</v>
      </c>
      <c r="L386" s="30">
        <v>0</v>
      </c>
      <c r="M386" s="30">
        <v>0</v>
      </c>
      <c r="N386" s="30">
        <v>0</v>
      </c>
      <c r="O386" s="30">
        <v>0</v>
      </c>
      <c r="P386" s="30">
        <v>0</v>
      </c>
      <c r="Q386" s="30">
        <v>0</v>
      </c>
      <c r="R386" s="30">
        <v>0</v>
      </c>
      <c r="S386" s="30">
        <v>0.38129093266416814</v>
      </c>
      <c r="T386" s="30">
        <v>0</v>
      </c>
      <c r="U386" s="22">
        <v>0</v>
      </c>
      <c r="V386" s="22">
        <v>0</v>
      </c>
      <c r="W386" s="22">
        <v>0</v>
      </c>
      <c r="X386" s="22">
        <v>0</v>
      </c>
      <c r="Y386" s="22">
        <v>0</v>
      </c>
      <c r="Z386" s="22">
        <v>0</v>
      </c>
      <c r="AA386" s="22">
        <v>0</v>
      </c>
      <c r="AB386" s="22">
        <v>0</v>
      </c>
      <c r="AC386" s="22">
        <v>0</v>
      </c>
      <c r="AD386" s="22">
        <v>0</v>
      </c>
      <c r="AE386" s="22">
        <v>0</v>
      </c>
      <c r="AF386" s="22">
        <v>0</v>
      </c>
      <c r="AG386" s="22">
        <v>0</v>
      </c>
      <c r="AH386" s="22">
        <v>0</v>
      </c>
      <c r="AI386" s="22">
        <v>0</v>
      </c>
      <c r="AJ386" s="22">
        <v>0</v>
      </c>
      <c r="AK386" s="22">
        <v>0</v>
      </c>
      <c r="AL386" s="22">
        <v>0</v>
      </c>
      <c r="AM386" s="22">
        <v>0</v>
      </c>
      <c r="AN386" s="22">
        <v>0</v>
      </c>
      <c r="AO386" s="22">
        <v>0</v>
      </c>
      <c r="AP386" s="22">
        <v>0</v>
      </c>
      <c r="AQ386" s="22">
        <v>0</v>
      </c>
      <c r="AR386" s="22">
        <v>0</v>
      </c>
      <c r="AS386" s="22">
        <v>0</v>
      </c>
    </row>
    <row r="387" spans="2:45" x14ac:dyDescent="0.25">
      <c r="B387" s="30"/>
      <c r="C387" s="13" t="s">
        <v>137</v>
      </c>
      <c r="D387" s="30">
        <v>0</v>
      </c>
      <c r="E387" s="30">
        <v>0</v>
      </c>
      <c r="F387" s="30">
        <v>0</v>
      </c>
      <c r="G387" s="30">
        <v>0</v>
      </c>
      <c r="H387" s="30">
        <v>0</v>
      </c>
      <c r="I387" s="30">
        <v>0</v>
      </c>
      <c r="J387" s="30">
        <v>0</v>
      </c>
      <c r="K387" s="30">
        <v>0</v>
      </c>
      <c r="L387" s="30">
        <v>0</v>
      </c>
      <c r="M387" s="30">
        <v>0</v>
      </c>
      <c r="N387" s="30">
        <v>0</v>
      </c>
      <c r="O387" s="30">
        <v>0</v>
      </c>
      <c r="P387" s="30">
        <v>0</v>
      </c>
      <c r="Q387" s="30">
        <v>0</v>
      </c>
      <c r="R387" s="30">
        <v>0</v>
      </c>
      <c r="S387" s="30">
        <v>0</v>
      </c>
      <c r="T387" s="30">
        <v>0.28687825052616767</v>
      </c>
      <c r="U387" s="22">
        <v>0</v>
      </c>
      <c r="V387" s="22">
        <v>0</v>
      </c>
      <c r="W387" s="22">
        <v>0</v>
      </c>
      <c r="X387" s="22">
        <v>0</v>
      </c>
      <c r="Y387" s="22">
        <v>0</v>
      </c>
      <c r="Z387" s="22">
        <v>0</v>
      </c>
      <c r="AA387" s="22">
        <v>0</v>
      </c>
      <c r="AB387" s="22">
        <v>0</v>
      </c>
      <c r="AC387" s="22">
        <v>0</v>
      </c>
      <c r="AD387" s="22">
        <v>0</v>
      </c>
      <c r="AE387" s="22">
        <v>0</v>
      </c>
      <c r="AF387" s="22">
        <v>0</v>
      </c>
      <c r="AG387" s="22">
        <v>0</v>
      </c>
      <c r="AH387" s="22">
        <v>0</v>
      </c>
      <c r="AI387" s="22">
        <v>0</v>
      </c>
      <c r="AJ387" s="22">
        <v>0</v>
      </c>
      <c r="AK387" s="22">
        <v>0</v>
      </c>
      <c r="AL387" s="22">
        <v>0</v>
      </c>
      <c r="AM387" s="22">
        <v>0</v>
      </c>
      <c r="AN387" s="22">
        <v>0</v>
      </c>
      <c r="AO387" s="22">
        <v>0</v>
      </c>
      <c r="AP387" s="22">
        <v>0</v>
      </c>
      <c r="AQ387" s="22">
        <v>0</v>
      </c>
      <c r="AR387" s="22">
        <v>0</v>
      </c>
      <c r="AS387" s="22">
        <v>0</v>
      </c>
    </row>
    <row r="388" spans="2:45" x14ac:dyDescent="0.25">
      <c r="B388" s="30"/>
      <c r="C388" s="13" t="s">
        <v>138</v>
      </c>
      <c r="D388" s="30">
        <v>0</v>
      </c>
      <c r="E388" s="30">
        <v>0</v>
      </c>
      <c r="F388" s="30">
        <v>0</v>
      </c>
      <c r="G388" s="30">
        <v>0</v>
      </c>
      <c r="H388" s="30">
        <v>0</v>
      </c>
      <c r="I388" s="30">
        <v>0</v>
      </c>
      <c r="J388" s="30">
        <v>0</v>
      </c>
      <c r="K388" s="30">
        <v>0</v>
      </c>
      <c r="L388" s="30">
        <v>0</v>
      </c>
      <c r="M388" s="30">
        <v>0</v>
      </c>
      <c r="N388" s="30">
        <v>0</v>
      </c>
      <c r="O388" s="30">
        <v>0</v>
      </c>
      <c r="P388" s="30">
        <v>0</v>
      </c>
      <c r="Q388" s="30">
        <v>0</v>
      </c>
      <c r="R388" s="30">
        <v>0</v>
      </c>
      <c r="S388" s="30">
        <v>0</v>
      </c>
      <c r="T388" s="30">
        <v>0</v>
      </c>
      <c r="U388" s="22">
        <v>0.18280490924788517</v>
      </c>
      <c r="V388" s="22">
        <v>0</v>
      </c>
      <c r="W388" s="22">
        <v>0</v>
      </c>
      <c r="X388" s="22">
        <v>0</v>
      </c>
      <c r="Y388" s="22">
        <v>0</v>
      </c>
      <c r="Z388" s="22">
        <v>0</v>
      </c>
      <c r="AA388" s="22">
        <v>0</v>
      </c>
      <c r="AB388" s="22">
        <v>0</v>
      </c>
      <c r="AC388" s="22">
        <v>0</v>
      </c>
      <c r="AD388" s="22">
        <v>0</v>
      </c>
      <c r="AE388" s="22">
        <v>0</v>
      </c>
      <c r="AF388" s="22">
        <v>0</v>
      </c>
      <c r="AG388" s="22">
        <v>0</v>
      </c>
      <c r="AH388" s="22">
        <v>0</v>
      </c>
      <c r="AI388" s="22">
        <v>0</v>
      </c>
      <c r="AJ388" s="22">
        <v>0</v>
      </c>
      <c r="AK388" s="22">
        <v>0</v>
      </c>
      <c r="AL388" s="22">
        <v>0</v>
      </c>
      <c r="AM388" s="22">
        <v>0</v>
      </c>
      <c r="AN388" s="22">
        <v>0</v>
      </c>
      <c r="AO388" s="22">
        <v>0</v>
      </c>
      <c r="AP388" s="22">
        <v>0</v>
      </c>
      <c r="AQ388" s="22">
        <v>0</v>
      </c>
      <c r="AR388" s="22">
        <v>0</v>
      </c>
      <c r="AS388" s="22">
        <v>0</v>
      </c>
    </row>
    <row r="389" spans="2:45" x14ac:dyDescent="0.25">
      <c r="B389" s="30"/>
      <c r="C389" s="13" t="s">
        <v>139</v>
      </c>
      <c r="D389" s="30">
        <v>0</v>
      </c>
      <c r="E389" s="30">
        <v>0</v>
      </c>
      <c r="F389" s="30">
        <v>0</v>
      </c>
      <c r="G389" s="30">
        <v>0</v>
      </c>
      <c r="H389" s="30">
        <v>0</v>
      </c>
      <c r="I389" s="30">
        <v>0</v>
      </c>
      <c r="J389" s="30">
        <v>0</v>
      </c>
      <c r="K389" s="30">
        <v>0</v>
      </c>
      <c r="L389" s="30">
        <v>0</v>
      </c>
      <c r="M389" s="30">
        <v>0</v>
      </c>
      <c r="N389" s="30">
        <v>0</v>
      </c>
      <c r="O389" s="30">
        <v>0</v>
      </c>
      <c r="P389" s="30">
        <v>0</v>
      </c>
      <c r="Q389" s="30">
        <v>0</v>
      </c>
      <c r="R389" s="30">
        <v>0</v>
      </c>
      <c r="S389" s="30">
        <v>0</v>
      </c>
      <c r="T389" s="30">
        <v>0</v>
      </c>
      <c r="U389" s="22">
        <v>0</v>
      </c>
      <c r="V389" s="22">
        <v>1.4671239649504484</v>
      </c>
      <c r="W389" s="22">
        <v>0</v>
      </c>
      <c r="X389" s="22">
        <v>0</v>
      </c>
      <c r="Y389" s="22">
        <v>0</v>
      </c>
      <c r="Z389" s="22">
        <v>0</v>
      </c>
      <c r="AA389" s="22">
        <v>0</v>
      </c>
      <c r="AB389" s="22">
        <v>0</v>
      </c>
      <c r="AC389" s="22">
        <v>0</v>
      </c>
      <c r="AD389" s="22">
        <v>0</v>
      </c>
      <c r="AE389" s="22">
        <v>0</v>
      </c>
      <c r="AF389" s="22">
        <v>0</v>
      </c>
      <c r="AG389" s="22">
        <v>0</v>
      </c>
      <c r="AH389" s="22">
        <v>0</v>
      </c>
      <c r="AI389" s="22">
        <v>0</v>
      </c>
      <c r="AJ389" s="22">
        <v>0</v>
      </c>
      <c r="AK389" s="22">
        <v>0</v>
      </c>
      <c r="AL389" s="22">
        <v>0</v>
      </c>
      <c r="AM389" s="22">
        <v>0</v>
      </c>
      <c r="AN389" s="22">
        <v>0</v>
      </c>
      <c r="AO389" s="22">
        <v>0</v>
      </c>
      <c r="AP389" s="22">
        <v>0</v>
      </c>
      <c r="AQ389" s="22">
        <v>0</v>
      </c>
      <c r="AR389" s="22">
        <v>0</v>
      </c>
      <c r="AS389" s="22">
        <v>0</v>
      </c>
    </row>
    <row r="390" spans="2:45" x14ac:dyDescent="0.25">
      <c r="B390" s="30"/>
      <c r="C390" s="13" t="s">
        <v>140</v>
      </c>
      <c r="D390" s="30">
        <v>0</v>
      </c>
      <c r="E390" s="30">
        <v>0</v>
      </c>
      <c r="F390" s="30">
        <v>0</v>
      </c>
      <c r="G390" s="30">
        <v>0</v>
      </c>
      <c r="H390" s="30">
        <v>0</v>
      </c>
      <c r="I390" s="30">
        <v>0</v>
      </c>
      <c r="J390" s="30">
        <v>0</v>
      </c>
      <c r="K390" s="30">
        <v>0</v>
      </c>
      <c r="L390" s="30">
        <v>0</v>
      </c>
      <c r="M390" s="30">
        <v>0</v>
      </c>
      <c r="N390" s="30">
        <v>0</v>
      </c>
      <c r="O390" s="30">
        <v>0</v>
      </c>
      <c r="P390" s="30">
        <v>0</v>
      </c>
      <c r="Q390" s="30">
        <v>0</v>
      </c>
      <c r="R390" s="30">
        <v>0</v>
      </c>
      <c r="S390" s="30">
        <v>0</v>
      </c>
      <c r="T390" s="30">
        <v>0</v>
      </c>
      <c r="U390" s="22">
        <v>0</v>
      </c>
      <c r="V390" s="22">
        <v>0</v>
      </c>
      <c r="W390" s="22">
        <v>0.28901370125430709</v>
      </c>
      <c r="X390" s="22">
        <v>0</v>
      </c>
      <c r="Y390" s="22">
        <v>0</v>
      </c>
      <c r="Z390" s="22">
        <v>0</v>
      </c>
      <c r="AA390" s="22">
        <v>0</v>
      </c>
      <c r="AB390" s="22">
        <v>0</v>
      </c>
      <c r="AC390" s="22">
        <v>0</v>
      </c>
      <c r="AD390" s="22">
        <v>0</v>
      </c>
      <c r="AE390" s="22">
        <v>0</v>
      </c>
      <c r="AF390" s="22">
        <v>0</v>
      </c>
      <c r="AG390" s="22">
        <v>0</v>
      </c>
      <c r="AH390" s="22">
        <v>0</v>
      </c>
      <c r="AI390" s="22">
        <v>0</v>
      </c>
      <c r="AJ390" s="22">
        <v>0</v>
      </c>
      <c r="AK390" s="22">
        <v>0</v>
      </c>
      <c r="AL390" s="22">
        <v>0</v>
      </c>
      <c r="AM390" s="22">
        <v>0</v>
      </c>
      <c r="AN390" s="22">
        <v>0</v>
      </c>
      <c r="AO390" s="22">
        <v>0</v>
      </c>
      <c r="AP390" s="22">
        <v>0</v>
      </c>
      <c r="AQ390" s="22">
        <v>0</v>
      </c>
      <c r="AR390" s="22">
        <v>0</v>
      </c>
      <c r="AS390" s="22">
        <v>0</v>
      </c>
    </row>
    <row r="391" spans="2:45" x14ac:dyDescent="0.25">
      <c r="B391" s="30"/>
      <c r="C391" s="13" t="s">
        <v>141</v>
      </c>
      <c r="D391" s="30">
        <v>0</v>
      </c>
      <c r="E391" s="30">
        <v>0</v>
      </c>
      <c r="F391" s="30">
        <v>0</v>
      </c>
      <c r="G391" s="30">
        <v>0</v>
      </c>
      <c r="H391" s="30">
        <v>0</v>
      </c>
      <c r="I391" s="30">
        <v>0</v>
      </c>
      <c r="J391" s="30">
        <v>0</v>
      </c>
      <c r="K391" s="30">
        <v>0</v>
      </c>
      <c r="L391" s="30">
        <v>0</v>
      </c>
      <c r="M391" s="30">
        <v>0</v>
      </c>
      <c r="N391" s="30">
        <v>0</v>
      </c>
      <c r="O391" s="30">
        <v>0</v>
      </c>
      <c r="P391" s="30">
        <v>0</v>
      </c>
      <c r="Q391" s="30">
        <v>0</v>
      </c>
      <c r="R391" s="30">
        <v>0</v>
      </c>
      <c r="S391" s="30">
        <v>0</v>
      </c>
      <c r="T391" s="30">
        <v>0</v>
      </c>
      <c r="U391" s="22">
        <v>0</v>
      </c>
      <c r="V391" s="22">
        <v>0</v>
      </c>
      <c r="W391" s="22">
        <v>0</v>
      </c>
      <c r="X391" s="22">
        <v>0.50550852017689196</v>
      </c>
      <c r="Y391" s="22">
        <v>0</v>
      </c>
      <c r="Z391" s="22">
        <v>0</v>
      </c>
      <c r="AA391" s="22">
        <v>0</v>
      </c>
      <c r="AB391" s="22">
        <v>0</v>
      </c>
      <c r="AC391" s="22">
        <v>0</v>
      </c>
      <c r="AD391" s="22">
        <v>0</v>
      </c>
      <c r="AE391" s="22">
        <v>0</v>
      </c>
      <c r="AF391" s="22">
        <v>0</v>
      </c>
      <c r="AG391" s="22">
        <v>0</v>
      </c>
      <c r="AH391" s="22">
        <v>0</v>
      </c>
      <c r="AI391" s="22">
        <v>0</v>
      </c>
      <c r="AJ391" s="22">
        <v>0</v>
      </c>
      <c r="AK391" s="22">
        <v>0</v>
      </c>
      <c r="AL391" s="22">
        <v>0</v>
      </c>
      <c r="AM391" s="22">
        <v>0</v>
      </c>
      <c r="AN391" s="22">
        <v>0</v>
      </c>
      <c r="AO391" s="22">
        <v>0</v>
      </c>
      <c r="AP391" s="22">
        <v>0</v>
      </c>
      <c r="AQ391" s="22">
        <v>0</v>
      </c>
      <c r="AR391" s="22">
        <v>0</v>
      </c>
      <c r="AS391" s="22">
        <v>0</v>
      </c>
    </row>
    <row r="392" spans="2:45" x14ac:dyDescent="0.25">
      <c r="B392" s="30"/>
      <c r="C392" s="13" t="s">
        <v>142</v>
      </c>
      <c r="D392" s="30">
        <v>0</v>
      </c>
      <c r="E392" s="30">
        <v>0</v>
      </c>
      <c r="F392" s="30">
        <v>0</v>
      </c>
      <c r="G392" s="30">
        <v>0</v>
      </c>
      <c r="H392" s="30">
        <v>0</v>
      </c>
      <c r="I392" s="30">
        <v>0</v>
      </c>
      <c r="J392" s="30">
        <v>0</v>
      </c>
      <c r="K392" s="30">
        <v>0</v>
      </c>
      <c r="L392" s="30">
        <v>0</v>
      </c>
      <c r="M392" s="30">
        <v>0</v>
      </c>
      <c r="N392" s="30">
        <v>0</v>
      </c>
      <c r="O392" s="30">
        <v>0</v>
      </c>
      <c r="P392" s="30">
        <v>0</v>
      </c>
      <c r="Q392" s="30">
        <v>0</v>
      </c>
      <c r="R392" s="30">
        <v>0</v>
      </c>
      <c r="S392" s="30">
        <v>0</v>
      </c>
      <c r="T392" s="30">
        <v>0</v>
      </c>
      <c r="U392" s="22">
        <v>0</v>
      </c>
      <c r="V392" s="22">
        <v>0</v>
      </c>
      <c r="W392" s="22">
        <v>0</v>
      </c>
      <c r="X392" s="22">
        <v>0</v>
      </c>
      <c r="Y392" s="22">
        <v>0.37295102897597621</v>
      </c>
      <c r="Z392" s="22">
        <v>0</v>
      </c>
      <c r="AA392" s="22">
        <v>0</v>
      </c>
      <c r="AB392" s="22">
        <v>0</v>
      </c>
      <c r="AC392" s="22">
        <v>0</v>
      </c>
      <c r="AD392" s="22">
        <v>0</v>
      </c>
      <c r="AE392" s="22">
        <v>0</v>
      </c>
      <c r="AF392" s="22">
        <v>0</v>
      </c>
      <c r="AG392" s="22">
        <v>0</v>
      </c>
      <c r="AH392" s="22">
        <v>0</v>
      </c>
      <c r="AI392" s="22">
        <v>0</v>
      </c>
      <c r="AJ392" s="22">
        <v>0</v>
      </c>
      <c r="AK392" s="22">
        <v>0</v>
      </c>
      <c r="AL392" s="22">
        <v>0</v>
      </c>
      <c r="AM392" s="22">
        <v>0</v>
      </c>
      <c r="AN392" s="22">
        <v>0</v>
      </c>
      <c r="AO392" s="22">
        <v>0</v>
      </c>
      <c r="AP392" s="22">
        <v>0</v>
      </c>
      <c r="AQ392" s="22">
        <v>0</v>
      </c>
      <c r="AR392" s="22">
        <v>0</v>
      </c>
      <c r="AS392" s="22">
        <v>0</v>
      </c>
    </row>
    <row r="393" spans="2:45" x14ac:dyDescent="0.25">
      <c r="B393" s="30"/>
      <c r="C393" s="13" t="s">
        <v>143</v>
      </c>
      <c r="D393" s="30">
        <v>0</v>
      </c>
      <c r="E393" s="30">
        <v>0</v>
      </c>
      <c r="F393" s="30">
        <v>0</v>
      </c>
      <c r="G393" s="30">
        <v>0</v>
      </c>
      <c r="H393" s="30">
        <v>0</v>
      </c>
      <c r="I393" s="30">
        <v>0</v>
      </c>
      <c r="J393" s="30">
        <v>0</v>
      </c>
      <c r="K393" s="30">
        <v>0</v>
      </c>
      <c r="L393" s="30">
        <v>0</v>
      </c>
      <c r="M393" s="30">
        <v>0</v>
      </c>
      <c r="N393" s="30">
        <v>0</v>
      </c>
      <c r="O393" s="30">
        <v>0</v>
      </c>
      <c r="P393" s="30">
        <v>0</v>
      </c>
      <c r="Q393" s="30">
        <v>0</v>
      </c>
      <c r="R393" s="30">
        <v>0</v>
      </c>
      <c r="S393" s="30">
        <v>0</v>
      </c>
      <c r="T393" s="30">
        <v>0</v>
      </c>
      <c r="U393" s="22">
        <v>0</v>
      </c>
      <c r="V393" s="22">
        <v>0</v>
      </c>
      <c r="W393" s="22">
        <v>0</v>
      </c>
      <c r="X393" s="22">
        <v>0</v>
      </c>
      <c r="Y393" s="22">
        <v>0</v>
      </c>
      <c r="Z393" s="22">
        <v>8.1024198444171025E-2</v>
      </c>
      <c r="AA393" s="22">
        <v>0</v>
      </c>
      <c r="AB393" s="22">
        <v>0</v>
      </c>
      <c r="AC393" s="22">
        <v>0</v>
      </c>
      <c r="AD393" s="22">
        <v>0</v>
      </c>
      <c r="AE393" s="22">
        <v>0</v>
      </c>
      <c r="AF393" s="22">
        <v>0</v>
      </c>
      <c r="AG393" s="22">
        <v>0</v>
      </c>
      <c r="AH393" s="22">
        <v>0</v>
      </c>
      <c r="AI393" s="22">
        <v>0</v>
      </c>
      <c r="AJ393" s="22">
        <v>0</v>
      </c>
      <c r="AK393" s="22">
        <v>0</v>
      </c>
      <c r="AL393" s="22">
        <v>0</v>
      </c>
      <c r="AM393" s="22">
        <v>0</v>
      </c>
      <c r="AN393" s="22">
        <v>0</v>
      </c>
      <c r="AO393" s="22">
        <v>0</v>
      </c>
      <c r="AP393" s="22">
        <v>0</v>
      </c>
      <c r="AQ393" s="22">
        <v>0</v>
      </c>
      <c r="AR393" s="22">
        <v>0</v>
      </c>
      <c r="AS393" s="22">
        <v>0</v>
      </c>
    </row>
    <row r="394" spans="2:45" x14ac:dyDescent="0.25">
      <c r="B394" s="30"/>
      <c r="C394" s="13" t="s">
        <v>144</v>
      </c>
      <c r="D394" s="30">
        <v>0</v>
      </c>
      <c r="E394" s="30">
        <v>0</v>
      </c>
      <c r="F394" s="30">
        <v>0</v>
      </c>
      <c r="G394" s="30">
        <v>0</v>
      </c>
      <c r="H394" s="30">
        <v>0</v>
      </c>
      <c r="I394" s="30">
        <v>0</v>
      </c>
      <c r="J394" s="30">
        <v>0</v>
      </c>
      <c r="K394" s="30">
        <v>0</v>
      </c>
      <c r="L394" s="30">
        <v>0</v>
      </c>
      <c r="M394" s="30">
        <v>0</v>
      </c>
      <c r="N394" s="30">
        <v>0</v>
      </c>
      <c r="O394" s="30">
        <v>0</v>
      </c>
      <c r="P394" s="30">
        <v>0</v>
      </c>
      <c r="Q394" s="30">
        <v>0</v>
      </c>
      <c r="R394" s="30">
        <v>0</v>
      </c>
      <c r="S394" s="30">
        <v>0</v>
      </c>
      <c r="T394" s="30">
        <v>0</v>
      </c>
      <c r="U394" s="22">
        <v>0</v>
      </c>
      <c r="V394" s="22">
        <v>0</v>
      </c>
      <c r="W394" s="22">
        <v>0</v>
      </c>
      <c r="X394" s="22">
        <v>0</v>
      </c>
      <c r="Y394" s="22">
        <v>0</v>
      </c>
      <c r="Z394" s="22">
        <v>0</v>
      </c>
      <c r="AA394" s="22">
        <v>0.51069016135036849</v>
      </c>
      <c r="AB394" s="22">
        <v>0</v>
      </c>
      <c r="AC394" s="22">
        <v>0</v>
      </c>
      <c r="AD394" s="22">
        <v>0</v>
      </c>
      <c r="AE394" s="22">
        <v>0</v>
      </c>
      <c r="AF394" s="22">
        <v>0</v>
      </c>
      <c r="AG394" s="22">
        <v>0</v>
      </c>
      <c r="AH394" s="22">
        <v>0</v>
      </c>
      <c r="AI394" s="22">
        <v>0</v>
      </c>
      <c r="AJ394" s="22">
        <v>0</v>
      </c>
      <c r="AK394" s="22">
        <v>0</v>
      </c>
      <c r="AL394" s="22">
        <v>0</v>
      </c>
      <c r="AM394" s="22">
        <v>0</v>
      </c>
      <c r="AN394" s="22">
        <v>0</v>
      </c>
      <c r="AO394" s="22">
        <v>0</v>
      </c>
      <c r="AP394" s="22">
        <v>0</v>
      </c>
      <c r="AQ394" s="22">
        <v>0</v>
      </c>
      <c r="AR394" s="22">
        <v>0</v>
      </c>
      <c r="AS394" s="22">
        <v>0</v>
      </c>
    </row>
    <row r="395" spans="2:45" x14ac:dyDescent="0.25">
      <c r="B395" s="30"/>
      <c r="C395" s="13" t="s">
        <v>145</v>
      </c>
      <c r="D395" s="30">
        <v>0</v>
      </c>
      <c r="E395" s="30">
        <v>0</v>
      </c>
      <c r="F395" s="30">
        <v>0</v>
      </c>
      <c r="G395" s="30">
        <v>0</v>
      </c>
      <c r="H395" s="30">
        <v>0</v>
      </c>
      <c r="I395" s="30">
        <v>0</v>
      </c>
      <c r="J395" s="30">
        <v>0</v>
      </c>
      <c r="K395" s="30">
        <v>0</v>
      </c>
      <c r="L395" s="30">
        <v>0</v>
      </c>
      <c r="M395" s="30">
        <v>0</v>
      </c>
      <c r="N395" s="30">
        <v>0</v>
      </c>
      <c r="O395" s="30">
        <v>0</v>
      </c>
      <c r="P395" s="30">
        <v>0</v>
      </c>
      <c r="Q395" s="30">
        <v>0</v>
      </c>
      <c r="R395" s="30">
        <v>0</v>
      </c>
      <c r="S395" s="30">
        <v>0</v>
      </c>
      <c r="T395" s="30">
        <v>0</v>
      </c>
      <c r="U395" s="22">
        <v>0</v>
      </c>
      <c r="V395" s="22">
        <v>0</v>
      </c>
      <c r="W395" s="22">
        <v>0</v>
      </c>
      <c r="X395" s="22">
        <v>0</v>
      </c>
      <c r="Y395" s="22">
        <v>0</v>
      </c>
      <c r="Z395" s="22">
        <v>0</v>
      </c>
      <c r="AA395" s="22">
        <v>0</v>
      </c>
      <c r="AB395" s="22">
        <v>4.4907005599816793E-2</v>
      </c>
      <c r="AC395" s="22">
        <v>0</v>
      </c>
      <c r="AD395" s="22">
        <v>0</v>
      </c>
      <c r="AE395" s="22">
        <v>0</v>
      </c>
      <c r="AF395" s="22">
        <v>0</v>
      </c>
      <c r="AG395" s="22">
        <v>0</v>
      </c>
      <c r="AH395" s="22">
        <v>0</v>
      </c>
      <c r="AI395" s="22">
        <v>0</v>
      </c>
      <c r="AJ395" s="22">
        <v>0</v>
      </c>
      <c r="AK395" s="22">
        <v>0</v>
      </c>
      <c r="AL395" s="22">
        <v>0</v>
      </c>
      <c r="AM395" s="22">
        <v>0</v>
      </c>
      <c r="AN395" s="22">
        <v>0</v>
      </c>
      <c r="AO395" s="22">
        <v>0</v>
      </c>
      <c r="AP395" s="22">
        <v>0</v>
      </c>
      <c r="AQ395" s="22">
        <v>0</v>
      </c>
      <c r="AR395" s="22">
        <v>0</v>
      </c>
      <c r="AS395" s="22">
        <v>0</v>
      </c>
    </row>
    <row r="396" spans="2:45" x14ac:dyDescent="0.25">
      <c r="B396" s="30"/>
      <c r="C396" s="13" t="s">
        <v>146</v>
      </c>
      <c r="D396" s="30">
        <v>0</v>
      </c>
      <c r="E396" s="30">
        <v>0</v>
      </c>
      <c r="F396" s="30">
        <v>0</v>
      </c>
      <c r="G396" s="30">
        <v>0</v>
      </c>
      <c r="H396" s="30">
        <v>0</v>
      </c>
      <c r="I396" s="30">
        <v>0</v>
      </c>
      <c r="J396" s="30">
        <v>0</v>
      </c>
      <c r="K396" s="30">
        <v>0</v>
      </c>
      <c r="L396" s="30">
        <v>0</v>
      </c>
      <c r="M396" s="30">
        <v>0</v>
      </c>
      <c r="N396" s="30">
        <v>0</v>
      </c>
      <c r="O396" s="30">
        <v>0</v>
      </c>
      <c r="P396" s="30">
        <v>0</v>
      </c>
      <c r="Q396" s="30">
        <v>0</v>
      </c>
      <c r="R396" s="30">
        <v>0</v>
      </c>
      <c r="S396" s="30">
        <v>0</v>
      </c>
      <c r="T396" s="30">
        <v>0</v>
      </c>
      <c r="U396" s="22">
        <v>0</v>
      </c>
      <c r="V396" s="22">
        <v>0</v>
      </c>
      <c r="W396" s="22">
        <v>0</v>
      </c>
      <c r="X396" s="22">
        <v>0</v>
      </c>
      <c r="Y396" s="22">
        <v>0</v>
      </c>
      <c r="Z396" s="22">
        <v>0</v>
      </c>
      <c r="AA396" s="22">
        <v>0</v>
      </c>
      <c r="AB396" s="22">
        <v>0</v>
      </c>
      <c r="AC396" s="22">
        <v>2.563072894452957E-3</v>
      </c>
      <c r="AD396" s="22">
        <v>0</v>
      </c>
      <c r="AE396" s="22">
        <v>0</v>
      </c>
      <c r="AF396" s="22">
        <v>0</v>
      </c>
      <c r="AG396" s="22">
        <v>0</v>
      </c>
      <c r="AH396" s="22">
        <v>0</v>
      </c>
      <c r="AI396" s="22">
        <v>0</v>
      </c>
      <c r="AJ396" s="22">
        <v>0</v>
      </c>
      <c r="AK396" s="22">
        <v>0</v>
      </c>
      <c r="AL396" s="22">
        <v>0</v>
      </c>
      <c r="AM396" s="22">
        <v>0</v>
      </c>
      <c r="AN396" s="22">
        <v>0</v>
      </c>
      <c r="AO396" s="22">
        <v>0</v>
      </c>
      <c r="AP396" s="22">
        <v>0</v>
      </c>
      <c r="AQ396" s="22">
        <v>0</v>
      </c>
      <c r="AR396" s="22">
        <v>0</v>
      </c>
      <c r="AS396" s="22">
        <v>0</v>
      </c>
    </row>
    <row r="397" spans="2:45" x14ac:dyDescent="0.25">
      <c r="B397" s="30"/>
      <c r="C397" s="13" t="s">
        <v>147</v>
      </c>
      <c r="D397" s="30">
        <v>0</v>
      </c>
      <c r="E397" s="30">
        <v>0</v>
      </c>
      <c r="F397" s="30">
        <v>0</v>
      </c>
      <c r="G397" s="30">
        <v>0</v>
      </c>
      <c r="H397" s="30">
        <v>0</v>
      </c>
      <c r="I397" s="30">
        <v>0</v>
      </c>
      <c r="J397" s="30">
        <v>0</v>
      </c>
      <c r="K397" s="30">
        <v>0</v>
      </c>
      <c r="L397" s="30">
        <v>0</v>
      </c>
      <c r="M397" s="30">
        <v>0</v>
      </c>
      <c r="N397" s="30">
        <v>0</v>
      </c>
      <c r="O397" s="30">
        <v>0</v>
      </c>
      <c r="P397" s="30">
        <v>0</v>
      </c>
      <c r="Q397" s="30">
        <v>0</v>
      </c>
      <c r="R397" s="30">
        <v>0</v>
      </c>
      <c r="S397" s="30">
        <v>0</v>
      </c>
      <c r="T397" s="30">
        <v>0</v>
      </c>
      <c r="U397" s="22">
        <v>0</v>
      </c>
      <c r="V397" s="22">
        <v>0</v>
      </c>
      <c r="W397" s="22">
        <v>0</v>
      </c>
      <c r="X397" s="22">
        <v>0</v>
      </c>
      <c r="Y397" s="22">
        <v>0</v>
      </c>
      <c r="Z397" s="22">
        <v>0</v>
      </c>
      <c r="AA397" s="22">
        <v>0</v>
      </c>
      <c r="AB397" s="22">
        <v>0</v>
      </c>
      <c r="AC397" s="22">
        <v>0</v>
      </c>
      <c r="AD397" s="22">
        <v>0.26799286213400664</v>
      </c>
      <c r="AE397" s="22">
        <v>0</v>
      </c>
      <c r="AF397" s="22">
        <v>0</v>
      </c>
      <c r="AG397" s="22">
        <v>0</v>
      </c>
      <c r="AH397" s="22">
        <v>0</v>
      </c>
      <c r="AI397" s="22">
        <v>0</v>
      </c>
      <c r="AJ397" s="22">
        <v>0</v>
      </c>
      <c r="AK397" s="22">
        <v>0</v>
      </c>
      <c r="AL397" s="22">
        <v>0</v>
      </c>
      <c r="AM397" s="22">
        <v>0</v>
      </c>
      <c r="AN397" s="22">
        <v>0</v>
      </c>
      <c r="AO397" s="22">
        <v>0</v>
      </c>
      <c r="AP397" s="22">
        <v>0</v>
      </c>
      <c r="AQ397" s="22">
        <v>0</v>
      </c>
      <c r="AR397" s="22">
        <v>0</v>
      </c>
      <c r="AS397" s="22">
        <v>0</v>
      </c>
    </row>
    <row r="398" spans="2:45" x14ac:dyDescent="0.25">
      <c r="B398" s="30"/>
      <c r="C398" s="13" t="s">
        <v>148</v>
      </c>
      <c r="D398" s="30">
        <v>0</v>
      </c>
      <c r="E398" s="30">
        <v>0</v>
      </c>
      <c r="F398" s="30">
        <v>0</v>
      </c>
      <c r="G398" s="30">
        <v>0</v>
      </c>
      <c r="H398" s="30">
        <v>0</v>
      </c>
      <c r="I398" s="30">
        <v>0</v>
      </c>
      <c r="J398" s="30">
        <v>0</v>
      </c>
      <c r="K398" s="30">
        <v>0</v>
      </c>
      <c r="L398" s="30">
        <v>0</v>
      </c>
      <c r="M398" s="30">
        <v>0</v>
      </c>
      <c r="N398" s="30">
        <v>0</v>
      </c>
      <c r="O398" s="30">
        <v>0</v>
      </c>
      <c r="P398" s="30">
        <v>0</v>
      </c>
      <c r="Q398" s="30">
        <v>0</v>
      </c>
      <c r="R398" s="30">
        <v>0</v>
      </c>
      <c r="S398" s="30">
        <v>0</v>
      </c>
      <c r="T398" s="30">
        <v>0</v>
      </c>
      <c r="U398" s="22">
        <v>0</v>
      </c>
      <c r="V398" s="22">
        <v>0</v>
      </c>
      <c r="W398" s="22">
        <v>0</v>
      </c>
      <c r="X398" s="22">
        <v>0</v>
      </c>
      <c r="Y398" s="22">
        <v>0</v>
      </c>
      <c r="Z398" s="22">
        <v>0</v>
      </c>
      <c r="AA398" s="22">
        <v>0</v>
      </c>
      <c r="AB398" s="22">
        <v>0</v>
      </c>
      <c r="AC398" s="22">
        <v>0</v>
      </c>
      <c r="AD398" s="22">
        <v>0</v>
      </c>
      <c r="AE398" s="22">
        <v>3.072684000794994E-4</v>
      </c>
      <c r="AF398" s="22">
        <v>0</v>
      </c>
      <c r="AG398" s="22">
        <v>0</v>
      </c>
      <c r="AH398" s="22">
        <v>0</v>
      </c>
      <c r="AI398" s="22">
        <v>0</v>
      </c>
      <c r="AJ398" s="22">
        <v>0</v>
      </c>
      <c r="AK398" s="22">
        <v>0</v>
      </c>
      <c r="AL398" s="22">
        <v>0</v>
      </c>
      <c r="AM398" s="22">
        <v>0</v>
      </c>
      <c r="AN398" s="22">
        <v>0</v>
      </c>
      <c r="AO398" s="22">
        <v>0</v>
      </c>
      <c r="AP398" s="22">
        <v>0</v>
      </c>
      <c r="AQ398" s="22">
        <v>0</v>
      </c>
      <c r="AR398" s="22">
        <v>0</v>
      </c>
      <c r="AS398" s="22">
        <v>0</v>
      </c>
    </row>
    <row r="399" spans="2:45" x14ac:dyDescent="0.25">
      <c r="B399" s="30"/>
      <c r="C399" s="13" t="s">
        <v>149</v>
      </c>
      <c r="D399" s="30">
        <v>0</v>
      </c>
      <c r="E399" s="30">
        <v>0</v>
      </c>
      <c r="F399" s="30">
        <v>0</v>
      </c>
      <c r="G399" s="30">
        <v>0</v>
      </c>
      <c r="H399" s="30">
        <v>0</v>
      </c>
      <c r="I399" s="30">
        <v>0</v>
      </c>
      <c r="J399" s="30">
        <v>0</v>
      </c>
      <c r="K399" s="30">
        <v>0</v>
      </c>
      <c r="L399" s="30">
        <v>0</v>
      </c>
      <c r="M399" s="30">
        <v>0</v>
      </c>
      <c r="N399" s="30">
        <v>0</v>
      </c>
      <c r="O399" s="30">
        <v>0</v>
      </c>
      <c r="P399" s="30">
        <v>0</v>
      </c>
      <c r="Q399" s="30">
        <v>0</v>
      </c>
      <c r="R399" s="30">
        <v>0</v>
      </c>
      <c r="S399" s="30">
        <v>0</v>
      </c>
      <c r="T399" s="30">
        <v>0</v>
      </c>
      <c r="U399" s="22">
        <v>0</v>
      </c>
      <c r="V399" s="22">
        <v>0</v>
      </c>
      <c r="W399" s="22">
        <v>0</v>
      </c>
      <c r="X399" s="22">
        <v>0</v>
      </c>
      <c r="Y399" s="22">
        <v>0</v>
      </c>
      <c r="Z399" s="22">
        <v>0</v>
      </c>
      <c r="AA399" s="22">
        <v>0</v>
      </c>
      <c r="AB399" s="22">
        <v>0</v>
      </c>
      <c r="AC399" s="22">
        <v>0</v>
      </c>
      <c r="AD399" s="22">
        <v>0</v>
      </c>
      <c r="AE399" s="22">
        <v>0</v>
      </c>
      <c r="AF399" s="22">
        <v>7.1970946450241477E-2</v>
      </c>
      <c r="AG399" s="22">
        <v>0</v>
      </c>
      <c r="AH399" s="22">
        <v>0</v>
      </c>
      <c r="AI399" s="22">
        <v>0</v>
      </c>
      <c r="AJ399" s="22">
        <v>0</v>
      </c>
      <c r="AK399" s="22">
        <v>0</v>
      </c>
      <c r="AL399" s="22">
        <v>0</v>
      </c>
      <c r="AM399" s="22">
        <v>0</v>
      </c>
      <c r="AN399" s="22">
        <v>0</v>
      </c>
      <c r="AO399" s="22">
        <v>0</v>
      </c>
      <c r="AP399" s="22">
        <v>0</v>
      </c>
      <c r="AQ399" s="22">
        <v>0</v>
      </c>
      <c r="AR399" s="22">
        <v>0</v>
      </c>
      <c r="AS399" s="22">
        <v>0</v>
      </c>
    </row>
    <row r="400" spans="2:45" x14ac:dyDescent="0.25">
      <c r="B400" s="30"/>
      <c r="C400" s="13" t="s">
        <v>150</v>
      </c>
      <c r="D400" s="30">
        <v>0</v>
      </c>
      <c r="E400" s="30">
        <v>0</v>
      </c>
      <c r="F400" s="30">
        <v>0</v>
      </c>
      <c r="G400" s="30">
        <v>0</v>
      </c>
      <c r="H400" s="30">
        <v>0</v>
      </c>
      <c r="I400" s="30">
        <v>0</v>
      </c>
      <c r="J400" s="30">
        <v>0</v>
      </c>
      <c r="K400" s="30">
        <v>0</v>
      </c>
      <c r="L400" s="30">
        <v>0</v>
      </c>
      <c r="M400" s="30">
        <v>0</v>
      </c>
      <c r="N400" s="30">
        <v>0</v>
      </c>
      <c r="O400" s="30">
        <v>0</v>
      </c>
      <c r="P400" s="30">
        <v>0</v>
      </c>
      <c r="Q400" s="30">
        <v>0</v>
      </c>
      <c r="R400" s="30">
        <v>0</v>
      </c>
      <c r="S400" s="30">
        <v>0</v>
      </c>
      <c r="T400" s="30">
        <v>0</v>
      </c>
      <c r="U400" s="22">
        <v>0</v>
      </c>
      <c r="V400" s="22">
        <v>0</v>
      </c>
      <c r="W400" s="22">
        <v>0</v>
      </c>
      <c r="X400" s="22">
        <v>0</v>
      </c>
      <c r="Y400" s="22">
        <v>0</v>
      </c>
      <c r="Z400" s="22">
        <v>0</v>
      </c>
      <c r="AA400" s="22">
        <v>0</v>
      </c>
      <c r="AB400" s="22">
        <v>0</v>
      </c>
      <c r="AC400" s="22">
        <v>0</v>
      </c>
      <c r="AD400" s="22">
        <v>0</v>
      </c>
      <c r="AE400" s="22">
        <v>0</v>
      </c>
      <c r="AF400" s="22">
        <v>0</v>
      </c>
      <c r="AG400" s="22">
        <v>0.368991660776672</v>
      </c>
      <c r="AH400" s="22">
        <v>0</v>
      </c>
      <c r="AI400" s="22">
        <v>0</v>
      </c>
      <c r="AJ400" s="22">
        <v>0</v>
      </c>
      <c r="AK400" s="22">
        <v>0</v>
      </c>
      <c r="AL400" s="22">
        <v>0</v>
      </c>
      <c r="AM400" s="22">
        <v>0</v>
      </c>
      <c r="AN400" s="22">
        <v>0</v>
      </c>
      <c r="AO400" s="22">
        <v>0</v>
      </c>
      <c r="AP400" s="22">
        <v>0</v>
      </c>
      <c r="AQ400" s="22">
        <v>0</v>
      </c>
      <c r="AR400" s="22">
        <v>0</v>
      </c>
      <c r="AS400" s="22">
        <v>0</v>
      </c>
    </row>
    <row r="401" spans="2:45" x14ac:dyDescent="0.25">
      <c r="B401" s="30"/>
      <c r="C401" s="13" t="s">
        <v>151</v>
      </c>
      <c r="D401" s="30">
        <v>0</v>
      </c>
      <c r="E401" s="30">
        <v>0</v>
      </c>
      <c r="F401" s="30">
        <v>0</v>
      </c>
      <c r="G401" s="30">
        <v>0</v>
      </c>
      <c r="H401" s="30">
        <v>0</v>
      </c>
      <c r="I401" s="30">
        <v>0</v>
      </c>
      <c r="J401" s="30">
        <v>0</v>
      </c>
      <c r="K401" s="30">
        <v>0</v>
      </c>
      <c r="L401" s="30">
        <v>0</v>
      </c>
      <c r="M401" s="30">
        <v>0</v>
      </c>
      <c r="N401" s="30">
        <v>0</v>
      </c>
      <c r="O401" s="30">
        <v>0</v>
      </c>
      <c r="P401" s="30">
        <v>0</v>
      </c>
      <c r="Q401" s="30">
        <v>0</v>
      </c>
      <c r="R401" s="30">
        <v>0</v>
      </c>
      <c r="S401" s="30">
        <v>0</v>
      </c>
      <c r="T401" s="30">
        <v>0</v>
      </c>
      <c r="U401" s="22">
        <v>0</v>
      </c>
      <c r="V401" s="22">
        <v>0</v>
      </c>
      <c r="W401" s="22">
        <v>0</v>
      </c>
      <c r="X401" s="22">
        <v>0</v>
      </c>
      <c r="Y401" s="22">
        <v>0</v>
      </c>
      <c r="Z401" s="22">
        <v>0</v>
      </c>
      <c r="AA401" s="22">
        <v>0</v>
      </c>
      <c r="AB401" s="22">
        <v>0</v>
      </c>
      <c r="AC401" s="22">
        <v>0</v>
      </c>
      <c r="AD401" s="22">
        <v>0</v>
      </c>
      <c r="AE401" s="22">
        <v>0</v>
      </c>
      <c r="AF401" s="22">
        <v>0</v>
      </c>
      <c r="AG401" s="22">
        <v>0</v>
      </c>
      <c r="AH401" s="22">
        <v>3.6692566359286111E-3</v>
      </c>
      <c r="AI401" s="22">
        <v>0</v>
      </c>
      <c r="AJ401" s="22">
        <v>0</v>
      </c>
      <c r="AK401" s="22">
        <v>0</v>
      </c>
      <c r="AL401" s="22">
        <v>0</v>
      </c>
      <c r="AM401" s="22">
        <v>0</v>
      </c>
      <c r="AN401" s="22">
        <v>0</v>
      </c>
      <c r="AO401" s="22">
        <v>0</v>
      </c>
      <c r="AP401" s="22">
        <v>0</v>
      </c>
      <c r="AQ401" s="22">
        <v>0</v>
      </c>
      <c r="AR401" s="22">
        <v>0</v>
      </c>
      <c r="AS401" s="22">
        <v>0</v>
      </c>
    </row>
    <row r="402" spans="2:45" x14ac:dyDescent="0.25">
      <c r="B402" s="30"/>
      <c r="C402" s="13" t="s">
        <v>152</v>
      </c>
      <c r="D402" s="30">
        <v>0</v>
      </c>
      <c r="E402" s="30">
        <v>0</v>
      </c>
      <c r="F402" s="30">
        <v>0</v>
      </c>
      <c r="G402" s="30">
        <v>0</v>
      </c>
      <c r="H402" s="30">
        <v>0</v>
      </c>
      <c r="I402" s="30">
        <v>0</v>
      </c>
      <c r="J402" s="30">
        <v>0</v>
      </c>
      <c r="K402" s="30">
        <v>0</v>
      </c>
      <c r="L402" s="30">
        <v>0</v>
      </c>
      <c r="M402" s="30">
        <v>0</v>
      </c>
      <c r="N402" s="30">
        <v>0</v>
      </c>
      <c r="O402" s="30">
        <v>0</v>
      </c>
      <c r="P402" s="30">
        <v>0</v>
      </c>
      <c r="Q402" s="30">
        <v>0</v>
      </c>
      <c r="R402" s="30">
        <v>0</v>
      </c>
      <c r="S402" s="30">
        <v>0</v>
      </c>
      <c r="T402" s="30">
        <v>0</v>
      </c>
      <c r="U402" s="22">
        <v>0</v>
      </c>
      <c r="V402" s="22">
        <v>0</v>
      </c>
      <c r="W402" s="22">
        <v>0</v>
      </c>
      <c r="X402" s="22">
        <v>0</v>
      </c>
      <c r="Y402" s="22">
        <v>0</v>
      </c>
      <c r="Z402" s="22">
        <v>0</v>
      </c>
      <c r="AA402" s="22">
        <v>0</v>
      </c>
      <c r="AB402" s="22">
        <v>0</v>
      </c>
      <c r="AC402" s="22">
        <v>0</v>
      </c>
      <c r="AD402" s="22">
        <v>0</v>
      </c>
      <c r="AE402" s="22">
        <v>0</v>
      </c>
      <c r="AF402" s="22">
        <v>0</v>
      </c>
      <c r="AG402" s="22">
        <v>0</v>
      </c>
      <c r="AH402" s="22">
        <v>0</v>
      </c>
      <c r="AI402" s="22">
        <v>0.23040353520228221</v>
      </c>
      <c r="AJ402" s="22">
        <v>0</v>
      </c>
      <c r="AK402" s="22">
        <v>0</v>
      </c>
      <c r="AL402" s="22">
        <v>0</v>
      </c>
      <c r="AM402" s="22">
        <v>0</v>
      </c>
      <c r="AN402" s="22">
        <v>0</v>
      </c>
      <c r="AO402" s="22">
        <v>0</v>
      </c>
      <c r="AP402" s="22">
        <v>0</v>
      </c>
      <c r="AQ402" s="22">
        <v>0</v>
      </c>
      <c r="AR402" s="22">
        <v>0</v>
      </c>
      <c r="AS402" s="22">
        <v>0</v>
      </c>
    </row>
    <row r="403" spans="2:45" x14ac:dyDescent="0.25">
      <c r="B403" s="30"/>
      <c r="C403" s="13" t="s">
        <v>153</v>
      </c>
      <c r="D403" s="30">
        <v>0</v>
      </c>
      <c r="E403" s="30">
        <v>0</v>
      </c>
      <c r="F403" s="30">
        <v>0</v>
      </c>
      <c r="G403" s="30">
        <v>0</v>
      </c>
      <c r="H403" s="30">
        <v>0</v>
      </c>
      <c r="I403" s="30">
        <v>0</v>
      </c>
      <c r="J403" s="30">
        <v>0</v>
      </c>
      <c r="K403" s="30">
        <v>0</v>
      </c>
      <c r="L403" s="30">
        <v>0</v>
      </c>
      <c r="M403" s="30">
        <v>0</v>
      </c>
      <c r="N403" s="30">
        <v>0</v>
      </c>
      <c r="O403" s="30">
        <v>0</v>
      </c>
      <c r="P403" s="30">
        <v>0</v>
      </c>
      <c r="Q403" s="30">
        <v>0</v>
      </c>
      <c r="R403" s="30">
        <v>0</v>
      </c>
      <c r="S403" s="30">
        <v>0</v>
      </c>
      <c r="T403" s="30">
        <v>0</v>
      </c>
      <c r="U403" s="22">
        <v>0</v>
      </c>
      <c r="V403" s="22">
        <v>0</v>
      </c>
      <c r="W403" s="22">
        <v>0</v>
      </c>
      <c r="X403" s="22">
        <v>0</v>
      </c>
      <c r="Y403" s="22">
        <v>0</v>
      </c>
      <c r="Z403" s="22">
        <v>0</v>
      </c>
      <c r="AA403" s="22">
        <v>0</v>
      </c>
      <c r="AB403" s="22">
        <v>0</v>
      </c>
      <c r="AC403" s="22">
        <v>0</v>
      </c>
      <c r="AD403" s="22">
        <v>0</v>
      </c>
      <c r="AE403" s="22">
        <v>0</v>
      </c>
      <c r="AF403" s="22">
        <v>0</v>
      </c>
      <c r="AG403" s="22">
        <v>0</v>
      </c>
      <c r="AH403" s="22">
        <v>0</v>
      </c>
      <c r="AI403" s="22">
        <v>0</v>
      </c>
      <c r="AJ403" s="22">
        <v>3.0092220736857613E-2</v>
      </c>
      <c r="AK403" s="22">
        <v>0</v>
      </c>
      <c r="AL403" s="22">
        <v>0</v>
      </c>
      <c r="AM403" s="22">
        <v>0</v>
      </c>
      <c r="AN403" s="22">
        <v>0</v>
      </c>
      <c r="AO403" s="22">
        <v>0</v>
      </c>
      <c r="AP403" s="22">
        <v>0</v>
      </c>
      <c r="AQ403" s="22">
        <v>0</v>
      </c>
      <c r="AR403" s="22">
        <v>0</v>
      </c>
      <c r="AS403" s="22">
        <v>0</v>
      </c>
    </row>
    <row r="404" spans="2:45" x14ac:dyDescent="0.25">
      <c r="B404" s="30"/>
      <c r="C404" s="13" t="s">
        <v>154</v>
      </c>
      <c r="D404" s="30">
        <v>0</v>
      </c>
      <c r="E404" s="30">
        <v>0</v>
      </c>
      <c r="F404" s="30">
        <v>0</v>
      </c>
      <c r="G404" s="30">
        <v>0</v>
      </c>
      <c r="H404" s="30">
        <v>0</v>
      </c>
      <c r="I404" s="30">
        <v>0</v>
      </c>
      <c r="J404" s="30">
        <v>0</v>
      </c>
      <c r="K404" s="30">
        <v>0</v>
      </c>
      <c r="L404" s="30">
        <v>0</v>
      </c>
      <c r="M404" s="30">
        <v>0</v>
      </c>
      <c r="N404" s="30">
        <v>0</v>
      </c>
      <c r="O404" s="30">
        <v>0</v>
      </c>
      <c r="P404" s="30">
        <v>0</v>
      </c>
      <c r="Q404" s="30">
        <v>0</v>
      </c>
      <c r="R404" s="30">
        <v>0</v>
      </c>
      <c r="S404" s="30">
        <v>0</v>
      </c>
      <c r="T404" s="30">
        <v>0</v>
      </c>
      <c r="U404" s="22">
        <v>0</v>
      </c>
      <c r="V404" s="22">
        <v>0</v>
      </c>
      <c r="W404" s="22">
        <v>0</v>
      </c>
      <c r="X404" s="22">
        <v>0</v>
      </c>
      <c r="Y404" s="22">
        <v>0</v>
      </c>
      <c r="Z404" s="22">
        <v>0</v>
      </c>
      <c r="AA404" s="22">
        <v>0</v>
      </c>
      <c r="AB404" s="22">
        <v>0</v>
      </c>
      <c r="AC404" s="22">
        <v>0</v>
      </c>
      <c r="AD404" s="22">
        <v>0</v>
      </c>
      <c r="AE404" s="22">
        <v>0</v>
      </c>
      <c r="AF404" s="22">
        <v>0</v>
      </c>
      <c r="AG404" s="22">
        <v>0</v>
      </c>
      <c r="AH404" s="22">
        <v>0</v>
      </c>
      <c r="AI404" s="22">
        <v>0</v>
      </c>
      <c r="AJ404" s="22">
        <v>0</v>
      </c>
      <c r="AK404" s="22">
        <v>5.6247163919686954E-3</v>
      </c>
      <c r="AL404" s="22">
        <v>0</v>
      </c>
      <c r="AM404" s="22">
        <v>0</v>
      </c>
      <c r="AN404" s="22">
        <v>0</v>
      </c>
      <c r="AO404" s="22">
        <v>0</v>
      </c>
      <c r="AP404" s="22">
        <v>0</v>
      </c>
      <c r="AQ404" s="22">
        <v>0</v>
      </c>
      <c r="AR404" s="22">
        <v>0</v>
      </c>
      <c r="AS404" s="22">
        <v>0</v>
      </c>
    </row>
    <row r="405" spans="2:45" x14ac:dyDescent="0.25">
      <c r="B405" s="30"/>
      <c r="C405" s="13" t="s">
        <v>155</v>
      </c>
      <c r="D405" s="30">
        <v>0</v>
      </c>
      <c r="E405" s="30">
        <v>0</v>
      </c>
      <c r="F405" s="30">
        <v>0</v>
      </c>
      <c r="G405" s="30">
        <v>0</v>
      </c>
      <c r="H405" s="30">
        <v>0</v>
      </c>
      <c r="I405" s="30">
        <v>0</v>
      </c>
      <c r="J405" s="30">
        <v>0</v>
      </c>
      <c r="K405" s="30">
        <v>0</v>
      </c>
      <c r="L405" s="30">
        <v>0</v>
      </c>
      <c r="M405" s="30">
        <v>0</v>
      </c>
      <c r="N405" s="30">
        <v>0</v>
      </c>
      <c r="O405" s="30">
        <v>0</v>
      </c>
      <c r="P405" s="30">
        <v>0</v>
      </c>
      <c r="Q405" s="30">
        <v>0</v>
      </c>
      <c r="R405" s="30">
        <v>0</v>
      </c>
      <c r="S405" s="30">
        <v>0</v>
      </c>
      <c r="T405" s="30">
        <v>0</v>
      </c>
      <c r="U405" s="22">
        <v>0</v>
      </c>
      <c r="V405" s="22">
        <v>0</v>
      </c>
      <c r="W405" s="22">
        <v>0</v>
      </c>
      <c r="X405" s="22">
        <v>0</v>
      </c>
      <c r="Y405" s="22">
        <v>0</v>
      </c>
      <c r="Z405" s="22">
        <v>0</v>
      </c>
      <c r="AA405" s="22">
        <v>0</v>
      </c>
      <c r="AB405" s="22">
        <v>0</v>
      </c>
      <c r="AC405" s="22">
        <v>0</v>
      </c>
      <c r="AD405" s="22">
        <v>0</v>
      </c>
      <c r="AE405" s="22">
        <v>0</v>
      </c>
      <c r="AF405" s="22">
        <v>0</v>
      </c>
      <c r="AG405" s="22">
        <v>0</v>
      </c>
      <c r="AH405" s="22">
        <v>0</v>
      </c>
      <c r="AI405" s="22">
        <v>0</v>
      </c>
      <c r="AJ405" s="22">
        <v>0</v>
      </c>
      <c r="AK405" s="22">
        <v>0</v>
      </c>
      <c r="AL405" s="22">
        <v>5.3242167653721591E-2</v>
      </c>
      <c r="AM405" s="22">
        <v>0</v>
      </c>
      <c r="AN405" s="22">
        <v>0</v>
      </c>
      <c r="AO405" s="22">
        <v>0</v>
      </c>
      <c r="AP405" s="22">
        <v>0</v>
      </c>
      <c r="AQ405" s="22">
        <v>0</v>
      </c>
      <c r="AR405" s="22">
        <v>0</v>
      </c>
      <c r="AS405" s="22">
        <v>0</v>
      </c>
    </row>
    <row r="406" spans="2:45" x14ac:dyDescent="0.25">
      <c r="B406" s="30"/>
      <c r="C406" s="13" t="s">
        <v>156</v>
      </c>
      <c r="D406" s="30">
        <v>0</v>
      </c>
      <c r="E406" s="30">
        <v>0</v>
      </c>
      <c r="F406" s="30">
        <v>0</v>
      </c>
      <c r="G406" s="30">
        <v>0</v>
      </c>
      <c r="H406" s="30">
        <v>0</v>
      </c>
      <c r="I406" s="30">
        <v>0</v>
      </c>
      <c r="J406" s="30">
        <v>0</v>
      </c>
      <c r="K406" s="30">
        <v>0</v>
      </c>
      <c r="L406" s="30">
        <v>0</v>
      </c>
      <c r="M406" s="30">
        <v>0</v>
      </c>
      <c r="N406" s="30">
        <v>0</v>
      </c>
      <c r="O406" s="30">
        <v>0</v>
      </c>
      <c r="P406" s="30">
        <v>0</v>
      </c>
      <c r="Q406" s="30">
        <v>0</v>
      </c>
      <c r="R406" s="30">
        <v>0</v>
      </c>
      <c r="S406" s="30">
        <v>0</v>
      </c>
      <c r="T406" s="30">
        <v>0</v>
      </c>
      <c r="U406" s="22">
        <v>0</v>
      </c>
      <c r="V406" s="22">
        <v>0</v>
      </c>
      <c r="W406" s="22">
        <v>0</v>
      </c>
      <c r="X406" s="22">
        <v>0</v>
      </c>
      <c r="Y406" s="22">
        <v>0</v>
      </c>
      <c r="Z406" s="22">
        <v>0</v>
      </c>
      <c r="AA406" s="22">
        <v>0</v>
      </c>
      <c r="AB406" s="22">
        <v>0</v>
      </c>
      <c r="AC406" s="22">
        <v>0</v>
      </c>
      <c r="AD406" s="22">
        <v>0</v>
      </c>
      <c r="AE406" s="22">
        <v>0</v>
      </c>
      <c r="AF406" s="22">
        <v>0</v>
      </c>
      <c r="AG406" s="22">
        <v>0</v>
      </c>
      <c r="AH406" s="22">
        <v>0</v>
      </c>
      <c r="AI406" s="22">
        <v>0</v>
      </c>
      <c r="AJ406" s="22">
        <v>0</v>
      </c>
      <c r="AK406" s="22">
        <v>0</v>
      </c>
      <c r="AL406" s="22">
        <v>0</v>
      </c>
      <c r="AM406" s="22">
        <v>0.154887867030123</v>
      </c>
      <c r="AN406" s="22">
        <v>0</v>
      </c>
      <c r="AO406" s="22">
        <v>0</v>
      </c>
      <c r="AP406" s="22">
        <v>0</v>
      </c>
      <c r="AQ406" s="22">
        <v>0</v>
      </c>
      <c r="AR406" s="22">
        <v>0</v>
      </c>
      <c r="AS406" s="22">
        <v>0</v>
      </c>
    </row>
    <row r="407" spans="2:45" x14ac:dyDescent="0.25">
      <c r="B407" s="30"/>
      <c r="C407" s="13" t="s">
        <v>157</v>
      </c>
      <c r="D407" s="30">
        <v>0</v>
      </c>
      <c r="E407" s="30">
        <v>0</v>
      </c>
      <c r="F407" s="30">
        <v>0</v>
      </c>
      <c r="G407" s="30">
        <v>0</v>
      </c>
      <c r="H407" s="30">
        <v>0</v>
      </c>
      <c r="I407" s="30">
        <v>0</v>
      </c>
      <c r="J407" s="30">
        <v>0</v>
      </c>
      <c r="K407" s="30">
        <v>0</v>
      </c>
      <c r="L407" s="30">
        <v>0</v>
      </c>
      <c r="M407" s="30">
        <v>0</v>
      </c>
      <c r="N407" s="30">
        <v>0</v>
      </c>
      <c r="O407" s="30">
        <v>0</v>
      </c>
      <c r="P407" s="30">
        <v>0</v>
      </c>
      <c r="Q407" s="30">
        <v>0</v>
      </c>
      <c r="R407" s="30">
        <v>0</v>
      </c>
      <c r="S407" s="30">
        <v>0</v>
      </c>
      <c r="T407" s="30">
        <v>0</v>
      </c>
      <c r="U407" s="22">
        <v>0</v>
      </c>
      <c r="V407" s="22">
        <v>0</v>
      </c>
      <c r="W407" s="22">
        <v>0</v>
      </c>
      <c r="X407" s="22">
        <v>0</v>
      </c>
      <c r="Y407" s="22">
        <v>0</v>
      </c>
      <c r="Z407" s="22">
        <v>0</v>
      </c>
      <c r="AA407" s="22">
        <v>0</v>
      </c>
      <c r="AB407" s="22">
        <v>0</v>
      </c>
      <c r="AC407" s="22">
        <v>0</v>
      </c>
      <c r="AD407" s="22">
        <v>0</v>
      </c>
      <c r="AE407" s="22">
        <v>0</v>
      </c>
      <c r="AF407" s="22">
        <v>0</v>
      </c>
      <c r="AG407" s="22">
        <v>0</v>
      </c>
      <c r="AH407" s="22">
        <v>0</v>
      </c>
      <c r="AI407" s="22">
        <v>0</v>
      </c>
      <c r="AJ407" s="22">
        <v>0</v>
      </c>
      <c r="AK407" s="22">
        <v>0</v>
      </c>
      <c r="AL407" s="22">
        <v>0</v>
      </c>
      <c r="AM407" s="22">
        <v>0</v>
      </c>
      <c r="AN407" s="22">
        <v>1.7458940136620085E-5</v>
      </c>
      <c r="AO407" s="22">
        <v>0</v>
      </c>
      <c r="AP407" s="22">
        <v>0</v>
      </c>
      <c r="AQ407" s="22">
        <v>0</v>
      </c>
      <c r="AR407" s="22">
        <v>0</v>
      </c>
      <c r="AS407" s="22">
        <v>0</v>
      </c>
    </row>
    <row r="408" spans="2:45" x14ac:dyDescent="0.25">
      <c r="B408" s="30"/>
      <c r="C408" s="13" t="s">
        <v>158</v>
      </c>
      <c r="D408" s="30">
        <v>0</v>
      </c>
      <c r="E408" s="30">
        <v>0</v>
      </c>
      <c r="F408" s="30">
        <v>0</v>
      </c>
      <c r="G408" s="30">
        <v>0</v>
      </c>
      <c r="H408" s="30">
        <v>0</v>
      </c>
      <c r="I408" s="30">
        <v>0</v>
      </c>
      <c r="J408" s="30">
        <v>0</v>
      </c>
      <c r="K408" s="30">
        <v>0</v>
      </c>
      <c r="L408" s="30">
        <v>0</v>
      </c>
      <c r="M408" s="30">
        <v>0</v>
      </c>
      <c r="N408" s="30">
        <v>0</v>
      </c>
      <c r="O408" s="30">
        <v>0</v>
      </c>
      <c r="P408" s="30">
        <v>0</v>
      </c>
      <c r="Q408" s="30">
        <v>0</v>
      </c>
      <c r="R408" s="30">
        <v>0</v>
      </c>
      <c r="S408" s="30">
        <v>0</v>
      </c>
      <c r="T408" s="30">
        <v>0</v>
      </c>
      <c r="U408" s="22">
        <v>0</v>
      </c>
      <c r="V408" s="22">
        <v>0</v>
      </c>
      <c r="W408" s="22">
        <v>0</v>
      </c>
      <c r="X408" s="22">
        <v>0</v>
      </c>
      <c r="Y408" s="22">
        <v>0</v>
      </c>
      <c r="Z408" s="22">
        <v>0</v>
      </c>
      <c r="AA408" s="22">
        <v>0</v>
      </c>
      <c r="AB408" s="22">
        <v>0</v>
      </c>
      <c r="AC408" s="22">
        <v>0</v>
      </c>
      <c r="AD408" s="22">
        <v>0</v>
      </c>
      <c r="AE408" s="22">
        <v>0</v>
      </c>
      <c r="AF408" s="22">
        <v>0</v>
      </c>
      <c r="AG408" s="22">
        <v>0</v>
      </c>
      <c r="AH408" s="22">
        <v>0</v>
      </c>
      <c r="AI408" s="22">
        <v>0</v>
      </c>
      <c r="AJ408" s="22">
        <v>0</v>
      </c>
      <c r="AK408" s="22">
        <v>0</v>
      </c>
      <c r="AL408" s="22">
        <v>0</v>
      </c>
      <c r="AM408" s="22">
        <v>0</v>
      </c>
      <c r="AN408" s="22">
        <v>0</v>
      </c>
      <c r="AO408" s="22">
        <v>1.3521539325728657E-2</v>
      </c>
      <c r="AP408" s="22">
        <v>0</v>
      </c>
      <c r="AQ408" s="22">
        <v>0</v>
      </c>
      <c r="AR408" s="22">
        <v>0</v>
      </c>
      <c r="AS408" s="22">
        <v>0</v>
      </c>
    </row>
    <row r="409" spans="2:45" x14ac:dyDescent="0.25">
      <c r="B409" s="30"/>
      <c r="C409" s="13" t="s">
        <v>159</v>
      </c>
      <c r="D409" s="30">
        <v>0</v>
      </c>
      <c r="E409" s="30">
        <v>0</v>
      </c>
      <c r="F409" s="30">
        <v>0</v>
      </c>
      <c r="G409" s="30">
        <v>0</v>
      </c>
      <c r="H409" s="30">
        <v>0</v>
      </c>
      <c r="I409" s="30">
        <v>0</v>
      </c>
      <c r="J409" s="30">
        <v>0</v>
      </c>
      <c r="K409" s="30">
        <v>0</v>
      </c>
      <c r="L409" s="30">
        <v>0</v>
      </c>
      <c r="M409" s="30">
        <v>0</v>
      </c>
      <c r="N409" s="30">
        <v>0</v>
      </c>
      <c r="O409" s="30">
        <v>0</v>
      </c>
      <c r="P409" s="30">
        <v>0</v>
      </c>
      <c r="Q409" s="30">
        <v>0</v>
      </c>
      <c r="R409" s="30">
        <v>0</v>
      </c>
      <c r="S409" s="30">
        <v>0</v>
      </c>
      <c r="T409" s="30">
        <v>0</v>
      </c>
      <c r="U409" s="22">
        <v>0</v>
      </c>
      <c r="V409" s="22">
        <v>0</v>
      </c>
      <c r="W409" s="22">
        <v>0</v>
      </c>
      <c r="X409" s="22">
        <v>0</v>
      </c>
      <c r="Y409" s="22">
        <v>0</v>
      </c>
      <c r="Z409" s="22">
        <v>0</v>
      </c>
      <c r="AA409" s="22">
        <v>0</v>
      </c>
      <c r="AB409" s="22">
        <v>0</v>
      </c>
      <c r="AC409" s="22">
        <v>0</v>
      </c>
      <c r="AD409" s="22">
        <v>0</v>
      </c>
      <c r="AE409" s="22">
        <v>0</v>
      </c>
      <c r="AF409" s="22">
        <v>0</v>
      </c>
      <c r="AG409" s="22">
        <v>0</v>
      </c>
      <c r="AH409" s="22">
        <v>0</v>
      </c>
      <c r="AI409" s="22">
        <v>0</v>
      </c>
      <c r="AJ409" s="22">
        <v>0</v>
      </c>
      <c r="AK409" s="22">
        <v>0</v>
      </c>
      <c r="AL409" s="22">
        <v>0</v>
      </c>
      <c r="AM409" s="22">
        <v>0</v>
      </c>
      <c r="AN409" s="22">
        <v>0</v>
      </c>
      <c r="AO409" s="22">
        <v>0</v>
      </c>
      <c r="AP409" s="22">
        <v>4.8236464885718436E-2</v>
      </c>
      <c r="AQ409" s="22">
        <v>0</v>
      </c>
      <c r="AR409" s="22">
        <v>0</v>
      </c>
      <c r="AS409" s="22">
        <v>0</v>
      </c>
    </row>
    <row r="410" spans="2:45" x14ac:dyDescent="0.25">
      <c r="B410" s="30"/>
      <c r="C410" s="13" t="s">
        <v>160</v>
      </c>
      <c r="D410" s="30">
        <v>0</v>
      </c>
      <c r="E410" s="30">
        <v>0</v>
      </c>
      <c r="F410" s="30">
        <v>0</v>
      </c>
      <c r="G410" s="30">
        <v>0</v>
      </c>
      <c r="H410" s="30">
        <v>0</v>
      </c>
      <c r="I410" s="30">
        <v>0</v>
      </c>
      <c r="J410" s="30">
        <v>0</v>
      </c>
      <c r="K410" s="30">
        <v>0</v>
      </c>
      <c r="L410" s="30">
        <v>0</v>
      </c>
      <c r="M410" s="30">
        <v>0</v>
      </c>
      <c r="N410" s="30">
        <v>0</v>
      </c>
      <c r="O410" s="30">
        <v>0</v>
      </c>
      <c r="P410" s="30">
        <v>0</v>
      </c>
      <c r="Q410" s="30">
        <v>0</v>
      </c>
      <c r="R410" s="30">
        <v>0</v>
      </c>
      <c r="S410" s="30">
        <v>0</v>
      </c>
      <c r="T410" s="30">
        <v>0</v>
      </c>
      <c r="U410" s="22">
        <v>0</v>
      </c>
      <c r="V410" s="22">
        <v>0</v>
      </c>
      <c r="W410" s="22">
        <v>0</v>
      </c>
      <c r="X410" s="22">
        <v>0</v>
      </c>
      <c r="Y410" s="22">
        <v>0</v>
      </c>
      <c r="Z410" s="22">
        <v>0</v>
      </c>
      <c r="AA410" s="22">
        <v>0</v>
      </c>
      <c r="AB410" s="22">
        <v>0</v>
      </c>
      <c r="AC410" s="22">
        <v>0</v>
      </c>
      <c r="AD410" s="22">
        <v>0</v>
      </c>
      <c r="AE410" s="22">
        <v>0</v>
      </c>
      <c r="AF410" s="22">
        <v>0</v>
      </c>
      <c r="AG410" s="22">
        <v>0</v>
      </c>
      <c r="AH410" s="22">
        <v>0</v>
      </c>
      <c r="AI410" s="22">
        <v>0</v>
      </c>
      <c r="AJ410" s="22">
        <v>0</v>
      </c>
      <c r="AK410" s="22">
        <v>0</v>
      </c>
      <c r="AL410" s="22">
        <v>0</v>
      </c>
      <c r="AM410" s="22">
        <v>0</v>
      </c>
      <c r="AN410" s="22">
        <v>0</v>
      </c>
      <c r="AO410" s="22">
        <v>0</v>
      </c>
      <c r="AP410" s="22">
        <v>0</v>
      </c>
      <c r="AQ410" s="22">
        <v>3.8046341219525356E-3</v>
      </c>
      <c r="AR410" s="22">
        <v>0</v>
      </c>
      <c r="AS410" s="22">
        <v>0</v>
      </c>
    </row>
    <row r="411" spans="2:45" x14ac:dyDescent="0.25">
      <c r="B411" s="30"/>
      <c r="C411" s="13" t="s">
        <v>161</v>
      </c>
      <c r="D411" s="30">
        <v>0</v>
      </c>
      <c r="E411" s="30">
        <v>0</v>
      </c>
      <c r="F411" s="30">
        <v>0</v>
      </c>
      <c r="G411" s="30">
        <v>0</v>
      </c>
      <c r="H411" s="30">
        <v>0</v>
      </c>
      <c r="I411" s="30">
        <v>0</v>
      </c>
      <c r="J411" s="30">
        <v>0</v>
      </c>
      <c r="K411" s="30">
        <v>0</v>
      </c>
      <c r="L411" s="30">
        <v>0</v>
      </c>
      <c r="M411" s="30">
        <v>0</v>
      </c>
      <c r="N411" s="30">
        <v>0</v>
      </c>
      <c r="O411" s="30">
        <v>0</v>
      </c>
      <c r="P411" s="30">
        <v>0</v>
      </c>
      <c r="Q411" s="30">
        <v>0</v>
      </c>
      <c r="R411" s="30">
        <v>0</v>
      </c>
      <c r="S411" s="30">
        <v>0</v>
      </c>
      <c r="T411" s="30">
        <v>0</v>
      </c>
      <c r="U411" s="22">
        <v>0</v>
      </c>
      <c r="V411" s="22">
        <v>0</v>
      </c>
      <c r="W411" s="22">
        <v>0</v>
      </c>
      <c r="X411" s="22">
        <v>0</v>
      </c>
      <c r="Y411" s="22">
        <v>0</v>
      </c>
      <c r="Z411" s="22">
        <v>0</v>
      </c>
      <c r="AA411" s="22">
        <v>0</v>
      </c>
      <c r="AB411" s="22">
        <v>0</v>
      </c>
      <c r="AC411" s="22">
        <v>0</v>
      </c>
      <c r="AD411" s="22">
        <v>0</v>
      </c>
      <c r="AE411" s="22">
        <v>0</v>
      </c>
      <c r="AF411" s="22">
        <v>0</v>
      </c>
      <c r="AG411" s="22">
        <v>0</v>
      </c>
      <c r="AH411" s="22">
        <v>0</v>
      </c>
      <c r="AI411" s="22">
        <v>0</v>
      </c>
      <c r="AJ411" s="22">
        <v>0</v>
      </c>
      <c r="AK411" s="22">
        <v>0</v>
      </c>
      <c r="AL411" s="22">
        <v>0</v>
      </c>
      <c r="AM411" s="22">
        <v>0</v>
      </c>
      <c r="AN411" s="22">
        <v>0</v>
      </c>
      <c r="AO411" s="22">
        <v>0</v>
      </c>
      <c r="AP411" s="22">
        <v>0</v>
      </c>
      <c r="AQ411" s="22">
        <v>0</v>
      </c>
      <c r="AR411" s="22">
        <v>2.9307418751230573E-2</v>
      </c>
      <c r="AS411" s="22">
        <v>0</v>
      </c>
    </row>
    <row r="412" spans="2:45" x14ac:dyDescent="0.25">
      <c r="B412" s="30"/>
      <c r="C412" s="13" t="s">
        <v>162</v>
      </c>
      <c r="D412" s="30">
        <v>0</v>
      </c>
      <c r="E412" s="30">
        <v>0</v>
      </c>
      <c r="F412" s="30">
        <v>0</v>
      </c>
      <c r="G412" s="30">
        <v>0</v>
      </c>
      <c r="H412" s="30">
        <v>0</v>
      </c>
      <c r="I412" s="30">
        <v>0</v>
      </c>
      <c r="J412" s="30">
        <v>0</v>
      </c>
      <c r="K412" s="30">
        <v>0</v>
      </c>
      <c r="L412" s="30">
        <v>0</v>
      </c>
      <c r="M412" s="30">
        <v>0</v>
      </c>
      <c r="N412" s="30">
        <v>0</v>
      </c>
      <c r="O412" s="30">
        <v>0</v>
      </c>
      <c r="P412" s="30">
        <v>0</v>
      </c>
      <c r="Q412" s="30">
        <v>0</v>
      </c>
      <c r="R412" s="30">
        <v>0</v>
      </c>
      <c r="S412" s="30">
        <v>0</v>
      </c>
      <c r="T412" s="30">
        <v>0</v>
      </c>
      <c r="U412" s="22">
        <v>0</v>
      </c>
      <c r="V412" s="22">
        <v>0</v>
      </c>
      <c r="W412" s="22">
        <v>0</v>
      </c>
      <c r="X412" s="22">
        <v>0</v>
      </c>
      <c r="Y412" s="22">
        <v>0</v>
      </c>
      <c r="Z412" s="22">
        <v>0</v>
      </c>
      <c r="AA412" s="22">
        <v>0</v>
      </c>
      <c r="AB412" s="22">
        <v>0</v>
      </c>
      <c r="AC412" s="22">
        <v>0</v>
      </c>
      <c r="AD412" s="22">
        <v>0</v>
      </c>
      <c r="AE412" s="22">
        <v>0</v>
      </c>
      <c r="AF412" s="22">
        <v>0</v>
      </c>
      <c r="AG412" s="22">
        <v>0</v>
      </c>
      <c r="AH412" s="22">
        <v>0</v>
      </c>
      <c r="AI412" s="22">
        <v>0</v>
      </c>
      <c r="AJ412" s="22">
        <v>0</v>
      </c>
      <c r="AK412" s="22">
        <v>0</v>
      </c>
      <c r="AL412" s="22">
        <v>0</v>
      </c>
      <c r="AM412" s="22">
        <v>0</v>
      </c>
      <c r="AN412" s="22">
        <v>0</v>
      </c>
      <c r="AO412" s="22">
        <v>0</v>
      </c>
      <c r="AP412" s="22">
        <v>0</v>
      </c>
      <c r="AQ412" s="22">
        <v>0</v>
      </c>
      <c r="AR412" s="22">
        <v>0</v>
      </c>
      <c r="AS412" s="22">
        <v>9.3686067839550934E-3</v>
      </c>
    </row>
    <row r="413" spans="2:45" x14ac:dyDescent="0.25">
      <c r="B413" s="30"/>
      <c r="C413" s="29"/>
      <c r="D413" s="30"/>
      <c r="E413" s="30"/>
      <c r="F413" s="30"/>
      <c r="G413" s="30"/>
      <c r="H413" s="30"/>
      <c r="I413" s="30"/>
      <c r="J413" s="30"/>
      <c r="K413" s="30"/>
      <c r="L413" s="30"/>
      <c r="M413" s="30"/>
      <c r="N413" s="30"/>
      <c r="O413" s="30"/>
      <c r="P413" s="30"/>
      <c r="Q413" s="30"/>
      <c r="R413" s="30"/>
      <c r="S413" s="30"/>
      <c r="T413" s="30"/>
    </row>
    <row r="414" spans="2:45" x14ac:dyDescent="0.25">
      <c r="B414" s="30"/>
      <c r="C414" s="29"/>
      <c r="D414" s="30"/>
      <c r="E414" s="30"/>
      <c r="F414" s="30"/>
      <c r="G414" s="30"/>
      <c r="H414" s="30"/>
      <c r="I414" s="30"/>
      <c r="J414" s="30"/>
      <c r="K414" s="30"/>
      <c r="L414" s="30"/>
      <c r="M414" s="30"/>
      <c r="N414" s="30"/>
      <c r="O414" s="30"/>
      <c r="P414" s="30"/>
      <c r="Q414" s="30"/>
      <c r="R414" s="30"/>
      <c r="S414" s="30"/>
      <c r="T414" s="30"/>
    </row>
    <row r="415" spans="2:45" x14ac:dyDescent="0.25">
      <c r="B415" s="30" t="s">
        <v>179</v>
      </c>
      <c r="C415" s="29"/>
      <c r="D415" s="30">
        <f t="array" ref="D415:AS456">MINVERSE(D327:AS368)</f>
        <v>1.0400348317879007</v>
      </c>
      <c r="E415" s="30">
        <v>0</v>
      </c>
      <c r="F415" s="30">
        <v>0</v>
      </c>
      <c r="G415" s="30">
        <v>0</v>
      </c>
      <c r="H415" s="30">
        <v>0</v>
      </c>
      <c r="I415" s="30">
        <v>0</v>
      </c>
      <c r="J415" s="30">
        <v>0</v>
      </c>
      <c r="K415" s="30">
        <v>0</v>
      </c>
      <c r="L415" s="30">
        <v>0</v>
      </c>
      <c r="M415" s="30">
        <v>0</v>
      </c>
      <c r="N415" s="30">
        <v>0</v>
      </c>
      <c r="O415" s="30">
        <v>0</v>
      </c>
      <c r="P415" s="30">
        <v>0</v>
      </c>
      <c r="Q415" s="30">
        <v>0</v>
      </c>
      <c r="R415" s="30">
        <v>0</v>
      </c>
      <c r="S415" s="30">
        <v>0</v>
      </c>
      <c r="T415" s="30">
        <v>0</v>
      </c>
      <c r="U415" s="22">
        <v>0</v>
      </c>
      <c r="V415" s="22">
        <v>0</v>
      </c>
      <c r="W415" s="22">
        <v>0</v>
      </c>
      <c r="X415" s="22">
        <v>0</v>
      </c>
      <c r="Y415" s="22">
        <v>0</v>
      </c>
      <c r="Z415" s="22">
        <v>0</v>
      </c>
      <c r="AA415" s="22">
        <v>0</v>
      </c>
      <c r="AB415" s="22">
        <v>0</v>
      </c>
      <c r="AC415" s="22">
        <v>0</v>
      </c>
      <c r="AD415" s="22">
        <v>0</v>
      </c>
      <c r="AE415" s="22">
        <v>0</v>
      </c>
      <c r="AF415" s="22">
        <v>0</v>
      </c>
      <c r="AG415" s="22">
        <v>0</v>
      </c>
      <c r="AH415" s="22">
        <v>0</v>
      </c>
      <c r="AI415" s="22">
        <v>0</v>
      </c>
      <c r="AJ415" s="22">
        <v>0</v>
      </c>
      <c r="AK415" s="22">
        <v>0</v>
      </c>
      <c r="AL415" s="22">
        <v>0</v>
      </c>
      <c r="AM415" s="22">
        <v>0</v>
      </c>
      <c r="AN415" s="22">
        <v>0</v>
      </c>
      <c r="AO415" s="22">
        <v>0</v>
      </c>
      <c r="AP415" s="22">
        <v>0</v>
      </c>
      <c r="AQ415" s="22">
        <v>0</v>
      </c>
      <c r="AR415" s="22">
        <v>0</v>
      </c>
      <c r="AS415" s="22">
        <v>0</v>
      </c>
    </row>
    <row r="416" spans="2:45" x14ac:dyDescent="0.25">
      <c r="B416" s="30"/>
      <c r="C416" s="29"/>
      <c r="D416" s="30">
        <v>0</v>
      </c>
      <c r="E416" s="30">
        <v>1</v>
      </c>
      <c r="F416" s="30">
        <v>0</v>
      </c>
      <c r="G416" s="30">
        <v>0</v>
      </c>
      <c r="H416" s="30">
        <v>0</v>
      </c>
      <c r="I416" s="30">
        <v>0</v>
      </c>
      <c r="J416" s="30">
        <v>0</v>
      </c>
      <c r="K416" s="30">
        <v>0</v>
      </c>
      <c r="L416" s="30">
        <v>0</v>
      </c>
      <c r="M416" s="30">
        <v>0</v>
      </c>
      <c r="N416" s="30">
        <v>0</v>
      </c>
      <c r="O416" s="30">
        <v>0</v>
      </c>
      <c r="P416" s="30">
        <v>0</v>
      </c>
      <c r="Q416" s="30">
        <v>0</v>
      </c>
      <c r="R416" s="30">
        <v>0</v>
      </c>
      <c r="S416" s="30">
        <v>0</v>
      </c>
      <c r="T416" s="30">
        <v>0</v>
      </c>
      <c r="U416" s="22">
        <v>0</v>
      </c>
      <c r="V416" s="22">
        <v>0</v>
      </c>
      <c r="W416" s="22">
        <v>0</v>
      </c>
      <c r="X416" s="22">
        <v>0</v>
      </c>
      <c r="Y416" s="22">
        <v>0</v>
      </c>
      <c r="Z416" s="22">
        <v>0</v>
      </c>
      <c r="AA416" s="22">
        <v>0</v>
      </c>
      <c r="AB416" s="22">
        <v>0</v>
      </c>
      <c r="AC416" s="22">
        <v>0</v>
      </c>
      <c r="AD416" s="22">
        <v>0</v>
      </c>
      <c r="AE416" s="22">
        <v>0</v>
      </c>
      <c r="AF416" s="22">
        <v>0</v>
      </c>
      <c r="AG416" s="22">
        <v>0</v>
      </c>
      <c r="AH416" s="22">
        <v>0</v>
      </c>
      <c r="AI416" s="22">
        <v>0</v>
      </c>
      <c r="AJ416" s="22">
        <v>0</v>
      </c>
      <c r="AK416" s="22">
        <v>0</v>
      </c>
      <c r="AL416" s="22">
        <v>0</v>
      </c>
      <c r="AM416" s="22">
        <v>0</v>
      </c>
      <c r="AN416" s="22">
        <v>0</v>
      </c>
      <c r="AO416" s="22">
        <v>0</v>
      </c>
      <c r="AP416" s="22">
        <v>0</v>
      </c>
      <c r="AQ416" s="22">
        <v>0</v>
      </c>
      <c r="AR416" s="22">
        <v>0</v>
      </c>
      <c r="AS416" s="22">
        <v>0</v>
      </c>
    </row>
    <row r="417" spans="2:45" x14ac:dyDescent="0.25">
      <c r="B417" s="30"/>
      <c r="C417" s="29"/>
      <c r="D417" s="30">
        <v>0</v>
      </c>
      <c r="E417" s="30">
        <v>0</v>
      </c>
      <c r="F417" s="30">
        <v>1.0000169171542026</v>
      </c>
      <c r="G417" s="30">
        <v>0</v>
      </c>
      <c r="H417" s="30">
        <v>0</v>
      </c>
      <c r="I417" s="30">
        <v>0</v>
      </c>
      <c r="J417" s="30">
        <v>0</v>
      </c>
      <c r="K417" s="30">
        <v>0</v>
      </c>
      <c r="L417" s="30">
        <v>0</v>
      </c>
      <c r="M417" s="30">
        <v>0</v>
      </c>
      <c r="N417" s="30">
        <v>0</v>
      </c>
      <c r="O417" s="30">
        <v>0</v>
      </c>
      <c r="P417" s="30">
        <v>0</v>
      </c>
      <c r="Q417" s="30">
        <v>0</v>
      </c>
      <c r="R417" s="30">
        <v>0</v>
      </c>
      <c r="S417" s="30">
        <v>0</v>
      </c>
      <c r="T417" s="30">
        <v>0</v>
      </c>
      <c r="U417" s="22">
        <v>0</v>
      </c>
      <c r="V417" s="22">
        <v>0</v>
      </c>
      <c r="W417" s="22">
        <v>0</v>
      </c>
      <c r="X417" s="22">
        <v>0</v>
      </c>
      <c r="Y417" s="22">
        <v>0</v>
      </c>
      <c r="Z417" s="22">
        <v>0</v>
      </c>
      <c r="AA417" s="22">
        <v>0</v>
      </c>
      <c r="AB417" s="22">
        <v>0</v>
      </c>
      <c r="AC417" s="22">
        <v>0</v>
      </c>
      <c r="AD417" s="22">
        <v>0</v>
      </c>
      <c r="AE417" s="22">
        <v>0</v>
      </c>
      <c r="AF417" s="22">
        <v>0</v>
      </c>
      <c r="AG417" s="22">
        <v>0</v>
      </c>
      <c r="AH417" s="22">
        <v>0</v>
      </c>
      <c r="AI417" s="22">
        <v>0</v>
      </c>
      <c r="AJ417" s="22">
        <v>0</v>
      </c>
      <c r="AK417" s="22">
        <v>0</v>
      </c>
      <c r="AL417" s="22">
        <v>0</v>
      </c>
      <c r="AM417" s="22">
        <v>0</v>
      </c>
      <c r="AN417" s="22">
        <v>0</v>
      </c>
      <c r="AO417" s="22">
        <v>0</v>
      </c>
      <c r="AP417" s="22">
        <v>0</v>
      </c>
      <c r="AQ417" s="22">
        <v>0</v>
      </c>
      <c r="AR417" s="22">
        <v>0</v>
      </c>
      <c r="AS417" s="22">
        <v>0</v>
      </c>
    </row>
    <row r="418" spans="2:45" x14ac:dyDescent="0.25">
      <c r="B418" s="30"/>
      <c r="C418" s="29"/>
      <c r="D418" s="30">
        <v>0</v>
      </c>
      <c r="E418" s="30">
        <v>0</v>
      </c>
      <c r="F418" s="30">
        <v>0</v>
      </c>
      <c r="G418" s="30">
        <v>1</v>
      </c>
      <c r="H418" s="30">
        <v>0</v>
      </c>
      <c r="I418" s="30">
        <v>0</v>
      </c>
      <c r="J418" s="30">
        <v>0</v>
      </c>
      <c r="K418" s="30">
        <v>0</v>
      </c>
      <c r="L418" s="30">
        <v>0</v>
      </c>
      <c r="M418" s="30">
        <v>0</v>
      </c>
      <c r="N418" s="30">
        <v>0</v>
      </c>
      <c r="O418" s="30">
        <v>0</v>
      </c>
      <c r="P418" s="30">
        <v>0</v>
      </c>
      <c r="Q418" s="30">
        <v>0</v>
      </c>
      <c r="R418" s="30">
        <v>0</v>
      </c>
      <c r="S418" s="30">
        <v>0</v>
      </c>
      <c r="T418" s="30">
        <v>0</v>
      </c>
      <c r="U418" s="22">
        <v>0</v>
      </c>
      <c r="V418" s="22">
        <v>0</v>
      </c>
      <c r="W418" s="22">
        <v>0</v>
      </c>
      <c r="X418" s="22">
        <v>0</v>
      </c>
      <c r="Y418" s="22">
        <v>0</v>
      </c>
      <c r="Z418" s="22">
        <v>0</v>
      </c>
      <c r="AA418" s="22">
        <v>0</v>
      </c>
      <c r="AB418" s="22">
        <v>0</v>
      </c>
      <c r="AC418" s="22">
        <v>0</v>
      </c>
      <c r="AD418" s="22">
        <v>0</v>
      </c>
      <c r="AE418" s="22">
        <v>0</v>
      </c>
      <c r="AF418" s="22">
        <v>0</v>
      </c>
      <c r="AG418" s="22">
        <v>0</v>
      </c>
      <c r="AH418" s="22">
        <v>0</v>
      </c>
      <c r="AI418" s="22">
        <v>0</v>
      </c>
      <c r="AJ418" s="22">
        <v>0</v>
      </c>
      <c r="AK418" s="22">
        <v>0</v>
      </c>
      <c r="AL418" s="22">
        <v>0</v>
      </c>
      <c r="AM418" s="22">
        <v>0</v>
      </c>
      <c r="AN418" s="22">
        <v>0</v>
      </c>
      <c r="AO418" s="22">
        <v>0</v>
      </c>
      <c r="AP418" s="22">
        <v>0</v>
      </c>
      <c r="AQ418" s="22">
        <v>0</v>
      </c>
      <c r="AR418" s="22">
        <v>0</v>
      </c>
      <c r="AS418" s="22">
        <v>0</v>
      </c>
    </row>
    <row r="419" spans="2:45" x14ac:dyDescent="0.25">
      <c r="B419" s="30"/>
      <c r="C419" s="29"/>
      <c r="D419" s="30">
        <v>0</v>
      </c>
      <c r="E419" s="30">
        <v>0</v>
      </c>
      <c r="F419" s="30">
        <v>0</v>
      </c>
      <c r="G419" s="30">
        <v>0</v>
      </c>
      <c r="H419" s="30">
        <v>1</v>
      </c>
      <c r="I419" s="30">
        <v>0</v>
      </c>
      <c r="J419" s="30">
        <v>0</v>
      </c>
      <c r="K419" s="30">
        <v>0</v>
      </c>
      <c r="L419" s="30">
        <v>0</v>
      </c>
      <c r="M419" s="30">
        <v>0</v>
      </c>
      <c r="N419" s="30">
        <v>0</v>
      </c>
      <c r="O419" s="30">
        <v>0</v>
      </c>
      <c r="P419" s="30">
        <v>0</v>
      </c>
      <c r="Q419" s="30">
        <v>0</v>
      </c>
      <c r="R419" s="30">
        <v>0</v>
      </c>
      <c r="S419" s="30">
        <v>0</v>
      </c>
      <c r="T419" s="30">
        <v>0</v>
      </c>
      <c r="U419" s="22">
        <v>0</v>
      </c>
      <c r="V419" s="22">
        <v>0</v>
      </c>
      <c r="W419" s="22">
        <v>0</v>
      </c>
      <c r="X419" s="22">
        <v>0</v>
      </c>
      <c r="Y419" s="22">
        <v>0</v>
      </c>
      <c r="Z419" s="22">
        <v>0</v>
      </c>
      <c r="AA419" s="22">
        <v>0</v>
      </c>
      <c r="AB419" s="22">
        <v>0</v>
      </c>
      <c r="AC419" s="22">
        <v>0</v>
      </c>
      <c r="AD419" s="22">
        <v>0</v>
      </c>
      <c r="AE419" s="22">
        <v>0</v>
      </c>
      <c r="AF419" s="22">
        <v>0</v>
      </c>
      <c r="AG419" s="22">
        <v>0</v>
      </c>
      <c r="AH419" s="22">
        <v>0</v>
      </c>
      <c r="AI419" s="22">
        <v>0</v>
      </c>
      <c r="AJ419" s="22">
        <v>0</v>
      </c>
      <c r="AK419" s="22">
        <v>0</v>
      </c>
      <c r="AL419" s="22">
        <v>0</v>
      </c>
      <c r="AM419" s="22">
        <v>0</v>
      </c>
      <c r="AN419" s="22">
        <v>0</v>
      </c>
      <c r="AO419" s="22">
        <v>0</v>
      </c>
      <c r="AP419" s="22">
        <v>0</v>
      </c>
      <c r="AQ419" s="22">
        <v>0</v>
      </c>
      <c r="AR419" s="22">
        <v>0</v>
      </c>
      <c r="AS419" s="22">
        <v>0</v>
      </c>
    </row>
    <row r="420" spans="2:45" x14ac:dyDescent="0.25">
      <c r="B420" s="30"/>
      <c r="C420" s="29"/>
      <c r="D420" s="30">
        <v>0</v>
      </c>
      <c r="E420" s="30">
        <v>0</v>
      </c>
      <c r="F420" s="30">
        <v>0</v>
      </c>
      <c r="G420" s="30">
        <v>0</v>
      </c>
      <c r="H420" s="30">
        <v>0</v>
      </c>
      <c r="I420" s="30">
        <v>0.95648766209149616</v>
      </c>
      <c r="J420" s="30">
        <v>0</v>
      </c>
      <c r="K420" s="30">
        <v>0</v>
      </c>
      <c r="L420" s="30">
        <v>0</v>
      </c>
      <c r="M420" s="30">
        <v>0</v>
      </c>
      <c r="N420" s="30">
        <v>0</v>
      </c>
      <c r="O420" s="30">
        <v>0</v>
      </c>
      <c r="P420" s="30">
        <v>0</v>
      </c>
      <c r="Q420" s="30">
        <v>0</v>
      </c>
      <c r="R420" s="30">
        <v>0</v>
      </c>
      <c r="S420" s="30">
        <v>0</v>
      </c>
      <c r="T420" s="30">
        <v>0</v>
      </c>
      <c r="U420" s="22">
        <v>0</v>
      </c>
      <c r="V420" s="22">
        <v>0</v>
      </c>
      <c r="W420" s="22">
        <v>0</v>
      </c>
      <c r="X420" s="22">
        <v>0</v>
      </c>
      <c r="Y420" s="22">
        <v>0</v>
      </c>
      <c r="Z420" s="22">
        <v>0</v>
      </c>
      <c r="AA420" s="22">
        <v>0</v>
      </c>
      <c r="AB420" s="22">
        <v>0</v>
      </c>
      <c r="AC420" s="22">
        <v>0</v>
      </c>
      <c r="AD420" s="22">
        <v>0</v>
      </c>
      <c r="AE420" s="22">
        <v>0</v>
      </c>
      <c r="AF420" s="22">
        <v>0</v>
      </c>
      <c r="AG420" s="22">
        <v>0</v>
      </c>
      <c r="AH420" s="22">
        <v>0</v>
      </c>
      <c r="AI420" s="22">
        <v>0</v>
      </c>
      <c r="AJ420" s="22">
        <v>0</v>
      </c>
      <c r="AK420" s="22">
        <v>0</v>
      </c>
      <c r="AL420" s="22">
        <v>0</v>
      </c>
      <c r="AM420" s="22">
        <v>0</v>
      </c>
      <c r="AN420" s="22">
        <v>0</v>
      </c>
      <c r="AO420" s="22">
        <v>0</v>
      </c>
      <c r="AP420" s="22">
        <v>0</v>
      </c>
      <c r="AQ420" s="22">
        <v>0</v>
      </c>
      <c r="AR420" s="22">
        <v>0</v>
      </c>
      <c r="AS420" s="22">
        <v>0</v>
      </c>
    </row>
    <row r="421" spans="2:45" x14ac:dyDescent="0.25">
      <c r="B421" s="30"/>
      <c r="C421" s="29"/>
      <c r="D421" s="30">
        <v>0</v>
      </c>
      <c r="E421" s="30">
        <v>0</v>
      </c>
      <c r="F421" s="30">
        <v>0</v>
      </c>
      <c r="G421" s="30">
        <v>0</v>
      </c>
      <c r="H421" s="30">
        <v>0</v>
      </c>
      <c r="I421" s="30">
        <v>0</v>
      </c>
      <c r="J421" s="30">
        <v>0.72683048490770275</v>
      </c>
      <c r="K421" s="30">
        <v>0</v>
      </c>
      <c r="L421" s="30">
        <v>0</v>
      </c>
      <c r="M421" s="30">
        <v>0</v>
      </c>
      <c r="N421" s="30">
        <v>0</v>
      </c>
      <c r="O421" s="30">
        <v>0</v>
      </c>
      <c r="P421" s="30">
        <v>0</v>
      </c>
      <c r="Q421" s="30">
        <v>0</v>
      </c>
      <c r="R421" s="30">
        <v>0</v>
      </c>
      <c r="S421" s="30">
        <v>0</v>
      </c>
      <c r="T421" s="30">
        <v>0</v>
      </c>
      <c r="U421" s="22">
        <v>0</v>
      </c>
      <c r="V421" s="22">
        <v>0</v>
      </c>
      <c r="W421" s="22">
        <v>0</v>
      </c>
      <c r="X421" s="22">
        <v>0</v>
      </c>
      <c r="Y421" s="22">
        <v>0</v>
      </c>
      <c r="Z421" s="22">
        <v>0</v>
      </c>
      <c r="AA421" s="22">
        <v>0</v>
      </c>
      <c r="AB421" s="22">
        <v>0</v>
      </c>
      <c r="AC421" s="22">
        <v>0</v>
      </c>
      <c r="AD421" s="22">
        <v>0</v>
      </c>
      <c r="AE421" s="22">
        <v>0</v>
      </c>
      <c r="AF421" s="22">
        <v>0</v>
      </c>
      <c r="AG421" s="22">
        <v>0</v>
      </c>
      <c r="AH421" s="22">
        <v>0</v>
      </c>
      <c r="AI421" s="22">
        <v>0</v>
      </c>
      <c r="AJ421" s="22">
        <v>0</v>
      </c>
      <c r="AK421" s="22">
        <v>0</v>
      </c>
      <c r="AL421" s="22">
        <v>0</v>
      </c>
      <c r="AM421" s="22">
        <v>0</v>
      </c>
      <c r="AN421" s="22">
        <v>0</v>
      </c>
      <c r="AO421" s="22">
        <v>0</v>
      </c>
      <c r="AP421" s="22">
        <v>0</v>
      </c>
      <c r="AQ421" s="22">
        <v>0</v>
      </c>
      <c r="AR421" s="22">
        <v>0</v>
      </c>
      <c r="AS421" s="22">
        <v>0</v>
      </c>
    </row>
    <row r="422" spans="2:45" x14ac:dyDescent="0.25">
      <c r="B422" s="30"/>
      <c r="C422" s="29"/>
      <c r="D422" s="30">
        <v>0</v>
      </c>
      <c r="E422" s="30">
        <v>0</v>
      </c>
      <c r="F422" s="30">
        <v>0</v>
      </c>
      <c r="G422" s="30">
        <v>0</v>
      </c>
      <c r="H422" s="30">
        <v>0</v>
      </c>
      <c r="I422" s="30">
        <v>0</v>
      </c>
      <c r="J422" s="30">
        <v>0</v>
      </c>
      <c r="K422" s="30">
        <v>0.94060207248390737</v>
      </c>
      <c r="L422" s="30">
        <v>0</v>
      </c>
      <c r="M422" s="30">
        <v>0</v>
      </c>
      <c r="N422" s="30">
        <v>0</v>
      </c>
      <c r="O422" s="30">
        <v>0</v>
      </c>
      <c r="P422" s="30">
        <v>0</v>
      </c>
      <c r="Q422" s="30">
        <v>0</v>
      </c>
      <c r="R422" s="30">
        <v>0</v>
      </c>
      <c r="S422" s="30">
        <v>0</v>
      </c>
      <c r="T422" s="30">
        <v>0</v>
      </c>
      <c r="U422" s="22">
        <v>0</v>
      </c>
      <c r="V422" s="22">
        <v>0</v>
      </c>
      <c r="W422" s="22">
        <v>0</v>
      </c>
      <c r="X422" s="22">
        <v>0</v>
      </c>
      <c r="Y422" s="22">
        <v>0</v>
      </c>
      <c r="Z422" s="22">
        <v>0</v>
      </c>
      <c r="AA422" s="22">
        <v>0</v>
      </c>
      <c r="AB422" s="22">
        <v>0</v>
      </c>
      <c r="AC422" s="22">
        <v>0</v>
      </c>
      <c r="AD422" s="22">
        <v>0</v>
      </c>
      <c r="AE422" s="22">
        <v>0</v>
      </c>
      <c r="AF422" s="22">
        <v>0</v>
      </c>
      <c r="AG422" s="22">
        <v>0</v>
      </c>
      <c r="AH422" s="22">
        <v>0</v>
      </c>
      <c r="AI422" s="22">
        <v>0</v>
      </c>
      <c r="AJ422" s="22">
        <v>0</v>
      </c>
      <c r="AK422" s="22">
        <v>0</v>
      </c>
      <c r="AL422" s="22">
        <v>0</v>
      </c>
      <c r="AM422" s="22">
        <v>0</v>
      </c>
      <c r="AN422" s="22">
        <v>0</v>
      </c>
      <c r="AO422" s="22">
        <v>0</v>
      </c>
      <c r="AP422" s="22">
        <v>0</v>
      </c>
      <c r="AQ422" s="22">
        <v>0</v>
      </c>
      <c r="AR422" s="22">
        <v>0</v>
      </c>
      <c r="AS422" s="22">
        <v>0</v>
      </c>
    </row>
    <row r="423" spans="2:45" x14ac:dyDescent="0.25">
      <c r="B423" s="30"/>
      <c r="C423" s="29"/>
      <c r="D423" s="30">
        <v>0</v>
      </c>
      <c r="E423" s="30">
        <v>0</v>
      </c>
      <c r="F423" s="30">
        <v>0</v>
      </c>
      <c r="G423" s="30">
        <v>0</v>
      </c>
      <c r="H423" s="30">
        <v>0</v>
      </c>
      <c r="I423" s="30">
        <v>0</v>
      </c>
      <c r="J423" s="30">
        <v>0</v>
      </c>
      <c r="K423" s="30">
        <v>0</v>
      </c>
      <c r="L423" s="30">
        <v>1.0433983744518245</v>
      </c>
      <c r="M423" s="30">
        <v>0</v>
      </c>
      <c r="N423" s="30">
        <v>0</v>
      </c>
      <c r="O423" s="30">
        <v>0</v>
      </c>
      <c r="P423" s="30">
        <v>0</v>
      </c>
      <c r="Q423" s="30">
        <v>0</v>
      </c>
      <c r="R423" s="30">
        <v>0</v>
      </c>
      <c r="S423" s="30">
        <v>0</v>
      </c>
      <c r="T423" s="30">
        <v>0</v>
      </c>
      <c r="U423" s="22">
        <v>0</v>
      </c>
      <c r="V423" s="22">
        <v>0</v>
      </c>
      <c r="W423" s="22">
        <v>0</v>
      </c>
      <c r="X423" s="22">
        <v>0</v>
      </c>
      <c r="Y423" s="22">
        <v>0</v>
      </c>
      <c r="Z423" s="22">
        <v>0</v>
      </c>
      <c r="AA423" s="22">
        <v>0</v>
      </c>
      <c r="AB423" s="22">
        <v>0</v>
      </c>
      <c r="AC423" s="22">
        <v>0</v>
      </c>
      <c r="AD423" s="22">
        <v>0</v>
      </c>
      <c r="AE423" s="22">
        <v>0</v>
      </c>
      <c r="AF423" s="22">
        <v>0</v>
      </c>
      <c r="AG423" s="22">
        <v>0</v>
      </c>
      <c r="AH423" s="22">
        <v>0</v>
      </c>
      <c r="AI423" s="22">
        <v>0</v>
      </c>
      <c r="AJ423" s="22">
        <v>0</v>
      </c>
      <c r="AK423" s="22">
        <v>0</v>
      </c>
      <c r="AL423" s="22">
        <v>0</v>
      </c>
      <c r="AM423" s="22">
        <v>0</v>
      </c>
      <c r="AN423" s="22">
        <v>0</v>
      </c>
      <c r="AO423" s="22">
        <v>0</v>
      </c>
      <c r="AP423" s="22">
        <v>0</v>
      </c>
      <c r="AQ423" s="22">
        <v>0</v>
      </c>
      <c r="AR423" s="22">
        <v>0</v>
      </c>
      <c r="AS423" s="22">
        <v>0</v>
      </c>
    </row>
    <row r="424" spans="2:45" x14ac:dyDescent="0.25">
      <c r="B424" s="30"/>
      <c r="C424" s="29"/>
      <c r="D424" s="30">
        <v>0</v>
      </c>
      <c r="E424" s="30">
        <v>0</v>
      </c>
      <c r="F424" s="30">
        <v>0</v>
      </c>
      <c r="G424" s="30">
        <v>0</v>
      </c>
      <c r="H424" s="30">
        <v>0</v>
      </c>
      <c r="I424" s="30">
        <v>0</v>
      </c>
      <c r="J424" s="30">
        <v>0</v>
      </c>
      <c r="K424" s="30">
        <v>0</v>
      </c>
      <c r="L424" s="30">
        <v>0</v>
      </c>
      <c r="M424" s="30">
        <v>1.0123536212264892</v>
      </c>
      <c r="N424" s="30">
        <v>0</v>
      </c>
      <c r="O424" s="30">
        <v>0</v>
      </c>
      <c r="P424" s="30">
        <v>0</v>
      </c>
      <c r="Q424" s="30">
        <v>0</v>
      </c>
      <c r="R424" s="30">
        <v>0</v>
      </c>
      <c r="S424" s="30">
        <v>0</v>
      </c>
      <c r="T424" s="30">
        <v>0</v>
      </c>
      <c r="U424" s="22">
        <v>0</v>
      </c>
      <c r="V424" s="22">
        <v>0</v>
      </c>
      <c r="W424" s="22">
        <v>0</v>
      </c>
      <c r="X424" s="22">
        <v>0</v>
      </c>
      <c r="Y424" s="22">
        <v>0</v>
      </c>
      <c r="Z424" s="22">
        <v>0</v>
      </c>
      <c r="AA424" s="22">
        <v>0</v>
      </c>
      <c r="AB424" s="22">
        <v>0</v>
      </c>
      <c r="AC424" s="22">
        <v>0</v>
      </c>
      <c r="AD424" s="22">
        <v>0</v>
      </c>
      <c r="AE424" s="22">
        <v>0</v>
      </c>
      <c r="AF424" s="22">
        <v>0</v>
      </c>
      <c r="AG424" s="22">
        <v>0</v>
      </c>
      <c r="AH424" s="22">
        <v>0</v>
      </c>
      <c r="AI424" s="22">
        <v>0</v>
      </c>
      <c r="AJ424" s="22">
        <v>0</v>
      </c>
      <c r="AK424" s="22">
        <v>0</v>
      </c>
      <c r="AL424" s="22">
        <v>0</v>
      </c>
      <c r="AM424" s="22">
        <v>0</v>
      </c>
      <c r="AN424" s="22">
        <v>0</v>
      </c>
      <c r="AO424" s="22">
        <v>0</v>
      </c>
      <c r="AP424" s="22">
        <v>0</v>
      </c>
      <c r="AQ424" s="22">
        <v>0</v>
      </c>
      <c r="AR424" s="22">
        <v>0</v>
      </c>
      <c r="AS424" s="22">
        <v>0</v>
      </c>
    </row>
    <row r="425" spans="2:45" x14ac:dyDescent="0.25">
      <c r="B425" s="30"/>
      <c r="C425" s="29"/>
      <c r="D425" s="30">
        <v>0</v>
      </c>
      <c r="E425" s="30">
        <v>0</v>
      </c>
      <c r="F425" s="30">
        <v>0</v>
      </c>
      <c r="G425" s="30">
        <v>0</v>
      </c>
      <c r="H425" s="30">
        <v>0</v>
      </c>
      <c r="I425" s="30">
        <v>0</v>
      </c>
      <c r="J425" s="30">
        <v>0</v>
      </c>
      <c r="K425" s="30">
        <v>0</v>
      </c>
      <c r="L425" s="30">
        <v>0</v>
      </c>
      <c r="M425" s="30">
        <v>0</v>
      </c>
      <c r="N425" s="30">
        <v>0.99659209421478956</v>
      </c>
      <c r="O425" s="30">
        <v>0</v>
      </c>
      <c r="P425" s="30">
        <v>0</v>
      </c>
      <c r="Q425" s="30">
        <v>0</v>
      </c>
      <c r="R425" s="30">
        <v>0</v>
      </c>
      <c r="S425" s="30">
        <v>0</v>
      </c>
      <c r="T425" s="30">
        <v>0</v>
      </c>
      <c r="U425" s="22">
        <v>0</v>
      </c>
      <c r="V425" s="22">
        <v>0</v>
      </c>
      <c r="W425" s="22">
        <v>0</v>
      </c>
      <c r="X425" s="22">
        <v>0</v>
      </c>
      <c r="Y425" s="22">
        <v>0</v>
      </c>
      <c r="Z425" s="22">
        <v>0</v>
      </c>
      <c r="AA425" s="22">
        <v>0</v>
      </c>
      <c r="AB425" s="22">
        <v>0</v>
      </c>
      <c r="AC425" s="22">
        <v>0</v>
      </c>
      <c r="AD425" s="22">
        <v>0</v>
      </c>
      <c r="AE425" s="22">
        <v>0</v>
      </c>
      <c r="AF425" s="22">
        <v>0</v>
      </c>
      <c r="AG425" s="22">
        <v>0</v>
      </c>
      <c r="AH425" s="22">
        <v>0</v>
      </c>
      <c r="AI425" s="22">
        <v>0</v>
      </c>
      <c r="AJ425" s="22">
        <v>0</v>
      </c>
      <c r="AK425" s="22">
        <v>0</v>
      </c>
      <c r="AL425" s="22">
        <v>0</v>
      </c>
      <c r="AM425" s="22">
        <v>0</v>
      </c>
      <c r="AN425" s="22">
        <v>0</v>
      </c>
      <c r="AO425" s="22">
        <v>0</v>
      </c>
      <c r="AP425" s="22">
        <v>0</v>
      </c>
      <c r="AQ425" s="22">
        <v>0</v>
      </c>
      <c r="AR425" s="22">
        <v>0</v>
      </c>
      <c r="AS425" s="22">
        <v>0</v>
      </c>
    </row>
    <row r="426" spans="2:45" x14ac:dyDescent="0.25">
      <c r="B426" s="30"/>
      <c r="C426" s="29"/>
      <c r="D426" s="30">
        <v>0</v>
      </c>
      <c r="E426" s="30">
        <v>0</v>
      </c>
      <c r="F426" s="30">
        <v>0</v>
      </c>
      <c r="G426" s="30">
        <v>0</v>
      </c>
      <c r="H426" s="30">
        <v>0</v>
      </c>
      <c r="I426" s="30">
        <v>0</v>
      </c>
      <c r="J426" s="30">
        <v>0</v>
      </c>
      <c r="K426" s="30">
        <v>0</v>
      </c>
      <c r="L426" s="30">
        <v>0</v>
      </c>
      <c r="M426" s="30">
        <v>0</v>
      </c>
      <c r="N426" s="30">
        <v>0</v>
      </c>
      <c r="O426" s="30">
        <v>0.99880150378421806</v>
      </c>
      <c r="P426" s="30">
        <v>0</v>
      </c>
      <c r="Q426" s="30">
        <v>0</v>
      </c>
      <c r="R426" s="30">
        <v>0</v>
      </c>
      <c r="S426" s="30">
        <v>0</v>
      </c>
      <c r="T426" s="30">
        <v>0</v>
      </c>
      <c r="U426" s="22">
        <v>0</v>
      </c>
      <c r="V426" s="22">
        <v>0</v>
      </c>
      <c r="W426" s="22">
        <v>0</v>
      </c>
      <c r="X426" s="22">
        <v>0</v>
      </c>
      <c r="Y426" s="22">
        <v>0</v>
      </c>
      <c r="Z426" s="22">
        <v>0</v>
      </c>
      <c r="AA426" s="22">
        <v>0</v>
      </c>
      <c r="AB426" s="22">
        <v>0</v>
      </c>
      <c r="AC426" s="22">
        <v>0</v>
      </c>
      <c r="AD426" s="22">
        <v>0</v>
      </c>
      <c r="AE426" s="22">
        <v>0</v>
      </c>
      <c r="AF426" s="22">
        <v>0</v>
      </c>
      <c r="AG426" s="22">
        <v>0</v>
      </c>
      <c r="AH426" s="22">
        <v>0</v>
      </c>
      <c r="AI426" s="22">
        <v>0</v>
      </c>
      <c r="AJ426" s="22">
        <v>0</v>
      </c>
      <c r="AK426" s="22">
        <v>0</v>
      </c>
      <c r="AL426" s="22">
        <v>0</v>
      </c>
      <c r="AM426" s="22">
        <v>0</v>
      </c>
      <c r="AN426" s="22">
        <v>0</v>
      </c>
      <c r="AO426" s="22">
        <v>0</v>
      </c>
      <c r="AP426" s="22">
        <v>0</v>
      </c>
      <c r="AQ426" s="22">
        <v>0</v>
      </c>
      <c r="AR426" s="22">
        <v>0</v>
      </c>
      <c r="AS426" s="22">
        <v>0</v>
      </c>
    </row>
    <row r="427" spans="2:45" x14ac:dyDescent="0.25">
      <c r="B427" s="30"/>
      <c r="C427" s="29"/>
      <c r="D427" s="30">
        <v>0</v>
      </c>
      <c r="E427" s="30">
        <v>0</v>
      </c>
      <c r="F427" s="30">
        <v>0</v>
      </c>
      <c r="G427" s="30">
        <v>0</v>
      </c>
      <c r="H427" s="30">
        <v>0</v>
      </c>
      <c r="I427" s="30">
        <v>0</v>
      </c>
      <c r="J427" s="30">
        <v>0</v>
      </c>
      <c r="K427" s="30">
        <v>0</v>
      </c>
      <c r="L427" s="30">
        <v>0</v>
      </c>
      <c r="M427" s="30">
        <v>0</v>
      </c>
      <c r="N427" s="30">
        <v>0</v>
      </c>
      <c r="O427" s="30">
        <v>0</v>
      </c>
      <c r="P427" s="30">
        <v>0.9985696290177325</v>
      </c>
      <c r="Q427" s="30">
        <v>0</v>
      </c>
      <c r="R427" s="30">
        <v>0</v>
      </c>
      <c r="S427" s="30">
        <v>0</v>
      </c>
      <c r="T427" s="30">
        <v>0</v>
      </c>
      <c r="U427" s="22">
        <v>0</v>
      </c>
      <c r="V427" s="22">
        <v>0</v>
      </c>
      <c r="W427" s="22">
        <v>0</v>
      </c>
      <c r="X427" s="22">
        <v>0</v>
      </c>
      <c r="Y427" s="22">
        <v>0</v>
      </c>
      <c r="Z427" s="22">
        <v>0</v>
      </c>
      <c r="AA427" s="22">
        <v>0</v>
      </c>
      <c r="AB427" s="22">
        <v>0</v>
      </c>
      <c r="AC427" s="22">
        <v>0</v>
      </c>
      <c r="AD427" s="22">
        <v>0</v>
      </c>
      <c r="AE427" s="22">
        <v>0</v>
      </c>
      <c r="AF427" s="22">
        <v>0</v>
      </c>
      <c r="AG427" s="22">
        <v>0</v>
      </c>
      <c r="AH427" s="22">
        <v>0</v>
      </c>
      <c r="AI427" s="22">
        <v>0</v>
      </c>
      <c r="AJ427" s="22">
        <v>0</v>
      </c>
      <c r="AK427" s="22">
        <v>0</v>
      </c>
      <c r="AL427" s="22">
        <v>0</v>
      </c>
      <c r="AM427" s="22">
        <v>0</v>
      </c>
      <c r="AN427" s="22">
        <v>0</v>
      </c>
      <c r="AO427" s="22">
        <v>0</v>
      </c>
      <c r="AP427" s="22">
        <v>0</v>
      </c>
      <c r="AQ427" s="22">
        <v>0</v>
      </c>
      <c r="AR427" s="22">
        <v>0</v>
      </c>
      <c r="AS427" s="22">
        <v>0</v>
      </c>
    </row>
    <row r="428" spans="2:45" x14ac:dyDescent="0.25">
      <c r="B428" s="30"/>
      <c r="C428" s="29"/>
      <c r="D428" s="30">
        <v>0</v>
      </c>
      <c r="E428" s="30">
        <v>0</v>
      </c>
      <c r="F428" s="30">
        <v>0</v>
      </c>
      <c r="G428" s="30">
        <v>0</v>
      </c>
      <c r="H428" s="30">
        <v>0</v>
      </c>
      <c r="I428" s="30">
        <v>0</v>
      </c>
      <c r="J428" s="30">
        <v>0</v>
      </c>
      <c r="K428" s="30">
        <v>0</v>
      </c>
      <c r="L428" s="30">
        <v>0</v>
      </c>
      <c r="M428" s="30">
        <v>0</v>
      </c>
      <c r="N428" s="30">
        <v>0</v>
      </c>
      <c r="O428" s="30">
        <v>0</v>
      </c>
      <c r="P428" s="30">
        <v>0</v>
      </c>
      <c r="Q428" s="30">
        <v>0.9749400987280622</v>
      </c>
      <c r="R428" s="30">
        <v>0</v>
      </c>
      <c r="S428" s="30">
        <v>0</v>
      </c>
      <c r="T428" s="30">
        <v>0</v>
      </c>
      <c r="U428" s="22">
        <v>0</v>
      </c>
      <c r="V428" s="22">
        <v>0</v>
      </c>
      <c r="W428" s="22">
        <v>0</v>
      </c>
      <c r="X428" s="22">
        <v>0</v>
      </c>
      <c r="Y428" s="22">
        <v>0</v>
      </c>
      <c r="Z428" s="22">
        <v>0</v>
      </c>
      <c r="AA428" s="22">
        <v>0</v>
      </c>
      <c r="AB428" s="22">
        <v>0</v>
      </c>
      <c r="AC428" s="22">
        <v>0</v>
      </c>
      <c r="AD428" s="22">
        <v>0</v>
      </c>
      <c r="AE428" s="22">
        <v>0</v>
      </c>
      <c r="AF428" s="22">
        <v>0</v>
      </c>
      <c r="AG428" s="22">
        <v>0</v>
      </c>
      <c r="AH428" s="22">
        <v>0</v>
      </c>
      <c r="AI428" s="22">
        <v>0</v>
      </c>
      <c r="AJ428" s="22">
        <v>0</v>
      </c>
      <c r="AK428" s="22">
        <v>0</v>
      </c>
      <c r="AL428" s="22">
        <v>0</v>
      </c>
      <c r="AM428" s="22">
        <v>0</v>
      </c>
      <c r="AN428" s="22">
        <v>0</v>
      </c>
      <c r="AO428" s="22">
        <v>0</v>
      </c>
      <c r="AP428" s="22">
        <v>0</v>
      </c>
      <c r="AQ428" s="22">
        <v>0</v>
      </c>
      <c r="AR428" s="22">
        <v>0</v>
      </c>
      <c r="AS428" s="22">
        <v>0</v>
      </c>
    </row>
    <row r="429" spans="2:45" x14ac:dyDescent="0.25">
      <c r="B429" s="30"/>
      <c r="C429" s="29"/>
      <c r="D429" s="30">
        <v>0</v>
      </c>
      <c r="E429" s="30">
        <v>0</v>
      </c>
      <c r="F429" s="30">
        <v>0</v>
      </c>
      <c r="G429" s="30">
        <v>0</v>
      </c>
      <c r="H429" s="30">
        <v>0</v>
      </c>
      <c r="I429" s="30">
        <v>0</v>
      </c>
      <c r="J429" s="30">
        <v>0</v>
      </c>
      <c r="K429" s="30">
        <v>0</v>
      </c>
      <c r="L429" s="30">
        <v>0</v>
      </c>
      <c r="M429" s="30">
        <v>0</v>
      </c>
      <c r="N429" s="30">
        <v>0</v>
      </c>
      <c r="O429" s="30">
        <v>0</v>
      </c>
      <c r="P429" s="30">
        <v>0</v>
      </c>
      <c r="Q429" s="30">
        <v>0</v>
      </c>
      <c r="R429" s="30">
        <v>0.88644227442482892</v>
      </c>
      <c r="S429" s="30">
        <v>0</v>
      </c>
      <c r="T429" s="30">
        <v>0</v>
      </c>
      <c r="U429" s="22">
        <v>0</v>
      </c>
      <c r="V429" s="22">
        <v>0</v>
      </c>
      <c r="W429" s="22">
        <v>0</v>
      </c>
      <c r="X429" s="22">
        <v>0</v>
      </c>
      <c r="Y429" s="22">
        <v>0</v>
      </c>
      <c r="Z429" s="22">
        <v>0</v>
      </c>
      <c r="AA429" s="22">
        <v>0</v>
      </c>
      <c r="AB429" s="22">
        <v>0</v>
      </c>
      <c r="AC429" s="22">
        <v>0</v>
      </c>
      <c r="AD429" s="22">
        <v>0</v>
      </c>
      <c r="AE429" s="22">
        <v>0</v>
      </c>
      <c r="AF429" s="22">
        <v>0</v>
      </c>
      <c r="AG429" s="22">
        <v>0</v>
      </c>
      <c r="AH429" s="22">
        <v>0</v>
      </c>
      <c r="AI429" s="22">
        <v>0</v>
      </c>
      <c r="AJ429" s="22">
        <v>0</v>
      </c>
      <c r="AK429" s="22">
        <v>0</v>
      </c>
      <c r="AL429" s="22">
        <v>0</v>
      </c>
      <c r="AM429" s="22">
        <v>0</v>
      </c>
      <c r="AN429" s="22">
        <v>0</v>
      </c>
      <c r="AO429" s="22">
        <v>0</v>
      </c>
      <c r="AP429" s="22">
        <v>0</v>
      </c>
      <c r="AQ429" s="22">
        <v>0</v>
      </c>
      <c r="AR429" s="22">
        <v>0</v>
      </c>
      <c r="AS429" s="22">
        <v>0</v>
      </c>
    </row>
    <row r="430" spans="2:45" x14ac:dyDescent="0.25">
      <c r="B430" s="30"/>
      <c r="C430" s="29"/>
      <c r="D430" s="30">
        <v>0</v>
      </c>
      <c r="E430" s="30">
        <v>0</v>
      </c>
      <c r="F430" s="30">
        <v>0</v>
      </c>
      <c r="G430" s="30">
        <v>0</v>
      </c>
      <c r="H430" s="30">
        <v>0</v>
      </c>
      <c r="I430" s="30">
        <v>0</v>
      </c>
      <c r="J430" s="30">
        <v>0</v>
      </c>
      <c r="K430" s="30">
        <v>0</v>
      </c>
      <c r="L430" s="30">
        <v>0</v>
      </c>
      <c r="M430" s="30">
        <v>0</v>
      </c>
      <c r="N430" s="30">
        <v>0</v>
      </c>
      <c r="O430" s="30">
        <v>0</v>
      </c>
      <c r="P430" s="30">
        <v>0</v>
      </c>
      <c r="Q430" s="30">
        <v>0</v>
      </c>
      <c r="R430" s="30">
        <v>0</v>
      </c>
      <c r="S430" s="30">
        <v>0.91465251655179525</v>
      </c>
      <c r="T430" s="30">
        <v>0</v>
      </c>
      <c r="U430" s="22">
        <v>0</v>
      </c>
      <c r="V430" s="22">
        <v>0</v>
      </c>
      <c r="W430" s="22">
        <v>0</v>
      </c>
      <c r="X430" s="22">
        <v>0</v>
      </c>
      <c r="Y430" s="22">
        <v>0</v>
      </c>
      <c r="Z430" s="22">
        <v>0</v>
      </c>
      <c r="AA430" s="22">
        <v>0</v>
      </c>
      <c r="AB430" s="22">
        <v>0</v>
      </c>
      <c r="AC430" s="22">
        <v>0</v>
      </c>
      <c r="AD430" s="22">
        <v>0</v>
      </c>
      <c r="AE430" s="22">
        <v>0</v>
      </c>
      <c r="AF430" s="22">
        <v>0</v>
      </c>
      <c r="AG430" s="22">
        <v>0</v>
      </c>
      <c r="AH430" s="22">
        <v>0</v>
      </c>
      <c r="AI430" s="22">
        <v>0</v>
      </c>
      <c r="AJ430" s="22">
        <v>0</v>
      </c>
      <c r="AK430" s="22">
        <v>0</v>
      </c>
      <c r="AL430" s="22">
        <v>0</v>
      </c>
      <c r="AM430" s="22">
        <v>0</v>
      </c>
      <c r="AN430" s="22">
        <v>0</v>
      </c>
      <c r="AO430" s="22">
        <v>0</v>
      </c>
      <c r="AP430" s="22">
        <v>0</v>
      </c>
      <c r="AQ430" s="22">
        <v>0</v>
      </c>
      <c r="AR430" s="22">
        <v>0</v>
      </c>
      <c r="AS430" s="22">
        <v>0</v>
      </c>
    </row>
    <row r="431" spans="2:45" x14ac:dyDescent="0.25">
      <c r="B431" s="30"/>
      <c r="C431" s="29"/>
      <c r="D431" s="30">
        <v>0</v>
      </c>
      <c r="E431" s="30">
        <v>0</v>
      </c>
      <c r="F431" s="30">
        <v>0</v>
      </c>
      <c r="G431" s="30">
        <v>0</v>
      </c>
      <c r="H431" s="30">
        <v>0</v>
      </c>
      <c r="I431" s="30">
        <v>0</v>
      </c>
      <c r="J431" s="30">
        <v>0</v>
      </c>
      <c r="K431" s="30">
        <v>0</v>
      </c>
      <c r="L431" s="30">
        <v>0</v>
      </c>
      <c r="M431" s="30">
        <v>0</v>
      </c>
      <c r="N431" s="30">
        <v>0</v>
      </c>
      <c r="O431" s="30">
        <v>0</v>
      </c>
      <c r="P431" s="30">
        <v>0</v>
      </c>
      <c r="Q431" s="30">
        <v>0</v>
      </c>
      <c r="R431" s="30">
        <v>0</v>
      </c>
      <c r="S431" s="30">
        <v>0</v>
      </c>
      <c r="T431" s="30">
        <v>0.93316062104825825</v>
      </c>
      <c r="U431" s="22">
        <v>0</v>
      </c>
      <c r="V431" s="22">
        <v>0</v>
      </c>
      <c r="W431" s="22">
        <v>0</v>
      </c>
      <c r="X431" s="22">
        <v>0</v>
      </c>
      <c r="Y431" s="22">
        <v>0</v>
      </c>
      <c r="Z431" s="22">
        <v>0</v>
      </c>
      <c r="AA431" s="22">
        <v>0</v>
      </c>
      <c r="AB431" s="22">
        <v>0</v>
      </c>
      <c r="AC431" s="22">
        <v>0</v>
      </c>
      <c r="AD431" s="22">
        <v>0</v>
      </c>
      <c r="AE431" s="22">
        <v>0</v>
      </c>
      <c r="AF431" s="22">
        <v>0</v>
      </c>
      <c r="AG431" s="22">
        <v>0</v>
      </c>
      <c r="AH431" s="22">
        <v>0</v>
      </c>
      <c r="AI431" s="22">
        <v>0</v>
      </c>
      <c r="AJ431" s="22">
        <v>0</v>
      </c>
      <c r="AK431" s="22">
        <v>0</v>
      </c>
      <c r="AL431" s="22">
        <v>0</v>
      </c>
      <c r="AM431" s="22">
        <v>0</v>
      </c>
      <c r="AN431" s="22">
        <v>0</v>
      </c>
      <c r="AO431" s="22">
        <v>0</v>
      </c>
      <c r="AP431" s="22">
        <v>0</v>
      </c>
      <c r="AQ431" s="22">
        <v>0</v>
      </c>
      <c r="AR431" s="22">
        <v>0</v>
      </c>
      <c r="AS431" s="22">
        <v>0</v>
      </c>
    </row>
    <row r="432" spans="2:45" x14ac:dyDescent="0.25">
      <c r="B432" s="30"/>
      <c r="C432" s="29"/>
      <c r="D432" s="30">
        <v>0</v>
      </c>
      <c r="E432" s="30">
        <v>0</v>
      </c>
      <c r="F432" s="30">
        <v>0</v>
      </c>
      <c r="G432" s="30">
        <v>0</v>
      </c>
      <c r="H432" s="30">
        <v>0</v>
      </c>
      <c r="I432" s="30">
        <v>0</v>
      </c>
      <c r="J432" s="30">
        <v>0</v>
      </c>
      <c r="K432" s="30">
        <v>0</v>
      </c>
      <c r="L432" s="30">
        <v>0</v>
      </c>
      <c r="M432" s="30">
        <v>0</v>
      </c>
      <c r="N432" s="30">
        <v>0</v>
      </c>
      <c r="O432" s="30">
        <v>0</v>
      </c>
      <c r="P432" s="30">
        <v>0</v>
      </c>
      <c r="Q432" s="30">
        <v>0</v>
      </c>
      <c r="R432" s="30">
        <v>0</v>
      </c>
      <c r="S432" s="30">
        <v>0</v>
      </c>
      <c r="T432" s="30">
        <v>0</v>
      </c>
      <c r="U432" s="22">
        <v>1.0051366892763398</v>
      </c>
      <c r="V432" s="22">
        <v>0</v>
      </c>
      <c r="W432" s="22">
        <v>0</v>
      </c>
      <c r="X432" s="22">
        <v>0</v>
      </c>
      <c r="Y432" s="22">
        <v>0</v>
      </c>
      <c r="Z432" s="22">
        <v>0</v>
      </c>
      <c r="AA432" s="22">
        <v>0</v>
      </c>
      <c r="AB432" s="22">
        <v>0</v>
      </c>
      <c r="AC432" s="22">
        <v>0</v>
      </c>
      <c r="AD432" s="22">
        <v>0</v>
      </c>
      <c r="AE432" s="22">
        <v>0</v>
      </c>
      <c r="AF432" s="22">
        <v>0</v>
      </c>
      <c r="AG432" s="22">
        <v>0</v>
      </c>
      <c r="AH432" s="22">
        <v>0</v>
      </c>
      <c r="AI432" s="22">
        <v>0</v>
      </c>
      <c r="AJ432" s="22">
        <v>0</v>
      </c>
      <c r="AK432" s="22">
        <v>0</v>
      </c>
      <c r="AL432" s="22">
        <v>0</v>
      </c>
      <c r="AM432" s="22">
        <v>0</v>
      </c>
      <c r="AN432" s="22">
        <v>0</v>
      </c>
      <c r="AO432" s="22">
        <v>0</v>
      </c>
      <c r="AP432" s="22">
        <v>0</v>
      </c>
      <c r="AQ432" s="22">
        <v>0</v>
      </c>
      <c r="AR432" s="22">
        <v>0</v>
      </c>
      <c r="AS432" s="22">
        <v>0</v>
      </c>
    </row>
    <row r="433" spans="2:45" x14ac:dyDescent="0.25">
      <c r="B433" s="30"/>
      <c r="C433" s="29"/>
      <c r="D433" s="30">
        <v>0</v>
      </c>
      <c r="E433" s="30">
        <v>0</v>
      </c>
      <c r="F433" s="30">
        <v>0</v>
      </c>
      <c r="G433" s="30">
        <v>0</v>
      </c>
      <c r="H433" s="30">
        <v>0</v>
      </c>
      <c r="I433" s="30">
        <v>0</v>
      </c>
      <c r="J433" s="30">
        <v>0</v>
      </c>
      <c r="K433" s="30">
        <v>0</v>
      </c>
      <c r="L433" s="30">
        <v>0</v>
      </c>
      <c r="M433" s="30">
        <v>0</v>
      </c>
      <c r="N433" s="30">
        <v>0</v>
      </c>
      <c r="O433" s="30">
        <v>0</v>
      </c>
      <c r="P433" s="30">
        <v>0</v>
      </c>
      <c r="Q433" s="30">
        <v>0</v>
      </c>
      <c r="R433" s="30">
        <v>0</v>
      </c>
      <c r="S433" s="30">
        <v>0</v>
      </c>
      <c r="T433" s="30">
        <v>0</v>
      </c>
      <c r="U433" s="22">
        <v>0</v>
      </c>
      <c r="V433" s="22">
        <v>0.73585554171459178</v>
      </c>
      <c r="W433" s="22">
        <v>0</v>
      </c>
      <c r="X433" s="22">
        <v>0</v>
      </c>
      <c r="Y433" s="22">
        <v>0</v>
      </c>
      <c r="Z433" s="22">
        <v>0</v>
      </c>
      <c r="AA433" s="22">
        <v>0</v>
      </c>
      <c r="AB433" s="22">
        <v>0</v>
      </c>
      <c r="AC433" s="22">
        <v>0</v>
      </c>
      <c r="AD433" s="22">
        <v>0</v>
      </c>
      <c r="AE433" s="22">
        <v>0</v>
      </c>
      <c r="AF433" s="22">
        <v>0</v>
      </c>
      <c r="AG433" s="22">
        <v>0</v>
      </c>
      <c r="AH433" s="22">
        <v>0</v>
      </c>
      <c r="AI433" s="22">
        <v>0</v>
      </c>
      <c r="AJ433" s="22">
        <v>0</v>
      </c>
      <c r="AK433" s="22">
        <v>0</v>
      </c>
      <c r="AL433" s="22">
        <v>0</v>
      </c>
      <c r="AM433" s="22">
        <v>0</v>
      </c>
      <c r="AN433" s="22">
        <v>0</v>
      </c>
      <c r="AO433" s="22">
        <v>0</v>
      </c>
      <c r="AP433" s="22">
        <v>0</v>
      </c>
      <c r="AQ433" s="22">
        <v>0</v>
      </c>
      <c r="AR433" s="22">
        <v>0</v>
      </c>
      <c r="AS433" s="22">
        <v>0</v>
      </c>
    </row>
    <row r="434" spans="2:45" x14ac:dyDescent="0.25">
      <c r="B434" s="30"/>
      <c r="C434" s="29"/>
      <c r="D434" s="30">
        <v>0</v>
      </c>
      <c r="E434" s="30">
        <v>0</v>
      </c>
      <c r="F434" s="30">
        <v>0</v>
      </c>
      <c r="G434" s="30">
        <v>0</v>
      </c>
      <c r="H434" s="30">
        <v>0</v>
      </c>
      <c r="I434" s="30">
        <v>0</v>
      </c>
      <c r="J434" s="30">
        <v>0</v>
      </c>
      <c r="K434" s="30">
        <v>0</v>
      </c>
      <c r="L434" s="30">
        <v>0</v>
      </c>
      <c r="M434" s="30">
        <v>0</v>
      </c>
      <c r="N434" s="30">
        <v>0</v>
      </c>
      <c r="O434" s="30">
        <v>0</v>
      </c>
      <c r="P434" s="30">
        <v>0</v>
      </c>
      <c r="Q434" s="30">
        <v>0</v>
      </c>
      <c r="R434" s="30">
        <v>0</v>
      </c>
      <c r="S434" s="30">
        <v>0</v>
      </c>
      <c r="T434" s="30">
        <v>0</v>
      </c>
      <c r="U434" s="22">
        <v>0</v>
      </c>
      <c r="V434" s="22">
        <v>0</v>
      </c>
      <c r="W434" s="22">
        <v>0.97278276063068159</v>
      </c>
      <c r="X434" s="22">
        <v>0</v>
      </c>
      <c r="Y434" s="22">
        <v>0</v>
      </c>
      <c r="Z434" s="22">
        <v>0</v>
      </c>
      <c r="AA434" s="22">
        <v>0</v>
      </c>
      <c r="AB434" s="22">
        <v>0</v>
      </c>
      <c r="AC434" s="22">
        <v>0</v>
      </c>
      <c r="AD434" s="22">
        <v>0</v>
      </c>
      <c r="AE434" s="22">
        <v>0</v>
      </c>
      <c r="AF434" s="22">
        <v>0</v>
      </c>
      <c r="AG434" s="22">
        <v>0</v>
      </c>
      <c r="AH434" s="22">
        <v>0</v>
      </c>
      <c r="AI434" s="22">
        <v>0</v>
      </c>
      <c r="AJ434" s="22">
        <v>0</v>
      </c>
      <c r="AK434" s="22">
        <v>0</v>
      </c>
      <c r="AL434" s="22">
        <v>0</v>
      </c>
      <c r="AM434" s="22">
        <v>0</v>
      </c>
      <c r="AN434" s="22">
        <v>0</v>
      </c>
      <c r="AO434" s="22">
        <v>0</v>
      </c>
      <c r="AP434" s="22">
        <v>0</v>
      </c>
      <c r="AQ434" s="22">
        <v>0</v>
      </c>
      <c r="AR434" s="22">
        <v>0</v>
      </c>
      <c r="AS434" s="22">
        <v>0</v>
      </c>
    </row>
    <row r="435" spans="2:45" x14ac:dyDescent="0.25">
      <c r="B435" s="30"/>
      <c r="C435" s="29"/>
      <c r="D435" s="30">
        <v>0</v>
      </c>
      <c r="E435" s="30">
        <v>0</v>
      </c>
      <c r="F435" s="30">
        <v>0</v>
      </c>
      <c r="G435" s="30">
        <v>0</v>
      </c>
      <c r="H435" s="30">
        <v>0</v>
      </c>
      <c r="I435" s="30">
        <v>0</v>
      </c>
      <c r="J435" s="30">
        <v>0</v>
      </c>
      <c r="K435" s="30">
        <v>0</v>
      </c>
      <c r="L435" s="30">
        <v>0</v>
      </c>
      <c r="M435" s="30">
        <v>0</v>
      </c>
      <c r="N435" s="30">
        <v>0</v>
      </c>
      <c r="O435" s="30">
        <v>0</v>
      </c>
      <c r="P435" s="30">
        <v>0</v>
      </c>
      <c r="Q435" s="30">
        <v>0</v>
      </c>
      <c r="R435" s="30">
        <v>0</v>
      </c>
      <c r="S435" s="30">
        <v>0</v>
      </c>
      <c r="T435" s="30">
        <v>0</v>
      </c>
      <c r="U435" s="22">
        <v>0</v>
      </c>
      <c r="V435" s="22">
        <v>0</v>
      </c>
      <c r="W435" s="22">
        <v>0</v>
      </c>
      <c r="X435" s="22">
        <v>0.9364783281596909</v>
      </c>
      <c r="Y435" s="22">
        <v>0</v>
      </c>
      <c r="Z435" s="22">
        <v>0</v>
      </c>
      <c r="AA435" s="22">
        <v>0</v>
      </c>
      <c r="AB435" s="22">
        <v>0</v>
      </c>
      <c r="AC435" s="22">
        <v>0</v>
      </c>
      <c r="AD435" s="22">
        <v>0</v>
      </c>
      <c r="AE435" s="22">
        <v>0</v>
      </c>
      <c r="AF435" s="22">
        <v>0</v>
      </c>
      <c r="AG435" s="22">
        <v>0</v>
      </c>
      <c r="AH435" s="22">
        <v>0</v>
      </c>
      <c r="AI435" s="22">
        <v>0</v>
      </c>
      <c r="AJ435" s="22">
        <v>0</v>
      </c>
      <c r="AK435" s="22">
        <v>0</v>
      </c>
      <c r="AL435" s="22">
        <v>0</v>
      </c>
      <c r="AM435" s="22">
        <v>0</v>
      </c>
      <c r="AN435" s="22">
        <v>0</v>
      </c>
      <c r="AO435" s="22">
        <v>0</v>
      </c>
      <c r="AP435" s="22">
        <v>0</v>
      </c>
      <c r="AQ435" s="22">
        <v>0</v>
      </c>
      <c r="AR435" s="22">
        <v>0</v>
      </c>
      <c r="AS435" s="22">
        <v>0</v>
      </c>
    </row>
    <row r="436" spans="2:45" x14ac:dyDescent="0.25">
      <c r="B436" s="30"/>
      <c r="C436" s="29"/>
      <c r="D436" s="30">
        <v>0</v>
      </c>
      <c r="E436" s="30">
        <v>0</v>
      </c>
      <c r="F436" s="30">
        <v>0</v>
      </c>
      <c r="G436" s="30">
        <v>0</v>
      </c>
      <c r="H436" s="30">
        <v>0</v>
      </c>
      <c r="I436" s="30">
        <v>0</v>
      </c>
      <c r="J436" s="30">
        <v>0</v>
      </c>
      <c r="K436" s="30">
        <v>0</v>
      </c>
      <c r="L436" s="30">
        <v>0</v>
      </c>
      <c r="M436" s="30">
        <v>0</v>
      </c>
      <c r="N436" s="30">
        <v>0</v>
      </c>
      <c r="O436" s="30">
        <v>0</v>
      </c>
      <c r="P436" s="30">
        <v>0</v>
      </c>
      <c r="Q436" s="30">
        <v>0</v>
      </c>
      <c r="R436" s="30">
        <v>0</v>
      </c>
      <c r="S436" s="30">
        <v>0</v>
      </c>
      <c r="T436" s="30">
        <v>0</v>
      </c>
      <c r="U436" s="22">
        <v>0</v>
      </c>
      <c r="V436" s="22">
        <v>0</v>
      </c>
      <c r="W436" s="22">
        <v>0</v>
      </c>
      <c r="X436" s="22">
        <v>0</v>
      </c>
      <c r="Y436" s="22">
        <v>0.9791466653456864</v>
      </c>
      <c r="Z436" s="22">
        <v>0</v>
      </c>
      <c r="AA436" s="22">
        <v>0</v>
      </c>
      <c r="AB436" s="22">
        <v>0</v>
      </c>
      <c r="AC436" s="22">
        <v>0</v>
      </c>
      <c r="AD436" s="22">
        <v>0</v>
      </c>
      <c r="AE436" s="22">
        <v>0</v>
      </c>
      <c r="AF436" s="22">
        <v>0</v>
      </c>
      <c r="AG436" s="22">
        <v>0</v>
      </c>
      <c r="AH436" s="22">
        <v>0</v>
      </c>
      <c r="AI436" s="22">
        <v>0</v>
      </c>
      <c r="AJ436" s="22">
        <v>0</v>
      </c>
      <c r="AK436" s="22">
        <v>0</v>
      </c>
      <c r="AL436" s="22">
        <v>0</v>
      </c>
      <c r="AM436" s="22">
        <v>0</v>
      </c>
      <c r="AN436" s="22">
        <v>0</v>
      </c>
      <c r="AO436" s="22">
        <v>0</v>
      </c>
      <c r="AP436" s="22">
        <v>0</v>
      </c>
      <c r="AQ436" s="22">
        <v>0</v>
      </c>
      <c r="AR436" s="22">
        <v>0</v>
      </c>
      <c r="AS436" s="22">
        <v>0</v>
      </c>
    </row>
    <row r="437" spans="2:45" x14ac:dyDescent="0.25">
      <c r="B437" s="30"/>
      <c r="C437" s="29"/>
      <c r="D437" s="30">
        <v>0</v>
      </c>
      <c r="E437" s="30">
        <v>0</v>
      </c>
      <c r="F437" s="30">
        <v>0</v>
      </c>
      <c r="G437" s="30">
        <v>0</v>
      </c>
      <c r="H437" s="30">
        <v>0</v>
      </c>
      <c r="I437" s="30">
        <v>0</v>
      </c>
      <c r="J437" s="30">
        <v>0</v>
      </c>
      <c r="K437" s="30">
        <v>0</v>
      </c>
      <c r="L437" s="30">
        <v>0</v>
      </c>
      <c r="M437" s="30">
        <v>0</v>
      </c>
      <c r="N437" s="30">
        <v>0</v>
      </c>
      <c r="O437" s="30">
        <v>0</v>
      </c>
      <c r="P437" s="30">
        <v>0</v>
      </c>
      <c r="Q437" s="30">
        <v>0</v>
      </c>
      <c r="R437" s="30">
        <v>0</v>
      </c>
      <c r="S437" s="30">
        <v>0</v>
      </c>
      <c r="T437" s="30">
        <v>0</v>
      </c>
      <c r="U437" s="22">
        <v>0</v>
      </c>
      <c r="V437" s="22">
        <v>0</v>
      </c>
      <c r="W437" s="22">
        <v>0</v>
      </c>
      <c r="X437" s="22">
        <v>0</v>
      </c>
      <c r="Y437" s="22">
        <v>0</v>
      </c>
      <c r="Z437" s="22">
        <v>0.9953186914387615</v>
      </c>
      <c r="AA437" s="22">
        <v>0</v>
      </c>
      <c r="AB437" s="22">
        <v>0</v>
      </c>
      <c r="AC437" s="22">
        <v>0</v>
      </c>
      <c r="AD437" s="22">
        <v>0</v>
      </c>
      <c r="AE437" s="22">
        <v>0</v>
      </c>
      <c r="AF437" s="22">
        <v>0</v>
      </c>
      <c r="AG437" s="22">
        <v>0</v>
      </c>
      <c r="AH437" s="22">
        <v>0</v>
      </c>
      <c r="AI437" s="22">
        <v>0</v>
      </c>
      <c r="AJ437" s="22">
        <v>0</v>
      </c>
      <c r="AK437" s="22">
        <v>0</v>
      </c>
      <c r="AL437" s="22">
        <v>0</v>
      </c>
      <c r="AM437" s="22">
        <v>0</v>
      </c>
      <c r="AN437" s="22">
        <v>0</v>
      </c>
      <c r="AO437" s="22">
        <v>0</v>
      </c>
      <c r="AP437" s="22">
        <v>0</v>
      </c>
      <c r="AQ437" s="22">
        <v>0</v>
      </c>
      <c r="AR437" s="22">
        <v>0</v>
      </c>
      <c r="AS437" s="22">
        <v>0</v>
      </c>
    </row>
    <row r="438" spans="2:45" x14ac:dyDescent="0.25">
      <c r="B438" s="30"/>
      <c r="C438" s="29"/>
      <c r="D438" s="30">
        <v>0</v>
      </c>
      <c r="E438" s="30">
        <v>0</v>
      </c>
      <c r="F438" s="30">
        <v>0</v>
      </c>
      <c r="G438" s="30">
        <v>0</v>
      </c>
      <c r="H438" s="30">
        <v>0</v>
      </c>
      <c r="I438" s="30">
        <v>0</v>
      </c>
      <c r="J438" s="30">
        <v>0</v>
      </c>
      <c r="K438" s="30">
        <v>0</v>
      </c>
      <c r="L438" s="30">
        <v>0</v>
      </c>
      <c r="M438" s="30">
        <v>0</v>
      </c>
      <c r="N438" s="30">
        <v>0</v>
      </c>
      <c r="O438" s="30">
        <v>0</v>
      </c>
      <c r="P438" s="30">
        <v>0</v>
      </c>
      <c r="Q438" s="30">
        <v>0</v>
      </c>
      <c r="R438" s="30">
        <v>0</v>
      </c>
      <c r="S438" s="30">
        <v>0</v>
      </c>
      <c r="T438" s="30">
        <v>0</v>
      </c>
      <c r="U438" s="22">
        <v>0</v>
      </c>
      <c r="V438" s="22">
        <v>0</v>
      </c>
      <c r="W438" s="22">
        <v>0</v>
      </c>
      <c r="X438" s="22">
        <v>0</v>
      </c>
      <c r="Y438" s="22">
        <v>0</v>
      </c>
      <c r="Z438" s="22">
        <v>0</v>
      </c>
      <c r="AA438" s="22">
        <v>1.0061046859160843</v>
      </c>
      <c r="AB438" s="22">
        <v>0</v>
      </c>
      <c r="AC438" s="22">
        <v>0</v>
      </c>
      <c r="AD438" s="22">
        <v>0</v>
      </c>
      <c r="AE438" s="22">
        <v>0</v>
      </c>
      <c r="AF438" s="22">
        <v>0</v>
      </c>
      <c r="AG438" s="22">
        <v>0</v>
      </c>
      <c r="AH438" s="22">
        <v>0</v>
      </c>
      <c r="AI438" s="22">
        <v>0</v>
      </c>
      <c r="AJ438" s="22">
        <v>0</v>
      </c>
      <c r="AK438" s="22">
        <v>0</v>
      </c>
      <c r="AL438" s="22">
        <v>0</v>
      </c>
      <c r="AM438" s="22">
        <v>0</v>
      </c>
      <c r="AN438" s="22">
        <v>0</v>
      </c>
      <c r="AO438" s="22">
        <v>0</v>
      </c>
      <c r="AP438" s="22">
        <v>0</v>
      </c>
      <c r="AQ438" s="22">
        <v>0</v>
      </c>
      <c r="AR438" s="22">
        <v>0</v>
      </c>
      <c r="AS438" s="22">
        <v>0</v>
      </c>
    </row>
    <row r="439" spans="2:45" x14ac:dyDescent="0.25">
      <c r="B439" s="30"/>
      <c r="C439" s="29"/>
      <c r="D439" s="30">
        <v>0</v>
      </c>
      <c r="E439" s="30">
        <v>0</v>
      </c>
      <c r="F439" s="30">
        <v>0</v>
      </c>
      <c r="G439" s="30">
        <v>0</v>
      </c>
      <c r="H439" s="30">
        <v>0</v>
      </c>
      <c r="I439" s="30">
        <v>0</v>
      </c>
      <c r="J439" s="30">
        <v>0</v>
      </c>
      <c r="K439" s="30">
        <v>0</v>
      </c>
      <c r="L439" s="30">
        <v>0</v>
      </c>
      <c r="M439" s="30">
        <v>0</v>
      </c>
      <c r="N439" s="30">
        <v>0</v>
      </c>
      <c r="O439" s="30">
        <v>0</v>
      </c>
      <c r="P439" s="30">
        <v>0</v>
      </c>
      <c r="Q439" s="30">
        <v>0</v>
      </c>
      <c r="R439" s="30">
        <v>0</v>
      </c>
      <c r="S439" s="30">
        <v>0</v>
      </c>
      <c r="T439" s="30">
        <v>0</v>
      </c>
      <c r="U439" s="22">
        <v>0</v>
      </c>
      <c r="V439" s="22">
        <v>0</v>
      </c>
      <c r="W439" s="22">
        <v>0</v>
      </c>
      <c r="X439" s="22">
        <v>0</v>
      </c>
      <c r="Y439" s="22">
        <v>0</v>
      </c>
      <c r="Z439" s="22">
        <v>0</v>
      </c>
      <c r="AA439" s="22">
        <v>0</v>
      </c>
      <c r="AB439" s="22">
        <v>1.2258842459869304</v>
      </c>
      <c r="AC439" s="22">
        <v>0</v>
      </c>
      <c r="AD439" s="22">
        <v>0</v>
      </c>
      <c r="AE439" s="22">
        <v>0</v>
      </c>
      <c r="AF439" s="22">
        <v>0</v>
      </c>
      <c r="AG439" s="22">
        <v>0</v>
      </c>
      <c r="AH439" s="22">
        <v>0</v>
      </c>
      <c r="AI439" s="22">
        <v>0</v>
      </c>
      <c r="AJ439" s="22">
        <v>0</v>
      </c>
      <c r="AK439" s="22">
        <v>0</v>
      </c>
      <c r="AL439" s="22">
        <v>0</v>
      </c>
      <c r="AM439" s="22">
        <v>0</v>
      </c>
      <c r="AN439" s="22">
        <v>0</v>
      </c>
      <c r="AO439" s="22">
        <v>0</v>
      </c>
      <c r="AP439" s="22">
        <v>0</v>
      </c>
      <c r="AQ439" s="22">
        <v>0</v>
      </c>
      <c r="AR439" s="22">
        <v>0</v>
      </c>
      <c r="AS439" s="22">
        <v>0</v>
      </c>
    </row>
    <row r="440" spans="2:45" x14ac:dyDescent="0.25">
      <c r="B440" s="30"/>
      <c r="C440" s="29"/>
      <c r="D440" s="30">
        <v>0</v>
      </c>
      <c r="E440" s="30">
        <v>0</v>
      </c>
      <c r="F440" s="30">
        <v>0</v>
      </c>
      <c r="G440" s="30">
        <v>0</v>
      </c>
      <c r="H440" s="30">
        <v>0</v>
      </c>
      <c r="I440" s="30">
        <v>0</v>
      </c>
      <c r="J440" s="30">
        <v>0</v>
      </c>
      <c r="K440" s="30">
        <v>0</v>
      </c>
      <c r="L440" s="30">
        <v>0</v>
      </c>
      <c r="M440" s="30">
        <v>0</v>
      </c>
      <c r="N440" s="30">
        <v>0</v>
      </c>
      <c r="O440" s="30">
        <v>0</v>
      </c>
      <c r="P440" s="30">
        <v>0</v>
      </c>
      <c r="Q440" s="30">
        <v>0</v>
      </c>
      <c r="R440" s="30">
        <v>0</v>
      </c>
      <c r="S440" s="30">
        <v>0</v>
      </c>
      <c r="T440" s="30">
        <v>0</v>
      </c>
      <c r="U440" s="22">
        <v>0</v>
      </c>
      <c r="V440" s="22">
        <v>0</v>
      </c>
      <c r="W440" s="22">
        <v>0</v>
      </c>
      <c r="X440" s="22">
        <v>0</v>
      </c>
      <c r="Y440" s="22">
        <v>0</v>
      </c>
      <c r="Z440" s="22">
        <v>0</v>
      </c>
      <c r="AA440" s="22">
        <v>0</v>
      </c>
      <c r="AB440" s="22">
        <v>0</v>
      </c>
      <c r="AC440" s="22">
        <v>1.489231385683766</v>
      </c>
      <c r="AD440" s="22">
        <v>0</v>
      </c>
      <c r="AE440" s="22">
        <v>0</v>
      </c>
      <c r="AF440" s="22">
        <v>0</v>
      </c>
      <c r="AG440" s="22">
        <v>0</v>
      </c>
      <c r="AH440" s="22">
        <v>0</v>
      </c>
      <c r="AI440" s="22">
        <v>0</v>
      </c>
      <c r="AJ440" s="22">
        <v>0</v>
      </c>
      <c r="AK440" s="22">
        <v>0</v>
      </c>
      <c r="AL440" s="22">
        <v>0</v>
      </c>
      <c r="AM440" s="22">
        <v>0</v>
      </c>
      <c r="AN440" s="22">
        <v>0</v>
      </c>
      <c r="AO440" s="22">
        <v>0</v>
      </c>
      <c r="AP440" s="22">
        <v>0</v>
      </c>
      <c r="AQ440" s="22">
        <v>0</v>
      </c>
      <c r="AR440" s="22">
        <v>0</v>
      </c>
      <c r="AS440" s="22">
        <v>0</v>
      </c>
    </row>
    <row r="441" spans="2:45" x14ac:dyDescent="0.25">
      <c r="B441" s="30"/>
      <c r="C441" s="29"/>
      <c r="D441" s="30">
        <v>0</v>
      </c>
      <c r="E441" s="30">
        <v>0</v>
      </c>
      <c r="F441" s="30">
        <v>0</v>
      </c>
      <c r="G441" s="30">
        <v>0</v>
      </c>
      <c r="H441" s="30">
        <v>0</v>
      </c>
      <c r="I441" s="30">
        <v>0</v>
      </c>
      <c r="J441" s="30">
        <v>0</v>
      </c>
      <c r="K441" s="30">
        <v>0</v>
      </c>
      <c r="L441" s="30">
        <v>0</v>
      </c>
      <c r="M441" s="30">
        <v>0</v>
      </c>
      <c r="N441" s="30">
        <v>0</v>
      </c>
      <c r="O441" s="30">
        <v>0</v>
      </c>
      <c r="P441" s="30">
        <v>0</v>
      </c>
      <c r="Q441" s="30">
        <v>0</v>
      </c>
      <c r="R441" s="30">
        <v>0</v>
      </c>
      <c r="S441" s="30">
        <v>0</v>
      </c>
      <c r="T441" s="30">
        <v>0</v>
      </c>
      <c r="U441" s="22">
        <v>0</v>
      </c>
      <c r="V441" s="22">
        <v>0</v>
      </c>
      <c r="W441" s="22">
        <v>0</v>
      </c>
      <c r="X441" s="22">
        <v>0</v>
      </c>
      <c r="Y441" s="22">
        <v>0</v>
      </c>
      <c r="Z441" s="22">
        <v>0</v>
      </c>
      <c r="AA441" s="22">
        <v>0</v>
      </c>
      <c r="AB441" s="22">
        <v>0</v>
      </c>
      <c r="AC441" s="22">
        <v>0</v>
      </c>
      <c r="AD441" s="22">
        <v>1.2225099524662475</v>
      </c>
      <c r="AE441" s="22">
        <v>0</v>
      </c>
      <c r="AF441" s="22">
        <v>0</v>
      </c>
      <c r="AG441" s="22">
        <v>0</v>
      </c>
      <c r="AH441" s="22">
        <v>0</v>
      </c>
      <c r="AI441" s="22">
        <v>0</v>
      </c>
      <c r="AJ441" s="22">
        <v>0</v>
      </c>
      <c r="AK441" s="22">
        <v>0</v>
      </c>
      <c r="AL441" s="22">
        <v>0</v>
      </c>
      <c r="AM441" s="22">
        <v>0</v>
      </c>
      <c r="AN441" s="22">
        <v>0</v>
      </c>
      <c r="AO441" s="22">
        <v>0</v>
      </c>
      <c r="AP441" s="22">
        <v>0</v>
      </c>
      <c r="AQ441" s="22">
        <v>0</v>
      </c>
      <c r="AR441" s="22">
        <v>0</v>
      </c>
      <c r="AS441" s="22">
        <v>0</v>
      </c>
    </row>
    <row r="442" spans="2:45" x14ac:dyDescent="0.25">
      <c r="B442" s="30"/>
      <c r="C442" s="29"/>
      <c r="D442" s="30">
        <v>0</v>
      </c>
      <c r="E442" s="30">
        <v>0</v>
      </c>
      <c r="F442" s="30">
        <v>0</v>
      </c>
      <c r="G442" s="30">
        <v>0</v>
      </c>
      <c r="H442" s="30">
        <v>0</v>
      </c>
      <c r="I442" s="30">
        <v>0</v>
      </c>
      <c r="J442" s="30">
        <v>0</v>
      </c>
      <c r="K442" s="30">
        <v>0</v>
      </c>
      <c r="L442" s="30">
        <v>0</v>
      </c>
      <c r="M442" s="30">
        <v>0</v>
      </c>
      <c r="N442" s="30">
        <v>0</v>
      </c>
      <c r="O442" s="30">
        <v>0</v>
      </c>
      <c r="P442" s="30">
        <v>0</v>
      </c>
      <c r="Q442" s="30">
        <v>0</v>
      </c>
      <c r="R442" s="30">
        <v>0</v>
      </c>
      <c r="S442" s="30">
        <v>0</v>
      </c>
      <c r="T442" s="30">
        <v>0</v>
      </c>
      <c r="U442" s="22">
        <v>0</v>
      </c>
      <c r="V442" s="22">
        <v>0</v>
      </c>
      <c r="W442" s="22">
        <v>0</v>
      </c>
      <c r="X442" s="22">
        <v>0</v>
      </c>
      <c r="Y442" s="22">
        <v>0</v>
      </c>
      <c r="Z442" s="22">
        <v>0</v>
      </c>
      <c r="AA442" s="22">
        <v>0</v>
      </c>
      <c r="AB442" s="22">
        <v>0</v>
      </c>
      <c r="AC442" s="22">
        <v>0</v>
      </c>
      <c r="AD442" s="22">
        <v>0</v>
      </c>
      <c r="AE442" s="22">
        <v>1.0015560432970174</v>
      </c>
      <c r="AF442" s="22">
        <v>0</v>
      </c>
      <c r="AG442" s="22">
        <v>0</v>
      </c>
      <c r="AH442" s="22">
        <v>0</v>
      </c>
      <c r="AI442" s="22">
        <v>0</v>
      </c>
      <c r="AJ442" s="22">
        <v>0</v>
      </c>
      <c r="AK442" s="22">
        <v>0</v>
      </c>
      <c r="AL442" s="22">
        <v>0</v>
      </c>
      <c r="AM442" s="22">
        <v>0</v>
      </c>
      <c r="AN442" s="22">
        <v>0</v>
      </c>
      <c r="AO442" s="22">
        <v>0</v>
      </c>
      <c r="AP442" s="22">
        <v>0</v>
      </c>
      <c r="AQ442" s="22">
        <v>0</v>
      </c>
      <c r="AR442" s="22">
        <v>0</v>
      </c>
      <c r="AS442" s="22">
        <v>0</v>
      </c>
    </row>
    <row r="443" spans="2:45" x14ac:dyDescent="0.25">
      <c r="B443" s="30"/>
      <c r="C443" s="29"/>
      <c r="D443" s="30">
        <v>0</v>
      </c>
      <c r="E443" s="30">
        <v>0</v>
      </c>
      <c r="F443" s="30">
        <v>0</v>
      </c>
      <c r="G443" s="30">
        <v>0</v>
      </c>
      <c r="H443" s="30">
        <v>0</v>
      </c>
      <c r="I443" s="30">
        <v>0</v>
      </c>
      <c r="J443" s="30">
        <v>0</v>
      </c>
      <c r="K443" s="30">
        <v>0</v>
      </c>
      <c r="L443" s="30">
        <v>0</v>
      </c>
      <c r="M443" s="30">
        <v>0</v>
      </c>
      <c r="N443" s="30">
        <v>0</v>
      </c>
      <c r="O443" s="30">
        <v>0</v>
      </c>
      <c r="P443" s="30">
        <v>0</v>
      </c>
      <c r="Q443" s="30">
        <v>0</v>
      </c>
      <c r="R443" s="30">
        <v>0</v>
      </c>
      <c r="S443" s="30">
        <v>0</v>
      </c>
      <c r="T443" s="30">
        <v>0</v>
      </c>
      <c r="U443" s="22">
        <v>0</v>
      </c>
      <c r="V443" s="22">
        <v>0</v>
      </c>
      <c r="W443" s="22">
        <v>0</v>
      </c>
      <c r="X443" s="22">
        <v>0</v>
      </c>
      <c r="Y443" s="22">
        <v>0</v>
      </c>
      <c r="Z443" s="22">
        <v>0</v>
      </c>
      <c r="AA443" s="22">
        <v>0</v>
      </c>
      <c r="AB443" s="22">
        <v>0</v>
      </c>
      <c r="AC443" s="22">
        <v>0</v>
      </c>
      <c r="AD443" s="22">
        <v>0</v>
      </c>
      <c r="AE443" s="22">
        <v>0</v>
      </c>
      <c r="AF443" s="22">
        <v>1.0716619891156287</v>
      </c>
      <c r="AG443" s="22">
        <v>0</v>
      </c>
      <c r="AH443" s="22">
        <v>0</v>
      </c>
      <c r="AI443" s="22">
        <v>0</v>
      </c>
      <c r="AJ443" s="22">
        <v>0</v>
      </c>
      <c r="AK443" s="22">
        <v>0</v>
      </c>
      <c r="AL443" s="22">
        <v>0</v>
      </c>
      <c r="AM443" s="22">
        <v>0</v>
      </c>
      <c r="AN443" s="22">
        <v>0</v>
      </c>
      <c r="AO443" s="22">
        <v>0</v>
      </c>
      <c r="AP443" s="22">
        <v>0</v>
      </c>
      <c r="AQ443" s="22">
        <v>0</v>
      </c>
      <c r="AR443" s="22">
        <v>0</v>
      </c>
      <c r="AS443" s="22">
        <v>0</v>
      </c>
    </row>
    <row r="444" spans="2:45" x14ac:dyDescent="0.25">
      <c r="B444" s="30"/>
      <c r="C444" s="29"/>
      <c r="D444" s="30">
        <v>0</v>
      </c>
      <c r="E444" s="30">
        <v>0</v>
      </c>
      <c r="F444" s="30">
        <v>0</v>
      </c>
      <c r="G444" s="30">
        <v>0</v>
      </c>
      <c r="H444" s="30">
        <v>0</v>
      </c>
      <c r="I444" s="30">
        <v>0</v>
      </c>
      <c r="J444" s="30">
        <v>0</v>
      </c>
      <c r="K444" s="30">
        <v>0</v>
      </c>
      <c r="L444" s="30">
        <v>0</v>
      </c>
      <c r="M444" s="30">
        <v>0</v>
      </c>
      <c r="N444" s="30">
        <v>0</v>
      </c>
      <c r="O444" s="30">
        <v>0</v>
      </c>
      <c r="P444" s="30">
        <v>0</v>
      </c>
      <c r="Q444" s="30">
        <v>0</v>
      </c>
      <c r="R444" s="30">
        <v>0</v>
      </c>
      <c r="S444" s="30">
        <v>0</v>
      </c>
      <c r="T444" s="30">
        <v>0</v>
      </c>
      <c r="U444" s="22">
        <v>0</v>
      </c>
      <c r="V444" s="22">
        <v>0</v>
      </c>
      <c r="W444" s="22">
        <v>0</v>
      </c>
      <c r="X444" s="22">
        <v>0</v>
      </c>
      <c r="Y444" s="22">
        <v>0</v>
      </c>
      <c r="Z444" s="22">
        <v>0</v>
      </c>
      <c r="AA444" s="22">
        <v>0</v>
      </c>
      <c r="AB444" s="22">
        <v>0</v>
      </c>
      <c r="AC444" s="22">
        <v>0</v>
      </c>
      <c r="AD444" s="22">
        <v>0</v>
      </c>
      <c r="AE444" s="22">
        <v>0</v>
      </c>
      <c r="AF444" s="22">
        <v>0</v>
      </c>
      <c r="AG444" s="22">
        <v>1.1711482629205363</v>
      </c>
      <c r="AH444" s="22">
        <v>0</v>
      </c>
      <c r="AI444" s="22">
        <v>0</v>
      </c>
      <c r="AJ444" s="22">
        <v>0</v>
      </c>
      <c r="AK444" s="22">
        <v>0</v>
      </c>
      <c r="AL444" s="22">
        <v>0</v>
      </c>
      <c r="AM444" s="22">
        <v>0</v>
      </c>
      <c r="AN444" s="22">
        <v>0</v>
      </c>
      <c r="AO444" s="22">
        <v>0</v>
      </c>
      <c r="AP444" s="22">
        <v>0</v>
      </c>
      <c r="AQ444" s="22">
        <v>0</v>
      </c>
      <c r="AR444" s="22">
        <v>0</v>
      </c>
      <c r="AS444" s="22">
        <v>0</v>
      </c>
    </row>
    <row r="445" spans="2:45" x14ac:dyDescent="0.25">
      <c r="B445" s="30"/>
      <c r="C445" s="29"/>
      <c r="D445" s="30">
        <v>0</v>
      </c>
      <c r="E445" s="30">
        <v>0</v>
      </c>
      <c r="F445" s="30">
        <v>0</v>
      </c>
      <c r="G445" s="30">
        <v>0</v>
      </c>
      <c r="H445" s="30">
        <v>0</v>
      </c>
      <c r="I445" s="30">
        <v>0</v>
      </c>
      <c r="J445" s="30">
        <v>0</v>
      </c>
      <c r="K445" s="30">
        <v>0</v>
      </c>
      <c r="L445" s="30">
        <v>0</v>
      </c>
      <c r="M445" s="30">
        <v>0</v>
      </c>
      <c r="N445" s="30">
        <v>0</v>
      </c>
      <c r="O445" s="30">
        <v>0</v>
      </c>
      <c r="P445" s="30">
        <v>0</v>
      </c>
      <c r="Q445" s="30">
        <v>0</v>
      </c>
      <c r="R445" s="30">
        <v>0</v>
      </c>
      <c r="S445" s="30">
        <v>0</v>
      </c>
      <c r="T445" s="30">
        <v>0</v>
      </c>
      <c r="U445" s="22">
        <v>0</v>
      </c>
      <c r="V445" s="22">
        <v>0</v>
      </c>
      <c r="W445" s="22">
        <v>0</v>
      </c>
      <c r="X445" s="22">
        <v>0</v>
      </c>
      <c r="Y445" s="22">
        <v>0</v>
      </c>
      <c r="Z445" s="22">
        <v>0</v>
      </c>
      <c r="AA445" s="22">
        <v>0</v>
      </c>
      <c r="AB445" s="22">
        <v>0</v>
      </c>
      <c r="AC445" s="22">
        <v>0</v>
      </c>
      <c r="AD445" s="22">
        <v>0</v>
      </c>
      <c r="AE445" s="22">
        <v>0</v>
      </c>
      <c r="AF445" s="22">
        <v>0</v>
      </c>
      <c r="AG445" s="22">
        <v>0</v>
      </c>
      <c r="AH445" s="22">
        <v>1.0002701699807457</v>
      </c>
      <c r="AI445" s="22">
        <v>0</v>
      </c>
      <c r="AJ445" s="22">
        <v>0</v>
      </c>
      <c r="AK445" s="22">
        <v>0</v>
      </c>
      <c r="AL445" s="22">
        <v>0</v>
      </c>
      <c r="AM445" s="22">
        <v>0</v>
      </c>
      <c r="AN445" s="22">
        <v>0</v>
      </c>
      <c r="AO445" s="22">
        <v>0</v>
      </c>
      <c r="AP445" s="22">
        <v>0</v>
      </c>
      <c r="AQ445" s="22">
        <v>0</v>
      </c>
      <c r="AR445" s="22">
        <v>0</v>
      </c>
      <c r="AS445" s="22">
        <v>0</v>
      </c>
    </row>
    <row r="446" spans="2:45" x14ac:dyDescent="0.25">
      <c r="B446" s="30"/>
      <c r="C446" s="29"/>
      <c r="D446" s="30">
        <v>0</v>
      </c>
      <c r="E446" s="30">
        <v>0</v>
      </c>
      <c r="F446" s="30">
        <v>0</v>
      </c>
      <c r="G446" s="30">
        <v>0</v>
      </c>
      <c r="H446" s="30">
        <v>0</v>
      </c>
      <c r="I446" s="30">
        <v>0</v>
      </c>
      <c r="J446" s="30">
        <v>0</v>
      </c>
      <c r="K446" s="30">
        <v>0</v>
      </c>
      <c r="L446" s="30">
        <v>0</v>
      </c>
      <c r="M446" s="30">
        <v>0</v>
      </c>
      <c r="N446" s="30">
        <v>0</v>
      </c>
      <c r="O446" s="30">
        <v>0</v>
      </c>
      <c r="P446" s="30">
        <v>0</v>
      </c>
      <c r="Q446" s="30">
        <v>0</v>
      </c>
      <c r="R446" s="30">
        <v>0</v>
      </c>
      <c r="S446" s="30">
        <v>0</v>
      </c>
      <c r="T446" s="30">
        <v>0</v>
      </c>
      <c r="U446" s="22">
        <v>0</v>
      </c>
      <c r="V446" s="22">
        <v>0</v>
      </c>
      <c r="W446" s="22">
        <v>0</v>
      </c>
      <c r="X446" s="22">
        <v>0</v>
      </c>
      <c r="Y446" s="22">
        <v>0</v>
      </c>
      <c r="Z446" s="22">
        <v>0</v>
      </c>
      <c r="AA446" s="22">
        <v>0</v>
      </c>
      <c r="AB446" s="22">
        <v>0</v>
      </c>
      <c r="AC446" s="22">
        <v>0</v>
      </c>
      <c r="AD446" s="22">
        <v>0</v>
      </c>
      <c r="AE446" s="22">
        <v>0</v>
      </c>
      <c r="AF446" s="22">
        <v>0</v>
      </c>
      <c r="AG446" s="22">
        <v>0</v>
      </c>
      <c r="AH446" s="22">
        <v>0</v>
      </c>
      <c r="AI446" s="22">
        <v>1.275167666266354</v>
      </c>
      <c r="AJ446" s="22">
        <v>0</v>
      </c>
      <c r="AK446" s="22">
        <v>0</v>
      </c>
      <c r="AL446" s="22">
        <v>0</v>
      </c>
      <c r="AM446" s="22">
        <v>0</v>
      </c>
      <c r="AN446" s="22">
        <v>0</v>
      </c>
      <c r="AO446" s="22">
        <v>0</v>
      </c>
      <c r="AP446" s="22">
        <v>0</v>
      </c>
      <c r="AQ446" s="22">
        <v>0</v>
      </c>
      <c r="AR446" s="22">
        <v>0</v>
      </c>
      <c r="AS446" s="22">
        <v>0</v>
      </c>
    </row>
    <row r="447" spans="2:45" x14ac:dyDescent="0.25">
      <c r="B447" s="30"/>
      <c r="C447" s="29"/>
      <c r="D447" s="30">
        <v>0</v>
      </c>
      <c r="E447" s="30">
        <v>0</v>
      </c>
      <c r="F447" s="30">
        <v>0</v>
      </c>
      <c r="G447" s="30">
        <v>0</v>
      </c>
      <c r="H447" s="30">
        <v>0</v>
      </c>
      <c r="I447" s="30">
        <v>0</v>
      </c>
      <c r="J447" s="30">
        <v>0</v>
      </c>
      <c r="K447" s="30">
        <v>0</v>
      </c>
      <c r="L447" s="30">
        <v>0</v>
      </c>
      <c r="M447" s="30">
        <v>0</v>
      </c>
      <c r="N447" s="30">
        <v>0</v>
      </c>
      <c r="O447" s="30">
        <v>0</v>
      </c>
      <c r="P447" s="30">
        <v>0</v>
      </c>
      <c r="Q447" s="30">
        <v>0</v>
      </c>
      <c r="R447" s="30">
        <v>0</v>
      </c>
      <c r="S447" s="30">
        <v>0</v>
      </c>
      <c r="T447" s="30">
        <v>0</v>
      </c>
      <c r="U447" s="22">
        <v>0</v>
      </c>
      <c r="V447" s="22">
        <v>0</v>
      </c>
      <c r="W447" s="22">
        <v>0</v>
      </c>
      <c r="X447" s="22">
        <v>0</v>
      </c>
      <c r="Y447" s="22">
        <v>0</v>
      </c>
      <c r="Z447" s="22">
        <v>0</v>
      </c>
      <c r="AA447" s="22">
        <v>0</v>
      </c>
      <c r="AB447" s="22">
        <v>0</v>
      </c>
      <c r="AC447" s="22">
        <v>0</v>
      </c>
      <c r="AD447" s="22">
        <v>0</v>
      </c>
      <c r="AE447" s="22">
        <v>0</v>
      </c>
      <c r="AF447" s="22">
        <v>0</v>
      </c>
      <c r="AG447" s="22">
        <v>0</v>
      </c>
      <c r="AH447" s="22">
        <v>0</v>
      </c>
      <c r="AI447" s="22">
        <v>0</v>
      </c>
      <c r="AJ447" s="22">
        <v>1.2541134159850837</v>
      </c>
      <c r="AK447" s="22">
        <v>0</v>
      </c>
      <c r="AL447" s="22">
        <v>0</v>
      </c>
      <c r="AM447" s="22">
        <v>0</v>
      </c>
      <c r="AN447" s="22">
        <v>0</v>
      </c>
      <c r="AO447" s="22">
        <v>0</v>
      </c>
      <c r="AP447" s="22">
        <v>0</v>
      </c>
      <c r="AQ447" s="22">
        <v>0</v>
      </c>
      <c r="AR447" s="22">
        <v>0</v>
      </c>
      <c r="AS447" s="22">
        <v>0</v>
      </c>
    </row>
    <row r="448" spans="2:45" x14ac:dyDescent="0.25">
      <c r="B448" s="30"/>
      <c r="C448" s="29"/>
      <c r="D448" s="30">
        <v>0</v>
      </c>
      <c r="E448" s="30">
        <v>0</v>
      </c>
      <c r="F448" s="30">
        <v>0</v>
      </c>
      <c r="G448" s="30">
        <v>0</v>
      </c>
      <c r="H448" s="30">
        <v>0</v>
      </c>
      <c r="I448" s="30">
        <v>0</v>
      </c>
      <c r="J448" s="30">
        <v>0</v>
      </c>
      <c r="K448" s="30">
        <v>0</v>
      </c>
      <c r="L448" s="30">
        <v>0</v>
      </c>
      <c r="M448" s="30">
        <v>0</v>
      </c>
      <c r="N448" s="30">
        <v>0</v>
      </c>
      <c r="O448" s="30">
        <v>0</v>
      </c>
      <c r="P448" s="30">
        <v>0</v>
      </c>
      <c r="Q448" s="30">
        <v>0</v>
      </c>
      <c r="R448" s="30">
        <v>0</v>
      </c>
      <c r="S448" s="30">
        <v>0</v>
      </c>
      <c r="T448" s="30">
        <v>0</v>
      </c>
      <c r="U448" s="22">
        <v>0</v>
      </c>
      <c r="V448" s="22">
        <v>0</v>
      </c>
      <c r="W448" s="22">
        <v>0</v>
      </c>
      <c r="X448" s="22">
        <v>0</v>
      </c>
      <c r="Y448" s="22">
        <v>0</v>
      </c>
      <c r="Z448" s="22">
        <v>0</v>
      </c>
      <c r="AA448" s="22">
        <v>0</v>
      </c>
      <c r="AB448" s="22">
        <v>0</v>
      </c>
      <c r="AC448" s="22">
        <v>0</v>
      </c>
      <c r="AD448" s="22">
        <v>0</v>
      </c>
      <c r="AE448" s="22">
        <v>0</v>
      </c>
      <c r="AF448" s="22">
        <v>0</v>
      </c>
      <c r="AG448" s="22">
        <v>0</v>
      </c>
      <c r="AH448" s="22">
        <v>0</v>
      </c>
      <c r="AI448" s="22">
        <v>0</v>
      </c>
      <c r="AJ448" s="22">
        <v>0</v>
      </c>
      <c r="AK448" s="22">
        <v>1.0034319972657648</v>
      </c>
      <c r="AL448" s="22">
        <v>0</v>
      </c>
      <c r="AM448" s="22">
        <v>0</v>
      </c>
      <c r="AN448" s="22">
        <v>0</v>
      </c>
      <c r="AO448" s="22">
        <v>0</v>
      </c>
      <c r="AP448" s="22">
        <v>0</v>
      </c>
      <c r="AQ448" s="22">
        <v>0</v>
      </c>
      <c r="AR448" s="22">
        <v>0</v>
      </c>
      <c r="AS448" s="22">
        <v>0</v>
      </c>
    </row>
    <row r="449" spans="2:45" x14ac:dyDescent="0.25">
      <c r="B449" s="30"/>
      <c r="C449" s="29"/>
      <c r="D449" s="30">
        <v>0</v>
      </c>
      <c r="E449" s="30">
        <v>0</v>
      </c>
      <c r="F449" s="30">
        <v>0</v>
      </c>
      <c r="G449" s="30">
        <v>0</v>
      </c>
      <c r="H449" s="30">
        <v>0</v>
      </c>
      <c r="I449" s="30">
        <v>0</v>
      </c>
      <c r="J449" s="30">
        <v>0</v>
      </c>
      <c r="K449" s="30">
        <v>0</v>
      </c>
      <c r="L449" s="30">
        <v>0</v>
      </c>
      <c r="M449" s="30">
        <v>0</v>
      </c>
      <c r="N449" s="30">
        <v>0</v>
      </c>
      <c r="O449" s="30">
        <v>0</v>
      </c>
      <c r="P449" s="30">
        <v>0</v>
      </c>
      <c r="Q449" s="30">
        <v>0</v>
      </c>
      <c r="R449" s="30">
        <v>0</v>
      </c>
      <c r="S449" s="30">
        <v>0</v>
      </c>
      <c r="T449" s="30">
        <v>0</v>
      </c>
      <c r="U449" s="22">
        <v>0</v>
      </c>
      <c r="V449" s="22">
        <v>0</v>
      </c>
      <c r="W449" s="22">
        <v>0</v>
      </c>
      <c r="X449" s="22">
        <v>0</v>
      </c>
      <c r="Y449" s="22">
        <v>0</v>
      </c>
      <c r="Z449" s="22">
        <v>0</v>
      </c>
      <c r="AA449" s="22">
        <v>0</v>
      </c>
      <c r="AB449" s="22">
        <v>0</v>
      </c>
      <c r="AC449" s="22">
        <v>0</v>
      </c>
      <c r="AD449" s="22">
        <v>0</v>
      </c>
      <c r="AE449" s="22">
        <v>0</v>
      </c>
      <c r="AF449" s="22">
        <v>0</v>
      </c>
      <c r="AG449" s="22">
        <v>0</v>
      </c>
      <c r="AH449" s="22">
        <v>0</v>
      </c>
      <c r="AI449" s="22">
        <v>0</v>
      </c>
      <c r="AJ449" s="22">
        <v>0</v>
      </c>
      <c r="AK449" s="22">
        <v>0</v>
      </c>
      <c r="AL449" s="22">
        <v>1.1730113297079132</v>
      </c>
      <c r="AM449" s="22">
        <v>0</v>
      </c>
      <c r="AN449" s="22">
        <v>0</v>
      </c>
      <c r="AO449" s="22">
        <v>0</v>
      </c>
      <c r="AP449" s="22">
        <v>0</v>
      </c>
      <c r="AQ449" s="22">
        <v>0</v>
      </c>
      <c r="AR449" s="22">
        <v>0</v>
      </c>
      <c r="AS449" s="22">
        <v>0</v>
      </c>
    </row>
    <row r="450" spans="2:45" x14ac:dyDescent="0.25">
      <c r="B450" s="30"/>
      <c r="C450" s="29"/>
      <c r="D450" s="30">
        <v>0</v>
      </c>
      <c r="E450" s="30">
        <v>0</v>
      </c>
      <c r="F450" s="30">
        <v>0</v>
      </c>
      <c r="G450" s="30">
        <v>0</v>
      </c>
      <c r="H450" s="30">
        <v>0</v>
      </c>
      <c r="I450" s="30">
        <v>0</v>
      </c>
      <c r="J450" s="30">
        <v>0</v>
      </c>
      <c r="K450" s="30">
        <v>0</v>
      </c>
      <c r="L450" s="30">
        <v>0</v>
      </c>
      <c r="M450" s="30">
        <v>0</v>
      </c>
      <c r="N450" s="30">
        <v>0</v>
      </c>
      <c r="O450" s="30">
        <v>0</v>
      </c>
      <c r="P450" s="30">
        <v>0</v>
      </c>
      <c r="Q450" s="30">
        <v>0</v>
      </c>
      <c r="R450" s="30">
        <v>0</v>
      </c>
      <c r="S450" s="30">
        <v>0</v>
      </c>
      <c r="T450" s="30">
        <v>0</v>
      </c>
      <c r="U450" s="22">
        <v>0</v>
      </c>
      <c r="V450" s="22">
        <v>0</v>
      </c>
      <c r="W450" s="22">
        <v>0</v>
      </c>
      <c r="X450" s="22">
        <v>0</v>
      </c>
      <c r="Y450" s="22">
        <v>0</v>
      </c>
      <c r="Z450" s="22">
        <v>0</v>
      </c>
      <c r="AA450" s="22">
        <v>0</v>
      </c>
      <c r="AB450" s="22">
        <v>0</v>
      </c>
      <c r="AC450" s="22">
        <v>0</v>
      </c>
      <c r="AD450" s="22">
        <v>0</v>
      </c>
      <c r="AE450" s="22">
        <v>0</v>
      </c>
      <c r="AF450" s="22">
        <v>0</v>
      </c>
      <c r="AG450" s="22">
        <v>0</v>
      </c>
      <c r="AH450" s="22">
        <v>0</v>
      </c>
      <c r="AI450" s="22">
        <v>0</v>
      </c>
      <c r="AJ450" s="22">
        <v>0</v>
      </c>
      <c r="AK450" s="22">
        <v>0</v>
      </c>
      <c r="AL450" s="22">
        <v>0</v>
      </c>
      <c r="AM450" s="22">
        <v>1.1923755299472742</v>
      </c>
      <c r="AN450" s="22">
        <v>0</v>
      </c>
      <c r="AO450" s="22">
        <v>0</v>
      </c>
      <c r="AP450" s="22">
        <v>0</v>
      </c>
      <c r="AQ450" s="22">
        <v>0</v>
      </c>
      <c r="AR450" s="22">
        <v>0</v>
      </c>
      <c r="AS450" s="22">
        <v>0</v>
      </c>
    </row>
    <row r="451" spans="2:45" x14ac:dyDescent="0.25">
      <c r="B451" s="30"/>
      <c r="C451" s="29"/>
      <c r="D451" s="30">
        <v>0</v>
      </c>
      <c r="E451" s="30">
        <v>0</v>
      </c>
      <c r="F451" s="30">
        <v>0</v>
      </c>
      <c r="G451" s="30">
        <v>0</v>
      </c>
      <c r="H451" s="30">
        <v>0</v>
      </c>
      <c r="I451" s="30">
        <v>0</v>
      </c>
      <c r="J451" s="30">
        <v>0</v>
      </c>
      <c r="K451" s="30">
        <v>0</v>
      </c>
      <c r="L451" s="30">
        <v>0</v>
      </c>
      <c r="M451" s="30">
        <v>0</v>
      </c>
      <c r="N451" s="30">
        <v>0</v>
      </c>
      <c r="O451" s="30">
        <v>0</v>
      </c>
      <c r="P451" s="30">
        <v>0</v>
      </c>
      <c r="Q451" s="30">
        <v>0</v>
      </c>
      <c r="R451" s="30">
        <v>0</v>
      </c>
      <c r="S451" s="30">
        <v>0</v>
      </c>
      <c r="T451" s="30">
        <v>0</v>
      </c>
      <c r="U451" s="22">
        <v>0</v>
      </c>
      <c r="V451" s="22">
        <v>0</v>
      </c>
      <c r="W451" s="22">
        <v>0</v>
      </c>
      <c r="X451" s="22">
        <v>0</v>
      </c>
      <c r="Y451" s="22">
        <v>0</v>
      </c>
      <c r="Z451" s="22">
        <v>0</v>
      </c>
      <c r="AA451" s="22">
        <v>0</v>
      </c>
      <c r="AB451" s="22">
        <v>0</v>
      </c>
      <c r="AC451" s="22">
        <v>0</v>
      </c>
      <c r="AD451" s="22">
        <v>0</v>
      </c>
      <c r="AE451" s="22">
        <v>0</v>
      </c>
      <c r="AF451" s="22">
        <v>0</v>
      </c>
      <c r="AG451" s="22">
        <v>0</v>
      </c>
      <c r="AH451" s="22">
        <v>0</v>
      </c>
      <c r="AI451" s="22">
        <v>0</v>
      </c>
      <c r="AJ451" s="22">
        <v>0</v>
      </c>
      <c r="AK451" s="22">
        <v>0</v>
      </c>
      <c r="AL451" s="22">
        <v>0</v>
      </c>
      <c r="AM451" s="22">
        <v>0</v>
      </c>
      <c r="AN451" s="22">
        <v>1.0000197975818641</v>
      </c>
      <c r="AO451" s="22">
        <v>0</v>
      </c>
      <c r="AP451" s="22">
        <v>0</v>
      </c>
      <c r="AQ451" s="22">
        <v>0</v>
      </c>
      <c r="AR451" s="22">
        <v>0</v>
      </c>
      <c r="AS451" s="22">
        <v>0</v>
      </c>
    </row>
    <row r="452" spans="2:45" x14ac:dyDescent="0.25">
      <c r="B452" s="30"/>
      <c r="C452" s="29"/>
      <c r="D452" s="30">
        <v>0</v>
      </c>
      <c r="E452" s="30">
        <v>0</v>
      </c>
      <c r="F452" s="30">
        <v>0</v>
      </c>
      <c r="G452" s="30">
        <v>0</v>
      </c>
      <c r="H452" s="30">
        <v>0</v>
      </c>
      <c r="I452" s="30">
        <v>0</v>
      </c>
      <c r="J452" s="30">
        <v>0</v>
      </c>
      <c r="K452" s="30">
        <v>0</v>
      </c>
      <c r="L452" s="30">
        <v>0</v>
      </c>
      <c r="M452" s="30">
        <v>0</v>
      </c>
      <c r="N452" s="30">
        <v>0</v>
      </c>
      <c r="O452" s="30">
        <v>0</v>
      </c>
      <c r="P452" s="30">
        <v>0</v>
      </c>
      <c r="Q452" s="30">
        <v>0</v>
      </c>
      <c r="R452" s="30">
        <v>0</v>
      </c>
      <c r="S452" s="30">
        <v>0</v>
      </c>
      <c r="T452" s="30">
        <v>0</v>
      </c>
      <c r="U452" s="22">
        <v>0</v>
      </c>
      <c r="V452" s="22">
        <v>0</v>
      </c>
      <c r="W452" s="22">
        <v>0</v>
      </c>
      <c r="X452" s="22">
        <v>0</v>
      </c>
      <c r="Y452" s="22">
        <v>0</v>
      </c>
      <c r="Z452" s="22">
        <v>0</v>
      </c>
      <c r="AA452" s="22">
        <v>0</v>
      </c>
      <c r="AB452" s="22">
        <v>0</v>
      </c>
      <c r="AC452" s="22">
        <v>0</v>
      </c>
      <c r="AD452" s="22">
        <v>0</v>
      </c>
      <c r="AE452" s="22">
        <v>0</v>
      </c>
      <c r="AF452" s="22">
        <v>0</v>
      </c>
      <c r="AG452" s="22">
        <v>0</v>
      </c>
      <c r="AH452" s="22">
        <v>0</v>
      </c>
      <c r="AI452" s="22">
        <v>0</v>
      </c>
      <c r="AJ452" s="22">
        <v>0</v>
      </c>
      <c r="AK452" s="22">
        <v>0</v>
      </c>
      <c r="AL452" s="22">
        <v>0</v>
      </c>
      <c r="AM452" s="22">
        <v>0</v>
      </c>
      <c r="AN452" s="22">
        <v>0</v>
      </c>
      <c r="AO452" s="22">
        <v>1.0267391916471329</v>
      </c>
      <c r="AP452" s="22">
        <v>0</v>
      </c>
      <c r="AQ452" s="22">
        <v>0</v>
      </c>
      <c r="AR452" s="22">
        <v>0</v>
      </c>
      <c r="AS452" s="22">
        <v>0</v>
      </c>
    </row>
    <row r="453" spans="2:45" x14ac:dyDescent="0.25">
      <c r="B453" s="30"/>
      <c r="C453" s="29"/>
      <c r="D453" s="30">
        <v>0</v>
      </c>
      <c r="E453" s="30">
        <v>0</v>
      </c>
      <c r="F453" s="30">
        <v>0</v>
      </c>
      <c r="G453" s="30">
        <v>0</v>
      </c>
      <c r="H453" s="30">
        <v>0</v>
      </c>
      <c r="I453" s="30">
        <v>0</v>
      </c>
      <c r="J453" s="30">
        <v>0</v>
      </c>
      <c r="K453" s="30">
        <v>0</v>
      </c>
      <c r="L453" s="30">
        <v>0</v>
      </c>
      <c r="M453" s="30">
        <v>0</v>
      </c>
      <c r="N453" s="30">
        <v>0</v>
      </c>
      <c r="O453" s="30">
        <v>0</v>
      </c>
      <c r="P453" s="30">
        <v>0</v>
      </c>
      <c r="Q453" s="30">
        <v>0</v>
      </c>
      <c r="R453" s="30">
        <v>0</v>
      </c>
      <c r="S453" s="30">
        <v>0</v>
      </c>
      <c r="T453" s="30">
        <v>0</v>
      </c>
      <c r="U453" s="22">
        <v>0</v>
      </c>
      <c r="V453" s="22">
        <v>0</v>
      </c>
      <c r="W453" s="22">
        <v>0</v>
      </c>
      <c r="X453" s="22">
        <v>0</v>
      </c>
      <c r="Y453" s="22">
        <v>0</v>
      </c>
      <c r="Z453" s="22">
        <v>0</v>
      </c>
      <c r="AA453" s="22">
        <v>0</v>
      </c>
      <c r="AB453" s="22">
        <v>0</v>
      </c>
      <c r="AC453" s="22">
        <v>0</v>
      </c>
      <c r="AD453" s="22">
        <v>0</v>
      </c>
      <c r="AE453" s="22">
        <v>0</v>
      </c>
      <c r="AF453" s="22">
        <v>0</v>
      </c>
      <c r="AG453" s="22">
        <v>0</v>
      </c>
      <c r="AH453" s="22">
        <v>0</v>
      </c>
      <c r="AI453" s="22">
        <v>0</v>
      </c>
      <c r="AJ453" s="22">
        <v>0</v>
      </c>
      <c r="AK453" s="22">
        <v>0</v>
      </c>
      <c r="AL453" s="22">
        <v>0</v>
      </c>
      <c r="AM453" s="22">
        <v>0</v>
      </c>
      <c r="AN453" s="22">
        <v>0</v>
      </c>
      <c r="AO453" s="22">
        <v>0</v>
      </c>
      <c r="AP453" s="22">
        <v>1.1543141520534586</v>
      </c>
      <c r="AQ453" s="22">
        <v>0</v>
      </c>
      <c r="AR453" s="22">
        <v>0</v>
      </c>
      <c r="AS453" s="22">
        <v>0</v>
      </c>
    </row>
    <row r="454" spans="2:45" x14ac:dyDescent="0.25">
      <c r="B454" s="30"/>
      <c r="C454" s="29"/>
      <c r="D454" s="30">
        <v>0</v>
      </c>
      <c r="E454" s="30">
        <v>0</v>
      </c>
      <c r="F454" s="30">
        <v>0</v>
      </c>
      <c r="G454" s="30">
        <v>0</v>
      </c>
      <c r="H454" s="30">
        <v>0</v>
      </c>
      <c r="I454" s="30">
        <v>0</v>
      </c>
      <c r="J454" s="30">
        <v>0</v>
      </c>
      <c r="K454" s="30">
        <v>0</v>
      </c>
      <c r="L454" s="30">
        <v>0</v>
      </c>
      <c r="M454" s="30">
        <v>0</v>
      </c>
      <c r="N454" s="30">
        <v>0</v>
      </c>
      <c r="O454" s="30">
        <v>0</v>
      </c>
      <c r="P454" s="30">
        <v>0</v>
      </c>
      <c r="Q454" s="30">
        <v>0</v>
      </c>
      <c r="R454" s="30">
        <v>0</v>
      </c>
      <c r="S454" s="30">
        <v>0</v>
      </c>
      <c r="T454" s="30">
        <v>0</v>
      </c>
      <c r="U454" s="22">
        <v>0</v>
      </c>
      <c r="V454" s="22">
        <v>0</v>
      </c>
      <c r="W454" s="22">
        <v>0</v>
      </c>
      <c r="X454" s="22">
        <v>0</v>
      </c>
      <c r="Y454" s="22">
        <v>0</v>
      </c>
      <c r="Z454" s="22">
        <v>0</v>
      </c>
      <c r="AA454" s="22">
        <v>0</v>
      </c>
      <c r="AB454" s="22">
        <v>0</v>
      </c>
      <c r="AC454" s="22">
        <v>0</v>
      </c>
      <c r="AD454" s="22">
        <v>0</v>
      </c>
      <c r="AE454" s="22">
        <v>0</v>
      </c>
      <c r="AF454" s="22">
        <v>0</v>
      </c>
      <c r="AG454" s="22">
        <v>0</v>
      </c>
      <c r="AH454" s="22">
        <v>0</v>
      </c>
      <c r="AI454" s="22">
        <v>0</v>
      </c>
      <c r="AJ454" s="22">
        <v>0</v>
      </c>
      <c r="AK454" s="22">
        <v>0</v>
      </c>
      <c r="AL454" s="22">
        <v>0</v>
      </c>
      <c r="AM454" s="22">
        <v>0</v>
      </c>
      <c r="AN454" s="22">
        <v>0</v>
      </c>
      <c r="AO454" s="22">
        <v>0</v>
      </c>
      <c r="AP454" s="22">
        <v>0</v>
      </c>
      <c r="AQ454" s="22">
        <v>1.0049091991819958</v>
      </c>
      <c r="AR454" s="22">
        <v>0</v>
      </c>
      <c r="AS454" s="22">
        <v>0</v>
      </c>
    </row>
    <row r="455" spans="2:45" x14ac:dyDescent="0.25">
      <c r="B455" s="30"/>
      <c r="C455" s="29"/>
      <c r="D455" s="30">
        <v>0</v>
      </c>
      <c r="E455" s="30">
        <v>0</v>
      </c>
      <c r="F455" s="30">
        <v>0</v>
      </c>
      <c r="G455" s="30">
        <v>0</v>
      </c>
      <c r="H455" s="30">
        <v>0</v>
      </c>
      <c r="I455" s="30">
        <v>0</v>
      </c>
      <c r="J455" s="30">
        <v>0</v>
      </c>
      <c r="K455" s="30">
        <v>0</v>
      </c>
      <c r="L455" s="30">
        <v>0</v>
      </c>
      <c r="M455" s="30">
        <v>0</v>
      </c>
      <c r="N455" s="30">
        <v>0</v>
      </c>
      <c r="O455" s="30">
        <v>0</v>
      </c>
      <c r="P455" s="30">
        <v>0</v>
      </c>
      <c r="Q455" s="30">
        <v>0</v>
      </c>
      <c r="R455" s="30">
        <v>0</v>
      </c>
      <c r="S455" s="30">
        <v>0</v>
      </c>
      <c r="T455" s="30">
        <v>0</v>
      </c>
      <c r="U455" s="22">
        <v>0</v>
      </c>
      <c r="V455" s="22">
        <v>0</v>
      </c>
      <c r="W455" s="22">
        <v>0</v>
      </c>
      <c r="X455" s="22">
        <v>0</v>
      </c>
      <c r="Y455" s="22">
        <v>0</v>
      </c>
      <c r="Z455" s="22">
        <v>0</v>
      </c>
      <c r="AA455" s="22">
        <v>0</v>
      </c>
      <c r="AB455" s="22">
        <v>0</v>
      </c>
      <c r="AC455" s="22">
        <v>0</v>
      </c>
      <c r="AD455" s="22">
        <v>0</v>
      </c>
      <c r="AE455" s="22">
        <v>0</v>
      </c>
      <c r="AF455" s="22">
        <v>0</v>
      </c>
      <c r="AG455" s="22">
        <v>0</v>
      </c>
      <c r="AH455" s="22">
        <v>0</v>
      </c>
      <c r="AI455" s="22">
        <v>0</v>
      </c>
      <c r="AJ455" s="22">
        <v>0</v>
      </c>
      <c r="AK455" s="22">
        <v>0</v>
      </c>
      <c r="AL455" s="22">
        <v>0</v>
      </c>
      <c r="AM455" s="22">
        <v>0</v>
      </c>
      <c r="AN455" s="22">
        <v>0</v>
      </c>
      <c r="AO455" s="22">
        <v>0</v>
      </c>
      <c r="AP455" s="22">
        <v>0</v>
      </c>
      <c r="AQ455" s="22">
        <v>0</v>
      </c>
      <c r="AR455" s="22">
        <v>0.98873353634045658</v>
      </c>
      <c r="AS455" s="22">
        <v>0</v>
      </c>
    </row>
    <row r="456" spans="2:45" x14ac:dyDescent="0.25">
      <c r="B456" s="30"/>
      <c r="C456" s="29"/>
      <c r="D456" s="30">
        <v>0</v>
      </c>
      <c r="E456" s="30">
        <v>0</v>
      </c>
      <c r="F456" s="30">
        <v>0</v>
      </c>
      <c r="G456" s="30">
        <v>0</v>
      </c>
      <c r="H456" s="30">
        <v>0</v>
      </c>
      <c r="I456" s="30">
        <v>0</v>
      </c>
      <c r="J456" s="30">
        <v>0</v>
      </c>
      <c r="K456" s="30">
        <v>0</v>
      </c>
      <c r="L456" s="30">
        <v>0</v>
      </c>
      <c r="M456" s="30">
        <v>0</v>
      </c>
      <c r="N456" s="30">
        <v>0</v>
      </c>
      <c r="O456" s="30">
        <v>0</v>
      </c>
      <c r="P456" s="30">
        <v>0</v>
      </c>
      <c r="Q456" s="30">
        <v>0</v>
      </c>
      <c r="R456" s="30">
        <v>0</v>
      </c>
      <c r="S456" s="30">
        <v>0</v>
      </c>
      <c r="T456" s="30">
        <v>0</v>
      </c>
      <c r="U456" s="22">
        <v>0</v>
      </c>
      <c r="V456" s="22">
        <v>0</v>
      </c>
      <c r="W456" s="22">
        <v>0</v>
      </c>
      <c r="X456" s="22">
        <v>0</v>
      </c>
      <c r="Y456" s="22">
        <v>0</v>
      </c>
      <c r="Z456" s="22">
        <v>0</v>
      </c>
      <c r="AA456" s="22">
        <v>0</v>
      </c>
      <c r="AB456" s="22">
        <v>0</v>
      </c>
      <c r="AC456" s="22">
        <v>0</v>
      </c>
      <c r="AD456" s="22">
        <v>0</v>
      </c>
      <c r="AE456" s="22">
        <v>0</v>
      </c>
      <c r="AF456" s="22">
        <v>0</v>
      </c>
      <c r="AG456" s="22">
        <v>0</v>
      </c>
      <c r="AH456" s="22">
        <v>0</v>
      </c>
      <c r="AI456" s="22">
        <v>0</v>
      </c>
      <c r="AJ456" s="22">
        <v>0</v>
      </c>
      <c r="AK456" s="22">
        <v>0</v>
      </c>
      <c r="AL456" s="22">
        <v>0</v>
      </c>
      <c r="AM456" s="22">
        <v>0</v>
      </c>
      <c r="AN456" s="22">
        <v>0</v>
      </c>
      <c r="AO456" s="22">
        <v>0</v>
      </c>
      <c r="AP456" s="22">
        <v>0</v>
      </c>
      <c r="AQ456" s="22">
        <v>0</v>
      </c>
      <c r="AR456" s="22">
        <v>0</v>
      </c>
      <c r="AS456" s="22">
        <v>1.0112851970572501</v>
      </c>
    </row>
    <row r="457" spans="2:45" x14ac:dyDescent="0.25">
      <c r="B457" s="30"/>
      <c r="C457" s="29"/>
      <c r="D457" s="30"/>
      <c r="E457" s="30"/>
      <c r="F457" s="30"/>
      <c r="G457" s="30"/>
      <c r="H457" s="30"/>
      <c r="I457" s="30"/>
      <c r="J457" s="30"/>
      <c r="K457" s="30"/>
      <c r="L457" s="30"/>
      <c r="M457" s="30"/>
      <c r="N457" s="30"/>
      <c r="O457" s="30"/>
      <c r="P457" s="30"/>
      <c r="Q457" s="30"/>
      <c r="R457" s="30"/>
      <c r="S457" s="30"/>
      <c r="T457" s="30"/>
    </row>
    <row r="458" spans="2:45" x14ac:dyDescent="0.25">
      <c r="B458" s="30" t="s">
        <v>180</v>
      </c>
      <c r="C458" s="29"/>
      <c r="D458" s="30">
        <f t="array" ref="D458:AS499">MMULT(D152:AS193,D415:AS456)</f>
        <v>0.27451093857221975</v>
      </c>
      <c r="E458" s="30">
        <v>0</v>
      </c>
      <c r="F458" s="30">
        <v>0</v>
      </c>
      <c r="G458" s="30">
        <v>0</v>
      </c>
      <c r="H458" s="30">
        <v>0</v>
      </c>
      <c r="I458" s="30">
        <v>0</v>
      </c>
      <c r="J458" s="30">
        <v>0</v>
      </c>
      <c r="K458" s="30">
        <v>0</v>
      </c>
      <c r="L458" s="30">
        <v>0</v>
      </c>
      <c r="M458" s="30">
        <v>0</v>
      </c>
      <c r="N458" s="30">
        <v>0</v>
      </c>
      <c r="O458" s="30">
        <v>0</v>
      </c>
      <c r="P458" s="30">
        <v>0</v>
      </c>
      <c r="Q458" s="30">
        <v>0</v>
      </c>
      <c r="R458" s="30">
        <v>0</v>
      </c>
      <c r="S458" s="30">
        <v>0</v>
      </c>
      <c r="T458" s="30">
        <v>0</v>
      </c>
      <c r="U458" s="22">
        <v>0</v>
      </c>
      <c r="V458" s="22">
        <v>0</v>
      </c>
      <c r="W458" s="22">
        <v>0</v>
      </c>
      <c r="X458" s="22">
        <v>0</v>
      </c>
      <c r="Y458" s="22">
        <v>0</v>
      </c>
      <c r="Z458" s="22">
        <v>0</v>
      </c>
      <c r="AA458" s="22">
        <v>0</v>
      </c>
      <c r="AB458" s="22">
        <v>0</v>
      </c>
      <c r="AC458" s="22">
        <v>0</v>
      </c>
      <c r="AD458" s="22">
        <v>0</v>
      </c>
      <c r="AE458" s="22">
        <v>0</v>
      </c>
      <c r="AF458" s="22">
        <v>0</v>
      </c>
      <c r="AG458" s="22">
        <v>0</v>
      </c>
      <c r="AH458" s="22">
        <v>0</v>
      </c>
      <c r="AI458" s="22">
        <v>0</v>
      </c>
      <c r="AJ458" s="22">
        <v>0</v>
      </c>
      <c r="AK458" s="22">
        <v>0</v>
      </c>
      <c r="AL458" s="22">
        <v>0</v>
      </c>
      <c r="AM458" s="22">
        <v>0</v>
      </c>
      <c r="AN458" s="22">
        <v>0</v>
      </c>
      <c r="AO458" s="22">
        <v>0</v>
      </c>
      <c r="AP458" s="22">
        <v>0</v>
      </c>
      <c r="AQ458" s="22">
        <v>0</v>
      </c>
      <c r="AR458" s="22">
        <v>0</v>
      </c>
      <c r="AS458" s="22">
        <v>0</v>
      </c>
    </row>
    <row r="459" spans="2:45" x14ac:dyDescent="0.25">
      <c r="B459" s="30"/>
      <c r="C459" s="29"/>
      <c r="D459" s="30">
        <v>0</v>
      </c>
      <c r="E459" s="30">
        <v>0</v>
      </c>
      <c r="F459" s="30">
        <v>0</v>
      </c>
      <c r="G459" s="30">
        <v>0</v>
      </c>
      <c r="H459" s="30">
        <v>0</v>
      </c>
      <c r="I459" s="30">
        <v>0</v>
      </c>
      <c r="J459" s="30">
        <v>0</v>
      </c>
      <c r="K459" s="30">
        <v>0</v>
      </c>
      <c r="L459" s="30">
        <v>0</v>
      </c>
      <c r="M459" s="30">
        <v>0</v>
      </c>
      <c r="N459" s="30">
        <v>0</v>
      </c>
      <c r="O459" s="30">
        <v>0</v>
      </c>
      <c r="P459" s="30">
        <v>0</v>
      </c>
      <c r="Q459" s="30">
        <v>0</v>
      </c>
      <c r="R459" s="30">
        <v>0</v>
      </c>
      <c r="S459" s="30">
        <v>0</v>
      </c>
      <c r="T459" s="30">
        <v>0</v>
      </c>
      <c r="U459" s="22">
        <v>0</v>
      </c>
      <c r="V459" s="22">
        <v>0</v>
      </c>
      <c r="W459" s="22">
        <v>0</v>
      </c>
      <c r="X459" s="22">
        <v>0</v>
      </c>
      <c r="Y459" s="22">
        <v>0</v>
      </c>
      <c r="Z459" s="22">
        <v>0</v>
      </c>
      <c r="AA459" s="22">
        <v>0</v>
      </c>
      <c r="AB459" s="22">
        <v>0</v>
      </c>
      <c r="AC459" s="22">
        <v>0</v>
      </c>
      <c r="AD459" s="22">
        <v>0</v>
      </c>
      <c r="AE459" s="22">
        <v>0</v>
      </c>
      <c r="AF459" s="22">
        <v>0</v>
      </c>
      <c r="AG459" s="22">
        <v>0</v>
      </c>
      <c r="AH459" s="22">
        <v>0</v>
      </c>
      <c r="AI459" s="22">
        <v>0</v>
      </c>
      <c r="AJ459" s="22">
        <v>0</v>
      </c>
      <c r="AK459" s="22">
        <v>0</v>
      </c>
      <c r="AL459" s="22">
        <v>0</v>
      </c>
      <c r="AM459" s="22">
        <v>0</v>
      </c>
      <c r="AN459" s="22">
        <v>0</v>
      </c>
      <c r="AO459" s="22">
        <v>0</v>
      </c>
      <c r="AP459" s="22">
        <v>0</v>
      </c>
      <c r="AQ459" s="22">
        <v>0</v>
      </c>
      <c r="AR459" s="22">
        <v>0</v>
      </c>
      <c r="AS459" s="22">
        <v>0</v>
      </c>
    </row>
    <row r="460" spans="2:45" x14ac:dyDescent="0.25">
      <c r="B460" s="30"/>
      <c r="C460" s="29"/>
      <c r="D460" s="30">
        <v>0</v>
      </c>
      <c r="E460" s="30">
        <v>0</v>
      </c>
      <c r="F460" s="30">
        <v>1.8378311357301568E-2</v>
      </c>
      <c r="G460" s="30">
        <v>0</v>
      </c>
      <c r="H460" s="30">
        <v>0</v>
      </c>
      <c r="I460" s="30">
        <v>0</v>
      </c>
      <c r="J460" s="30">
        <v>0</v>
      </c>
      <c r="K460" s="30">
        <v>0</v>
      </c>
      <c r="L460" s="30">
        <v>0</v>
      </c>
      <c r="M460" s="30">
        <v>0</v>
      </c>
      <c r="N460" s="30">
        <v>0</v>
      </c>
      <c r="O460" s="30">
        <v>0</v>
      </c>
      <c r="P460" s="30">
        <v>0</v>
      </c>
      <c r="Q460" s="30">
        <v>0</v>
      </c>
      <c r="R460" s="30">
        <v>0</v>
      </c>
      <c r="S460" s="30">
        <v>0</v>
      </c>
      <c r="T460" s="30">
        <v>0</v>
      </c>
      <c r="U460" s="22">
        <v>0</v>
      </c>
      <c r="V460" s="22">
        <v>0</v>
      </c>
      <c r="W460" s="22">
        <v>0</v>
      </c>
      <c r="X460" s="22">
        <v>0</v>
      </c>
      <c r="Y460" s="22">
        <v>0</v>
      </c>
      <c r="Z460" s="22">
        <v>0</v>
      </c>
      <c r="AA460" s="22">
        <v>0</v>
      </c>
      <c r="AB460" s="22">
        <v>0</v>
      </c>
      <c r="AC460" s="22">
        <v>0</v>
      </c>
      <c r="AD460" s="22">
        <v>0</v>
      </c>
      <c r="AE460" s="22">
        <v>0</v>
      </c>
      <c r="AF460" s="22">
        <v>0</v>
      </c>
      <c r="AG460" s="22">
        <v>0</v>
      </c>
      <c r="AH460" s="22">
        <v>0</v>
      </c>
      <c r="AI460" s="22">
        <v>0</v>
      </c>
      <c r="AJ460" s="22">
        <v>0</v>
      </c>
      <c r="AK460" s="22">
        <v>0</v>
      </c>
      <c r="AL460" s="22">
        <v>0</v>
      </c>
      <c r="AM460" s="22">
        <v>0</v>
      </c>
      <c r="AN460" s="22">
        <v>0</v>
      </c>
      <c r="AO460" s="22">
        <v>0</v>
      </c>
      <c r="AP460" s="22">
        <v>0</v>
      </c>
      <c r="AQ460" s="22">
        <v>0</v>
      </c>
      <c r="AR460" s="22">
        <v>0</v>
      </c>
      <c r="AS460" s="22">
        <v>0</v>
      </c>
    </row>
    <row r="461" spans="2:45" x14ac:dyDescent="0.25">
      <c r="B461" s="30"/>
      <c r="C461" s="29"/>
      <c r="D461" s="30">
        <v>0</v>
      </c>
      <c r="E461" s="30">
        <v>0</v>
      </c>
      <c r="F461" s="30">
        <v>0</v>
      </c>
      <c r="G461" s="30">
        <v>0</v>
      </c>
      <c r="H461" s="30">
        <v>0</v>
      </c>
      <c r="I461" s="30">
        <v>0</v>
      </c>
      <c r="J461" s="30">
        <v>0</v>
      </c>
      <c r="K461" s="30">
        <v>0</v>
      </c>
      <c r="L461" s="30">
        <v>0</v>
      </c>
      <c r="M461" s="30">
        <v>0</v>
      </c>
      <c r="N461" s="30">
        <v>0</v>
      </c>
      <c r="O461" s="30">
        <v>0</v>
      </c>
      <c r="P461" s="30">
        <v>0</v>
      </c>
      <c r="Q461" s="30">
        <v>0</v>
      </c>
      <c r="R461" s="30">
        <v>0</v>
      </c>
      <c r="S461" s="30">
        <v>0</v>
      </c>
      <c r="T461" s="30">
        <v>0</v>
      </c>
      <c r="U461" s="22">
        <v>0</v>
      </c>
      <c r="V461" s="22">
        <v>0</v>
      </c>
      <c r="W461" s="22">
        <v>0</v>
      </c>
      <c r="X461" s="22">
        <v>0</v>
      </c>
      <c r="Y461" s="22">
        <v>0</v>
      </c>
      <c r="Z461" s="22">
        <v>0</v>
      </c>
      <c r="AA461" s="22">
        <v>0</v>
      </c>
      <c r="AB461" s="22">
        <v>0</v>
      </c>
      <c r="AC461" s="22">
        <v>0</v>
      </c>
      <c r="AD461" s="22">
        <v>0</v>
      </c>
      <c r="AE461" s="22">
        <v>0</v>
      </c>
      <c r="AF461" s="22">
        <v>0</v>
      </c>
      <c r="AG461" s="22">
        <v>0</v>
      </c>
      <c r="AH461" s="22">
        <v>0</v>
      </c>
      <c r="AI461" s="22">
        <v>0</v>
      </c>
      <c r="AJ461" s="22">
        <v>0</v>
      </c>
      <c r="AK461" s="22">
        <v>0</v>
      </c>
      <c r="AL461" s="22">
        <v>0</v>
      </c>
      <c r="AM461" s="22">
        <v>0</v>
      </c>
      <c r="AN461" s="22">
        <v>0</v>
      </c>
      <c r="AO461" s="22">
        <v>0</v>
      </c>
      <c r="AP461" s="22">
        <v>0</v>
      </c>
      <c r="AQ461" s="22">
        <v>0</v>
      </c>
      <c r="AR461" s="22">
        <v>0</v>
      </c>
      <c r="AS461" s="22">
        <v>0</v>
      </c>
    </row>
    <row r="462" spans="2:45" x14ac:dyDescent="0.25">
      <c r="B462" s="30"/>
      <c r="C462" s="29"/>
      <c r="D462" s="30">
        <v>0</v>
      </c>
      <c r="E462" s="30">
        <v>0</v>
      </c>
      <c r="F462" s="30">
        <v>0</v>
      </c>
      <c r="G462" s="30">
        <v>0</v>
      </c>
      <c r="H462" s="30">
        <v>0</v>
      </c>
      <c r="I462" s="30">
        <v>0</v>
      </c>
      <c r="J462" s="30">
        <v>0</v>
      </c>
      <c r="K462" s="30">
        <v>0</v>
      </c>
      <c r="L462" s="30">
        <v>0</v>
      </c>
      <c r="M462" s="30">
        <v>0</v>
      </c>
      <c r="N462" s="30">
        <v>0</v>
      </c>
      <c r="O462" s="30">
        <v>0</v>
      </c>
      <c r="P462" s="30">
        <v>0</v>
      </c>
      <c r="Q462" s="30">
        <v>0</v>
      </c>
      <c r="R462" s="30">
        <v>0</v>
      </c>
      <c r="S462" s="30">
        <v>0</v>
      </c>
      <c r="T462" s="30">
        <v>0</v>
      </c>
      <c r="U462" s="22">
        <v>0</v>
      </c>
      <c r="V462" s="22">
        <v>0</v>
      </c>
      <c r="W462" s="22">
        <v>0</v>
      </c>
      <c r="X462" s="22">
        <v>0</v>
      </c>
      <c r="Y462" s="22">
        <v>0</v>
      </c>
      <c r="Z462" s="22">
        <v>0</v>
      </c>
      <c r="AA462" s="22">
        <v>0</v>
      </c>
      <c r="AB462" s="22">
        <v>0</v>
      </c>
      <c r="AC462" s="22">
        <v>0</v>
      </c>
      <c r="AD462" s="22">
        <v>0</v>
      </c>
      <c r="AE462" s="22">
        <v>0</v>
      </c>
      <c r="AF462" s="22">
        <v>0</v>
      </c>
      <c r="AG462" s="22">
        <v>0</v>
      </c>
      <c r="AH462" s="22">
        <v>0</v>
      </c>
      <c r="AI462" s="22">
        <v>0</v>
      </c>
      <c r="AJ462" s="22">
        <v>0</v>
      </c>
      <c r="AK462" s="22">
        <v>0</v>
      </c>
      <c r="AL462" s="22">
        <v>0</v>
      </c>
      <c r="AM462" s="22">
        <v>0</v>
      </c>
      <c r="AN462" s="22">
        <v>0</v>
      </c>
      <c r="AO462" s="22">
        <v>0</v>
      </c>
      <c r="AP462" s="22">
        <v>0</v>
      </c>
      <c r="AQ462" s="22">
        <v>0</v>
      </c>
      <c r="AR462" s="22">
        <v>0</v>
      </c>
      <c r="AS462" s="22">
        <v>0</v>
      </c>
    </row>
    <row r="463" spans="2:45" x14ac:dyDescent="0.25">
      <c r="B463" s="30"/>
      <c r="C463" s="29"/>
      <c r="D463" s="30">
        <v>0</v>
      </c>
      <c r="E463" s="30">
        <v>0</v>
      </c>
      <c r="F463" s="30">
        <v>0</v>
      </c>
      <c r="G463" s="30">
        <v>0</v>
      </c>
      <c r="H463" s="30">
        <v>0</v>
      </c>
      <c r="I463" s="30">
        <v>0.40029073340858434</v>
      </c>
      <c r="J463" s="30">
        <v>0</v>
      </c>
      <c r="K463" s="30">
        <v>0</v>
      </c>
      <c r="L463" s="30">
        <v>0</v>
      </c>
      <c r="M463" s="30">
        <v>0</v>
      </c>
      <c r="N463" s="30">
        <v>0</v>
      </c>
      <c r="O463" s="30">
        <v>0</v>
      </c>
      <c r="P463" s="30">
        <v>0</v>
      </c>
      <c r="Q463" s="30">
        <v>0</v>
      </c>
      <c r="R463" s="30">
        <v>0</v>
      </c>
      <c r="S463" s="30">
        <v>0</v>
      </c>
      <c r="T463" s="30">
        <v>0</v>
      </c>
      <c r="U463" s="22">
        <v>0</v>
      </c>
      <c r="V463" s="22">
        <v>0</v>
      </c>
      <c r="W463" s="22">
        <v>0</v>
      </c>
      <c r="X463" s="22">
        <v>0</v>
      </c>
      <c r="Y463" s="22">
        <v>0</v>
      </c>
      <c r="Z463" s="22">
        <v>0</v>
      </c>
      <c r="AA463" s="22">
        <v>0</v>
      </c>
      <c r="AB463" s="22">
        <v>0</v>
      </c>
      <c r="AC463" s="22">
        <v>0</v>
      </c>
      <c r="AD463" s="22">
        <v>0</v>
      </c>
      <c r="AE463" s="22">
        <v>0</v>
      </c>
      <c r="AF463" s="22">
        <v>0</v>
      </c>
      <c r="AG463" s="22">
        <v>0</v>
      </c>
      <c r="AH463" s="22">
        <v>0</v>
      </c>
      <c r="AI463" s="22">
        <v>0</v>
      </c>
      <c r="AJ463" s="22">
        <v>0</v>
      </c>
      <c r="AK463" s="22">
        <v>0</v>
      </c>
      <c r="AL463" s="22">
        <v>0</v>
      </c>
      <c r="AM463" s="22">
        <v>0</v>
      </c>
      <c r="AN463" s="22">
        <v>0</v>
      </c>
      <c r="AO463" s="22">
        <v>0</v>
      </c>
      <c r="AP463" s="22">
        <v>0</v>
      </c>
      <c r="AQ463" s="22">
        <v>0</v>
      </c>
      <c r="AR463" s="22">
        <v>0</v>
      </c>
      <c r="AS463" s="22">
        <v>0</v>
      </c>
    </row>
    <row r="464" spans="2:45" x14ac:dyDescent="0.25">
      <c r="B464" s="30"/>
      <c r="C464" s="29"/>
      <c r="D464" s="30">
        <v>0</v>
      </c>
      <c r="E464" s="30">
        <v>0</v>
      </c>
      <c r="F464" s="30">
        <v>0</v>
      </c>
      <c r="G464" s="30">
        <v>0</v>
      </c>
      <c r="H464" s="30">
        <v>0</v>
      </c>
      <c r="I464" s="30">
        <v>0</v>
      </c>
      <c r="J464" s="30">
        <v>0.7384055894952557</v>
      </c>
      <c r="K464" s="30">
        <v>0</v>
      </c>
      <c r="L464" s="30">
        <v>0</v>
      </c>
      <c r="M464" s="30">
        <v>0</v>
      </c>
      <c r="N464" s="30">
        <v>0</v>
      </c>
      <c r="O464" s="30">
        <v>0</v>
      </c>
      <c r="P464" s="30">
        <v>0</v>
      </c>
      <c r="Q464" s="30">
        <v>0</v>
      </c>
      <c r="R464" s="30">
        <v>0</v>
      </c>
      <c r="S464" s="30">
        <v>0</v>
      </c>
      <c r="T464" s="30">
        <v>0</v>
      </c>
      <c r="U464" s="22">
        <v>0</v>
      </c>
      <c r="V464" s="22">
        <v>0</v>
      </c>
      <c r="W464" s="22">
        <v>0</v>
      </c>
      <c r="X464" s="22">
        <v>0</v>
      </c>
      <c r="Y464" s="22">
        <v>0</v>
      </c>
      <c r="Z464" s="22">
        <v>0</v>
      </c>
      <c r="AA464" s="22">
        <v>0</v>
      </c>
      <c r="AB464" s="22">
        <v>0</v>
      </c>
      <c r="AC464" s="22">
        <v>0</v>
      </c>
      <c r="AD464" s="22">
        <v>0</v>
      </c>
      <c r="AE464" s="22">
        <v>0</v>
      </c>
      <c r="AF464" s="22">
        <v>0</v>
      </c>
      <c r="AG464" s="22">
        <v>0</v>
      </c>
      <c r="AH464" s="22">
        <v>0</v>
      </c>
      <c r="AI464" s="22">
        <v>0</v>
      </c>
      <c r="AJ464" s="22">
        <v>0</v>
      </c>
      <c r="AK464" s="22">
        <v>0</v>
      </c>
      <c r="AL464" s="22">
        <v>0</v>
      </c>
      <c r="AM464" s="22">
        <v>0</v>
      </c>
      <c r="AN464" s="22">
        <v>0</v>
      </c>
      <c r="AO464" s="22">
        <v>0</v>
      </c>
      <c r="AP464" s="22">
        <v>0</v>
      </c>
      <c r="AQ464" s="22">
        <v>0</v>
      </c>
      <c r="AR464" s="22">
        <v>0</v>
      </c>
      <c r="AS464" s="22">
        <v>0</v>
      </c>
    </row>
    <row r="465" spans="2:45" x14ac:dyDescent="0.25">
      <c r="B465" s="30"/>
      <c r="C465" s="29"/>
      <c r="D465" s="30">
        <v>0</v>
      </c>
      <c r="E465" s="30">
        <v>0</v>
      </c>
      <c r="F465" s="30">
        <v>0</v>
      </c>
      <c r="G465" s="30">
        <v>0</v>
      </c>
      <c r="H465" s="30">
        <v>0</v>
      </c>
      <c r="I465" s="30">
        <v>0</v>
      </c>
      <c r="J465" s="30">
        <v>0</v>
      </c>
      <c r="K465" s="30">
        <v>0.23933886817551106</v>
      </c>
      <c r="L465" s="30">
        <v>0</v>
      </c>
      <c r="M465" s="30">
        <v>0</v>
      </c>
      <c r="N465" s="30">
        <v>0</v>
      </c>
      <c r="O465" s="30">
        <v>0</v>
      </c>
      <c r="P465" s="30">
        <v>0</v>
      </c>
      <c r="Q465" s="30">
        <v>0</v>
      </c>
      <c r="R465" s="30">
        <v>0</v>
      </c>
      <c r="S465" s="30">
        <v>0</v>
      </c>
      <c r="T465" s="30">
        <v>0</v>
      </c>
      <c r="U465" s="22">
        <v>0</v>
      </c>
      <c r="V465" s="22">
        <v>0</v>
      </c>
      <c r="W465" s="22">
        <v>0</v>
      </c>
      <c r="X465" s="22">
        <v>0</v>
      </c>
      <c r="Y465" s="22">
        <v>0</v>
      </c>
      <c r="Z465" s="22">
        <v>0</v>
      </c>
      <c r="AA465" s="22">
        <v>0</v>
      </c>
      <c r="AB465" s="22">
        <v>0</v>
      </c>
      <c r="AC465" s="22">
        <v>0</v>
      </c>
      <c r="AD465" s="22">
        <v>0</v>
      </c>
      <c r="AE465" s="22">
        <v>0</v>
      </c>
      <c r="AF465" s="22">
        <v>0</v>
      </c>
      <c r="AG465" s="22">
        <v>0</v>
      </c>
      <c r="AH465" s="22">
        <v>0</v>
      </c>
      <c r="AI465" s="22">
        <v>0</v>
      </c>
      <c r="AJ465" s="22">
        <v>0</v>
      </c>
      <c r="AK465" s="22">
        <v>0</v>
      </c>
      <c r="AL465" s="22">
        <v>0</v>
      </c>
      <c r="AM465" s="22">
        <v>0</v>
      </c>
      <c r="AN465" s="22">
        <v>0</v>
      </c>
      <c r="AO465" s="22">
        <v>0</v>
      </c>
      <c r="AP465" s="22">
        <v>0</v>
      </c>
      <c r="AQ465" s="22">
        <v>0</v>
      </c>
      <c r="AR465" s="22">
        <v>0</v>
      </c>
      <c r="AS465" s="22">
        <v>0</v>
      </c>
    </row>
    <row r="466" spans="2:45" x14ac:dyDescent="0.25">
      <c r="B466" s="30"/>
      <c r="C466" s="29"/>
      <c r="D466" s="30">
        <v>0</v>
      </c>
      <c r="E466" s="30">
        <v>0</v>
      </c>
      <c r="F466" s="30">
        <v>0</v>
      </c>
      <c r="G466" s="30">
        <v>0</v>
      </c>
      <c r="H466" s="30">
        <v>0</v>
      </c>
      <c r="I466" s="30">
        <v>0</v>
      </c>
      <c r="J466" s="30">
        <v>0</v>
      </c>
      <c r="K466" s="30">
        <v>0</v>
      </c>
      <c r="L466" s="30">
        <v>0.31566514939011586</v>
      </c>
      <c r="M466" s="30">
        <v>0</v>
      </c>
      <c r="N466" s="30">
        <v>0</v>
      </c>
      <c r="O466" s="30">
        <v>0</v>
      </c>
      <c r="P466" s="30">
        <v>0</v>
      </c>
      <c r="Q466" s="30">
        <v>0</v>
      </c>
      <c r="R466" s="30">
        <v>0</v>
      </c>
      <c r="S466" s="30">
        <v>0</v>
      </c>
      <c r="T466" s="30">
        <v>0</v>
      </c>
      <c r="U466" s="22">
        <v>0</v>
      </c>
      <c r="V466" s="22">
        <v>0</v>
      </c>
      <c r="W466" s="22">
        <v>0</v>
      </c>
      <c r="X466" s="22">
        <v>0</v>
      </c>
      <c r="Y466" s="22">
        <v>0</v>
      </c>
      <c r="Z466" s="22">
        <v>0</v>
      </c>
      <c r="AA466" s="22">
        <v>0</v>
      </c>
      <c r="AB466" s="22">
        <v>0</v>
      </c>
      <c r="AC466" s="22">
        <v>0</v>
      </c>
      <c r="AD466" s="22">
        <v>0</v>
      </c>
      <c r="AE466" s="22">
        <v>0</v>
      </c>
      <c r="AF466" s="22">
        <v>0</v>
      </c>
      <c r="AG466" s="22">
        <v>0</v>
      </c>
      <c r="AH466" s="22">
        <v>0</v>
      </c>
      <c r="AI466" s="22">
        <v>0</v>
      </c>
      <c r="AJ466" s="22">
        <v>0</v>
      </c>
      <c r="AK466" s="22">
        <v>0</v>
      </c>
      <c r="AL466" s="22">
        <v>0</v>
      </c>
      <c r="AM466" s="22">
        <v>0</v>
      </c>
      <c r="AN466" s="22">
        <v>0</v>
      </c>
      <c r="AO466" s="22">
        <v>0</v>
      </c>
      <c r="AP466" s="22">
        <v>0</v>
      </c>
      <c r="AQ466" s="22">
        <v>0</v>
      </c>
      <c r="AR466" s="22">
        <v>0</v>
      </c>
      <c r="AS466" s="22">
        <v>0</v>
      </c>
    </row>
    <row r="467" spans="2:45" x14ac:dyDescent="0.25">
      <c r="B467" s="30"/>
      <c r="C467" s="29"/>
      <c r="D467" s="30">
        <v>0</v>
      </c>
      <c r="E467" s="30">
        <v>0</v>
      </c>
      <c r="F467" s="30">
        <v>0</v>
      </c>
      <c r="G467" s="30">
        <v>0</v>
      </c>
      <c r="H467" s="30">
        <v>0</v>
      </c>
      <c r="I467" s="30">
        <v>0</v>
      </c>
      <c r="J467" s="30">
        <v>0</v>
      </c>
      <c r="K467" s="30">
        <v>0</v>
      </c>
      <c r="L467" s="30">
        <v>0</v>
      </c>
      <c r="M467" s="30">
        <v>4.4939375145655797E-2</v>
      </c>
      <c r="N467" s="30">
        <v>0</v>
      </c>
      <c r="O467" s="30">
        <v>0</v>
      </c>
      <c r="P467" s="30">
        <v>0</v>
      </c>
      <c r="Q467" s="30">
        <v>0</v>
      </c>
      <c r="R467" s="30">
        <v>0</v>
      </c>
      <c r="S467" s="30">
        <v>0</v>
      </c>
      <c r="T467" s="30">
        <v>0</v>
      </c>
      <c r="U467" s="22">
        <v>0</v>
      </c>
      <c r="V467" s="22">
        <v>0</v>
      </c>
      <c r="W467" s="22">
        <v>0</v>
      </c>
      <c r="X467" s="22">
        <v>0</v>
      </c>
      <c r="Y467" s="22">
        <v>0</v>
      </c>
      <c r="Z467" s="22">
        <v>0</v>
      </c>
      <c r="AA467" s="22">
        <v>0</v>
      </c>
      <c r="AB467" s="22">
        <v>0</v>
      </c>
      <c r="AC467" s="22">
        <v>0</v>
      </c>
      <c r="AD467" s="22">
        <v>0</v>
      </c>
      <c r="AE467" s="22">
        <v>0</v>
      </c>
      <c r="AF467" s="22">
        <v>0</v>
      </c>
      <c r="AG467" s="22">
        <v>0</v>
      </c>
      <c r="AH467" s="22">
        <v>0</v>
      </c>
      <c r="AI467" s="22">
        <v>0</v>
      </c>
      <c r="AJ467" s="22">
        <v>0</v>
      </c>
      <c r="AK467" s="22">
        <v>0</v>
      </c>
      <c r="AL467" s="22">
        <v>0</v>
      </c>
      <c r="AM467" s="22">
        <v>0</v>
      </c>
      <c r="AN467" s="22">
        <v>0</v>
      </c>
      <c r="AO467" s="22">
        <v>0</v>
      </c>
      <c r="AP467" s="22">
        <v>0</v>
      </c>
      <c r="AQ467" s="22">
        <v>0</v>
      </c>
      <c r="AR467" s="22">
        <v>0</v>
      </c>
      <c r="AS467" s="22">
        <v>0</v>
      </c>
    </row>
    <row r="468" spans="2:45" x14ac:dyDescent="0.25">
      <c r="B468" s="30"/>
      <c r="C468" s="29"/>
      <c r="D468" s="30">
        <v>0</v>
      </c>
      <c r="E468" s="30">
        <v>0</v>
      </c>
      <c r="F468" s="30">
        <v>0</v>
      </c>
      <c r="G468" s="30">
        <v>0</v>
      </c>
      <c r="H468" s="30">
        <v>0</v>
      </c>
      <c r="I468" s="30">
        <v>0</v>
      </c>
      <c r="J468" s="30">
        <v>0</v>
      </c>
      <c r="K468" s="30">
        <v>0</v>
      </c>
      <c r="L468" s="30">
        <v>0</v>
      </c>
      <c r="M468" s="30">
        <v>0</v>
      </c>
      <c r="N468" s="30">
        <v>0.32173856534096346</v>
      </c>
      <c r="O468" s="30">
        <v>0</v>
      </c>
      <c r="P468" s="30">
        <v>0</v>
      </c>
      <c r="Q468" s="30">
        <v>0</v>
      </c>
      <c r="R468" s="30">
        <v>0</v>
      </c>
      <c r="S468" s="30">
        <v>0</v>
      </c>
      <c r="T468" s="30">
        <v>0</v>
      </c>
      <c r="U468" s="22">
        <v>0</v>
      </c>
      <c r="V468" s="22">
        <v>0</v>
      </c>
      <c r="W468" s="22">
        <v>0</v>
      </c>
      <c r="X468" s="22">
        <v>0</v>
      </c>
      <c r="Y468" s="22">
        <v>0</v>
      </c>
      <c r="Z468" s="22">
        <v>0</v>
      </c>
      <c r="AA468" s="22">
        <v>0</v>
      </c>
      <c r="AB468" s="22">
        <v>0</v>
      </c>
      <c r="AC468" s="22">
        <v>0</v>
      </c>
      <c r="AD468" s="22">
        <v>0</v>
      </c>
      <c r="AE468" s="22">
        <v>0</v>
      </c>
      <c r="AF468" s="22">
        <v>0</v>
      </c>
      <c r="AG468" s="22">
        <v>0</v>
      </c>
      <c r="AH468" s="22">
        <v>0</v>
      </c>
      <c r="AI468" s="22">
        <v>0</v>
      </c>
      <c r="AJ468" s="22">
        <v>0</v>
      </c>
      <c r="AK468" s="22">
        <v>0</v>
      </c>
      <c r="AL468" s="22">
        <v>0</v>
      </c>
      <c r="AM468" s="22">
        <v>0</v>
      </c>
      <c r="AN468" s="22">
        <v>0</v>
      </c>
      <c r="AO468" s="22">
        <v>0</v>
      </c>
      <c r="AP468" s="22">
        <v>0</v>
      </c>
      <c r="AQ468" s="22">
        <v>0</v>
      </c>
      <c r="AR468" s="22">
        <v>0</v>
      </c>
      <c r="AS468" s="22">
        <v>0</v>
      </c>
    </row>
    <row r="469" spans="2:45" x14ac:dyDescent="0.25">
      <c r="B469" s="30"/>
      <c r="C469" s="29"/>
      <c r="D469" s="30">
        <v>0</v>
      </c>
      <c r="E469" s="30">
        <v>0</v>
      </c>
      <c r="F469" s="30">
        <v>0</v>
      </c>
      <c r="G469" s="30">
        <v>0</v>
      </c>
      <c r="H469" s="30">
        <v>0</v>
      </c>
      <c r="I469" s="30">
        <v>0</v>
      </c>
      <c r="J469" s="30">
        <v>0</v>
      </c>
      <c r="K469" s="30">
        <v>0</v>
      </c>
      <c r="L469" s="30">
        <v>0</v>
      </c>
      <c r="M469" s="30">
        <v>0</v>
      </c>
      <c r="N469" s="30">
        <v>0</v>
      </c>
      <c r="O469" s="30">
        <v>0.11314938772829364</v>
      </c>
      <c r="P469" s="30">
        <v>0</v>
      </c>
      <c r="Q469" s="30">
        <v>0</v>
      </c>
      <c r="R469" s="30">
        <v>0</v>
      </c>
      <c r="S469" s="30">
        <v>0</v>
      </c>
      <c r="T469" s="30">
        <v>0</v>
      </c>
      <c r="U469" s="22">
        <v>0</v>
      </c>
      <c r="V469" s="22">
        <v>0</v>
      </c>
      <c r="W469" s="22">
        <v>0</v>
      </c>
      <c r="X469" s="22">
        <v>0</v>
      </c>
      <c r="Y469" s="22">
        <v>0</v>
      </c>
      <c r="Z469" s="22">
        <v>0</v>
      </c>
      <c r="AA469" s="22">
        <v>0</v>
      </c>
      <c r="AB469" s="22">
        <v>0</v>
      </c>
      <c r="AC469" s="22">
        <v>0</v>
      </c>
      <c r="AD469" s="22">
        <v>0</v>
      </c>
      <c r="AE469" s="22">
        <v>0</v>
      </c>
      <c r="AF469" s="22">
        <v>0</v>
      </c>
      <c r="AG469" s="22">
        <v>0</v>
      </c>
      <c r="AH469" s="22">
        <v>0</v>
      </c>
      <c r="AI469" s="22">
        <v>0</v>
      </c>
      <c r="AJ469" s="22">
        <v>0</v>
      </c>
      <c r="AK469" s="22">
        <v>0</v>
      </c>
      <c r="AL469" s="22">
        <v>0</v>
      </c>
      <c r="AM469" s="22">
        <v>0</v>
      </c>
      <c r="AN469" s="22">
        <v>0</v>
      </c>
      <c r="AO469" s="22">
        <v>0</v>
      </c>
      <c r="AP469" s="22">
        <v>0</v>
      </c>
      <c r="AQ469" s="22">
        <v>0</v>
      </c>
      <c r="AR469" s="22">
        <v>0</v>
      </c>
      <c r="AS469" s="22">
        <v>0</v>
      </c>
    </row>
    <row r="470" spans="2:45" x14ac:dyDescent="0.25">
      <c r="B470" s="30"/>
      <c r="C470" s="29"/>
      <c r="D470" s="30">
        <v>0</v>
      </c>
      <c r="E470" s="30">
        <v>0</v>
      </c>
      <c r="F470" s="30">
        <v>0</v>
      </c>
      <c r="G470" s="30">
        <v>0</v>
      </c>
      <c r="H470" s="30">
        <v>0</v>
      </c>
      <c r="I470" s="30">
        <v>0</v>
      </c>
      <c r="J470" s="30">
        <v>0</v>
      </c>
      <c r="K470" s="30">
        <v>0</v>
      </c>
      <c r="L470" s="30">
        <v>0</v>
      </c>
      <c r="M470" s="30">
        <v>0</v>
      </c>
      <c r="N470" s="30">
        <v>0</v>
      </c>
      <c r="O470" s="30">
        <v>0</v>
      </c>
      <c r="P470" s="30">
        <v>0.13504056060977473</v>
      </c>
      <c r="Q470" s="30">
        <v>0</v>
      </c>
      <c r="R470" s="30">
        <v>0</v>
      </c>
      <c r="S470" s="30">
        <v>0</v>
      </c>
      <c r="T470" s="30">
        <v>0</v>
      </c>
      <c r="U470" s="22">
        <v>0</v>
      </c>
      <c r="V470" s="22">
        <v>0</v>
      </c>
      <c r="W470" s="22">
        <v>0</v>
      </c>
      <c r="X470" s="22">
        <v>0</v>
      </c>
      <c r="Y470" s="22">
        <v>0</v>
      </c>
      <c r="Z470" s="22">
        <v>0</v>
      </c>
      <c r="AA470" s="22">
        <v>0</v>
      </c>
      <c r="AB470" s="22">
        <v>0</v>
      </c>
      <c r="AC470" s="22">
        <v>0</v>
      </c>
      <c r="AD470" s="22">
        <v>0</v>
      </c>
      <c r="AE470" s="22">
        <v>0</v>
      </c>
      <c r="AF470" s="22">
        <v>0</v>
      </c>
      <c r="AG470" s="22">
        <v>0</v>
      </c>
      <c r="AH470" s="22">
        <v>0</v>
      </c>
      <c r="AI470" s="22">
        <v>0</v>
      </c>
      <c r="AJ470" s="22">
        <v>0</v>
      </c>
      <c r="AK470" s="22">
        <v>0</v>
      </c>
      <c r="AL470" s="22">
        <v>0</v>
      </c>
      <c r="AM470" s="22">
        <v>0</v>
      </c>
      <c r="AN470" s="22">
        <v>0</v>
      </c>
      <c r="AO470" s="22">
        <v>0</v>
      </c>
      <c r="AP470" s="22">
        <v>0</v>
      </c>
      <c r="AQ470" s="22">
        <v>0</v>
      </c>
      <c r="AR470" s="22">
        <v>0</v>
      </c>
      <c r="AS470" s="22">
        <v>0</v>
      </c>
    </row>
    <row r="471" spans="2:45" x14ac:dyDescent="0.25">
      <c r="B471" s="30"/>
      <c r="C471" s="29"/>
      <c r="D471" s="30">
        <v>0</v>
      </c>
      <c r="E471" s="30">
        <v>0</v>
      </c>
      <c r="F471" s="30">
        <v>0</v>
      </c>
      <c r="G471" s="30">
        <v>0</v>
      </c>
      <c r="H471" s="30">
        <v>0</v>
      </c>
      <c r="I471" s="30">
        <v>0</v>
      </c>
      <c r="J471" s="30">
        <v>0</v>
      </c>
      <c r="K471" s="30">
        <v>0</v>
      </c>
      <c r="L471" s="30">
        <v>0</v>
      </c>
      <c r="M471" s="30">
        <v>0</v>
      </c>
      <c r="N471" s="30">
        <v>0</v>
      </c>
      <c r="O471" s="30">
        <v>0</v>
      </c>
      <c r="P471" s="30">
        <v>0</v>
      </c>
      <c r="Q471" s="30">
        <v>0.36711544876128904</v>
      </c>
      <c r="R471" s="30">
        <v>0</v>
      </c>
      <c r="S471" s="30">
        <v>0</v>
      </c>
      <c r="T471" s="30">
        <v>0</v>
      </c>
      <c r="U471" s="22">
        <v>0</v>
      </c>
      <c r="V471" s="22">
        <v>0</v>
      </c>
      <c r="W471" s="22">
        <v>0</v>
      </c>
      <c r="X471" s="22">
        <v>0</v>
      </c>
      <c r="Y471" s="22">
        <v>0</v>
      </c>
      <c r="Z471" s="22">
        <v>0</v>
      </c>
      <c r="AA471" s="22">
        <v>0</v>
      </c>
      <c r="AB471" s="22">
        <v>0</v>
      </c>
      <c r="AC471" s="22">
        <v>0</v>
      </c>
      <c r="AD471" s="22">
        <v>0</v>
      </c>
      <c r="AE471" s="22">
        <v>0</v>
      </c>
      <c r="AF471" s="22">
        <v>0</v>
      </c>
      <c r="AG471" s="22">
        <v>0</v>
      </c>
      <c r="AH471" s="22">
        <v>0</v>
      </c>
      <c r="AI471" s="22">
        <v>0</v>
      </c>
      <c r="AJ471" s="22">
        <v>0</v>
      </c>
      <c r="AK471" s="22">
        <v>0</v>
      </c>
      <c r="AL471" s="22">
        <v>0</v>
      </c>
      <c r="AM471" s="22">
        <v>0</v>
      </c>
      <c r="AN471" s="22">
        <v>0</v>
      </c>
      <c r="AO471" s="22">
        <v>0</v>
      </c>
      <c r="AP471" s="22">
        <v>0</v>
      </c>
      <c r="AQ471" s="22">
        <v>0</v>
      </c>
      <c r="AR471" s="22">
        <v>0</v>
      </c>
      <c r="AS471" s="22">
        <v>0</v>
      </c>
    </row>
    <row r="472" spans="2:45" x14ac:dyDescent="0.25">
      <c r="B472" s="30"/>
      <c r="C472" s="29"/>
      <c r="D472" s="30">
        <v>0</v>
      </c>
      <c r="E472" s="30">
        <v>0</v>
      </c>
      <c r="F472" s="30">
        <v>0</v>
      </c>
      <c r="G472" s="30">
        <v>0</v>
      </c>
      <c r="H472" s="30">
        <v>0</v>
      </c>
      <c r="I472" s="30">
        <v>0</v>
      </c>
      <c r="J472" s="30">
        <v>0</v>
      </c>
      <c r="K472" s="30">
        <v>0</v>
      </c>
      <c r="L472" s="30">
        <v>0</v>
      </c>
      <c r="M472" s="30">
        <v>0</v>
      </c>
      <c r="N472" s="30">
        <v>0</v>
      </c>
      <c r="O472" s="30">
        <v>0</v>
      </c>
      <c r="P472" s="30">
        <v>0</v>
      </c>
      <c r="Q472" s="30">
        <v>0</v>
      </c>
      <c r="R472" s="30">
        <v>0.34426924228462891</v>
      </c>
      <c r="S472" s="30">
        <v>0</v>
      </c>
      <c r="T472" s="30">
        <v>0</v>
      </c>
      <c r="U472" s="22">
        <v>0</v>
      </c>
      <c r="V472" s="22">
        <v>0</v>
      </c>
      <c r="W472" s="22">
        <v>0</v>
      </c>
      <c r="X472" s="22">
        <v>0</v>
      </c>
      <c r="Y472" s="22">
        <v>0</v>
      </c>
      <c r="Z472" s="22">
        <v>0</v>
      </c>
      <c r="AA472" s="22">
        <v>0</v>
      </c>
      <c r="AB472" s="22">
        <v>0</v>
      </c>
      <c r="AC472" s="22">
        <v>0</v>
      </c>
      <c r="AD472" s="22">
        <v>0</v>
      </c>
      <c r="AE472" s="22">
        <v>0</v>
      </c>
      <c r="AF472" s="22">
        <v>0</v>
      </c>
      <c r="AG472" s="22">
        <v>0</v>
      </c>
      <c r="AH472" s="22">
        <v>0</v>
      </c>
      <c r="AI472" s="22">
        <v>0</v>
      </c>
      <c r="AJ472" s="22">
        <v>0</v>
      </c>
      <c r="AK472" s="22">
        <v>0</v>
      </c>
      <c r="AL472" s="22">
        <v>0</v>
      </c>
      <c r="AM472" s="22">
        <v>0</v>
      </c>
      <c r="AN472" s="22">
        <v>0</v>
      </c>
      <c r="AO472" s="22">
        <v>0</v>
      </c>
      <c r="AP472" s="22">
        <v>0</v>
      </c>
      <c r="AQ472" s="22">
        <v>0</v>
      </c>
      <c r="AR472" s="22">
        <v>0</v>
      </c>
      <c r="AS472" s="22">
        <v>0</v>
      </c>
    </row>
    <row r="473" spans="2:45" x14ac:dyDescent="0.25">
      <c r="B473" s="30"/>
      <c r="C473" s="29"/>
      <c r="D473" s="30">
        <v>0</v>
      </c>
      <c r="E473" s="30">
        <v>0</v>
      </c>
      <c r="F473" s="30">
        <v>0</v>
      </c>
      <c r="G473" s="30">
        <v>0</v>
      </c>
      <c r="H473" s="30">
        <v>0</v>
      </c>
      <c r="I473" s="30">
        <v>0</v>
      </c>
      <c r="J473" s="30">
        <v>0</v>
      </c>
      <c r="K473" s="30">
        <v>0</v>
      </c>
      <c r="L473" s="30">
        <v>0</v>
      </c>
      <c r="M473" s="30">
        <v>0</v>
      </c>
      <c r="N473" s="30">
        <v>0</v>
      </c>
      <c r="O473" s="30">
        <v>0</v>
      </c>
      <c r="P473" s="30">
        <v>0</v>
      </c>
      <c r="Q473" s="30">
        <v>0</v>
      </c>
      <c r="R473" s="30">
        <v>0</v>
      </c>
      <c r="S473" s="30">
        <v>0.31898388625150131</v>
      </c>
      <c r="T473" s="30">
        <v>0</v>
      </c>
      <c r="U473" s="22">
        <v>0</v>
      </c>
      <c r="V473" s="22">
        <v>0</v>
      </c>
      <c r="W473" s="22">
        <v>0</v>
      </c>
      <c r="X473" s="22">
        <v>0</v>
      </c>
      <c r="Y473" s="22">
        <v>0</v>
      </c>
      <c r="Z473" s="22">
        <v>0</v>
      </c>
      <c r="AA473" s="22">
        <v>0</v>
      </c>
      <c r="AB473" s="22">
        <v>0</v>
      </c>
      <c r="AC473" s="22">
        <v>0</v>
      </c>
      <c r="AD473" s="22">
        <v>0</v>
      </c>
      <c r="AE473" s="22">
        <v>0</v>
      </c>
      <c r="AF473" s="22">
        <v>0</v>
      </c>
      <c r="AG473" s="22">
        <v>0</v>
      </c>
      <c r="AH473" s="22">
        <v>0</v>
      </c>
      <c r="AI473" s="22">
        <v>0</v>
      </c>
      <c r="AJ473" s="22">
        <v>0</v>
      </c>
      <c r="AK473" s="22">
        <v>0</v>
      </c>
      <c r="AL473" s="22">
        <v>0</v>
      </c>
      <c r="AM473" s="22">
        <v>0</v>
      </c>
      <c r="AN473" s="22">
        <v>0</v>
      </c>
      <c r="AO473" s="22">
        <v>0</v>
      </c>
      <c r="AP473" s="22">
        <v>0</v>
      </c>
      <c r="AQ473" s="22">
        <v>0</v>
      </c>
      <c r="AR473" s="22">
        <v>0</v>
      </c>
      <c r="AS473" s="22">
        <v>0</v>
      </c>
    </row>
    <row r="474" spans="2:45" x14ac:dyDescent="0.25">
      <c r="B474" s="30"/>
      <c r="C474" s="29"/>
      <c r="D474" s="30">
        <v>0</v>
      </c>
      <c r="E474" s="30">
        <v>0</v>
      </c>
      <c r="F474" s="30">
        <v>0</v>
      </c>
      <c r="G474" s="30">
        <v>0</v>
      </c>
      <c r="H474" s="30">
        <v>0</v>
      </c>
      <c r="I474" s="30">
        <v>0</v>
      </c>
      <c r="J474" s="30">
        <v>0</v>
      </c>
      <c r="K474" s="30">
        <v>0</v>
      </c>
      <c r="L474" s="30">
        <v>0</v>
      </c>
      <c r="M474" s="30">
        <v>0</v>
      </c>
      <c r="N474" s="30">
        <v>0</v>
      </c>
      <c r="O474" s="30">
        <v>0</v>
      </c>
      <c r="P474" s="30">
        <v>0</v>
      </c>
      <c r="Q474" s="30">
        <v>0</v>
      </c>
      <c r="R474" s="30">
        <v>0</v>
      </c>
      <c r="S474" s="30">
        <v>0</v>
      </c>
      <c r="T474" s="30">
        <v>0.24981035165029075</v>
      </c>
      <c r="U474" s="22">
        <v>0</v>
      </c>
      <c r="V474" s="22">
        <v>0</v>
      </c>
      <c r="W474" s="22">
        <v>0</v>
      </c>
      <c r="X474" s="22">
        <v>0</v>
      </c>
      <c r="Y474" s="22">
        <v>0</v>
      </c>
      <c r="Z474" s="22">
        <v>0</v>
      </c>
      <c r="AA474" s="22">
        <v>0</v>
      </c>
      <c r="AB474" s="22">
        <v>0</v>
      </c>
      <c r="AC474" s="22">
        <v>0</v>
      </c>
      <c r="AD474" s="22">
        <v>0</v>
      </c>
      <c r="AE474" s="22">
        <v>0</v>
      </c>
      <c r="AF474" s="22">
        <v>0</v>
      </c>
      <c r="AG474" s="22">
        <v>0</v>
      </c>
      <c r="AH474" s="22">
        <v>0</v>
      </c>
      <c r="AI474" s="22">
        <v>0</v>
      </c>
      <c r="AJ474" s="22">
        <v>0</v>
      </c>
      <c r="AK474" s="22">
        <v>0</v>
      </c>
      <c r="AL474" s="22">
        <v>0</v>
      </c>
      <c r="AM474" s="22">
        <v>0</v>
      </c>
      <c r="AN474" s="22">
        <v>0</v>
      </c>
      <c r="AO474" s="22">
        <v>0</v>
      </c>
      <c r="AP474" s="22">
        <v>0</v>
      </c>
      <c r="AQ474" s="22">
        <v>0</v>
      </c>
      <c r="AR474" s="22">
        <v>0</v>
      </c>
      <c r="AS474" s="22">
        <v>0</v>
      </c>
    </row>
    <row r="475" spans="2:45" x14ac:dyDescent="0.25">
      <c r="B475" s="30"/>
      <c r="C475" s="29"/>
      <c r="D475" s="30">
        <v>0</v>
      </c>
      <c r="E475" s="30">
        <v>0</v>
      </c>
      <c r="F475" s="30">
        <v>0</v>
      </c>
      <c r="G475" s="30">
        <v>0</v>
      </c>
      <c r="H475" s="30">
        <v>0</v>
      </c>
      <c r="I475" s="30">
        <v>0</v>
      </c>
      <c r="J475" s="30">
        <v>0</v>
      </c>
      <c r="K475" s="30">
        <v>0</v>
      </c>
      <c r="L475" s="30">
        <v>0</v>
      </c>
      <c r="M475" s="30">
        <v>0</v>
      </c>
      <c r="N475" s="30">
        <v>0</v>
      </c>
      <c r="O475" s="30">
        <v>0</v>
      </c>
      <c r="P475" s="30">
        <v>0</v>
      </c>
      <c r="Q475" s="30">
        <v>0</v>
      </c>
      <c r="R475" s="30">
        <v>0</v>
      </c>
      <c r="S475" s="30">
        <v>0</v>
      </c>
      <c r="T475" s="30">
        <v>0</v>
      </c>
      <c r="U475" s="22">
        <v>0.184687756694835</v>
      </c>
      <c r="V475" s="22">
        <v>0</v>
      </c>
      <c r="W475" s="22">
        <v>0</v>
      </c>
      <c r="X475" s="22">
        <v>0</v>
      </c>
      <c r="Y475" s="22">
        <v>0</v>
      </c>
      <c r="Z475" s="22">
        <v>0</v>
      </c>
      <c r="AA475" s="22">
        <v>0</v>
      </c>
      <c r="AB475" s="22">
        <v>0</v>
      </c>
      <c r="AC475" s="22">
        <v>0</v>
      </c>
      <c r="AD475" s="22">
        <v>0</v>
      </c>
      <c r="AE475" s="22">
        <v>0</v>
      </c>
      <c r="AF475" s="22">
        <v>0</v>
      </c>
      <c r="AG475" s="22">
        <v>0</v>
      </c>
      <c r="AH475" s="22">
        <v>0</v>
      </c>
      <c r="AI475" s="22">
        <v>0</v>
      </c>
      <c r="AJ475" s="22">
        <v>0</v>
      </c>
      <c r="AK475" s="22">
        <v>0</v>
      </c>
      <c r="AL475" s="22">
        <v>0</v>
      </c>
      <c r="AM475" s="22">
        <v>0</v>
      </c>
      <c r="AN475" s="22">
        <v>0</v>
      </c>
      <c r="AO475" s="22">
        <v>0</v>
      </c>
      <c r="AP475" s="22">
        <v>0</v>
      </c>
      <c r="AQ475" s="22">
        <v>0</v>
      </c>
      <c r="AR475" s="22">
        <v>0</v>
      </c>
      <c r="AS475" s="22">
        <v>0</v>
      </c>
    </row>
    <row r="476" spans="2:45" x14ac:dyDescent="0.25">
      <c r="B476" s="30"/>
      <c r="C476" s="29"/>
      <c r="D476" s="30">
        <v>0</v>
      </c>
      <c r="E476" s="30">
        <v>0</v>
      </c>
      <c r="F476" s="30">
        <v>0</v>
      </c>
      <c r="G476" s="30">
        <v>0</v>
      </c>
      <c r="H476" s="30">
        <v>0</v>
      </c>
      <c r="I476" s="30">
        <v>0</v>
      </c>
      <c r="J476" s="30">
        <v>0</v>
      </c>
      <c r="K476" s="30">
        <v>0</v>
      </c>
      <c r="L476" s="30">
        <v>0</v>
      </c>
      <c r="M476" s="30">
        <v>0</v>
      </c>
      <c r="N476" s="30">
        <v>0</v>
      </c>
      <c r="O476" s="30">
        <v>0</v>
      </c>
      <c r="P476" s="30">
        <v>0</v>
      </c>
      <c r="Q476" s="30">
        <v>0</v>
      </c>
      <c r="R476" s="30">
        <v>0</v>
      </c>
      <c r="S476" s="30">
        <v>0</v>
      </c>
      <c r="T476" s="30">
        <v>0</v>
      </c>
      <c r="U476" s="22">
        <v>0</v>
      </c>
      <c r="V476" s="22">
        <v>0.79442324088529059</v>
      </c>
      <c r="W476" s="22">
        <v>0</v>
      </c>
      <c r="X476" s="22">
        <v>0</v>
      </c>
      <c r="Y476" s="22">
        <v>0</v>
      </c>
      <c r="Z476" s="22">
        <v>0</v>
      </c>
      <c r="AA476" s="22">
        <v>0</v>
      </c>
      <c r="AB476" s="22">
        <v>0</v>
      </c>
      <c r="AC476" s="22">
        <v>0</v>
      </c>
      <c r="AD476" s="22">
        <v>0</v>
      </c>
      <c r="AE476" s="22">
        <v>0</v>
      </c>
      <c r="AF476" s="22">
        <v>0</v>
      </c>
      <c r="AG476" s="22">
        <v>0</v>
      </c>
      <c r="AH476" s="22">
        <v>0</v>
      </c>
      <c r="AI476" s="22">
        <v>0</v>
      </c>
      <c r="AJ476" s="22">
        <v>0</v>
      </c>
      <c r="AK476" s="22">
        <v>0</v>
      </c>
      <c r="AL476" s="22">
        <v>0</v>
      </c>
      <c r="AM476" s="22">
        <v>0</v>
      </c>
      <c r="AN476" s="22">
        <v>0</v>
      </c>
      <c r="AO476" s="22">
        <v>0</v>
      </c>
      <c r="AP476" s="22">
        <v>0</v>
      </c>
      <c r="AQ476" s="22">
        <v>0</v>
      </c>
      <c r="AR476" s="22">
        <v>0</v>
      </c>
      <c r="AS476" s="22">
        <v>0</v>
      </c>
    </row>
    <row r="477" spans="2:45" x14ac:dyDescent="0.25">
      <c r="B477" s="30"/>
      <c r="C477" s="29"/>
      <c r="D477" s="30">
        <v>0</v>
      </c>
      <c r="E477" s="30">
        <v>0</v>
      </c>
      <c r="F477" s="30">
        <v>0</v>
      </c>
      <c r="G477" s="30">
        <v>0</v>
      </c>
      <c r="H477" s="30">
        <v>0</v>
      </c>
      <c r="I477" s="30">
        <v>0</v>
      </c>
      <c r="J477" s="30">
        <v>0</v>
      </c>
      <c r="K477" s="30">
        <v>0</v>
      </c>
      <c r="L477" s="30">
        <v>0</v>
      </c>
      <c r="M477" s="30">
        <v>0</v>
      </c>
      <c r="N477" s="30">
        <v>0</v>
      </c>
      <c r="O477" s="30">
        <v>0</v>
      </c>
      <c r="P477" s="30">
        <v>0</v>
      </c>
      <c r="Q477" s="30">
        <v>0</v>
      </c>
      <c r="R477" s="30">
        <v>0</v>
      </c>
      <c r="S477" s="30">
        <v>0</v>
      </c>
      <c r="T477" s="30">
        <v>0</v>
      </c>
      <c r="U477" s="22">
        <v>0</v>
      </c>
      <c r="V477" s="22">
        <v>0</v>
      </c>
      <c r="W477" s="22">
        <v>0.27349548610415242</v>
      </c>
      <c r="X477" s="22">
        <v>0</v>
      </c>
      <c r="Y477" s="22">
        <v>0</v>
      </c>
      <c r="Z477" s="22">
        <v>0</v>
      </c>
      <c r="AA477" s="22">
        <v>0</v>
      </c>
      <c r="AB477" s="22">
        <v>0</v>
      </c>
      <c r="AC477" s="22">
        <v>0</v>
      </c>
      <c r="AD477" s="22">
        <v>0</v>
      </c>
      <c r="AE477" s="22">
        <v>0</v>
      </c>
      <c r="AF477" s="22">
        <v>0</v>
      </c>
      <c r="AG477" s="22">
        <v>0</v>
      </c>
      <c r="AH477" s="22">
        <v>0</v>
      </c>
      <c r="AI477" s="22">
        <v>0</v>
      </c>
      <c r="AJ477" s="22">
        <v>0</v>
      </c>
      <c r="AK477" s="22">
        <v>0</v>
      </c>
      <c r="AL477" s="22">
        <v>0</v>
      </c>
      <c r="AM477" s="22">
        <v>0</v>
      </c>
      <c r="AN477" s="22">
        <v>0</v>
      </c>
      <c r="AO477" s="22">
        <v>0</v>
      </c>
      <c r="AP477" s="22">
        <v>0</v>
      </c>
      <c r="AQ477" s="22">
        <v>0</v>
      </c>
      <c r="AR477" s="22">
        <v>0</v>
      </c>
      <c r="AS477" s="22">
        <v>0</v>
      </c>
    </row>
    <row r="478" spans="2:45" x14ac:dyDescent="0.25">
      <c r="B478" s="30"/>
      <c r="C478" s="29"/>
      <c r="D478" s="30">
        <v>0</v>
      </c>
      <c r="E478" s="30">
        <v>0</v>
      </c>
      <c r="F478" s="30">
        <v>0</v>
      </c>
      <c r="G478" s="30">
        <v>0</v>
      </c>
      <c r="H478" s="30">
        <v>0</v>
      </c>
      <c r="I478" s="30">
        <v>0</v>
      </c>
      <c r="J478" s="30">
        <v>0</v>
      </c>
      <c r="K478" s="30">
        <v>0</v>
      </c>
      <c r="L478" s="30">
        <v>0</v>
      </c>
      <c r="M478" s="30">
        <v>0</v>
      </c>
      <c r="N478" s="30">
        <v>0</v>
      </c>
      <c r="O478" s="30">
        <v>0</v>
      </c>
      <c r="P478" s="30">
        <v>0</v>
      </c>
      <c r="Q478" s="30">
        <v>0</v>
      </c>
      <c r="R478" s="30">
        <v>0</v>
      </c>
      <c r="S478" s="30">
        <v>0</v>
      </c>
      <c r="T478" s="30">
        <v>0</v>
      </c>
      <c r="U478" s="22">
        <v>0</v>
      </c>
      <c r="V478" s="22">
        <v>0</v>
      </c>
      <c r="W478" s="22">
        <v>0</v>
      </c>
      <c r="X478" s="22">
        <v>0.44332675580557346</v>
      </c>
      <c r="Y478" s="22">
        <v>0</v>
      </c>
      <c r="Z478" s="22">
        <v>0</v>
      </c>
      <c r="AA478" s="22">
        <v>0</v>
      </c>
      <c r="AB478" s="22">
        <v>0</v>
      </c>
      <c r="AC478" s="22">
        <v>0</v>
      </c>
      <c r="AD478" s="22">
        <v>0</v>
      </c>
      <c r="AE478" s="22">
        <v>0</v>
      </c>
      <c r="AF478" s="22">
        <v>0</v>
      </c>
      <c r="AG478" s="22">
        <v>0</v>
      </c>
      <c r="AH478" s="22">
        <v>0</v>
      </c>
      <c r="AI478" s="22">
        <v>0</v>
      </c>
      <c r="AJ478" s="22">
        <v>0</v>
      </c>
      <c r="AK478" s="22">
        <v>0</v>
      </c>
      <c r="AL478" s="22">
        <v>0</v>
      </c>
      <c r="AM478" s="22">
        <v>0</v>
      </c>
      <c r="AN478" s="22">
        <v>0</v>
      </c>
      <c r="AO478" s="22">
        <v>0</v>
      </c>
      <c r="AP478" s="22">
        <v>0</v>
      </c>
      <c r="AQ478" s="22">
        <v>0</v>
      </c>
      <c r="AR478" s="22">
        <v>0</v>
      </c>
      <c r="AS478" s="22">
        <v>0</v>
      </c>
    </row>
    <row r="479" spans="2:45" x14ac:dyDescent="0.25">
      <c r="B479" s="30"/>
      <c r="C479" s="29"/>
      <c r="D479" s="30">
        <v>0</v>
      </c>
      <c r="E479" s="30">
        <v>0</v>
      </c>
      <c r="F479" s="30">
        <v>0</v>
      </c>
      <c r="G479" s="30">
        <v>0</v>
      </c>
      <c r="H479" s="30">
        <v>0</v>
      </c>
      <c r="I479" s="30">
        <v>0</v>
      </c>
      <c r="J479" s="30">
        <v>0</v>
      </c>
      <c r="K479" s="30">
        <v>0</v>
      </c>
      <c r="L479" s="30">
        <v>0</v>
      </c>
      <c r="M479" s="30">
        <v>0</v>
      </c>
      <c r="N479" s="30">
        <v>0</v>
      </c>
      <c r="O479" s="30">
        <v>0</v>
      </c>
      <c r="P479" s="30">
        <v>0</v>
      </c>
      <c r="Q479" s="30">
        <v>0</v>
      </c>
      <c r="R479" s="30">
        <v>0</v>
      </c>
      <c r="S479" s="30">
        <v>0</v>
      </c>
      <c r="T479" s="30">
        <v>0</v>
      </c>
      <c r="U479" s="22">
        <v>0</v>
      </c>
      <c r="V479" s="22">
        <v>0</v>
      </c>
      <c r="W479" s="22">
        <v>0</v>
      </c>
      <c r="X479" s="22">
        <v>0</v>
      </c>
      <c r="Y479" s="22">
        <v>0.35755866581074108</v>
      </c>
      <c r="Z479" s="22">
        <v>0</v>
      </c>
      <c r="AA479" s="22">
        <v>0</v>
      </c>
      <c r="AB479" s="22">
        <v>0</v>
      </c>
      <c r="AC479" s="22">
        <v>0</v>
      </c>
      <c r="AD479" s="22">
        <v>0</v>
      </c>
      <c r="AE479" s="22">
        <v>0</v>
      </c>
      <c r="AF479" s="22">
        <v>0</v>
      </c>
      <c r="AG479" s="22">
        <v>0</v>
      </c>
      <c r="AH479" s="22">
        <v>0</v>
      </c>
      <c r="AI479" s="22">
        <v>0</v>
      </c>
      <c r="AJ479" s="22">
        <v>0</v>
      </c>
      <c r="AK479" s="22">
        <v>0</v>
      </c>
      <c r="AL479" s="22">
        <v>0</v>
      </c>
      <c r="AM479" s="22">
        <v>0</v>
      </c>
      <c r="AN479" s="22">
        <v>0</v>
      </c>
      <c r="AO479" s="22">
        <v>0</v>
      </c>
      <c r="AP479" s="22">
        <v>0</v>
      </c>
      <c r="AQ479" s="22">
        <v>0</v>
      </c>
      <c r="AR479" s="22">
        <v>0</v>
      </c>
      <c r="AS479" s="22">
        <v>0</v>
      </c>
    </row>
    <row r="480" spans="2:45" x14ac:dyDescent="0.25">
      <c r="B480" s="30"/>
      <c r="C480" s="29"/>
      <c r="D480" s="30">
        <v>0</v>
      </c>
      <c r="E480" s="30">
        <v>0</v>
      </c>
      <c r="F480" s="30">
        <v>0</v>
      </c>
      <c r="G480" s="30">
        <v>0</v>
      </c>
      <c r="H480" s="30">
        <v>0</v>
      </c>
      <c r="I480" s="30">
        <v>0</v>
      </c>
      <c r="J480" s="30">
        <v>0</v>
      </c>
      <c r="K480" s="30">
        <v>0</v>
      </c>
      <c r="L480" s="30">
        <v>0</v>
      </c>
      <c r="M480" s="30">
        <v>0</v>
      </c>
      <c r="N480" s="30">
        <v>0</v>
      </c>
      <c r="O480" s="30">
        <v>0</v>
      </c>
      <c r="P480" s="30">
        <v>0</v>
      </c>
      <c r="Q480" s="30">
        <v>0</v>
      </c>
      <c r="R480" s="30">
        <v>0</v>
      </c>
      <c r="S480" s="30">
        <v>0</v>
      </c>
      <c r="T480" s="30">
        <v>0</v>
      </c>
      <c r="U480" s="22">
        <v>0</v>
      </c>
      <c r="V480" s="22">
        <v>0</v>
      </c>
      <c r="W480" s="22">
        <v>0</v>
      </c>
      <c r="X480" s="22">
        <v>0</v>
      </c>
      <c r="Y480" s="22">
        <v>0</v>
      </c>
      <c r="Z480" s="22">
        <v>8.0267375513420572E-2</v>
      </c>
      <c r="AA480" s="22">
        <v>0</v>
      </c>
      <c r="AB480" s="22">
        <v>0</v>
      </c>
      <c r="AC480" s="22">
        <v>0</v>
      </c>
      <c r="AD480" s="22">
        <v>0</v>
      </c>
      <c r="AE480" s="22">
        <v>0</v>
      </c>
      <c r="AF480" s="22">
        <v>0</v>
      </c>
      <c r="AG480" s="22">
        <v>0</v>
      </c>
      <c r="AH480" s="22">
        <v>0</v>
      </c>
      <c r="AI480" s="22">
        <v>0</v>
      </c>
      <c r="AJ480" s="22">
        <v>0</v>
      </c>
      <c r="AK480" s="22">
        <v>0</v>
      </c>
      <c r="AL480" s="22">
        <v>0</v>
      </c>
      <c r="AM480" s="22">
        <v>0</v>
      </c>
      <c r="AN480" s="22">
        <v>0</v>
      </c>
      <c r="AO480" s="22">
        <v>0</v>
      </c>
      <c r="AP480" s="22">
        <v>0</v>
      </c>
      <c r="AQ480" s="22">
        <v>0</v>
      </c>
      <c r="AR480" s="22">
        <v>0</v>
      </c>
      <c r="AS480" s="22">
        <v>0</v>
      </c>
    </row>
    <row r="481" spans="2:45" x14ac:dyDescent="0.25">
      <c r="B481" s="30"/>
      <c r="C481" s="29"/>
      <c r="D481" s="30">
        <v>0</v>
      </c>
      <c r="E481" s="30">
        <v>0</v>
      </c>
      <c r="F481" s="30">
        <v>0</v>
      </c>
      <c r="G481" s="30">
        <v>0</v>
      </c>
      <c r="H481" s="30">
        <v>0</v>
      </c>
      <c r="I481" s="30">
        <v>0</v>
      </c>
      <c r="J481" s="30">
        <v>0</v>
      </c>
      <c r="K481" s="30">
        <v>0</v>
      </c>
      <c r="L481" s="30">
        <v>0</v>
      </c>
      <c r="M481" s="30">
        <v>0</v>
      </c>
      <c r="N481" s="30">
        <v>0</v>
      </c>
      <c r="O481" s="30">
        <v>0</v>
      </c>
      <c r="P481" s="30">
        <v>0</v>
      </c>
      <c r="Q481" s="30">
        <v>0</v>
      </c>
      <c r="R481" s="30">
        <v>0</v>
      </c>
      <c r="S481" s="30">
        <v>0</v>
      </c>
      <c r="T481" s="30">
        <v>0</v>
      </c>
      <c r="U481" s="22">
        <v>0</v>
      </c>
      <c r="V481" s="22">
        <v>0</v>
      </c>
      <c r="W481" s="22">
        <v>0</v>
      </c>
      <c r="X481" s="22">
        <v>0</v>
      </c>
      <c r="Y481" s="22">
        <v>0</v>
      </c>
      <c r="Z481" s="22">
        <v>0</v>
      </c>
      <c r="AA481" s="22">
        <v>0.51694439940866788</v>
      </c>
      <c r="AB481" s="22">
        <v>0</v>
      </c>
      <c r="AC481" s="22">
        <v>0</v>
      </c>
      <c r="AD481" s="22">
        <v>0</v>
      </c>
      <c r="AE481" s="22">
        <v>0</v>
      </c>
      <c r="AF481" s="22">
        <v>0</v>
      </c>
      <c r="AG481" s="22">
        <v>0</v>
      </c>
      <c r="AH481" s="22">
        <v>0</v>
      </c>
      <c r="AI481" s="22">
        <v>0</v>
      </c>
      <c r="AJ481" s="22">
        <v>0</v>
      </c>
      <c r="AK481" s="22">
        <v>0</v>
      </c>
      <c r="AL481" s="22">
        <v>0</v>
      </c>
      <c r="AM481" s="22">
        <v>0</v>
      </c>
      <c r="AN481" s="22">
        <v>0</v>
      </c>
      <c r="AO481" s="22">
        <v>0</v>
      </c>
      <c r="AP481" s="22">
        <v>0</v>
      </c>
      <c r="AQ481" s="22">
        <v>0</v>
      </c>
      <c r="AR481" s="22">
        <v>0</v>
      </c>
      <c r="AS481" s="22">
        <v>0</v>
      </c>
    </row>
    <row r="482" spans="2:45" x14ac:dyDescent="0.25">
      <c r="B482" s="30"/>
      <c r="C482" s="29"/>
      <c r="D482" s="30">
        <v>0</v>
      </c>
      <c r="E482" s="30">
        <v>0</v>
      </c>
      <c r="F482" s="30">
        <v>0</v>
      </c>
      <c r="G482" s="30">
        <v>0</v>
      </c>
      <c r="H482" s="30">
        <v>0</v>
      </c>
      <c r="I482" s="30">
        <v>0</v>
      </c>
      <c r="J482" s="30">
        <v>0</v>
      </c>
      <c r="K482" s="30">
        <v>0</v>
      </c>
      <c r="L482" s="30">
        <v>0</v>
      </c>
      <c r="M482" s="30">
        <v>0</v>
      </c>
      <c r="N482" s="30">
        <v>0</v>
      </c>
      <c r="O482" s="30">
        <v>0</v>
      </c>
      <c r="P482" s="30">
        <v>0</v>
      </c>
      <c r="Q482" s="30">
        <v>0</v>
      </c>
      <c r="R482" s="30">
        <v>0</v>
      </c>
      <c r="S482" s="30">
        <v>0</v>
      </c>
      <c r="T482" s="30">
        <v>0</v>
      </c>
      <c r="U482" s="22">
        <v>0</v>
      </c>
      <c r="V482" s="22">
        <v>0</v>
      </c>
      <c r="W482" s="22">
        <v>0</v>
      </c>
      <c r="X482" s="22">
        <v>0</v>
      </c>
      <c r="Y482" s="22">
        <v>0</v>
      </c>
      <c r="Z482" s="22">
        <v>0</v>
      </c>
      <c r="AA482" s="22">
        <v>0</v>
      </c>
      <c r="AB482" s="22">
        <v>6.7485897047349447E-2</v>
      </c>
      <c r="AC482" s="22">
        <v>0</v>
      </c>
      <c r="AD482" s="22">
        <v>0</v>
      </c>
      <c r="AE482" s="22">
        <v>0</v>
      </c>
      <c r="AF482" s="22">
        <v>0</v>
      </c>
      <c r="AG482" s="22">
        <v>0</v>
      </c>
      <c r="AH482" s="22">
        <v>0</v>
      </c>
      <c r="AI482" s="22">
        <v>0</v>
      </c>
      <c r="AJ482" s="22">
        <v>0</v>
      </c>
      <c r="AK482" s="22">
        <v>0</v>
      </c>
      <c r="AL482" s="22">
        <v>0</v>
      </c>
      <c r="AM482" s="22">
        <v>0</v>
      </c>
      <c r="AN482" s="22">
        <v>0</v>
      </c>
      <c r="AO482" s="22">
        <v>0</v>
      </c>
      <c r="AP482" s="22">
        <v>0</v>
      </c>
      <c r="AQ482" s="22">
        <v>0</v>
      </c>
      <c r="AR482" s="22">
        <v>0</v>
      </c>
      <c r="AS482" s="22">
        <v>0</v>
      </c>
    </row>
    <row r="483" spans="2:45" x14ac:dyDescent="0.25">
      <c r="B483" s="30"/>
      <c r="C483" s="29"/>
      <c r="D483" s="30">
        <v>0</v>
      </c>
      <c r="E483" s="30">
        <v>0</v>
      </c>
      <c r="F483" s="30">
        <v>0</v>
      </c>
      <c r="G483" s="30">
        <v>0</v>
      </c>
      <c r="H483" s="30">
        <v>0</v>
      </c>
      <c r="I483" s="30">
        <v>0</v>
      </c>
      <c r="J483" s="30">
        <v>0</v>
      </c>
      <c r="K483" s="30">
        <v>0</v>
      </c>
      <c r="L483" s="30">
        <v>0</v>
      </c>
      <c r="M483" s="30">
        <v>0</v>
      </c>
      <c r="N483" s="30">
        <v>0</v>
      </c>
      <c r="O483" s="30">
        <v>0</v>
      </c>
      <c r="P483" s="30">
        <v>0</v>
      </c>
      <c r="Q483" s="30">
        <v>0</v>
      </c>
      <c r="R483" s="30">
        <v>0</v>
      </c>
      <c r="S483" s="30">
        <v>0</v>
      </c>
      <c r="T483" s="30">
        <v>0</v>
      </c>
      <c r="U483" s="22">
        <v>0</v>
      </c>
      <c r="V483" s="22">
        <v>0</v>
      </c>
      <c r="W483" s="22">
        <v>0</v>
      </c>
      <c r="X483" s="22">
        <v>0</v>
      </c>
      <c r="Y483" s="22">
        <v>0</v>
      </c>
      <c r="Z483" s="22">
        <v>0</v>
      </c>
      <c r="AA483" s="22">
        <v>0</v>
      </c>
      <c r="AB483" s="22">
        <v>0</v>
      </c>
      <c r="AC483" s="22">
        <v>5.6844090038860942E-3</v>
      </c>
      <c r="AD483" s="22">
        <v>0</v>
      </c>
      <c r="AE483" s="22">
        <v>0</v>
      </c>
      <c r="AF483" s="22">
        <v>0</v>
      </c>
      <c r="AG483" s="22">
        <v>0</v>
      </c>
      <c r="AH483" s="22">
        <v>0</v>
      </c>
      <c r="AI483" s="22">
        <v>0</v>
      </c>
      <c r="AJ483" s="22">
        <v>0</v>
      </c>
      <c r="AK483" s="22">
        <v>0</v>
      </c>
      <c r="AL483" s="22">
        <v>0</v>
      </c>
      <c r="AM483" s="22">
        <v>0</v>
      </c>
      <c r="AN483" s="22">
        <v>0</v>
      </c>
      <c r="AO483" s="22">
        <v>0</v>
      </c>
      <c r="AP483" s="22">
        <v>0</v>
      </c>
      <c r="AQ483" s="22">
        <v>0</v>
      </c>
      <c r="AR483" s="22">
        <v>0</v>
      </c>
      <c r="AS483" s="22">
        <v>0</v>
      </c>
    </row>
    <row r="484" spans="2:45" x14ac:dyDescent="0.25">
      <c r="B484" s="30"/>
      <c r="C484" s="29"/>
      <c r="D484" s="30">
        <v>0</v>
      </c>
      <c r="E484" s="30">
        <v>0</v>
      </c>
      <c r="F484" s="30">
        <v>0</v>
      </c>
      <c r="G484" s="30">
        <v>0</v>
      </c>
      <c r="H484" s="30">
        <v>0</v>
      </c>
      <c r="I484" s="30">
        <v>0</v>
      </c>
      <c r="J484" s="30">
        <v>0</v>
      </c>
      <c r="K484" s="30">
        <v>0</v>
      </c>
      <c r="L484" s="30">
        <v>0</v>
      </c>
      <c r="M484" s="30">
        <v>0</v>
      </c>
      <c r="N484" s="30">
        <v>0</v>
      </c>
      <c r="O484" s="30">
        <v>0</v>
      </c>
      <c r="P484" s="30">
        <v>0</v>
      </c>
      <c r="Q484" s="30">
        <v>0</v>
      </c>
      <c r="R484" s="30">
        <v>0</v>
      </c>
      <c r="S484" s="30">
        <v>0</v>
      </c>
      <c r="T484" s="30">
        <v>0</v>
      </c>
      <c r="U484" s="22">
        <v>0</v>
      </c>
      <c r="V484" s="22">
        <v>0</v>
      </c>
      <c r="W484" s="22">
        <v>0</v>
      </c>
      <c r="X484" s="22">
        <v>0</v>
      </c>
      <c r="Y484" s="22">
        <v>0</v>
      </c>
      <c r="Z484" s="22">
        <v>0</v>
      </c>
      <c r="AA484" s="22">
        <v>0</v>
      </c>
      <c r="AB484" s="22">
        <v>0</v>
      </c>
      <c r="AC484" s="22">
        <v>0</v>
      </c>
      <c r="AD484" s="22">
        <v>0.40052352872054842</v>
      </c>
      <c r="AE484" s="22">
        <v>0</v>
      </c>
      <c r="AF484" s="22">
        <v>0</v>
      </c>
      <c r="AG484" s="22">
        <v>0</v>
      </c>
      <c r="AH484" s="22">
        <v>0</v>
      </c>
      <c r="AI484" s="22">
        <v>0</v>
      </c>
      <c r="AJ484" s="22">
        <v>0</v>
      </c>
      <c r="AK484" s="22">
        <v>0</v>
      </c>
      <c r="AL484" s="22">
        <v>0</v>
      </c>
      <c r="AM484" s="22">
        <v>0</v>
      </c>
      <c r="AN484" s="22">
        <v>0</v>
      </c>
      <c r="AO484" s="22">
        <v>0</v>
      </c>
      <c r="AP484" s="22">
        <v>0</v>
      </c>
      <c r="AQ484" s="22">
        <v>0</v>
      </c>
      <c r="AR484" s="22">
        <v>0</v>
      </c>
      <c r="AS484" s="22">
        <v>0</v>
      </c>
    </row>
    <row r="485" spans="2:45" x14ac:dyDescent="0.25">
      <c r="B485" s="30"/>
      <c r="C485" s="29"/>
      <c r="D485" s="30">
        <v>0</v>
      </c>
      <c r="E485" s="30">
        <v>0</v>
      </c>
      <c r="F485" s="30">
        <v>0</v>
      </c>
      <c r="G485" s="30">
        <v>0</v>
      </c>
      <c r="H485" s="30">
        <v>0</v>
      </c>
      <c r="I485" s="30">
        <v>0</v>
      </c>
      <c r="J485" s="30">
        <v>0</v>
      </c>
      <c r="K485" s="30">
        <v>0</v>
      </c>
      <c r="L485" s="30">
        <v>0</v>
      </c>
      <c r="M485" s="30">
        <v>0</v>
      </c>
      <c r="N485" s="30">
        <v>0</v>
      </c>
      <c r="O485" s="30">
        <v>0</v>
      </c>
      <c r="P485" s="30">
        <v>0</v>
      </c>
      <c r="Q485" s="30">
        <v>0</v>
      </c>
      <c r="R485" s="30">
        <v>0</v>
      </c>
      <c r="S485" s="30">
        <v>0</v>
      </c>
      <c r="T485" s="30">
        <v>0</v>
      </c>
      <c r="U485" s="22">
        <v>0</v>
      </c>
      <c r="V485" s="22">
        <v>0</v>
      </c>
      <c r="W485" s="22">
        <v>0</v>
      </c>
      <c r="X485" s="22">
        <v>0</v>
      </c>
      <c r="Y485" s="22">
        <v>0</v>
      </c>
      <c r="Z485" s="22">
        <v>0</v>
      </c>
      <c r="AA485" s="22">
        <v>0</v>
      </c>
      <c r="AB485" s="22">
        <v>0</v>
      </c>
      <c r="AC485" s="22">
        <v>0</v>
      </c>
      <c r="AD485" s="22">
        <v>0</v>
      </c>
      <c r="AE485" s="22">
        <v>3.0822538992814449E-4</v>
      </c>
      <c r="AF485" s="22">
        <v>0</v>
      </c>
      <c r="AG485" s="22">
        <v>0</v>
      </c>
      <c r="AH485" s="22">
        <v>0</v>
      </c>
      <c r="AI485" s="22">
        <v>0</v>
      </c>
      <c r="AJ485" s="22">
        <v>0</v>
      </c>
      <c r="AK485" s="22">
        <v>0</v>
      </c>
      <c r="AL485" s="22">
        <v>0</v>
      </c>
      <c r="AM485" s="22">
        <v>0</v>
      </c>
      <c r="AN485" s="22">
        <v>0</v>
      </c>
      <c r="AO485" s="22">
        <v>0</v>
      </c>
      <c r="AP485" s="22">
        <v>0</v>
      </c>
      <c r="AQ485" s="22">
        <v>0</v>
      </c>
      <c r="AR485" s="22">
        <v>0</v>
      </c>
      <c r="AS485" s="22">
        <v>0</v>
      </c>
    </row>
    <row r="486" spans="2:45" x14ac:dyDescent="0.25">
      <c r="B486" s="30"/>
      <c r="C486" s="29"/>
      <c r="D486" s="30">
        <v>0</v>
      </c>
      <c r="E486" s="30">
        <v>0</v>
      </c>
      <c r="F486" s="30">
        <v>0</v>
      </c>
      <c r="G486" s="30">
        <v>0</v>
      </c>
      <c r="H486" s="30">
        <v>0</v>
      </c>
      <c r="I486" s="30">
        <v>0</v>
      </c>
      <c r="J486" s="30">
        <v>0</v>
      </c>
      <c r="K486" s="30">
        <v>0</v>
      </c>
      <c r="L486" s="30">
        <v>0</v>
      </c>
      <c r="M486" s="30">
        <v>0</v>
      </c>
      <c r="N486" s="30">
        <v>0</v>
      </c>
      <c r="O486" s="30">
        <v>0</v>
      </c>
      <c r="P486" s="30">
        <v>0</v>
      </c>
      <c r="Q486" s="30">
        <v>0</v>
      </c>
      <c r="R486" s="30">
        <v>0</v>
      </c>
      <c r="S486" s="30">
        <v>0</v>
      </c>
      <c r="T486" s="30">
        <v>0</v>
      </c>
      <c r="U486" s="22">
        <v>0</v>
      </c>
      <c r="V486" s="22">
        <v>0</v>
      </c>
      <c r="W486" s="22">
        <v>0</v>
      </c>
      <c r="X486" s="22">
        <v>0</v>
      </c>
      <c r="Y486" s="22">
        <v>0</v>
      </c>
      <c r="Z486" s="22">
        <v>0</v>
      </c>
      <c r="AA486" s="22">
        <v>0</v>
      </c>
      <c r="AB486" s="22">
        <v>0</v>
      </c>
      <c r="AC486" s="22">
        <v>0</v>
      </c>
      <c r="AD486" s="22">
        <v>0</v>
      </c>
      <c r="AE486" s="22">
        <v>0</v>
      </c>
      <c r="AF486" s="22">
        <v>8.2655711339026036E-2</v>
      </c>
      <c r="AG486" s="22">
        <v>0</v>
      </c>
      <c r="AH486" s="22">
        <v>0</v>
      </c>
      <c r="AI486" s="22">
        <v>0</v>
      </c>
      <c r="AJ486" s="22">
        <v>0</v>
      </c>
      <c r="AK486" s="22">
        <v>0</v>
      </c>
      <c r="AL486" s="22">
        <v>0</v>
      </c>
      <c r="AM486" s="22">
        <v>0</v>
      </c>
      <c r="AN486" s="22">
        <v>0</v>
      </c>
      <c r="AO486" s="22">
        <v>0</v>
      </c>
      <c r="AP486" s="22">
        <v>0</v>
      </c>
      <c r="AQ486" s="22">
        <v>0</v>
      </c>
      <c r="AR486" s="22">
        <v>0</v>
      </c>
      <c r="AS486" s="22">
        <v>0</v>
      </c>
    </row>
    <row r="487" spans="2:45" x14ac:dyDescent="0.25">
      <c r="B487" s="30"/>
      <c r="C487" s="29"/>
      <c r="D487" s="30">
        <v>0</v>
      </c>
      <c r="E487" s="30">
        <v>0</v>
      </c>
      <c r="F487" s="30">
        <v>0</v>
      </c>
      <c r="G487" s="30">
        <v>0</v>
      </c>
      <c r="H487" s="30">
        <v>0</v>
      </c>
      <c r="I487" s="30">
        <v>0</v>
      </c>
      <c r="J487" s="30">
        <v>0</v>
      </c>
      <c r="K487" s="30">
        <v>0</v>
      </c>
      <c r="L487" s="30">
        <v>0</v>
      </c>
      <c r="M487" s="30">
        <v>0</v>
      </c>
      <c r="N487" s="30">
        <v>0</v>
      </c>
      <c r="O487" s="30">
        <v>0</v>
      </c>
      <c r="P487" s="30">
        <v>0</v>
      </c>
      <c r="Q487" s="30">
        <v>0</v>
      </c>
      <c r="R487" s="30">
        <v>0</v>
      </c>
      <c r="S487" s="30">
        <v>0</v>
      </c>
      <c r="T487" s="30">
        <v>0</v>
      </c>
      <c r="U487" s="22">
        <v>0</v>
      </c>
      <c r="V487" s="22">
        <v>0</v>
      </c>
      <c r="W487" s="22">
        <v>0</v>
      </c>
      <c r="X487" s="22">
        <v>0</v>
      </c>
      <c r="Y487" s="22">
        <v>0</v>
      </c>
      <c r="Z487" s="22">
        <v>0</v>
      </c>
      <c r="AA487" s="22">
        <v>0</v>
      </c>
      <c r="AB487" s="22">
        <v>0</v>
      </c>
      <c r="AC487" s="22">
        <v>0</v>
      </c>
      <c r="AD487" s="22">
        <v>0</v>
      </c>
      <c r="AE487" s="22">
        <v>0</v>
      </c>
      <c r="AF487" s="22">
        <v>0</v>
      </c>
      <c r="AG487" s="22">
        <v>0.50610462764995834</v>
      </c>
      <c r="AH487" s="22">
        <v>0</v>
      </c>
      <c r="AI487" s="22">
        <v>0</v>
      </c>
      <c r="AJ487" s="22">
        <v>0</v>
      </c>
      <c r="AK487" s="22">
        <v>0</v>
      </c>
      <c r="AL487" s="22">
        <v>0</v>
      </c>
      <c r="AM487" s="22">
        <v>0</v>
      </c>
      <c r="AN487" s="22">
        <v>0</v>
      </c>
      <c r="AO487" s="22">
        <v>0</v>
      </c>
      <c r="AP487" s="22">
        <v>0</v>
      </c>
      <c r="AQ487" s="22">
        <v>0</v>
      </c>
      <c r="AR487" s="22">
        <v>0</v>
      </c>
      <c r="AS487" s="22">
        <v>0</v>
      </c>
    </row>
    <row r="488" spans="2:45" x14ac:dyDescent="0.25">
      <c r="B488" s="30"/>
      <c r="C488" s="29"/>
      <c r="D488" s="30">
        <v>0</v>
      </c>
      <c r="E488" s="30">
        <v>0</v>
      </c>
      <c r="F488" s="30">
        <v>0</v>
      </c>
      <c r="G488" s="30">
        <v>0</v>
      </c>
      <c r="H488" s="30">
        <v>0</v>
      </c>
      <c r="I488" s="30">
        <v>0</v>
      </c>
      <c r="J488" s="30">
        <v>0</v>
      </c>
      <c r="K488" s="30">
        <v>0</v>
      </c>
      <c r="L488" s="30">
        <v>0</v>
      </c>
      <c r="M488" s="30">
        <v>0</v>
      </c>
      <c r="N488" s="30">
        <v>0</v>
      </c>
      <c r="O488" s="30">
        <v>0</v>
      </c>
      <c r="P488" s="30">
        <v>0</v>
      </c>
      <c r="Q488" s="30">
        <v>0</v>
      </c>
      <c r="R488" s="30">
        <v>0</v>
      </c>
      <c r="S488" s="30">
        <v>0</v>
      </c>
      <c r="T488" s="30">
        <v>0</v>
      </c>
      <c r="U488" s="22">
        <v>0</v>
      </c>
      <c r="V488" s="22">
        <v>0</v>
      </c>
      <c r="W488" s="22">
        <v>0</v>
      </c>
      <c r="X488" s="22">
        <v>0</v>
      </c>
      <c r="Y488" s="22">
        <v>0</v>
      </c>
      <c r="Z488" s="22">
        <v>0</v>
      </c>
      <c r="AA488" s="22">
        <v>0</v>
      </c>
      <c r="AB488" s="22">
        <v>0</v>
      </c>
      <c r="AC488" s="22">
        <v>0</v>
      </c>
      <c r="AD488" s="22">
        <v>0</v>
      </c>
      <c r="AE488" s="22">
        <v>0</v>
      </c>
      <c r="AF488" s="22">
        <v>0</v>
      </c>
      <c r="AG488" s="22">
        <v>0</v>
      </c>
      <c r="AH488" s="22">
        <v>3.6712395497436852E-3</v>
      </c>
      <c r="AI488" s="22">
        <v>0</v>
      </c>
      <c r="AJ488" s="22">
        <v>0</v>
      </c>
      <c r="AK488" s="22">
        <v>0</v>
      </c>
      <c r="AL488" s="22">
        <v>0</v>
      </c>
      <c r="AM488" s="22">
        <v>0</v>
      </c>
      <c r="AN488" s="22">
        <v>0</v>
      </c>
      <c r="AO488" s="22">
        <v>0</v>
      </c>
      <c r="AP488" s="22">
        <v>0</v>
      </c>
      <c r="AQ488" s="22">
        <v>0</v>
      </c>
      <c r="AR488" s="22">
        <v>0</v>
      </c>
      <c r="AS488" s="22">
        <v>0</v>
      </c>
    </row>
    <row r="489" spans="2:45" x14ac:dyDescent="0.25">
      <c r="B489" s="30"/>
      <c r="C489" s="29"/>
      <c r="D489" s="30">
        <v>0</v>
      </c>
      <c r="E489" s="30">
        <v>0</v>
      </c>
      <c r="F489" s="30">
        <v>0</v>
      </c>
      <c r="G489" s="30">
        <v>0</v>
      </c>
      <c r="H489" s="30">
        <v>0</v>
      </c>
      <c r="I489" s="30">
        <v>0</v>
      </c>
      <c r="J489" s="30">
        <v>0</v>
      </c>
      <c r="K489" s="30">
        <v>0</v>
      </c>
      <c r="L489" s="30">
        <v>0</v>
      </c>
      <c r="M489" s="30">
        <v>0</v>
      </c>
      <c r="N489" s="30">
        <v>0</v>
      </c>
      <c r="O489" s="30">
        <v>0</v>
      </c>
      <c r="P489" s="30">
        <v>0</v>
      </c>
      <c r="Q489" s="30">
        <v>0</v>
      </c>
      <c r="R489" s="30">
        <v>0</v>
      </c>
      <c r="S489" s="30">
        <v>0</v>
      </c>
      <c r="T489" s="30">
        <v>0</v>
      </c>
      <c r="U489" s="22">
        <v>0</v>
      </c>
      <c r="V489" s="22">
        <v>0</v>
      </c>
      <c r="W489" s="22">
        <v>0</v>
      </c>
      <c r="X489" s="22">
        <v>0</v>
      </c>
      <c r="Y489" s="22">
        <v>0</v>
      </c>
      <c r="Z489" s="22">
        <v>0</v>
      </c>
      <c r="AA489" s="22">
        <v>0</v>
      </c>
      <c r="AB489" s="22">
        <v>0</v>
      </c>
      <c r="AC489" s="22">
        <v>0</v>
      </c>
      <c r="AD489" s="22">
        <v>0</v>
      </c>
      <c r="AE489" s="22">
        <v>0</v>
      </c>
      <c r="AF489" s="22">
        <v>0</v>
      </c>
      <c r="AG489" s="22">
        <v>0</v>
      </c>
      <c r="AH489" s="22">
        <v>0</v>
      </c>
      <c r="AI489" s="22">
        <v>0.37464826218658936</v>
      </c>
      <c r="AJ489" s="22">
        <v>0</v>
      </c>
      <c r="AK489" s="22">
        <v>0</v>
      </c>
      <c r="AL489" s="22">
        <v>0</v>
      </c>
      <c r="AM489" s="22">
        <v>0</v>
      </c>
      <c r="AN489" s="22">
        <v>0</v>
      </c>
      <c r="AO489" s="22">
        <v>0</v>
      </c>
      <c r="AP489" s="22">
        <v>0</v>
      </c>
      <c r="AQ489" s="22">
        <v>0</v>
      </c>
      <c r="AR489" s="22">
        <v>0</v>
      </c>
      <c r="AS489" s="22">
        <v>0</v>
      </c>
    </row>
    <row r="490" spans="2:45" x14ac:dyDescent="0.25">
      <c r="B490" s="30"/>
      <c r="C490" s="29"/>
      <c r="D490" s="30">
        <v>0</v>
      </c>
      <c r="E490" s="30">
        <v>0</v>
      </c>
      <c r="F490" s="30">
        <v>0</v>
      </c>
      <c r="G490" s="30">
        <v>0</v>
      </c>
      <c r="H490" s="30">
        <v>0</v>
      </c>
      <c r="I490" s="30">
        <v>0</v>
      </c>
      <c r="J490" s="30">
        <v>0</v>
      </c>
      <c r="K490" s="30">
        <v>0</v>
      </c>
      <c r="L490" s="30">
        <v>0</v>
      </c>
      <c r="M490" s="30">
        <v>0</v>
      </c>
      <c r="N490" s="30">
        <v>0</v>
      </c>
      <c r="O490" s="30">
        <v>0</v>
      </c>
      <c r="P490" s="30">
        <v>0</v>
      </c>
      <c r="Q490" s="30">
        <v>0</v>
      </c>
      <c r="R490" s="30">
        <v>0</v>
      </c>
      <c r="S490" s="30">
        <v>0</v>
      </c>
      <c r="T490" s="30">
        <v>0</v>
      </c>
      <c r="U490" s="22">
        <v>0</v>
      </c>
      <c r="V490" s="22">
        <v>0</v>
      </c>
      <c r="W490" s="22">
        <v>0</v>
      </c>
      <c r="X490" s="22">
        <v>0</v>
      </c>
      <c r="Y490" s="22">
        <v>0</v>
      </c>
      <c r="Z490" s="22">
        <v>0</v>
      </c>
      <c r="AA490" s="22">
        <v>0</v>
      </c>
      <c r="AB490" s="22">
        <v>0</v>
      </c>
      <c r="AC490" s="22">
        <v>0</v>
      </c>
      <c r="AD490" s="22">
        <v>0</v>
      </c>
      <c r="AE490" s="22">
        <v>0</v>
      </c>
      <c r="AF490" s="22">
        <v>0</v>
      </c>
      <c r="AG490" s="22">
        <v>0</v>
      </c>
      <c r="AH490" s="22">
        <v>0</v>
      </c>
      <c r="AI490" s="22">
        <v>0</v>
      </c>
      <c r="AJ490" s="22">
        <v>4.7329058621978649E-2</v>
      </c>
      <c r="AK490" s="22">
        <v>0</v>
      </c>
      <c r="AL490" s="22">
        <v>0</v>
      </c>
      <c r="AM490" s="22">
        <v>0</v>
      </c>
      <c r="AN490" s="22">
        <v>0</v>
      </c>
      <c r="AO490" s="22">
        <v>0</v>
      </c>
      <c r="AP490" s="22">
        <v>0</v>
      </c>
      <c r="AQ490" s="22">
        <v>0</v>
      </c>
      <c r="AR490" s="22">
        <v>0</v>
      </c>
      <c r="AS490" s="22">
        <v>0</v>
      </c>
    </row>
    <row r="491" spans="2:45" x14ac:dyDescent="0.25">
      <c r="B491" s="30"/>
      <c r="C491" s="29"/>
      <c r="D491" s="30">
        <v>0</v>
      </c>
      <c r="E491" s="30">
        <v>0</v>
      </c>
      <c r="F491" s="30">
        <v>0</v>
      </c>
      <c r="G491" s="30">
        <v>0</v>
      </c>
      <c r="H491" s="30">
        <v>0</v>
      </c>
      <c r="I491" s="30">
        <v>0</v>
      </c>
      <c r="J491" s="30">
        <v>0</v>
      </c>
      <c r="K491" s="30">
        <v>0</v>
      </c>
      <c r="L491" s="30">
        <v>0</v>
      </c>
      <c r="M491" s="30">
        <v>0</v>
      </c>
      <c r="N491" s="30">
        <v>0</v>
      </c>
      <c r="O491" s="30">
        <v>0</v>
      </c>
      <c r="P491" s="30">
        <v>0</v>
      </c>
      <c r="Q491" s="30">
        <v>0</v>
      </c>
      <c r="R491" s="30">
        <v>0</v>
      </c>
      <c r="S491" s="30">
        <v>0</v>
      </c>
      <c r="T491" s="30">
        <v>0</v>
      </c>
      <c r="U491" s="22">
        <v>0</v>
      </c>
      <c r="V491" s="22">
        <v>0</v>
      </c>
      <c r="W491" s="22">
        <v>0</v>
      </c>
      <c r="X491" s="22">
        <v>0</v>
      </c>
      <c r="Y491" s="22">
        <v>0</v>
      </c>
      <c r="Z491" s="22">
        <v>0</v>
      </c>
      <c r="AA491" s="22">
        <v>0</v>
      </c>
      <c r="AB491" s="22">
        <v>0</v>
      </c>
      <c r="AC491" s="22">
        <v>0</v>
      </c>
      <c r="AD491" s="22">
        <v>0</v>
      </c>
      <c r="AE491" s="22">
        <v>0</v>
      </c>
      <c r="AF491" s="22">
        <v>0</v>
      </c>
      <c r="AG491" s="22">
        <v>0</v>
      </c>
      <c r="AH491" s="22">
        <v>0</v>
      </c>
      <c r="AI491" s="22">
        <v>0</v>
      </c>
      <c r="AJ491" s="22">
        <v>0</v>
      </c>
      <c r="AK491" s="22">
        <v>5.663390665838498E-3</v>
      </c>
      <c r="AL491" s="22">
        <v>0</v>
      </c>
      <c r="AM491" s="22">
        <v>0</v>
      </c>
      <c r="AN491" s="22">
        <v>0</v>
      </c>
      <c r="AO491" s="22">
        <v>0</v>
      </c>
      <c r="AP491" s="22">
        <v>0</v>
      </c>
      <c r="AQ491" s="22">
        <v>0</v>
      </c>
      <c r="AR491" s="22">
        <v>0</v>
      </c>
      <c r="AS491" s="22">
        <v>0</v>
      </c>
    </row>
    <row r="492" spans="2:45" x14ac:dyDescent="0.25">
      <c r="B492" s="30"/>
      <c r="C492" s="29"/>
      <c r="D492" s="30">
        <v>0</v>
      </c>
      <c r="E492" s="30">
        <v>0</v>
      </c>
      <c r="F492" s="30">
        <v>0</v>
      </c>
      <c r="G492" s="30">
        <v>0</v>
      </c>
      <c r="H492" s="30">
        <v>0</v>
      </c>
      <c r="I492" s="30">
        <v>0</v>
      </c>
      <c r="J492" s="30">
        <v>0</v>
      </c>
      <c r="K492" s="30">
        <v>0</v>
      </c>
      <c r="L492" s="30">
        <v>0</v>
      </c>
      <c r="M492" s="30">
        <v>0</v>
      </c>
      <c r="N492" s="30">
        <v>0</v>
      </c>
      <c r="O492" s="30">
        <v>0</v>
      </c>
      <c r="P492" s="30">
        <v>0</v>
      </c>
      <c r="Q492" s="30">
        <v>0</v>
      </c>
      <c r="R492" s="30">
        <v>0</v>
      </c>
      <c r="S492" s="30">
        <v>0</v>
      </c>
      <c r="T492" s="30">
        <v>0</v>
      </c>
      <c r="U492" s="22">
        <v>0</v>
      </c>
      <c r="V492" s="22">
        <v>0</v>
      </c>
      <c r="W492" s="22">
        <v>0</v>
      </c>
      <c r="X492" s="22">
        <v>0</v>
      </c>
      <c r="Y492" s="22">
        <v>0</v>
      </c>
      <c r="Z492" s="22">
        <v>0</v>
      </c>
      <c r="AA492" s="22">
        <v>0</v>
      </c>
      <c r="AB492" s="22">
        <v>0</v>
      </c>
      <c r="AC492" s="22">
        <v>0</v>
      </c>
      <c r="AD492" s="22">
        <v>0</v>
      </c>
      <c r="AE492" s="22">
        <v>0</v>
      </c>
      <c r="AF492" s="22">
        <v>0</v>
      </c>
      <c r="AG492" s="22">
        <v>0</v>
      </c>
      <c r="AH492" s="22">
        <v>0</v>
      </c>
      <c r="AI492" s="22">
        <v>0</v>
      </c>
      <c r="AJ492" s="22">
        <v>0</v>
      </c>
      <c r="AK492" s="22">
        <v>0</v>
      </c>
      <c r="AL492" s="22">
        <v>7.3258857654368181E-2</v>
      </c>
      <c r="AM492" s="22">
        <v>0</v>
      </c>
      <c r="AN492" s="22">
        <v>0</v>
      </c>
      <c r="AO492" s="22">
        <v>0</v>
      </c>
      <c r="AP492" s="22">
        <v>0</v>
      </c>
      <c r="AQ492" s="22">
        <v>0</v>
      </c>
      <c r="AR492" s="22">
        <v>0</v>
      </c>
      <c r="AS492" s="22">
        <v>0</v>
      </c>
    </row>
    <row r="493" spans="2:45" x14ac:dyDescent="0.25">
      <c r="B493" s="30"/>
      <c r="C493" s="29"/>
      <c r="D493" s="30">
        <v>0</v>
      </c>
      <c r="E493" s="30">
        <v>0</v>
      </c>
      <c r="F493" s="30">
        <v>0</v>
      </c>
      <c r="G493" s="30">
        <v>0</v>
      </c>
      <c r="H493" s="30">
        <v>0</v>
      </c>
      <c r="I493" s="30">
        <v>0</v>
      </c>
      <c r="J493" s="30">
        <v>0</v>
      </c>
      <c r="K493" s="30">
        <v>0</v>
      </c>
      <c r="L493" s="30">
        <v>0</v>
      </c>
      <c r="M493" s="30">
        <v>0</v>
      </c>
      <c r="N493" s="30">
        <v>0</v>
      </c>
      <c r="O493" s="30">
        <v>0</v>
      </c>
      <c r="P493" s="30">
        <v>0</v>
      </c>
      <c r="Q493" s="30">
        <v>0</v>
      </c>
      <c r="R493" s="30">
        <v>0</v>
      </c>
      <c r="S493" s="30">
        <v>0</v>
      </c>
      <c r="T493" s="30">
        <v>0</v>
      </c>
      <c r="U493" s="22">
        <v>0</v>
      </c>
      <c r="V493" s="22">
        <v>0</v>
      </c>
      <c r="W493" s="22">
        <v>0</v>
      </c>
      <c r="X493" s="22">
        <v>0</v>
      </c>
      <c r="Y493" s="22">
        <v>0</v>
      </c>
      <c r="Z493" s="22">
        <v>0</v>
      </c>
      <c r="AA493" s="22">
        <v>0</v>
      </c>
      <c r="AB493" s="22">
        <v>0</v>
      </c>
      <c r="AC493" s="22">
        <v>0</v>
      </c>
      <c r="AD493" s="22">
        <v>0</v>
      </c>
      <c r="AE493" s="22">
        <v>0</v>
      </c>
      <c r="AF493" s="22">
        <v>0</v>
      </c>
      <c r="AG493" s="22">
        <v>0</v>
      </c>
      <c r="AH493" s="22">
        <v>0</v>
      </c>
      <c r="AI493" s="22">
        <v>0</v>
      </c>
      <c r="AJ493" s="22">
        <v>0</v>
      </c>
      <c r="AK493" s="22">
        <v>0</v>
      </c>
      <c r="AL493" s="22">
        <v>0</v>
      </c>
      <c r="AM493" s="22">
        <v>0.22021328158017381</v>
      </c>
      <c r="AN493" s="22">
        <v>0</v>
      </c>
      <c r="AO493" s="22">
        <v>0</v>
      </c>
      <c r="AP493" s="22">
        <v>0</v>
      </c>
      <c r="AQ493" s="22">
        <v>0</v>
      </c>
      <c r="AR493" s="22">
        <v>0</v>
      </c>
      <c r="AS493" s="22">
        <v>0</v>
      </c>
    </row>
    <row r="494" spans="2:45" x14ac:dyDescent="0.25">
      <c r="B494" s="30"/>
      <c r="C494" s="29"/>
      <c r="D494" s="30">
        <v>0</v>
      </c>
      <c r="E494" s="30">
        <v>0</v>
      </c>
      <c r="F494" s="30">
        <v>0</v>
      </c>
      <c r="G494" s="30">
        <v>0</v>
      </c>
      <c r="H494" s="30">
        <v>0</v>
      </c>
      <c r="I494" s="30">
        <v>0</v>
      </c>
      <c r="J494" s="30">
        <v>0</v>
      </c>
      <c r="K494" s="30">
        <v>0</v>
      </c>
      <c r="L494" s="30">
        <v>0</v>
      </c>
      <c r="M494" s="30">
        <v>0</v>
      </c>
      <c r="N494" s="30">
        <v>0</v>
      </c>
      <c r="O494" s="30">
        <v>0</v>
      </c>
      <c r="P494" s="30">
        <v>0</v>
      </c>
      <c r="Q494" s="30">
        <v>0</v>
      </c>
      <c r="R494" s="30">
        <v>0</v>
      </c>
      <c r="S494" s="30">
        <v>0</v>
      </c>
      <c r="T494" s="30">
        <v>0</v>
      </c>
      <c r="U494" s="22">
        <v>0</v>
      </c>
      <c r="V494" s="22">
        <v>0</v>
      </c>
      <c r="W494" s="22">
        <v>0</v>
      </c>
      <c r="X494" s="22">
        <v>0</v>
      </c>
      <c r="Y494" s="22">
        <v>0</v>
      </c>
      <c r="Z494" s="22">
        <v>0</v>
      </c>
      <c r="AA494" s="22">
        <v>0</v>
      </c>
      <c r="AB494" s="22">
        <v>0</v>
      </c>
      <c r="AC494" s="22">
        <v>0</v>
      </c>
      <c r="AD494" s="22">
        <v>0</v>
      </c>
      <c r="AE494" s="22">
        <v>0</v>
      </c>
      <c r="AF494" s="22">
        <v>0</v>
      </c>
      <c r="AG494" s="22">
        <v>0</v>
      </c>
      <c r="AH494" s="22">
        <v>0</v>
      </c>
      <c r="AI494" s="22">
        <v>0</v>
      </c>
      <c r="AJ494" s="22">
        <v>0</v>
      </c>
      <c r="AK494" s="22">
        <v>0</v>
      </c>
      <c r="AL494" s="22">
        <v>0</v>
      </c>
      <c r="AM494" s="22">
        <v>0</v>
      </c>
      <c r="AN494" s="22">
        <v>1.7459631433056246E-5</v>
      </c>
      <c r="AO494" s="22">
        <v>0</v>
      </c>
      <c r="AP494" s="22">
        <v>0</v>
      </c>
      <c r="AQ494" s="22">
        <v>0</v>
      </c>
      <c r="AR494" s="22">
        <v>0</v>
      </c>
      <c r="AS494" s="22">
        <v>0</v>
      </c>
    </row>
    <row r="495" spans="2:45" x14ac:dyDescent="0.25">
      <c r="B495" s="30"/>
      <c r="C495" s="29"/>
      <c r="D495" s="30">
        <v>0</v>
      </c>
      <c r="E495" s="30">
        <v>0</v>
      </c>
      <c r="F495" s="30">
        <v>0</v>
      </c>
      <c r="G495" s="30">
        <v>0</v>
      </c>
      <c r="H495" s="30">
        <v>0</v>
      </c>
      <c r="I495" s="30">
        <v>0</v>
      </c>
      <c r="J495" s="30">
        <v>0</v>
      </c>
      <c r="K495" s="30">
        <v>0</v>
      </c>
      <c r="L495" s="30">
        <v>0</v>
      </c>
      <c r="M495" s="30">
        <v>0</v>
      </c>
      <c r="N495" s="30">
        <v>0</v>
      </c>
      <c r="O495" s="30">
        <v>0</v>
      </c>
      <c r="P495" s="30">
        <v>0</v>
      </c>
      <c r="Q495" s="30">
        <v>0</v>
      </c>
      <c r="R495" s="30">
        <v>0</v>
      </c>
      <c r="S495" s="30">
        <v>0</v>
      </c>
      <c r="T495" s="30">
        <v>0</v>
      </c>
      <c r="U495" s="22">
        <v>0</v>
      </c>
      <c r="V495" s="22">
        <v>0</v>
      </c>
      <c r="W495" s="22">
        <v>0</v>
      </c>
      <c r="X495" s="22">
        <v>0</v>
      </c>
      <c r="Y495" s="22">
        <v>0</v>
      </c>
      <c r="Z495" s="22">
        <v>0</v>
      </c>
      <c r="AA495" s="22">
        <v>0</v>
      </c>
      <c r="AB495" s="22">
        <v>0</v>
      </c>
      <c r="AC495" s="22">
        <v>0</v>
      </c>
      <c r="AD495" s="22">
        <v>0</v>
      </c>
      <c r="AE495" s="22">
        <v>0</v>
      </c>
      <c r="AF495" s="22">
        <v>0</v>
      </c>
      <c r="AG495" s="22">
        <v>0</v>
      </c>
      <c r="AH495" s="22">
        <v>0</v>
      </c>
      <c r="AI495" s="22">
        <v>0</v>
      </c>
      <c r="AJ495" s="22">
        <v>0</v>
      </c>
      <c r="AK495" s="22">
        <v>0</v>
      </c>
      <c r="AL495" s="22">
        <v>0</v>
      </c>
      <c r="AM495" s="22">
        <v>0</v>
      </c>
      <c r="AN495" s="22">
        <v>0</v>
      </c>
      <c r="AO495" s="22">
        <v>1.4254317077793916E-2</v>
      </c>
      <c r="AP495" s="22">
        <v>0</v>
      </c>
      <c r="AQ495" s="22">
        <v>0</v>
      </c>
      <c r="AR495" s="22">
        <v>0</v>
      </c>
      <c r="AS495" s="22">
        <v>0</v>
      </c>
    </row>
    <row r="496" spans="2:45" x14ac:dyDescent="0.25">
      <c r="B496" s="30"/>
      <c r="C496" s="29"/>
      <c r="D496" s="30">
        <v>0</v>
      </c>
      <c r="E496" s="30">
        <v>0</v>
      </c>
      <c r="F496" s="30">
        <v>0</v>
      </c>
      <c r="G496" s="30">
        <v>0</v>
      </c>
      <c r="H496" s="30">
        <v>0</v>
      </c>
      <c r="I496" s="30">
        <v>0</v>
      </c>
      <c r="J496" s="30">
        <v>0</v>
      </c>
      <c r="K496" s="30">
        <v>0</v>
      </c>
      <c r="L496" s="30">
        <v>0</v>
      </c>
      <c r="M496" s="30">
        <v>0</v>
      </c>
      <c r="N496" s="30">
        <v>0</v>
      </c>
      <c r="O496" s="30">
        <v>0</v>
      </c>
      <c r="P496" s="30">
        <v>0</v>
      </c>
      <c r="Q496" s="30">
        <v>0</v>
      </c>
      <c r="R496" s="30">
        <v>0</v>
      </c>
      <c r="S496" s="30">
        <v>0</v>
      </c>
      <c r="T496" s="30">
        <v>0</v>
      </c>
      <c r="U496" s="22">
        <v>0</v>
      </c>
      <c r="V496" s="22">
        <v>0</v>
      </c>
      <c r="W496" s="22">
        <v>0</v>
      </c>
      <c r="X496" s="22">
        <v>0</v>
      </c>
      <c r="Y496" s="22">
        <v>0</v>
      </c>
      <c r="Z496" s="22">
        <v>0</v>
      </c>
      <c r="AA496" s="22">
        <v>0</v>
      </c>
      <c r="AB496" s="22">
        <v>0</v>
      </c>
      <c r="AC496" s="22">
        <v>0</v>
      </c>
      <c r="AD496" s="22">
        <v>0</v>
      </c>
      <c r="AE496" s="22">
        <v>0</v>
      </c>
      <c r="AF496" s="22">
        <v>0</v>
      </c>
      <c r="AG496" s="22">
        <v>0</v>
      </c>
      <c r="AH496" s="22">
        <v>0</v>
      </c>
      <c r="AI496" s="22">
        <v>0</v>
      </c>
      <c r="AJ496" s="22">
        <v>0</v>
      </c>
      <c r="AK496" s="22">
        <v>0</v>
      </c>
      <c r="AL496" s="22">
        <v>0</v>
      </c>
      <c r="AM496" s="22">
        <v>0</v>
      </c>
      <c r="AN496" s="22">
        <v>0</v>
      </c>
      <c r="AO496" s="22">
        <v>0</v>
      </c>
      <c r="AP496" s="22">
        <v>6.4272251305294556E-2</v>
      </c>
      <c r="AQ496" s="22">
        <v>0</v>
      </c>
      <c r="AR496" s="22">
        <v>0</v>
      </c>
      <c r="AS496" s="22">
        <v>0</v>
      </c>
    </row>
    <row r="497" spans="2:45" x14ac:dyDescent="0.25">
      <c r="B497" s="30"/>
      <c r="C497" s="29"/>
      <c r="D497" s="30">
        <v>0</v>
      </c>
      <c r="E497" s="30">
        <v>0</v>
      </c>
      <c r="F497" s="30">
        <v>0</v>
      </c>
      <c r="G497" s="30">
        <v>0</v>
      </c>
      <c r="H497" s="30">
        <v>0</v>
      </c>
      <c r="I497" s="30">
        <v>0</v>
      </c>
      <c r="J497" s="30">
        <v>0</v>
      </c>
      <c r="K497" s="30">
        <v>0</v>
      </c>
      <c r="L497" s="30">
        <v>0</v>
      </c>
      <c r="M497" s="30">
        <v>0</v>
      </c>
      <c r="N497" s="30">
        <v>0</v>
      </c>
      <c r="O497" s="30">
        <v>0</v>
      </c>
      <c r="P497" s="30">
        <v>0</v>
      </c>
      <c r="Q497" s="30">
        <v>0</v>
      </c>
      <c r="R497" s="30">
        <v>0</v>
      </c>
      <c r="S497" s="30">
        <v>0</v>
      </c>
      <c r="T497" s="30">
        <v>0</v>
      </c>
      <c r="U497" s="22">
        <v>0</v>
      </c>
      <c r="V497" s="22">
        <v>0</v>
      </c>
      <c r="W497" s="22">
        <v>0</v>
      </c>
      <c r="X497" s="22">
        <v>0</v>
      </c>
      <c r="Y497" s="22">
        <v>0</v>
      </c>
      <c r="Z497" s="22">
        <v>0</v>
      </c>
      <c r="AA497" s="22">
        <v>0</v>
      </c>
      <c r="AB497" s="22">
        <v>0</v>
      </c>
      <c r="AC497" s="22">
        <v>0</v>
      </c>
      <c r="AD497" s="22">
        <v>0</v>
      </c>
      <c r="AE497" s="22">
        <v>0</v>
      </c>
      <c r="AF497" s="22">
        <v>0</v>
      </c>
      <c r="AG497" s="22">
        <v>0</v>
      </c>
      <c r="AH497" s="22">
        <v>0</v>
      </c>
      <c r="AI497" s="22">
        <v>0</v>
      </c>
      <c r="AJ497" s="22">
        <v>0</v>
      </c>
      <c r="AK497" s="22">
        <v>0</v>
      </c>
      <c r="AL497" s="22">
        <v>0</v>
      </c>
      <c r="AM497" s="22">
        <v>0</v>
      </c>
      <c r="AN497" s="22">
        <v>0</v>
      </c>
      <c r="AO497" s="22">
        <v>0</v>
      </c>
      <c r="AP497" s="22">
        <v>0</v>
      </c>
      <c r="AQ497" s="22">
        <v>3.8420812279736497E-3</v>
      </c>
      <c r="AR497" s="22">
        <v>0</v>
      </c>
      <c r="AS497" s="22">
        <v>0</v>
      </c>
    </row>
    <row r="498" spans="2:45" x14ac:dyDescent="0.25">
      <c r="B498" s="30"/>
      <c r="C498" s="29"/>
      <c r="D498" s="30">
        <v>0</v>
      </c>
      <c r="E498" s="30">
        <v>0</v>
      </c>
      <c r="F498" s="30">
        <v>0</v>
      </c>
      <c r="G498" s="30">
        <v>0</v>
      </c>
      <c r="H498" s="30">
        <v>0</v>
      </c>
      <c r="I498" s="30">
        <v>0</v>
      </c>
      <c r="J498" s="30">
        <v>0</v>
      </c>
      <c r="K498" s="30">
        <v>0</v>
      </c>
      <c r="L498" s="30">
        <v>0</v>
      </c>
      <c r="M498" s="30">
        <v>0</v>
      </c>
      <c r="N498" s="30">
        <v>0</v>
      </c>
      <c r="O498" s="30">
        <v>0</v>
      </c>
      <c r="P498" s="30">
        <v>0</v>
      </c>
      <c r="Q498" s="30">
        <v>0</v>
      </c>
      <c r="R498" s="30">
        <v>0</v>
      </c>
      <c r="S498" s="30">
        <v>0</v>
      </c>
      <c r="T498" s="30">
        <v>0</v>
      </c>
      <c r="U498" s="22">
        <v>0</v>
      </c>
      <c r="V498" s="22">
        <v>0</v>
      </c>
      <c r="W498" s="22">
        <v>0</v>
      </c>
      <c r="X498" s="22">
        <v>0</v>
      </c>
      <c r="Y498" s="22">
        <v>0</v>
      </c>
      <c r="Z498" s="22">
        <v>0</v>
      </c>
      <c r="AA498" s="22">
        <v>0</v>
      </c>
      <c r="AB498" s="22">
        <v>0</v>
      </c>
      <c r="AC498" s="22">
        <v>0</v>
      </c>
      <c r="AD498" s="22">
        <v>0</v>
      </c>
      <c r="AE498" s="22">
        <v>0</v>
      </c>
      <c r="AF498" s="22">
        <v>0</v>
      </c>
      <c r="AG498" s="22">
        <v>0</v>
      </c>
      <c r="AH498" s="22">
        <v>0</v>
      </c>
      <c r="AI498" s="22">
        <v>0</v>
      </c>
      <c r="AJ498" s="22">
        <v>0</v>
      </c>
      <c r="AK498" s="22">
        <v>0</v>
      </c>
      <c r="AL498" s="22">
        <v>0</v>
      </c>
      <c r="AM498" s="22">
        <v>0</v>
      </c>
      <c r="AN498" s="22">
        <v>0</v>
      </c>
      <c r="AO498" s="22">
        <v>0</v>
      </c>
      <c r="AP498" s="22">
        <v>0</v>
      </c>
      <c r="AQ498" s="22">
        <v>0</v>
      </c>
      <c r="AR498" s="22">
        <v>2.8650756899144293E-2</v>
      </c>
      <c r="AS498" s="22">
        <v>0</v>
      </c>
    </row>
    <row r="499" spans="2:45" x14ac:dyDescent="0.25">
      <c r="B499" s="30"/>
      <c r="C499" s="29"/>
      <c r="D499" s="30">
        <v>0</v>
      </c>
      <c r="E499" s="30">
        <v>0</v>
      </c>
      <c r="F499" s="30">
        <v>0</v>
      </c>
      <c r="G499" s="30">
        <v>0</v>
      </c>
      <c r="H499" s="30">
        <v>0</v>
      </c>
      <c r="I499" s="30">
        <v>0</v>
      </c>
      <c r="J499" s="30">
        <v>0</v>
      </c>
      <c r="K499" s="30">
        <v>0</v>
      </c>
      <c r="L499" s="30">
        <v>0</v>
      </c>
      <c r="M499" s="30">
        <v>0</v>
      </c>
      <c r="N499" s="30">
        <v>0</v>
      </c>
      <c r="O499" s="30">
        <v>0</v>
      </c>
      <c r="P499" s="30">
        <v>0</v>
      </c>
      <c r="Q499" s="30">
        <v>0</v>
      </c>
      <c r="R499" s="30">
        <v>0</v>
      </c>
      <c r="S499" s="30">
        <v>0</v>
      </c>
      <c r="T499" s="30">
        <v>0</v>
      </c>
      <c r="U499" s="22">
        <v>0</v>
      </c>
      <c r="V499" s="22">
        <v>0</v>
      </c>
      <c r="W499" s="22">
        <v>0</v>
      </c>
      <c r="X499" s="22">
        <v>0</v>
      </c>
      <c r="Y499" s="22">
        <v>0</v>
      </c>
      <c r="Z499" s="22">
        <v>0</v>
      </c>
      <c r="AA499" s="22">
        <v>0</v>
      </c>
      <c r="AB499" s="22">
        <v>0</v>
      </c>
      <c r="AC499" s="22">
        <v>0</v>
      </c>
      <c r="AD499" s="22">
        <v>0</v>
      </c>
      <c r="AE499" s="22">
        <v>0</v>
      </c>
      <c r="AF499" s="22">
        <v>0</v>
      </c>
      <c r="AG499" s="22">
        <v>0</v>
      </c>
      <c r="AH499" s="22">
        <v>0</v>
      </c>
      <c r="AI499" s="22">
        <v>0</v>
      </c>
      <c r="AJ499" s="22">
        <v>0</v>
      </c>
      <c r="AK499" s="22">
        <v>0</v>
      </c>
      <c r="AL499" s="22">
        <v>0</v>
      </c>
      <c r="AM499" s="22">
        <v>0</v>
      </c>
      <c r="AN499" s="22">
        <v>0</v>
      </c>
      <c r="AO499" s="22">
        <v>0</v>
      </c>
      <c r="AP499" s="22">
        <v>0</v>
      </c>
      <c r="AQ499" s="22">
        <v>0</v>
      </c>
      <c r="AR499" s="22">
        <v>0</v>
      </c>
      <c r="AS499" s="22">
        <v>9.581253076591233E-3</v>
      </c>
    </row>
    <row r="500" spans="2:45" x14ac:dyDescent="0.25">
      <c r="B500" s="30"/>
      <c r="C500" s="29"/>
      <c r="D500" s="30"/>
      <c r="E500" s="30"/>
      <c r="F500" s="30"/>
      <c r="G500" s="30"/>
      <c r="H500" s="30"/>
      <c r="I500" s="30"/>
      <c r="J500" s="30"/>
      <c r="K500" s="30"/>
      <c r="L500" s="30"/>
      <c r="M500" s="30"/>
      <c r="N500" s="30"/>
      <c r="O500" s="30"/>
      <c r="P500" s="30"/>
      <c r="Q500" s="30"/>
      <c r="R500" s="30"/>
      <c r="S500" s="30"/>
      <c r="T500" s="30"/>
    </row>
    <row r="501" spans="2:45" ht="13.8" x14ac:dyDescent="0.25">
      <c r="B501" s="30" t="s">
        <v>182</v>
      </c>
      <c r="C501" s="13" t="s">
        <v>121</v>
      </c>
      <c r="D501" s="31">
        <f>IF(D$105=$C106,$BQ9,0)</f>
        <v>1357475.3302530735</v>
      </c>
      <c r="E501" s="31">
        <f t="shared" ref="E501:AS501" si="217">IF(E$105=$C106,$BQ9,0)</f>
        <v>0</v>
      </c>
      <c r="F501" s="31">
        <f t="shared" si="217"/>
        <v>0</v>
      </c>
      <c r="G501" s="31">
        <f t="shared" si="217"/>
        <v>0</v>
      </c>
      <c r="H501" s="31">
        <f t="shared" si="217"/>
        <v>0</v>
      </c>
      <c r="I501" s="31">
        <f t="shared" si="217"/>
        <v>0</v>
      </c>
      <c r="J501" s="31">
        <f t="shared" si="217"/>
        <v>0</v>
      </c>
      <c r="K501" s="31">
        <f t="shared" si="217"/>
        <v>0</v>
      </c>
      <c r="L501" s="31">
        <f t="shared" si="217"/>
        <v>0</v>
      </c>
      <c r="M501" s="31">
        <f t="shared" si="217"/>
        <v>0</v>
      </c>
      <c r="N501" s="31">
        <f t="shared" si="217"/>
        <v>0</v>
      </c>
      <c r="O501" s="31">
        <f t="shared" si="217"/>
        <v>0</v>
      </c>
      <c r="P501" s="31">
        <f t="shared" si="217"/>
        <v>0</v>
      </c>
      <c r="Q501" s="31">
        <f t="shared" si="217"/>
        <v>0</v>
      </c>
      <c r="R501" s="31">
        <f t="shared" si="217"/>
        <v>0</v>
      </c>
      <c r="S501" s="31">
        <f t="shared" si="217"/>
        <v>0</v>
      </c>
      <c r="T501" s="31">
        <f t="shared" si="217"/>
        <v>0</v>
      </c>
      <c r="U501" s="31">
        <f t="shared" si="217"/>
        <v>0</v>
      </c>
      <c r="V501" s="31">
        <f t="shared" si="217"/>
        <v>0</v>
      </c>
      <c r="W501" s="31">
        <f t="shared" si="217"/>
        <v>0</v>
      </c>
      <c r="X501" s="31">
        <f t="shared" si="217"/>
        <v>0</v>
      </c>
      <c r="Y501" s="31">
        <f t="shared" si="217"/>
        <v>0</v>
      </c>
      <c r="Z501" s="31">
        <f t="shared" si="217"/>
        <v>0</v>
      </c>
      <c r="AA501" s="31">
        <f t="shared" si="217"/>
        <v>0</v>
      </c>
      <c r="AB501" s="31">
        <f t="shared" si="217"/>
        <v>0</v>
      </c>
      <c r="AC501" s="31">
        <f t="shared" si="217"/>
        <v>0</v>
      </c>
      <c r="AD501" s="31">
        <f t="shared" si="217"/>
        <v>0</v>
      </c>
      <c r="AE501" s="31">
        <f t="shared" si="217"/>
        <v>0</v>
      </c>
      <c r="AF501" s="31">
        <f t="shared" si="217"/>
        <v>0</v>
      </c>
      <c r="AG501" s="31">
        <f t="shared" si="217"/>
        <v>0</v>
      </c>
      <c r="AH501" s="31">
        <f t="shared" si="217"/>
        <v>0</v>
      </c>
      <c r="AI501" s="31">
        <f t="shared" si="217"/>
        <v>0</v>
      </c>
      <c r="AJ501" s="31">
        <f t="shared" si="217"/>
        <v>0</v>
      </c>
      <c r="AK501" s="31">
        <f t="shared" si="217"/>
        <v>0</v>
      </c>
      <c r="AL501" s="31">
        <f t="shared" si="217"/>
        <v>0</v>
      </c>
      <c r="AM501" s="31">
        <f t="shared" si="217"/>
        <v>0</v>
      </c>
      <c r="AN501" s="31">
        <f t="shared" si="217"/>
        <v>0</v>
      </c>
      <c r="AO501" s="31">
        <f t="shared" si="217"/>
        <v>0</v>
      </c>
      <c r="AP501" s="31">
        <f t="shared" si="217"/>
        <v>0</v>
      </c>
      <c r="AQ501" s="31">
        <f t="shared" si="217"/>
        <v>0</v>
      </c>
      <c r="AR501" s="31">
        <f t="shared" si="217"/>
        <v>0</v>
      </c>
      <c r="AS501" s="31">
        <f t="shared" si="217"/>
        <v>0</v>
      </c>
    </row>
    <row r="502" spans="2:45" ht="13.8" x14ac:dyDescent="0.25">
      <c r="B502" s="30"/>
      <c r="C502" s="13" t="s">
        <v>122</v>
      </c>
      <c r="D502" s="31">
        <f t="shared" ref="D502:AS502" si="218">IF(D$105=$C107,$BQ10,0)</f>
        <v>0</v>
      </c>
      <c r="E502" s="31">
        <f t="shared" si="218"/>
        <v>0</v>
      </c>
      <c r="F502" s="31">
        <f t="shared" si="218"/>
        <v>0</v>
      </c>
      <c r="G502" s="31">
        <f t="shared" si="218"/>
        <v>0</v>
      </c>
      <c r="H502" s="31">
        <f t="shared" si="218"/>
        <v>0</v>
      </c>
      <c r="I502" s="31">
        <f t="shared" si="218"/>
        <v>0</v>
      </c>
      <c r="J502" s="31">
        <f t="shared" si="218"/>
        <v>0</v>
      </c>
      <c r="K502" s="31">
        <f t="shared" si="218"/>
        <v>0</v>
      </c>
      <c r="L502" s="31">
        <f t="shared" si="218"/>
        <v>0</v>
      </c>
      <c r="M502" s="31">
        <f t="shared" si="218"/>
        <v>0</v>
      </c>
      <c r="N502" s="31">
        <f t="shared" si="218"/>
        <v>0</v>
      </c>
      <c r="O502" s="31">
        <f t="shared" si="218"/>
        <v>0</v>
      </c>
      <c r="P502" s="31">
        <f t="shared" si="218"/>
        <v>0</v>
      </c>
      <c r="Q502" s="31">
        <f t="shared" si="218"/>
        <v>0</v>
      </c>
      <c r="R502" s="31">
        <f t="shared" si="218"/>
        <v>0</v>
      </c>
      <c r="S502" s="31">
        <f t="shared" si="218"/>
        <v>0</v>
      </c>
      <c r="T502" s="31">
        <f t="shared" si="218"/>
        <v>0</v>
      </c>
      <c r="U502" s="31">
        <f t="shared" si="218"/>
        <v>0</v>
      </c>
      <c r="V502" s="31">
        <f t="shared" si="218"/>
        <v>0</v>
      </c>
      <c r="W502" s="31">
        <f t="shared" si="218"/>
        <v>0</v>
      </c>
      <c r="X502" s="31">
        <f t="shared" si="218"/>
        <v>0</v>
      </c>
      <c r="Y502" s="31">
        <f t="shared" si="218"/>
        <v>0</v>
      </c>
      <c r="Z502" s="31">
        <f t="shared" si="218"/>
        <v>0</v>
      </c>
      <c r="AA502" s="31">
        <f t="shared" si="218"/>
        <v>0</v>
      </c>
      <c r="AB502" s="31">
        <f t="shared" si="218"/>
        <v>0</v>
      </c>
      <c r="AC502" s="31">
        <f t="shared" si="218"/>
        <v>0</v>
      </c>
      <c r="AD502" s="31">
        <f t="shared" si="218"/>
        <v>0</v>
      </c>
      <c r="AE502" s="31">
        <f t="shared" si="218"/>
        <v>0</v>
      </c>
      <c r="AF502" s="31">
        <f t="shared" si="218"/>
        <v>0</v>
      </c>
      <c r="AG502" s="31">
        <f t="shared" si="218"/>
        <v>0</v>
      </c>
      <c r="AH502" s="31">
        <f t="shared" si="218"/>
        <v>0</v>
      </c>
      <c r="AI502" s="31">
        <f t="shared" si="218"/>
        <v>0</v>
      </c>
      <c r="AJ502" s="31">
        <f t="shared" si="218"/>
        <v>0</v>
      </c>
      <c r="AK502" s="31">
        <f t="shared" si="218"/>
        <v>0</v>
      </c>
      <c r="AL502" s="31">
        <f t="shared" si="218"/>
        <v>0</v>
      </c>
      <c r="AM502" s="31">
        <f t="shared" si="218"/>
        <v>0</v>
      </c>
      <c r="AN502" s="31">
        <f t="shared" si="218"/>
        <v>0</v>
      </c>
      <c r="AO502" s="31">
        <f t="shared" si="218"/>
        <v>0</v>
      </c>
      <c r="AP502" s="31">
        <f t="shared" si="218"/>
        <v>0</v>
      </c>
      <c r="AQ502" s="31">
        <f t="shared" si="218"/>
        <v>0</v>
      </c>
      <c r="AR502" s="31">
        <f t="shared" si="218"/>
        <v>0</v>
      </c>
      <c r="AS502" s="31">
        <f t="shared" si="218"/>
        <v>0</v>
      </c>
    </row>
    <row r="503" spans="2:45" ht="13.8" x14ac:dyDescent="0.25">
      <c r="B503" s="30"/>
      <c r="C503" s="13" t="s">
        <v>123</v>
      </c>
      <c r="D503" s="31">
        <f t="shared" ref="D503:AS503" si="219">IF(D$105=$C108,$BQ11,0)</f>
        <v>0</v>
      </c>
      <c r="E503" s="31">
        <f t="shared" si="219"/>
        <v>0</v>
      </c>
      <c r="F503" s="31">
        <f t="shared" si="219"/>
        <v>46434.925467475397</v>
      </c>
      <c r="G503" s="31">
        <f t="shared" si="219"/>
        <v>0</v>
      </c>
      <c r="H503" s="31">
        <f t="shared" si="219"/>
        <v>0</v>
      </c>
      <c r="I503" s="31">
        <f t="shared" si="219"/>
        <v>0</v>
      </c>
      <c r="J503" s="31">
        <f t="shared" si="219"/>
        <v>0</v>
      </c>
      <c r="K503" s="31">
        <f t="shared" si="219"/>
        <v>0</v>
      </c>
      <c r="L503" s="31">
        <f t="shared" si="219"/>
        <v>0</v>
      </c>
      <c r="M503" s="31">
        <f t="shared" si="219"/>
        <v>0</v>
      </c>
      <c r="N503" s="31">
        <f t="shared" si="219"/>
        <v>0</v>
      </c>
      <c r="O503" s="31">
        <f t="shared" si="219"/>
        <v>0</v>
      </c>
      <c r="P503" s="31">
        <f t="shared" si="219"/>
        <v>0</v>
      </c>
      <c r="Q503" s="31">
        <f t="shared" si="219"/>
        <v>0</v>
      </c>
      <c r="R503" s="31">
        <f t="shared" si="219"/>
        <v>0</v>
      </c>
      <c r="S503" s="31">
        <f t="shared" si="219"/>
        <v>0</v>
      </c>
      <c r="T503" s="31">
        <f t="shared" si="219"/>
        <v>0</v>
      </c>
      <c r="U503" s="31">
        <f t="shared" si="219"/>
        <v>0</v>
      </c>
      <c r="V503" s="31">
        <f t="shared" si="219"/>
        <v>0</v>
      </c>
      <c r="W503" s="31">
        <f t="shared" si="219"/>
        <v>0</v>
      </c>
      <c r="X503" s="31">
        <f t="shared" si="219"/>
        <v>0</v>
      </c>
      <c r="Y503" s="31">
        <f t="shared" si="219"/>
        <v>0</v>
      </c>
      <c r="Z503" s="31">
        <f t="shared" si="219"/>
        <v>0</v>
      </c>
      <c r="AA503" s="31">
        <f t="shared" si="219"/>
        <v>0</v>
      </c>
      <c r="AB503" s="31">
        <f t="shared" si="219"/>
        <v>0</v>
      </c>
      <c r="AC503" s="31">
        <f t="shared" si="219"/>
        <v>0</v>
      </c>
      <c r="AD503" s="31">
        <f t="shared" si="219"/>
        <v>0</v>
      </c>
      <c r="AE503" s="31">
        <f t="shared" si="219"/>
        <v>0</v>
      </c>
      <c r="AF503" s="31">
        <f t="shared" si="219"/>
        <v>0</v>
      </c>
      <c r="AG503" s="31">
        <f t="shared" si="219"/>
        <v>0</v>
      </c>
      <c r="AH503" s="31">
        <f t="shared" si="219"/>
        <v>0</v>
      </c>
      <c r="AI503" s="31">
        <f t="shared" si="219"/>
        <v>0</v>
      </c>
      <c r="AJ503" s="31">
        <f t="shared" si="219"/>
        <v>0</v>
      </c>
      <c r="AK503" s="31">
        <f t="shared" si="219"/>
        <v>0</v>
      </c>
      <c r="AL503" s="31">
        <f t="shared" si="219"/>
        <v>0</v>
      </c>
      <c r="AM503" s="31">
        <f t="shared" si="219"/>
        <v>0</v>
      </c>
      <c r="AN503" s="31">
        <f t="shared" si="219"/>
        <v>0</v>
      </c>
      <c r="AO503" s="31">
        <f t="shared" si="219"/>
        <v>0</v>
      </c>
      <c r="AP503" s="31">
        <f t="shared" si="219"/>
        <v>0</v>
      </c>
      <c r="AQ503" s="31">
        <f t="shared" si="219"/>
        <v>0</v>
      </c>
      <c r="AR503" s="31">
        <f t="shared" si="219"/>
        <v>0</v>
      </c>
      <c r="AS503" s="31">
        <f t="shared" si="219"/>
        <v>0</v>
      </c>
    </row>
    <row r="504" spans="2:45" ht="13.8" x14ac:dyDescent="0.25">
      <c r="B504" s="30"/>
      <c r="C504" s="13" t="s">
        <v>124</v>
      </c>
      <c r="D504" s="31">
        <f t="shared" ref="D504:AS504" si="220">IF(D$105=$C109,$BQ12,0)</f>
        <v>0</v>
      </c>
      <c r="E504" s="31">
        <f t="shared" si="220"/>
        <v>0</v>
      </c>
      <c r="F504" s="31">
        <f t="shared" si="220"/>
        <v>0</v>
      </c>
      <c r="G504" s="31">
        <f t="shared" si="220"/>
        <v>6803094.4683382455</v>
      </c>
      <c r="H504" s="31">
        <f t="shared" si="220"/>
        <v>0</v>
      </c>
      <c r="I504" s="31">
        <f t="shared" si="220"/>
        <v>0</v>
      </c>
      <c r="J504" s="31">
        <f t="shared" si="220"/>
        <v>0</v>
      </c>
      <c r="K504" s="31">
        <f t="shared" si="220"/>
        <v>0</v>
      </c>
      <c r="L504" s="31">
        <f t="shared" si="220"/>
        <v>0</v>
      </c>
      <c r="M504" s="31">
        <f t="shared" si="220"/>
        <v>0</v>
      </c>
      <c r="N504" s="31">
        <f t="shared" si="220"/>
        <v>0</v>
      </c>
      <c r="O504" s="31">
        <f t="shared" si="220"/>
        <v>0</v>
      </c>
      <c r="P504" s="31">
        <f t="shared" si="220"/>
        <v>0</v>
      </c>
      <c r="Q504" s="31">
        <f t="shared" si="220"/>
        <v>0</v>
      </c>
      <c r="R504" s="31">
        <f t="shared" si="220"/>
        <v>0</v>
      </c>
      <c r="S504" s="31">
        <f t="shared" si="220"/>
        <v>0</v>
      </c>
      <c r="T504" s="31">
        <f t="shared" si="220"/>
        <v>0</v>
      </c>
      <c r="U504" s="31">
        <f t="shared" si="220"/>
        <v>0</v>
      </c>
      <c r="V504" s="31">
        <f t="shared" si="220"/>
        <v>0</v>
      </c>
      <c r="W504" s="31">
        <f t="shared" si="220"/>
        <v>0</v>
      </c>
      <c r="X504" s="31">
        <f t="shared" si="220"/>
        <v>0</v>
      </c>
      <c r="Y504" s="31">
        <f t="shared" si="220"/>
        <v>0</v>
      </c>
      <c r="Z504" s="31">
        <f t="shared" si="220"/>
        <v>0</v>
      </c>
      <c r="AA504" s="31">
        <f t="shared" si="220"/>
        <v>0</v>
      </c>
      <c r="AB504" s="31">
        <f t="shared" si="220"/>
        <v>0</v>
      </c>
      <c r="AC504" s="31">
        <f t="shared" si="220"/>
        <v>0</v>
      </c>
      <c r="AD504" s="31">
        <f t="shared" si="220"/>
        <v>0</v>
      </c>
      <c r="AE504" s="31">
        <f t="shared" si="220"/>
        <v>0</v>
      </c>
      <c r="AF504" s="31">
        <f t="shared" si="220"/>
        <v>0</v>
      </c>
      <c r="AG504" s="31">
        <f t="shared" si="220"/>
        <v>0</v>
      </c>
      <c r="AH504" s="31">
        <f t="shared" si="220"/>
        <v>0</v>
      </c>
      <c r="AI504" s="31">
        <f t="shared" si="220"/>
        <v>0</v>
      </c>
      <c r="AJ504" s="31">
        <f t="shared" si="220"/>
        <v>0</v>
      </c>
      <c r="AK504" s="31">
        <f t="shared" si="220"/>
        <v>0</v>
      </c>
      <c r="AL504" s="31">
        <f t="shared" si="220"/>
        <v>0</v>
      </c>
      <c r="AM504" s="31">
        <f t="shared" si="220"/>
        <v>0</v>
      </c>
      <c r="AN504" s="31">
        <f t="shared" si="220"/>
        <v>0</v>
      </c>
      <c r="AO504" s="31">
        <f t="shared" si="220"/>
        <v>0</v>
      </c>
      <c r="AP504" s="31">
        <f t="shared" si="220"/>
        <v>0</v>
      </c>
      <c r="AQ504" s="31">
        <f t="shared" si="220"/>
        <v>0</v>
      </c>
      <c r="AR504" s="31">
        <f t="shared" si="220"/>
        <v>0</v>
      </c>
      <c r="AS504" s="31">
        <f t="shared" si="220"/>
        <v>0</v>
      </c>
    </row>
    <row r="505" spans="2:45" ht="13.8" x14ac:dyDescent="0.25">
      <c r="B505" s="30"/>
      <c r="C505" s="13" t="s">
        <v>125</v>
      </c>
      <c r="D505" s="31">
        <f t="shared" ref="D505:AS505" si="221">IF(D$105=$C110,$BQ13,0)</f>
        <v>0</v>
      </c>
      <c r="E505" s="31">
        <f t="shared" si="221"/>
        <v>0</v>
      </c>
      <c r="F505" s="31">
        <f t="shared" si="221"/>
        <v>0</v>
      </c>
      <c r="G505" s="31">
        <f t="shared" si="221"/>
        <v>0</v>
      </c>
      <c r="H505" s="31">
        <f t="shared" si="221"/>
        <v>711359.56399089599</v>
      </c>
      <c r="I505" s="31">
        <f t="shared" si="221"/>
        <v>0</v>
      </c>
      <c r="J505" s="31">
        <f t="shared" si="221"/>
        <v>0</v>
      </c>
      <c r="K505" s="31">
        <f t="shared" si="221"/>
        <v>0</v>
      </c>
      <c r="L505" s="31">
        <f t="shared" si="221"/>
        <v>0</v>
      </c>
      <c r="M505" s="31">
        <f t="shared" si="221"/>
        <v>0</v>
      </c>
      <c r="N505" s="31">
        <f t="shared" si="221"/>
        <v>0</v>
      </c>
      <c r="O505" s="31">
        <f t="shared" si="221"/>
        <v>0</v>
      </c>
      <c r="P505" s="31">
        <f t="shared" si="221"/>
        <v>0</v>
      </c>
      <c r="Q505" s="31">
        <f t="shared" si="221"/>
        <v>0</v>
      </c>
      <c r="R505" s="31">
        <f t="shared" si="221"/>
        <v>0</v>
      </c>
      <c r="S505" s="31">
        <f t="shared" si="221"/>
        <v>0</v>
      </c>
      <c r="T505" s="31">
        <f t="shared" si="221"/>
        <v>0</v>
      </c>
      <c r="U505" s="31">
        <f t="shared" si="221"/>
        <v>0</v>
      </c>
      <c r="V505" s="31">
        <f t="shared" si="221"/>
        <v>0</v>
      </c>
      <c r="W505" s="31">
        <f t="shared" si="221"/>
        <v>0</v>
      </c>
      <c r="X505" s="31">
        <f t="shared" si="221"/>
        <v>0</v>
      </c>
      <c r="Y505" s="31">
        <f t="shared" si="221"/>
        <v>0</v>
      </c>
      <c r="Z505" s="31">
        <f t="shared" si="221"/>
        <v>0</v>
      </c>
      <c r="AA505" s="31">
        <f t="shared" si="221"/>
        <v>0</v>
      </c>
      <c r="AB505" s="31">
        <f t="shared" si="221"/>
        <v>0</v>
      </c>
      <c r="AC505" s="31">
        <f t="shared" si="221"/>
        <v>0</v>
      </c>
      <c r="AD505" s="31">
        <f t="shared" si="221"/>
        <v>0</v>
      </c>
      <c r="AE505" s="31">
        <f t="shared" si="221"/>
        <v>0</v>
      </c>
      <c r="AF505" s="31">
        <f t="shared" si="221"/>
        <v>0</v>
      </c>
      <c r="AG505" s="31">
        <f t="shared" si="221"/>
        <v>0</v>
      </c>
      <c r="AH505" s="31">
        <f t="shared" si="221"/>
        <v>0</v>
      </c>
      <c r="AI505" s="31">
        <f t="shared" si="221"/>
        <v>0</v>
      </c>
      <c r="AJ505" s="31">
        <f t="shared" si="221"/>
        <v>0</v>
      </c>
      <c r="AK505" s="31">
        <f t="shared" si="221"/>
        <v>0</v>
      </c>
      <c r="AL505" s="31">
        <f t="shared" si="221"/>
        <v>0</v>
      </c>
      <c r="AM505" s="31">
        <f t="shared" si="221"/>
        <v>0</v>
      </c>
      <c r="AN505" s="31">
        <f t="shared" si="221"/>
        <v>0</v>
      </c>
      <c r="AO505" s="31">
        <f t="shared" si="221"/>
        <v>0</v>
      </c>
      <c r="AP505" s="31">
        <f t="shared" si="221"/>
        <v>0</v>
      </c>
      <c r="AQ505" s="31">
        <f t="shared" si="221"/>
        <v>0</v>
      </c>
      <c r="AR505" s="31">
        <f t="shared" si="221"/>
        <v>0</v>
      </c>
      <c r="AS505" s="31">
        <f t="shared" si="221"/>
        <v>0</v>
      </c>
    </row>
    <row r="506" spans="2:45" ht="13.8" x14ac:dyDescent="0.25">
      <c r="B506" s="30"/>
      <c r="C506" s="13" t="s">
        <v>126</v>
      </c>
      <c r="D506" s="31">
        <f t="shared" ref="D506:AS506" si="222">IF(D$105=$C111,$BQ14,0)</f>
        <v>0</v>
      </c>
      <c r="E506" s="31">
        <f t="shared" si="222"/>
        <v>0</v>
      </c>
      <c r="F506" s="31">
        <f t="shared" si="222"/>
        <v>0</v>
      </c>
      <c r="G506" s="31">
        <f t="shared" si="222"/>
        <v>0</v>
      </c>
      <c r="H506" s="31">
        <f t="shared" si="222"/>
        <v>0</v>
      </c>
      <c r="I506" s="31">
        <f t="shared" si="222"/>
        <v>22445495.08256634</v>
      </c>
      <c r="J506" s="31">
        <f t="shared" si="222"/>
        <v>0</v>
      </c>
      <c r="K506" s="31">
        <f t="shared" si="222"/>
        <v>0</v>
      </c>
      <c r="L506" s="31">
        <f t="shared" si="222"/>
        <v>0</v>
      </c>
      <c r="M506" s="31">
        <f t="shared" si="222"/>
        <v>0</v>
      </c>
      <c r="N506" s="31">
        <f t="shared" si="222"/>
        <v>0</v>
      </c>
      <c r="O506" s="31">
        <f t="shared" si="222"/>
        <v>0</v>
      </c>
      <c r="P506" s="31">
        <f t="shared" si="222"/>
        <v>0</v>
      </c>
      <c r="Q506" s="31">
        <f t="shared" si="222"/>
        <v>0</v>
      </c>
      <c r="R506" s="31">
        <f t="shared" si="222"/>
        <v>0</v>
      </c>
      <c r="S506" s="31">
        <f t="shared" si="222"/>
        <v>0</v>
      </c>
      <c r="T506" s="31">
        <f t="shared" si="222"/>
        <v>0</v>
      </c>
      <c r="U506" s="31">
        <f t="shared" si="222"/>
        <v>0</v>
      </c>
      <c r="V506" s="31">
        <f t="shared" si="222"/>
        <v>0</v>
      </c>
      <c r="W506" s="31">
        <f t="shared" si="222"/>
        <v>0</v>
      </c>
      <c r="X506" s="31">
        <f t="shared" si="222"/>
        <v>0</v>
      </c>
      <c r="Y506" s="31">
        <f t="shared" si="222"/>
        <v>0</v>
      </c>
      <c r="Z506" s="31">
        <f t="shared" si="222"/>
        <v>0</v>
      </c>
      <c r="AA506" s="31">
        <f t="shared" si="222"/>
        <v>0</v>
      </c>
      <c r="AB506" s="31">
        <f t="shared" si="222"/>
        <v>0</v>
      </c>
      <c r="AC506" s="31">
        <f t="shared" si="222"/>
        <v>0</v>
      </c>
      <c r="AD506" s="31">
        <f t="shared" si="222"/>
        <v>0</v>
      </c>
      <c r="AE506" s="31">
        <f t="shared" si="222"/>
        <v>0</v>
      </c>
      <c r="AF506" s="31">
        <f t="shared" si="222"/>
        <v>0</v>
      </c>
      <c r="AG506" s="31">
        <f t="shared" si="222"/>
        <v>0</v>
      </c>
      <c r="AH506" s="31">
        <f t="shared" si="222"/>
        <v>0</v>
      </c>
      <c r="AI506" s="31">
        <f t="shared" si="222"/>
        <v>0</v>
      </c>
      <c r="AJ506" s="31">
        <f t="shared" si="222"/>
        <v>0</v>
      </c>
      <c r="AK506" s="31">
        <f t="shared" si="222"/>
        <v>0</v>
      </c>
      <c r="AL506" s="31">
        <f t="shared" si="222"/>
        <v>0</v>
      </c>
      <c r="AM506" s="31">
        <f t="shared" si="222"/>
        <v>0</v>
      </c>
      <c r="AN506" s="31">
        <f t="shared" si="222"/>
        <v>0</v>
      </c>
      <c r="AO506" s="31">
        <f t="shared" si="222"/>
        <v>0</v>
      </c>
      <c r="AP506" s="31">
        <f t="shared" si="222"/>
        <v>0</v>
      </c>
      <c r="AQ506" s="31">
        <f t="shared" si="222"/>
        <v>0</v>
      </c>
      <c r="AR506" s="31">
        <f t="shared" si="222"/>
        <v>0</v>
      </c>
      <c r="AS506" s="31">
        <f t="shared" si="222"/>
        <v>0</v>
      </c>
    </row>
    <row r="507" spans="2:45" ht="13.8" x14ac:dyDescent="0.25">
      <c r="B507" s="30"/>
      <c r="C507" s="13" t="s">
        <v>127</v>
      </c>
      <c r="D507" s="31">
        <f t="shared" ref="D507:AS507" si="223">IF(D$105=$C112,$BQ15,0)</f>
        <v>0</v>
      </c>
      <c r="E507" s="31">
        <f t="shared" si="223"/>
        <v>0</v>
      </c>
      <c r="F507" s="31">
        <f t="shared" si="223"/>
        <v>0</v>
      </c>
      <c r="G507" s="31">
        <f t="shared" si="223"/>
        <v>0</v>
      </c>
      <c r="H507" s="31">
        <f t="shared" si="223"/>
        <v>0</v>
      </c>
      <c r="I507" s="31">
        <f t="shared" si="223"/>
        <v>0</v>
      </c>
      <c r="J507" s="31">
        <f t="shared" si="223"/>
        <v>19200819.778107129</v>
      </c>
      <c r="K507" s="31">
        <f t="shared" si="223"/>
        <v>0</v>
      </c>
      <c r="L507" s="31">
        <f t="shared" si="223"/>
        <v>0</v>
      </c>
      <c r="M507" s="31">
        <f t="shared" si="223"/>
        <v>0</v>
      </c>
      <c r="N507" s="31">
        <f t="shared" si="223"/>
        <v>0</v>
      </c>
      <c r="O507" s="31">
        <f t="shared" si="223"/>
        <v>0</v>
      </c>
      <c r="P507" s="31">
        <f t="shared" si="223"/>
        <v>0</v>
      </c>
      <c r="Q507" s="31">
        <f t="shared" si="223"/>
        <v>0</v>
      </c>
      <c r="R507" s="31">
        <f t="shared" si="223"/>
        <v>0</v>
      </c>
      <c r="S507" s="31">
        <f t="shared" si="223"/>
        <v>0</v>
      </c>
      <c r="T507" s="31">
        <f t="shared" si="223"/>
        <v>0</v>
      </c>
      <c r="U507" s="31">
        <f t="shared" si="223"/>
        <v>0</v>
      </c>
      <c r="V507" s="31">
        <f t="shared" si="223"/>
        <v>0</v>
      </c>
      <c r="W507" s="31">
        <f t="shared" si="223"/>
        <v>0</v>
      </c>
      <c r="X507" s="31">
        <f t="shared" si="223"/>
        <v>0</v>
      </c>
      <c r="Y507" s="31">
        <f t="shared" si="223"/>
        <v>0</v>
      </c>
      <c r="Z507" s="31">
        <f t="shared" si="223"/>
        <v>0</v>
      </c>
      <c r="AA507" s="31">
        <f t="shared" si="223"/>
        <v>0</v>
      </c>
      <c r="AB507" s="31">
        <f t="shared" si="223"/>
        <v>0</v>
      </c>
      <c r="AC507" s="31">
        <f t="shared" si="223"/>
        <v>0</v>
      </c>
      <c r="AD507" s="31">
        <f t="shared" si="223"/>
        <v>0</v>
      </c>
      <c r="AE507" s="31">
        <f t="shared" si="223"/>
        <v>0</v>
      </c>
      <c r="AF507" s="31">
        <f t="shared" si="223"/>
        <v>0</v>
      </c>
      <c r="AG507" s="31">
        <f t="shared" si="223"/>
        <v>0</v>
      </c>
      <c r="AH507" s="31">
        <f t="shared" si="223"/>
        <v>0</v>
      </c>
      <c r="AI507" s="31">
        <f t="shared" si="223"/>
        <v>0</v>
      </c>
      <c r="AJ507" s="31">
        <f t="shared" si="223"/>
        <v>0</v>
      </c>
      <c r="AK507" s="31">
        <f t="shared" si="223"/>
        <v>0</v>
      </c>
      <c r="AL507" s="31">
        <f t="shared" si="223"/>
        <v>0</v>
      </c>
      <c r="AM507" s="31">
        <f t="shared" si="223"/>
        <v>0</v>
      </c>
      <c r="AN507" s="31">
        <f t="shared" si="223"/>
        <v>0</v>
      </c>
      <c r="AO507" s="31">
        <f t="shared" si="223"/>
        <v>0</v>
      </c>
      <c r="AP507" s="31">
        <f t="shared" si="223"/>
        <v>0</v>
      </c>
      <c r="AQ507" s="31">
        <f t="shared" si="223"/>
        <v>0</v>
      </c>
      <c r="AR507" s="31">
        <f t="shared" si="223"/>
        <v>0</v>
      </c>
      <c r="AS507" s="31">
        <f t="shared" si="223"/>
        <v>0</v>
      </c>
    </row>
    <row r="508" spans="2:45" ht="13.8" x14ac:dyDescent="0.25">
      <c r="B508" s="30"/>
      <c r="C508" s="13" t="s">
        <v>128</v>
      </c>
      <c r="D508" s="31">
        <f t="shared" ref="D508:AS508" si="224">IF(D$105=$C113,$BQ16,0)</f>
        <v>0</v>
      </c>
      <c r="E508" s="31">
        <f t="shared" si="224"/>
        <v>0</v>
      </c>
      <c r="F508" s="31">
        <f t="shared" si="224"/>
        <v>0</v>
      </c>
      <c r="G508" s="31">
        <f t="shared" si="224"/>
        <v>0</v>
      </c>
      <c r="H508" s="31">
        <f t="shared" si="224"/>
        <v>0</v>
      </c>
      <c r="I508" s="31">
        <f t="shared" si="224"/>
        <v>0</v>
      </c>
      <c r="J508" s="31">
        <f t="shared" si="224"/>
        <v>0</v>
      </c>
      <c r="K508" s="31">
        <f t="shared" si="224"/>
        <v>6162403.6664387677</v>
      </c>
      <c r="L508" s="31">
        <f t="shared" si="224"/>
        <v>0</v>
      </c>
      <c r="M508" s="31">
        <f t="shared" si="224"/>
        <v>0</v>
      </c>
      <c r="N508" s="31">
        <f t="shared" si="224"/>
        <v>0</v>
      </c>
      <c r="O508" s="31">
        <f t="shared" si="224"/>
        <v>0</v>
      </c>
      <c r="P508" s="31">
        <f t="shared" si="224"/>
        <v>0</v>
      </c>
      <c r="Q508" s="31">
        <f t="shared" si="224"/>
        <v>0</v>
      </c>
      <c r="R508" s="31">
        <f t="shared" si="224"/>
        <v>0</v>
      </c>
      <c r="S508" s="31">
        <f t="shared" si="224"/>
        <v>0</v>
      </c>
      <c r="T508" s="31">
        <f t="shared" si="224"/>
        <v>0</v>
      </c>
      <c r="U508" s="31">
        <f t="shared" si="224"/>
        <v>0</v>
      </c>
      <c r="V508" s="31">
        <f t="shared" si="224"/>
        <v>0</v>
      </c>
      <c r="W508" s="31">
        <f t="shared" si="224"/>
        <v>0</v>
      </c>
      <c r="X508" s="31">
        <f t="shared" si="224"/>
        <v>0</v>
      </c>
      <c r="Y508" s="31">
        <f t="shared" si="224"/>
        <v>0</v>
      </c>
      <c r="Z508" s="31">
        <f t="shared" si="224"/>
        <v>0</v>
      </c>
      <c r="AA508" s="31">
        <f t="shared" si="224"/>
        <v>0</v>
      </c>
      <c r="AB508" s="31">
        <f t="shared" si="224"/>
        <v>0</v>
      </c>
      <c r="AC508" s="31">
        <f t="shared" si="224"/>
        <v>0</v>
      </c>
      <c r="AD508" s="31">
        <f t="shared" si="224"/>
        <v>0</v>
      </c>
      <c r="AE508" s="31">
        <f t="shared" si="224"/>
        <v>0</v>
      </c>
      <c r="AF508" s="31">
        <f t="shared" si="224"/>
        <v>0</v>
      </c>
      <c r="AG508" s="31">
        <f t="shared" si="224"/>
        <v>0</v>
      </c>
      <c r="AH508" s="31">
        <f t="shared" si="224"/>
        <v>0</v>
      </c>
      <c r="AI508" s="31">
        <f t="shared" si="224"/>
        <v>0</v>
      </c>
      <c r="AJ508" s="31">
        <f t="shared" si="224"/>
        <v>0</v>
      </c>
      <c r="AK508" s="31">
        <f t="shared" si="224"/>
        <v>0</v>
      </c>
      <c r="AL508" s="31">
        <f t="shared" si="224"/>
        <v>0</v>
      </c>
      <c r="AM508" s="31">
        <f t="shared" si="224"/>
        <v>0</v>
      </c>
      <c r="AN508" s="31">
        <f t="shared" si="224"/>
        <v>0</v>
      </c>
      <c r="AO508" s="31">
        <f t="shared" si="224"/>
        <v>0</v>
      </c>
      <c r="AP508" s="31">
        <f t="shared" si="224"/>
        <v>0</v>
      </c>
      <c r="AQ508" s="31">
        <f t="shared" si="224"/>
        <v>0</v>
      </c>
      <c r="AR508" s="31">
        <f t="shared" si="224"/>
        <v>0</v>
      </c>
      <c r="AS508" s="31">
        <f t="shared" si="224"/>
        <v>0</v>
      </c>
    </row>
    <row r="509" spans="2:45" ht="13.8" x14ac:dyDescent="0.25">
      <c r="B509" s="30"/>
      <c r="C509" s="13" t="s">
        <v>129</v>
      </c>
      <c r="D509" s="31">
        <f t="shared" ref="D509:AS509" si="225">IF(D$105=$C114,$BQ17,0)</f>
        <v>0</v>
      </c>
      <c r="E509" s="31">
        <f t="shared" si="225"/>
        <v>0</v>
      </c>
      <c r="F509" s="31">
        <f t="shared" si="225"/>
        <v>0</v>
      </c>
      <c r="G509" s="31">
        <f t="shared" si="225"/>
        <v>0</v>
      </c>
      <c r="H509" s="31">
        <f t="shared" si="225"/>
        <v>0</v>
      </c>
      <c r="I509" s="31">
        <f t="shared" si="225"/>
        <v>0</v>
      </c>
      <c r="J509" s="31">
        <f t="shared" si="225"/>
        <v>0</v>
      </c>
      <c r="K509" s="31">
        <f t="shared" si="225"/>
        <v>0</v>
      </c>
      <c r="L509" s="31">
        <f t="shared" si="225"/>
        <v>8534513.6739891954</v>
      </c>
      <c r="M509" s="31">
        <f t="shared" si="225"/>
        <v>0</v>
      </c>
      <c r="N509" s="31">
        <f t="shared" si="225"/>
        <v>0</v>
      </c>
      <c r="O509" s="31">
        <f t="shared" si="225"/>
        <v>0</v>
      </c>
      <c r="P509" s="31">
        <f t="shared" si="225"/>
        <v>0</v>
      </c>
      <c r="Q509" s="31">
        <f t="shared" si="225"/>
        <v>0</v>
      </c>
      <c r="R509" s="31">
        <f t="shared" si="225"/>
        <v>0</v>
      </c>
      <c r="S509" s="31">
        <f t="shared" si="225"/>
        <v>0</v>
      </c>
      <c r="T509" s="31">
        <f t="shared" si="225"/>
        <v>0</v>
      </c>
      <c r="U509" s="31">
        <f t="shared" si="225"/>
        <v>0</v>
      </c>
      <c r="V509" s="31">
        <f t="shared" si="225"/>
        <v>0</v>
      </c>
      <c r="W509" s="31">
        <f t="shared" si="225"/>
        <v>0</v>
      </c>
      <c r="X509" s="31">
        <f t="shared" si="225"/>
        <v>0</v>
      </c>
      <c r="Y509" s="31">
        <f t="shared" si="225"/>
        <v>0</v>
      </c>
      <c r="Z509" s="31">
        <f t="shared" si="225"/>
        <v>0</v>
      </c>
      <c r="AA509" s="31">
        <f t="shared" si="225"/>
        <v>0</v>
      </c>
      <c r="AB509" s="31">
        <f t="shared" si="225"/>
        <v>0</v>
      </c>
      <c r="AC509" s="31">
        <f t="shared" si="225"/>
        <v>0</v>
      </c>
      <c r="AD509" s="31">
        <f t="shared" si="225"/>
        <v>0</v>
      </c>
      <c r="AE509" s="31">
        <f t="shared" si="225"/>
        <v>0</v>
      </c>
      <c r="AF509" s="31">
        <f t="shared" si="225"/>
        <v>0</v>
      </c>
      <c r="AG509" s="31">
        <f t="shared" si="225"/>
        <v>0</v>
      </c>
      <c r="AH509" s="31">
        <f t="shared" si="225"/>
        <v>0</v>
      </c>
      <c r="AI509" s="31">
        <f t="shared" si="225"/>
        <v>0</v>
      </c>
      <c r="AJ509" s="31">
        <f t="shared" si="225"/>
        <v>0</v>
      </c>
      <c r="AK509" s="31">
        <f t="shared" si="225"/>
        <v>0</v>
      </c>
      <c r="AL509" s="31">
        <f t="shared" si="225"/>
        <v>0</v>
      </c>
      <c r="AM509" s="31">
        <f t="shared" si="225"/>
        <v>0</v>
      </c>
      <c r="AN509" s="31">
        <f t="shared" si="225"/>
        <v>0</v>
      </c>
      <c r="AO509" s="31">
        <f t="shared" si="225"/>
        <v>0</v>
      </c>
      <c r="AP509" s="31">
        <f t="shared" si="225"/>
        <v>0</v>
      </c>
      <c r="AQ509" s="31">
        <f t="shared" si="225"/>
        <v>0</v>
      </c>
      <c r="AR509" s="31">
        <f t="shared" si="225"/>
        <v>0</v>
      </c>
      <c r="AS509" s="31">
        <f t="shared" si="225"/>
        <v>0</v>
      </c>
    </row>
    <row r="510" spans="2:45" ht="13.8" x14ac:dyDescent="0.25">
      <c r="B510" s="30"/>
      <c r="C510" s="13" t="s">
        <v>130</v>
      </c>
      <c r="D510" s="31">
        <f t="shared" ref="D510:AS510" si="226">IF(D$105=$C115,$BQ18,0)</f>
        <v>0</v>
      </c>
      <c r="E510" s="31">
        <f t="shared" si="226"/>
        <v>0</v>
      </c>
      <c r="F510" s="31">
        <f t="shared" si="226"/>
        <v>0</v>
      </c>
      <c r="G510" s="31">
        <f t="shared" si="226"/>
        <v>0</v>
      </c>
      <c r="H510" s="31">
        <f t="shared" si="226"/>
        <v>0</v>
      </c>
      <c r="I510" s="31">
        <f t="shared" si="226"/>
        <v>0</v>
      </c>
      <c r="J510" s="31">
        <f t="shared" si="226"/>
        <v>0</v>
      </c>
      <c r="K510" s="31">
        <f t="shared" si="226"/>
        <v>0</v>
      </c>
      <c r="L510" s="31">
        <f t="shared" si="226"/>
        <v>0</v>
      </c>
      <c r="M510" s="31">
        <f t="shared" si="226"/>
        <v>2627309.5473808036</v>
      </c>
      <c r="N510" s="31">
        <f t="shared" si="226"/>
        <v>0</v>
      </c>
      <c r="O510" s="31">
        <f t="shared" si="226"/>
        <v>0</v>
      </c>
      <c r="P510" s="31">
        <f t="shared" si="226"/>
        <v>0</v>
      </c>
      <c r="Q510" s="31">
        <f t="shared" si="226"/>
        <v>0</v>
      </c>
      <c r="R510" s="31">
        <f t="shared" si="226"/>
        <v>0</v>
      </c>
      <c r="S510" s="31">
        <f t="shared" si="226"/>
        <v>0</v>
      </c>
      <c r="T510" s="31">
        <f t="shared" si="226"/>
        <v>0</v>
      </c>
      <c r="U510" s="31">
        <f t="shared" si="226"/>
        <v>0</v>
      </c>
      <c r="V510" s="31">
        <f t="shared" si="226"/>
        <v>0</v>
      </c>
      <c r="W510" s="31">
        <f t="shared" si="226"/>
        <v>0</v>
      </c>
      <c r="X510" s="31">
        <f t="shared" si="226"/>
        <v>0</v>
      </c>
      <c r="Y510" s="31">
        <f t="shared" si="226"/>
        <v>0</v>
      </c>
      <c r="Z510" s="31">
        <f t="shared" si="226"/>
        <v>0</v>
      </c>
      <c r="AA510" s="31">
        <f t="shared" si="226"/>
        <v>0</v>
      </c>
      <c r="AB510" s="31">
        <f t="shared" si="226"/>
        <v>0</v>
      </c>
      <c r="AC510" s="31">
        <f t="shared" si="226"/>
        <v>0</v>
      </c>
      <c r="AD510" s="31">
        <f t="shared" si="226"/>
        <v>0</v>
      </c>
      <c r="AE510" s="31">
        <f t="shared" si="226"/>
        <v>0</v>
      </c>
      <c r="AF510" s="31">
        <f t="shared" si="226"/>
        <v>0</v>
      </c>
      <c r="AG510" s="31">
        <f t="shared" si="226"/>
        <v>0</v>
      </c>
      <c r="AH510" s="31">
        <f t="shared" si="226"/>
        <v>0</v>
      </c>
      <c r="AI510" s="31">
        <f t="shared" si="226"/>
        <v>0</v>
      </c>
      <c r="AJ510" s="31">
        <f t="shared" si="226"/>
        <v>0</v>
      </c>
      <c r="AK510" s="31">
        <f t="shared" si="226"/>
        <v>0</v>
      </c>
      <c r="AL510" s="31">
        <f t="shared" si="226"/>
        <v>0</v>
      </c>
      <c r="AM510" s="31">
        <f t="shared" si="226"/>
        <v>0</v>
      </c>
      <c r="AN510" s="31">
        <f t="shared" si="226"/>
        <v>0</v>
      </c>
      <c r="AO510" s="31">
        <f t="shared" si="226"/>
        <v>0</v>
      </c>
      <c r="AP510" s="31">
        <f t="shared" si="226"/>
        <v>0</v>
      </c>
      <c r="AQ510" s="31">
        <f t="shared" si="226"/>
        <v>0</v>
      </c>
      <c r="AR510" s="31">
        <f t="shared" si="226"/>
        <v>0</v>
      </c>
      <c r="AS510" s="31">
        <f t="shared" si="226"/>
        <v>0</v>
      </c>
    </row>
    <row r="511" spans="2:45" ht="13.8" x14ac:dyDescent="0.25">
      <c r="B511" s="30"/>
      <c r="C511" s="13" t="s">
        <v>131</v>
      </c>
      <c r="D511" s="31">
        <f t="shared" ref="D511:AS511" si="227">IF(D$105=$C116,$BQ19,0)</f>
        <v>0</v>
      </c>
      <c r="E511" s="31">
        <f t="shared" si="227"/>
        <v>0</v>
      </c>
      <c r="F511" s="31">
        <f t="shared" si="227"/>
        <v>0</v>
      </c>
      <c r="G511" s="31">
        <f t="shared" si="227"/>
        <v>0</v>
      </c>
      <c r="H511" s="31">
        <f t="shared" si="227"/>
        <v>0</v>
      </c>
      <c r="I511" s="31">
        <f t="shared" si="227"/>
        <v>0</v>
      </c>
      <c r="J511" s="31">
        <f t="shared" si="227"/>
        <v>0</v>
      </c>
      <c r="K511" s="31">
        <f t="shared" si="227"/>
        <v>0</v>
      </c>
      <c r="L511" s="31">
        <f t="shared" si="227"/>
        <v>0</v>
      </c>
      <c r="M511" s="31">
        <f t="shared" si="227"/>
        <v>0</v>
      </c>
      <c r="N511" s="31">
        <f t="shared" si="227"/>
        <v>30745544.231495682</v>
      </c>
      <c r="O511" s="31">
        <f t="shared" si="227"/>
        <v>0</v>
      </c>
      <c r="P511" s="31">
        <f t="shared" si="227"/>
        <v>0</v>
      </c>
      <c r="Q511" s="31">
        <f t="shared" si="227"/>
        <v>0</v>
      </c>
      <c r="R511" s="31">
        <f t="shared" si="227"/>
        <v>0</v>
      </c>
      <c r="S511" s="31">
        <f t="shared" si="227"/>
        <v>0</v>
      </c>
      <c r="T511" s="31">
        <f t="shared" si="227"/>
        <v>0</v>
      </c>
      <c r="U511" s="31">
        <f t="shared" si="227"/>
        <v>0</v>
      </c>
      <c r="V511" s="31">
        <f t="shared" si="227"/>
        <v>0</v>
      </c>
      <c r="W511" s="31">
        <f t="shared" si="227"/>
        <v>0</v>
      </c>
      <c r="X511" s="31">
        <f t="shared" si="227"/>
        <v>0</v>
      </c>
      <c r="Y511" s="31">
        <f t="shared" si="227"/>
        <v>0</v>
      </c>
      <c r="Z511" s="31">
        <f t="shared" si="227"/>
        <v>0</v>
      </c>
      <c r="AA511" s="31">
        <f t="shared" si="227"/>
        <v>0</v>
      </c>
      <c r="AB511" s="31">
        <f t="shared" si="227"/>
        <v>0</v>
      </c>
      <c r="AC511" s="31">
        <f t="shared" si="227"/>
        <v>0</v>
      </c>
      <c r="AD511" s="31">
        <f t="shared" si="227"/>
        <v>0</v>
      </c>
      <c r="AE511" s="31">
        <f t="shared" si="227"/>
        <v>0</v>
      </c>
      <c r="AF511" s="31">
        <f t="shared" si="227"/>
        <v>0</v>
      </c>
      <c r="AG511" s="31">
        <f t="shared" si="227"/>
        <v>0</v>
      </c>
      <c r="AH511" s="31">
        <f t="shared" si="227"/>
        <v>0</v>
      </c>
      <c r="AI511" s="31">
        <f t="shared" si="227"/>
        <v>0</v>
      </c>
      <c r="AJ511" s="31">
        <f t="shared" si="227"/>
        <v>0</v>
      </c>
      <c r="AK511" s="31">
        <f t="shared" si="227"/>
        <v>0</v>
      </c>
      <c r="AL511" s="31">
        <f t="shared" si="227"/>
        <v>0</v>
      </c>
      <c r="AM511" s="31">
        <f t="shared" si="227"/>
        <v>0</v>
      </c>
      <c r="AN511" s="31">
        <f t="shared" si="227"/>
        <v>0</v>
      </c>
      <c r="AO511" s="31">
        <f t="shared" si="227"/>
        <v>0</v>
      </c>
      <c r="AP511" s="31">
        <f t="shared" si="227"/>
        <v>0</v>
      </c>
      <c r="AQ511" s="31">
        <f t="shared" si="227"/>
        <v>0</v>
      </c>
      <c r="AR511" s="31">
        <f t="shared" si="227"/>
        <v>0</v>
      </c>
      <c r="AS511" s="31">
        <f t="shared" si="227"/>
        <v>0</v>
      </c>
    </row>
    <row r="512" spans="2:45" ht="13.8" x14ac:dyDescent="0.25">
      <c r="B512" s="30"/>
      <c r="C512" s="13" t="s">
        <v>132</v>
      </c>
      <c r="D512" s="31">
        <f t="shared" ref="D512:AS512" si="228">IF(D$105=$C117,$BQ20,0)</f>
        <v>0</v>
      </c>
      <c r="E512" s="31">
        <f t="shared" si="228"/>
        <v>0</v>
      </c>
      <c r="F512" s="31">
        <f t="shared" si="228"/>
        <v>0</v>
      </c>
      <c r="G512" s="31">
        <f t="shared" si="228"/>
        <v>0</v>
      </c>
      <c r="H512" s="31">
        <f t="shared" si="228"/>
        <v>0</v>
      </c>
      <c r="I512" s="31">
        <f t="shared" si="228"/>
        <v>0</v>
      </c>
      <c r="J512" s="31">
        <f t="shared" si="228"/>
        <v>0</v>
      </c>
      <c r="K512" s="31">
        <f t="shared" si="228"/>
        <v>0</v>
      </c>
      <c r="L512" s="31">
        <f t="shared" si="228"/>
        <v>0</v>
      </c>
      <c r="M512" s="31">
        <f t="shared" si="228"/>
        <v>0</v>
      </c>
      <c r="N512" s="31">
        <f t="shared" si="228"/>
        <v>0</v>
      </c>
      <c r="O512" s="31">
        <f t="shared" si="228"/>
        <v>10788710.073603731</v>
      </c>
      <c r="P512" s="31">
        <f t="shared" si="228"/>
        <v>0</v>
      </c>
      <c r="Q512" s="31">
        <f t="shared" si="228"/>
        <v>0</v>
      </c>
      <c r="R512" s="31">
        <f t="shared" si="228"/>
        <v>0</v>
      </c>
      <c r="S512" s="31">
        <f t="shared" si="228"/>
        <v>0</v>
      </c>
      <c r="T512" s="31">
        <f t="shared" si="228"/>
        <v>0</v>
      </c>
      <c r="U512" s="31">
        <f t="shared" si="228"/>
        <v>0</v>
      </c>
      <c r="V512" s="31">
        <f t="shared" si="228"/>
        <v>0</v>
      </c>
      <c r="W512" s="31">
        <f t="shared" si="228"/>
        <v>0</v>
      </c>
      <c r="X512" s="31">
        <f t="shared" si="228"/>
        <v>0</v>
      </c>
      <c r="Y512" s="31">
        <f t="shared" si="228"/>
        <v>0</v>
      </c>
      <c r="Z512" s="31">
        <f t="shared" si="228"/>
        <v>0</v>
      </c>
      <c r="AA512" s="31">
        <f t="shared" si="228"/>
        <v>0</v>
      </c>
      <c r="AB512" s="31">
        <f t="shared" si="228"/>
        <v>0</v>
      </c>
      <c r="AC512" s="31">
        <f t="shared" si="228"/>
        <v>0</v>
      </c>
      <c r="AD512" s="31">
        <f t="shared" si="228"/>
        <v>0</v>
      </c>
      <c r="AE512" s="31">
        <f t="shared" si="228"/>
        <v>0</v>
      </c>
      <c r="AF512" s="31">
        <f t="shared" si="228"/>
        <v>0</v>
      </c>
      <c r="AG512" s="31">
        <f t="shared" si="228"/>
        <v>0</v>
      </c>
      <c r="AH512" s="31">
        <f t="shared" si="228"/>
        <v>0</v>
      </c>
      <c r="AI512" s="31">
        <f t="shared" si="228"/>
        <v>0</v>
      </c>
      <c r="AJ512" s="31">
        <f t="shared" si="228"/>
        <v>0</v>
      </c>
      <c r="AK512" s="31">
        <f t="shared" si="228"/>
        <v>0</v>
      </c>
      <c r="AL512" s="31">
        <f t="shared" si="228"/>
        <v>0</v>
      </c>
      <c r="AM512" s="31">
        <f t="shared" si="228"/>
        <v>0</v>
      </c>
      <c r="AN512" s="31">
        <f t="shared" si="228"/>
        <v>0</v>
      </c>
      <c r="AO512" s="31">
        <f t="shared" si="228"/>
        <v>0</v>
      </c>
      <c r="AP512" s="31">
        <f t="shared" si="228"/>
        <v>0</v>
      </c>
      <c r="AQ512" s="31">
        <f t="shared" si="228"/>
        <v>0</v>
      </c>
      <c r="AR512" s="31">
        <f t="shared" si="228"/>
        <v>0</v>
      </c>
      <c r="AS512" s="31">
        <f t="shared" si="228"/>
        <v>0</v>
      </c>
    </row>
    <row r="513" spans="2:45" ht="13.8" x14ac:dyDescent="0.25">
      <c r="B513" s="30"/>
      <c r="C513" s="13" t="s">
        <v>133</v>
      </c>
      <c r="D513" s="31">
        <f t="shared" ref="D513:AS513" si="229">IF(D$105=$C118,$BQ21,0)</f>
        <v>0</v>
      </c>
      <c r="E513" s="31">
        <f t="shared" si="229"/>
        <v>0</v>
      </c>
      <c r="F513" s="31">
        <f t="shared" si="229"/>
        <v>0</v>
      </c>
      <c r="G513" s="31">
        <f t="shared" si="229"/>
        <v>0</v>
      </c>
      <c r="H513" s="31">
        <f t="shared" si="229"/>
        <v>0</v>
      </c>
      <c r="I513" s="31">
        <f t="shared" si="229"/>
        <v>0</v>
      </c>
      <c r="J513" s="31">
        <f t="shared" si="229"/>
        <v>0</v>
      </c>
      <c r="K513" s="31">
        <f t="shared" si="229"/>
        <v>0</v>
      </c>
      <c r="L513" s="31">
        <f t="shared" si="229"/>
        <v>0</v>
      </c>
      <c r="M513" s="31">
        <f t="shared" si="229"/>
        <v>0</v>
      </c>
      <c r="N513" s="31">
        <f t="shared" si="229"/>
        <v>0</v>
      </c>
      <c r="O513" s="31">
        <f t="shared" si="229"/>
        <v>0</v>
      </c>
      <c r="P513" s="31">
        <f t="shared" si="229"/>
        <v>12879007.047433626</v>
      </c>
      <c r="Q513" s="31">
        <f t="shared" si="229"/>
        <v>0</v>
      </c>
      <c r="R513" s="31">
        <f t="shared" si="229"/>
        <v>0</v>
      </c>
      <c r="S513" s="31">
        <f t="shared" si="229"/>
        <v>0</v>
      </c>
      <c r="T513" s="31">
        <f t="shared" si="229"/>
        <v>0</v>
      </c>
      <c r="U513" s="31">
        <f t="shared" si="229"/>
        <v>0</v>
      </c>
      <c r="V513" s="31">
        <f t="shared" si="229"/>
        <v>0</v>
      </c>
      <c r="W513" s="31">
        <f t="shared" si="229"/>
        <v>0</v>
      </c>
      <c r="X513" s="31">
        <f t="shared" si="229"/>
        <v>0</v>
      </c>
      <c r="Y513" s="31">
        <f t="shared" si="229"/>
        <v>0</v>
      </c>
      <c r="Z513" s="31">
        <f t="shared" si="229"/>
        <v>0</v>
      </c>
      <c r="AA513" s="31">
        <f t="shared" si="229"/>
        <v>0</v>
      </c>
      <c r="AB513" s="31">
        <f t="shared" si="229"/>
        <v>0</v>
      </c>
      <c r="AC513" s="31">
        <f t="shared" si="229"/>
        <v>0</v>
      </c>
      <c r="AD513" s="31">
        <f t="shared" si="229"/>
        <v>0</v>
      </c>
      <c r="AE513" s="31">
        <f t="shared" si="229"/>
        <v>0</v>
      </c>
      <c r="AF513" s="31">
        <f t="shared" si="229"/>
        <v>0</v>
      </c>
      <c r="AG513" s="31">
        <f t="shared" si="229"/>
        <v>0</v>
      </c>
      <c r="AH513" s="31">
        <f t="shared" si="229"/>
        <v>0</v>
      </c>
      <c r="AI513" s="31">
        <f t="shared" si="229"/>
        <v>0</v>
      </c>
      <c r="AJ513" s="31">
        <f t="shared" si="229"/>
        <v>0</v>
      </c>
      <c r="AK513" s="31">
        <f t="shared" si="229"/>
        <v>0</v>
      </c>
      <c r="AL513" s="31">
        <f t="shared" si="229"/>
        <v>0</v>
      </c>
      <c r="AM513" s="31">
        <f t="shared" si="229"/>
        <v>0</v>
      </c>
      <c r="AN513" s="31">
        <f t="shared" si="229"/>
        <v>0</v>
      </c>
      <c r="AO513" s="31">
        <f t="shared" si="229"/>
        <v>0</v>
      </c>
      <c r="AP513" s="31">
        <f t="shared" si="229"/>
        <v>0</v>
      </c>
      <c r="AQ513" s="31">
        <f t="shared" si="229"/>
        <v>0</v>
      </c>
      <c r="AR513" s="31">
        <f t="shared" si="229"/>
        <v>0</v>
      </c>
      <c r="AS513" s="31">
        <f t="shared" si="229"/>
        <v>0</v>
      </c>
    </row>
    <row r="514" spans="2:45" ht="13.8" x14ac:dyDescent="0.25">
      <c r="B514" s="30"/>
      <c r="C514" s="13" t="s">
        <v>134</v>
      </c>
      <c r="D514" s="31">
        <f t="shared" ref="D514:AS514" si="230">IF(D$105=$C119,$BQ22,0)</f>
        <v>0</v>
      </c>
      <c r="E514" s="31">
        <f t="shared" si="230"/>
        <v>0</v>
      </c>
      <c r="F514" s="31">
        <f t="shared" si="230"/>
        <v>0</v>
      </c>
      <c r="G514" s="31">
        <f t="shared" si="230"/>
        <v>0</v>
      </c>
      <c r="H514" s="31">
        <f t="shared" si="230"/>
        <v>0</v>
      </c>
      <c r="I514" s="31">
        <f t="shared" si="230"/>
        <v>0</v>
      </c>
      <c r="J514" s="31">
        <f t="shared" si="230"/>
        <v>0</v>
      </c>
      <c r="K514" s="31">
        <f t="shared" si="230"/>
        <v>0</v>
      </c>
      <c r="L514" s="31">
        <f t="shared" si="230"/>
        <v>0</v>
      </c>
      <c r="M514" s="31">
        <f t="shared" si="230"/>
        <v>0</v>
      </c>
      <c r="N514" s="31">
        <f t="shared" si="230"/>
        <v>0</v>
      </c>
      <c r="O514" s="31">
        <f t="shared" si="230"/>
        <v>0</v>
      </c>
      <c r="P514" s="31">
        <f t="shared" si="230"/>
        <v>0</v>
      </c>
      <c r="Q514" s="31">
        <f t="shared" si="230"/>
        <v>8527482.0001304708</v>
      </c>
      <c r="R514" s="31">
        <f t="shared" si="230"/>
        <v>0</v>
      </c>
      <c r="S514" s="31">
        <f t="shared" si="230"/>
        <v>0</v>
      </c>
      <c r="T514" s="31">
        <f t="shared" si="230"/>
        <v>0</v>
      </c>
      <c r="U514" s="31">
        <f t="shared" si="230"/>
        <v>0</v>
      </c>
      <c r="V514" s="31">
        <f t="shared" si="230"/>
        <v>0</v>
      </c>
      <c r="W514" s="31">
        <f t="shared" si="230"/>
        <v>0</v>
      </c>
      <c r="X514" s="31">
        <f t="shared" si="230"/>
        <v>0</v>
      </c>
      <c r="Y514" s="31">
        <f t="shared" si="230"/>
        <v>0</v>
      </c>
      <c r="Z514" s="31">
        <f t="shared" si="230"/>
        <v>0</v>
      </c>
      <c r="AA514" s="31">
        <f t="shared" si="230"/>
        <v>0</v>
      </c>
      <c r="AB514" s="31">
        <f t="shared" si="230"/>
        <v>0</v>
      </c>
      <c r="AC514" s="31">
        <f t="shared" si="230"/>
        <v>0</v>
      </c>
      <c r="AD514" s="31">
        <f t="shared" si="230"/>
        <v>0</v>
      </c>
      <c r="AE514" s="31">
        <f t="shared" si="230"/>
        <v>0</v>
      </c>
      <c r="AF514" s="31">
        <f t="shared" si="230"/>
        <v>0</v>
      </c>
      <c r="AG514" s="31">
        <f t="shared" si="230"/>
        <v>0</v>
      </c>
      <c r="AH514" s="31">
        <f t="shared" si="230"/>
        <v>0</v>
      </c>
      <c r="AI514" s="31">
        <f t="shared" si="230"/>
        <v>0</v>
      </c>
      <c r="AJ514" s="31">
        <f t="shared" si="230"/>
        <v>0</v>
      </c>
      <c r="AK514" s="31">
        <f t="shared" si="230"/>
        <v>0</v>
      </c>
      <c r="AL514" s="31">
        <f t="shared" si="230"/>
        <v>0</v>
      </c>
      <c r="AM514" s="31">
        <f t="shared" si="230"/>
        <v>0</v>
      </c>
      <c r="AN514" s="31">
        <f t="shared" si="230"/>
        <v>0</v>
      </c>
      <c r="AO514" s="31">
        <f t="shared" si="230"/>
        <v>0</v>
      </c>
      <c r="AP514" s="31">
        <f t="shared" si="230"/>
        <v>0</v>
      </c>
      <c r="AQ514" s="31">
        <f t="shared" si="230"/>
        <v>0</v>
      </c>
      <c r="AR514" s="31">
        <f t="shared" si="230"/>
        <v>0</v>
      </c>
      <c r="AS514" s="31">
        <f t="shared" si="230"/>
        <v>0</v>
      </c>
    </row>
    <row r="515" spans="2:45" ht="13.8" x14ac:dyDescent="0.25">
      <c r="B515" s="30"/>
      <c r="C515" s="13" t="s">
        <v>135</v>
      </c>
      <c r="D515" s="31">
        <f t="shared" ref="D515:AS515" si="231">IF(D$105=$C120,$BQ23,0)</f>
        <v>0</v>
      </c>
      <c r="E515" s="31">
        <f t="shared" si="231"/>
        <v>0</v>
      </c>
      <c r="F515" s="31">
        <f t="shared" si="231"/>
        <v>0</v>
      </c>
      <c r="G515" s="31">
        <f t="shared" si="231"/>
        <v>0</v>
      </c>
      <c r="H515" s="31">
        <f t="shared" si="231"/>
        <v>0</v>
      </c>
      <c r="I515" s="31">
        <f t="shared" si="231"/>
        <v>0</v>
      </c>
      <c r="J515" s="31">
        <f t="shared" si="231"/>
        <v>0</v>
      </c>
      <c r="K515" s="31">
        <f t="shared" si="231"/>
        <v>0</v>
      </c>
      <c r="L515" s="31">
        <f t="shared" si="231"/>
        <v>0</v>
      </c>
      <c r="M515" s="31">
        <f t="shared" si="231"/>
        <v>0</v>
      </c>
      <c r="N515" s="31">
        <f t="shared" si="231"/>
        <v>0</v>
      </c>
      <c r="O515" s="31">
        <f t="shared" si="231"/>
        <v>0</v>
      </c>
      <c r="P515" s="31">
        <f t="shared" si="231"/>
        <v>0</v>
      </c>
      <c r="Q515" s="31">
        <f t="shared" si="231"/>
        <v>0</v>
      </c>
      <c r="R515" s="31">
        <f t="shared" si="231"/>
        <v>20301895.280096494</v>
      </c>
      <c r="S515" s="31">
        <f t="shared" si="231"/>
        <v>0</v>
      </c>
      <c r="T515" s="31">
        <f t="shared" si="231"/>
        <v>0</v>
      </c>
      <c r="U515" s="31">
        <f t="shared" si="231"/>
        <v>0</v>
      </c>
      <c r="V515" s="31">
        <f t="shared" si="231"/>
        <v>0</v>
      </c>
      <c r="W515" s="31">
        <f t="shared" si="231"/>
        <v>0</v>
      </c>
      <c r="X515" s="31">
        <f t="shared" si="231"/>
        <v>0</v>
      </c>
      <c r="Y515" s="31">
        <f t="shared" si="231"/>
        <v>0</v>
      </c>
      <c r="Z515" s="31">
        <f t="shared" si="231"/>
        <v>0</v>
      </c>
      <c r="AA515" s="31">
        <f t="shared" si="231"/>
        <v>0</v>
      </c>
      <c r="AB515" s="31">
        <f t="shared" si="231"/>
        <v>0</v>
      </c>
      <c r="AC515" s="31">
        <f t="shared" si="231"/>
        <v>0</v>
      </c>
      <c r="AD515" s="31">
        <f t="shared" si="231"/>
        <v>0</v>
      </c>
      <c r="AE515" s="31">
        <f t="shared" si="231"/>
        <v>0</v>
      </c>
      <c r="AF515" s="31">
        <f t="shared" si="231"/>
        <v>0</v>
      </c>
      <c r="AG515" s="31">
        <f t="shared" si="231"/>
        <v>0</v>
      </c>
      <c r="AH515" s="31">
        <f t="shared" si="231"/>
        <v>0</v>
      </c>
      <c r="AI515" s="31">
        <f t="shared" si="231"/>
        <v>0</v>
      </c>
      <c r="AJ515" s="31">
        <f t="shared" si="231"/>
        <v>0</v>
      </c>
      <c r="AK515" s="31">
        <f t="shared" si="231"/>
        <v>0</v>
      </c>
      <c r="AL515" s="31">
        <f t="shared" si="231"/>
        <v>0</v>
      </c>
      <c r="AM515" s="31">
        <f t="shared" si="231"/>
        <v>0</v>
      </c>
      <c r="AN515" s="31">
        <f t="shared" si="231"/>
        <v>0</v>
      </c>
      <c r="AO515" s="31">
        <f t="shared" si="231"/>
        <v>0</v>
      </c>
      <c r="AP515" s="31">
        <f t="shared" si="231"/>
        <v>0</v>
      </c>
      <c r="AQ515" s="31">
        <f t="shared" si="231"/>
        <v>0</v>
      </c>
      <c r="AR515" s="31">
        <f t="shared" si="231"/>
        <v>0</v>
      </c>
      <c r="AS515" s="31">
        <f t="shared" si="231"/>
        <v>0</v>
      </c>
    </row>
    <row r="516" spans="2:45" ht="13.8" x14ac:dyDescent="0.25">
      <c r="B516" s="30"/>
      <c r="C516" s="13" t="s">
        <v>136</v>
      </c>
      <c r="D516" s="31">
        <f t="shared" ref="D516:AS516" si="232">IF(D$105=$C121,$BQ24,0)</f>
        <v>0</v>
      </c>
      <c r="E516" s="31">
        <f t="shared" si="232"/>
        <v>0</v>
      </c>
      <c r="F516" s="31">
        <f t="shared" si="232"/>
        <v>0</v>
      </c>
      <c r="G516" s="31">
        <f t="shared" si="232"/>
        <v>0</v>
      </c>
      <c r="H516" s="31">
        <f t="shared" si="232"/>
        <v>0</v>
      </c>
      <c r="I516" s="31">
        <f t="shared" si="232"/>
        <v>0</v>
      </c>
      <c r="J516" s="31">
        <f t="shared" si="232"/>
        <v>0</v>
      </c>
      <c r="K516" s="31">
        <f t="shared" si="232"/>
        <v>0</v>
      </c>
      <c r="L516" s="31">
        <f t="shared" si="232"/>
        <v>0</v>
      </c>
      <c r="M516" s="31">
        <f t="shared" si="232"/>
        <v>0</v>
      </c>
      <c r="N516" s="31">
        <f t="shared" si="232"/>
        <v>0</v>
      </c>
      <c r="O516" s="31">
        <f t="shared" si="232"/>
        <v>0</v>
      </c>
      <c r="P516" s="31">
        <f t="shared" si="232"/>
        <v>0</v>
      </c>
      <c r="Q516" s="31">
        <f t="shared" si="232"/>
        <v>0</v>
      </c>
      <c r="R516" s="31">
        <f t="shared" si="232"/>
        <v>0</v>
      </c>
      <c r="S516" s="31">
        <f t="shared" si="232"/>
        <v>14923729.161535144</v>
      </c>
      <c r="T516" s="31">
        <f t="shared" si="232"/>
        <v>0</v>
      </c>
      <c r="U516" s="31">
        <f t="shared" si="232"/>
        <v>0</v>
      </c>
      <c r="V516" s="31">
        <f t="shared" si="232"/>
        <v>0</v>
      </c>
      <c r="W516" s="31">
        <f t="shared" si="232"/>
        <v>0</v>
      </c>
      <c r="X516" s="31">
        <f t="shared" si="232"/>
        <v>0</v>
      </c>
      <c r="Y516" s="31">
        <f t="shared" si="232"/>
        <v>0</v>
      </c>
      <c r="Z516" s="31">
        <f t="shared" si="232"/>
        <v>0</v>
      </c>
      <c r="AA516" s="31">
        <f t="shared" si="232"/>
        <v>0</v>
      </c>
      <c r="AB516" s="31">
        <f t="shared" si="232"/>
        <v>0</v>
      </c>
      <c r="AC516" s="31">
        <f t="shared" si="232"/>
        <v>0</v>
      </c>
      <c r="AD516" s="31">
        <f t="shared" si="232"/>
        <v>0</v>
      </c>
      <c r="AE516" s="31">
        <f t="shared" si="232"/>
        <v>0</v>
      </c>
      <c r="AF516" s="31">
        <f t="shared" si="232"/>
        <v>0</v>
      </c>
      <c r="AG516" s="31">
        <f t="shared" si="232"/>
        <v>0</v>
      </c>
      <c r="AH516" s="31">
        <f t="shared" si="232"/>
        <v>0</v>
      </c>
      <c r="AI516" s="31">
        <f t="shared" si="232"/>
        <v>0</v>
      </c>
      <c r="AJ516" s="31">
        <f t="shared" si="232"/>
        <v>0</v>
      </c>
      <c r="AK516" s="31">
        <f t="shared" si="232"/>
        <v>0</v>
      </c>
      <c r="AL516" s="31">
        <f t="shared" si="232"/>
        <v>0</v>
      </c>
      <c r="AM516" s="31">
        <f t="shared" si="232"/>
        <v>0</v>
      </c>
      <c r="AN516" s="31">
        <f t="shared" si="232"/>
        <v>0</v>
      </c>
      <c r="AO516" s="31">
        <f t="shared" si="232"/>
        <v>0</v>
      </c>
      <c r="AP516" s="31">
        <f t="shared" si="232"/>
        <v>0</v>
      </c>
      <c r="AQ516" s="31">
        <f t="shared" si="232"/>
        <v>0</v>
      </c>
      <c r="AR516" s="31">
        <f t="shared" si="232"/>
        <v>0</v>
      </c>
      <c r="AS516" s="31">
        <f t="shared" si="232"/>
        <v>0</v>
      </c>
    </row>
    <row r="517" spans="2:45" ht="13.8" x14ac:dyDescent="0.25">
      <c r="B517" s="30"/>
      <c r="C517" s="13" t="s">
        <v>137</v>
      </c>
      <c r="D517" s="31">
        <f t="shared" ref="D517:AS517" si="233">IF(D$105=$C122,$BQ25,0)</f>
        <v>0</v>
      </c>
      <c r="E517" s="31">
        <f t="shared" si="233"/>
        <v>0</v>
      </c>
      <c r="F517" s="31">
        <f t="shared" si="233"/>
        <v>0</v>
      </c>
      <c r="G517" s="31">
        <f t="shared" si="233"/>
        <v>0</v>
      </c>
      <c r="H517" s="31">
        <f t="shared" si="233"/>
        <v>0</v>
      </c>
      <c r="I517" s="31">
        <f t="shared" si="233"/>
        <v>0</v>
      </c>
      <c r="J517" s="31">
        <f t="shared" si="233"/>
        <v>0</v>
      </c>
      <c r="K517" s="31">
        <f t="shared" si="233"/>
        <v>0</v>
      </c>
      <c r="L517" s="31">
        <f t="shared" si="233"/>
        <v>0</v>
      </c>
      <c r="M517" s="31">
        <f t="shared" si="233"/>
        <v>0</v>
      </c>
      <c r="N517" s="31">
        <f t="shared" si="233"/>
        <v>0</v>
      </c>
      <c r="O517" s="31">
        <f t="shared" si="233"/>
        <v>0</v>
      </c>
      <c r="P517" s="31">
        <f t="shared" si="233"/>
        <v>0</v>
      </c>
      <c r="Q517" s="31">
        <f t="shared" si="233"/>
        <v>0</v>
      </c>
      <c r="R517" s="31">
        <f t="shared" si="233"/>
        <v>0</v>
      </c>
      <c r="S517" s="31">
        <f t="shared" si="233"/>
        <v>0</v>
      </c>
      <c r="T517" s="31">
        <f t="shared" si="233"/>
        <v>11455624.637081902</v>
      </c>
      <c r="U517" s="31">
        <f t="shared" si="233"/>
        <v>0</v>
      </c>
      <c r="V517" s="31">
        <f t="shared" si="233"/>
        <v>0</v>
      </c>
      <c r="W517" s="31">
        <f t="shared" si="233"/>
        <v>0</v>
      </c>
      <c r="X517" s="31">
        <f t="shared" si="233"/>
        <v>0</v>
      </c>
      <c r="Y517" s="31">
        <f t="shared" si="233"/>
        <v>0</v>
      </c>
      <c r="Z517" s="31">
        <f t="shared" si="233"/>
        <v>0</v>
      </c>
      <c r="AA517" s="31">
        <f t="shared" si="233"/>
        <v>0</v>
      </c>
      <c r="AB517" s="31">
        <f t="shared" si="233"/>
        <v>0</v>
      </c>
      <c r="AC517" s="31">
        <f t="shared" si="233"/>
        <v>0</v>
      </c>
      <c r="AD517" s="31">
        <f t="shared" si="233"/>
        <v>0</v>
      </c>
      <c r="AE517" s="31">
        <f t="shared" si="233"/>
        <v>0</v>
      </c>
      <c r="AF517" s="31">
        <f t="shared" si="233"/>
        <v>0</v>
      </c>
      <c r="AG517" s="31">
        <f t="shared" si="233"/>
        <v>0</v>
      </c>
      <c r="AH517" s="31">
        <f t="shared" si="233"/>
        <v>0</v>
      </c>
      <c r="AI517" s="31">
        <f t="shared" si="233"/>
        <v>0</v>
      </c>
      <c r="AJ517" s="31">
        <f t="shared" si="233"/>
        <v>0</v>
      </c>
      <c r="AK517" s="31">
        <f t="shared" si="233"/>
        <v>0</v>
      </c>
      <c r="AL517" s="31">
        <f t="shared" si="233"/>
        <v>0</v>
      </c>
      <c r="AM517" s="31">
        <f t="shared" si="233"/>
        <v>0</v>
      </c>
      <c r="AN517" s="31">
        <f t="shared" si="233"/>
        <v>0</v>
      </c>
      <c r="AO517" s="31">
        <f t="shared" si="233"/>
        <v>0</v>
      </c>
      <c r="AP517" s="31">
        <f t="shared" si="233"/>
        <v>0</v>
      </c>
      <c r="AQ517" s="31">
        <f t="shared" si="233"/>
        <v>0</v>
      </c>
      <c r="AR517" s="31">
        <f t="shared" si="233"/>
        <v>0</v>
      </c>
      <c r="AS517" s="31">
        <f t="shared" si="233"/>
        <v>0</v>
      </c>
    </row>
    <row r="518" spans="2:45" ht="13.8" x14ac:dyDescent="0.25">
      <c r="B518" s="30"/>
      <c r="C518" s="13" t="s">
        <v>138</v>
      </c>
      <c r="D518" s="31">
        <f t="shared" ref="D518:AS518" si="234">IF(D$105=$C123,$BQ26,0)</f>
        <v>0</v>
      </c>
      <c r="E518" s="31">
        <f t="shared" si="234"/>
        <v>0</v>
      </c>
      <c r="F518" s="31">
        <f t="shared" si="234"/>
        <v>0</v>
      </c>
      <c r="G518" s="31">
        <f t="shared" si="234"/>
        <v>0</v>
      </c>
      <c r="H518" s="31">
        <f t="shared" si="234"/>
        <v>0</v>
      </c>
      <c r="I518" s="31">
        <f t="shared" si="234"/>
        <v>0</v>
      </c>
      <c r="J518" s="31">
        <f t="shared" si="234"/>
        <v>0</v>
      </c>
      <c r="K518" s="31">
        <f t="shared" si="234"/>
        <v>0</v>
      </c>
      <c r="L518" s="31">
        <f t="shared" si="234"/>
        <v>0</v>
      </c>
      <c r="M518" s="31">
        <f t="shared" si="234"/>
        <v>0</v>
      </c>
      <c r="N518" s="31">
        <f t="shared" si="234"/>
        <v>0</v>
      </c>
      <c r="O518" s="31">
        <f t="shared" si="234"/>
        <v>0</v>
      </c>
      <c r="P518" s="31">
        <f t="shared" si="234"/>
        <v>0</v>
      </c>
      <c r="Q518" s="31">
        <f t="shared" si="234"/>
        <v>0</v>
      </c>
      <c r="R518" s="31">
        <f t="shared" si="234"/>
        <v>0</v>
      </c>
      <c r="S518" s="31">
        <f t="shared" si="234"/>
        <v>0</v>
      </c>
      <c r="T518" s="31">
        <f t="shared" si="234"/>
        <v>0</v>
      </c>
      <c r="U518" s="31">
        <f t="shared" si="234"/>
        <v>11420713.816776901</v>
      </c>
      <c r="V518" s="31">
        <f t="shared" si="234"/>
        <v>0</v>
      </c>
      <c r="W518" s="31">
        <f t="shared" si="234"/>
        <v>0</v>
      </c>
      <c r="X518" s="31">
        <f t="shared" si="234"/>
        <v>0</v>
      </c>
      <c r="Y518" s="31">
        <f t="shared" si="234"/>
        <v>0</v>
      </c>
      <c r="Z518" s="31">
        <f t="shared" si="234"/>
        <v>0</v>
      </c>
      <c r="AA518" s="31">
        <f t="shared" si="234"/>
        <v>0</v>
      </c>
      <c r="AB518" s="31">
        <f t="shared" si="234"/>
        <v>0</v>
      </c>
      <c r="AC518" s="31">
        <f t="shared" si="234"/>
        <v>0</v>
      </c>
      <c r="AD518" s="31">
        <f t="shared" si="234"/>
        <v>0</v>
      </c>
      <c r="AE518" s="31">
        <f t="shared" si="234"/>
        <v>0</v>
      </c>
      <c r="AF518" s="31">
        <f t="shared" si="234"/>
        <v>0</v>
      </c>
      <c r="AG518" s="31">
        <f t="shared" si="234"/>
        <v>0</v>
      </c>
      <c r="AH518" s="31">
        <f t="shared" si="234"/>
        <v>0</v>
      </c>
      <c r="AI518" s="31">
        <f t="shared" si="234"/>
        <v>0</v>
      </c>
      <c r="AJ518" s="31">
        <f t="shared" si="234"/>
        <v>0</v>
      </c>
      <c r="AK518" s="31">
        <f t="shared" si="234"/>
        <v>0</v>
      </c>
      <c r="AL518" s="31">
        <f t="shared" si="234"/>
        <v>0</v>
      </c>
      <c r="AM518" s="31">
        <f t="shared" si="234"/>
        <v>0</v>
      </c>
      <c r="AN518" s="31">
        <f t="shared" si="234"/>
        <v>0</v>
      </c>
      <c r="AO518" s="31">
        <f t="shared" si="234"/>
        <v>0</v>
      </c>
      <c r="AP518" s="31">
        <f t="shared" si="234"/>
        <v>0</v>
      </c>
      <c r="AQ518" s="31">
        <f t="shared" si="234"/>
        <v>0</v>
      </c>
      <c r="AR518" s="31">
        <f t="shared" si="234"/>
        <v>0</v>
      </c>
      <c r="AS518" s="31">
        <f t="shared" si="234"/>
        <v>0</v>
      </c>
    </row>
    <row r="519" spans="2:45" ht="13.8" x14ac:dyDescent="0.25">
      <c r="B519" s="30"/>
      <c r="C519" s="13" t="s">
        <v>139</v>
      </c>
      <c r="D519" s="31">
        <f t="shared" ref="D519:AS519" si="235">IF(D$105=$C124,$BQ27,0)</f>
        <v>0</v>
      </c>
      <c r="E519" s="31">
        <f t="shared" si="235"/>
        <v>0</v>
      </c>
      <c r="F519" s="31">
        <f t="shared" si="235"/>
        <v>0</v>
      </c>
      <c r="G519" s="31">
        <f t="shared" si="235"/>
        <v>0</v>
      </c>
      <c r="H519" s="31">
        <f t="shared" si="235"/>
        <v>0</v>
      </c>
      <c r="I519" s="31">
        <f t="shared" si="235"/>
        <v>0</v>
      </c>
      <c r="J519" s="31">
        <f t="shared" si="235"/>
        <v>0</v>
      </c>
      <c r="K519" s="31">
        <f t="shared" si="235"/>
        <v>0</v>
      </c>
      <c r="L519" s="31">
        <f t="shared" si="235"/>
        <v>0</v>
      </c>
      <c r="M519" s="31">
        <f t="shared" si="235"/>
        <v>0</v>
      </c>
      <c r="N519" s="31">
        <f t="shared" si="235"/>
        <v>0</v>
      </c>
      <c r="O519" s="31">
        <f t="shared" si="235"/>
        <v>0</v>
      </c>
      <c r="P519" s="31">
        <f t="shared" si="235"/>
        <v>0</v>
      </c>
      <c r="Q519" s="31">
        <f t="shared" si="235"/>
        <v>0</v>
      </c>
      <c r="R519" s="31">
        <f t="shared" si="235"/>
        <v>0</v>
      </c>
      <c r="S519" s="31">
        <f t="shared" si="235"/>
        <v>0</v>
      </c>
      <c r="T519" s="31">
        <f t="shared" si="235"/>
        <v>0</v>
      </c>
      <c r="U519" s="31">
        <f t="shared" si="235"/>
        <v>0</v>
      </c>
      <c r="V519" s="31">
        <f t="shared" si="235"/>
        <v>90530485.47318022</v>
      </c>
      <c r="W519" s="31">
        <f t="shared" si="235"/>
        <v>0</v>
      </c>
      <c r="X519" s="31">
        <f t="shared" si="235"/>
        <v>0</v>
      </c>
      <c r="Y519" s="31">
        <f t="shared" si="235"/>
        <v>0</v>
      </c>
      <c r="Z519" s="31">
        <f t="shared" si="235"/>
        <v>0</v>
      </c>
      <c r="AA519" s="31">
        <f t="shared" si="235"/>
        <v>0</v>
      </c>
      <c r="AB519" s="31">
        <f t="shared" si="235"/>
        <v>0</v>
      </c>
      <c r="AC519" s="31">
        <f t="shared" si="235"/>
        <v>0</v>
      </c>
      <c r="AD519" s="31">
        <f t="shared" si="235"/>
        <v>0</v>
      </c>
      <c r="AE519" s="31">
        <f t="shared" si="235"/>
        <v>0</v>
      </c>
      <c r="AF519" s="31">
        <f t="shared" si="235"/>
        <v>0</v>
      </c>
      <c r="AG519" s="31">
        <f t="shared" si="235"/>
        <v>0</v>
      </c>
      <c r="AH519" s="31">
        <f t="shared" si="235"/>
        <v>0</v>
      </c>
      <c r="AI519" s="31">
        <f t="shared" si="235"/>
        <v>0</v>
      </c>
      <c r="AJ519" s="31">
        <f t="shared" si="235"/>
        <v>0</v>
      </c>
      <c r="AK519" s="31">
        <f t="shared" si="235"/>
        <v>0</v>
      </c>
      <c r="AL519" s="31">
        <f t="shared" si="235"/>
        <v>0</v>
      </c>
      <c r="AM519" s="31">
        <f t="shared" si="235"/>
        <v>0</v>
      </c>
      <c r="AN519" s="31">
        <f t="shared" si="235"/>
        <v>0</v>
      </c>
      <c r="AO519" s="31">
        <f t="shared" si="235"/>
        <v>0</v>
      </c>
      <c r="AP519" s="31">
        <f t="shared" si="235"/>
        <v>0</v>
      </c>
      <c r="AQ519" s="31">
        <f t="shared" si="235"/>
        <v>0</v>
      </c>
      <c r="AR519" s="31">
        <f t="shared" si="235"/>
        <v>0</v>
      </c>
      <c r="AS519" s="31">
        <f t="shared" si="235"/>
        <v>0</v>
      </c>
    </row>
    <row r="520" spans="2:45" ht="13.8" x14ac:dyDescent="0.25">
      <c r="B520" s="30"/>
      <c r="C520" s="13" t="s">
        <v>140</v>
      </c>
      <c r="D520" s="31">
        <f t="shared" ref="D520:AS520" si="236">IF(D$105=$C125,$BQ28,0)</f>
        <v>0</v>
      </c>
      <c r="E520" s="31">
        <f t="shared" si="236"/>
        <v>0</v>
      </c>
      <c r="F520" s="31">
        <f t="shared" si="236"/>
        <v>0</v>
      </c>
      <c r="G520" s="31">
        <f t="shared" si="236"/>
        <v>0</v>
      </c>
      <c r="H520" s="31">
        <f t="shared" si="236"/>
        <v>0</v>
      </c>
      <c r="I520" s="31">
        <f t="shared" si="236"/>
        <v>0</v>
      </c>
      <c r="J520" s="31">
        <f t="shared" si="236"/>
        <v>0</v>
      </c>
      <c r="K520" s="31">
        <f t="shared" si="236"/>
        <v>0</v>
      </c>
      <c r="L520" s="31">
        <f t="shared" si="236"/>
        <v>0</v>
      </c>
      <c r="M520" s="31">
        <f t="shared" si="236"/>
        <v>0</v>
      </c>
      <c r="N520" s="31">
        <f t="shared" si="236"/>
        <v>0</v>
      </c>
      <c r="O520" s="31">
        <f t="shared" si="236"/>
        <v>0</v>
      </c>
      <c r="P520" s="31">
        <f t="shared" si="236"/>
        <v>0</v>
      </c>
      <c r="Q520" s="31">
        <f t="shared" si="236"/>
        <v>0</v>
      </c>
      <c r="R520" s="31">
        <f t="shared" si="236"/>
        <v>0</v>
      </c>
      <c r="S520" s="31">
        <f t="shared" si="236"/>
        <v>0</v>
      </c>
      <c r="T520" s="31">
        <f t="shared" si="236"/>
        <v>0</v>
      </c>
      <c r="U520" s="31">
        <f t="shared" si="236"/>
        <v>0</v>
      </c>
      <c r="V520" s="31">
        <f t="shared" si="236"/>
        <v>0</v>
      </c>
      <c r="W520" s="31">
        <f t="shared" si="236"/>
        <v>25275813.52865519</v>
      </c>
      <c r="X520" s="31">
        <f t="shared" si="236"/>
        <v>0</v>
      </c>
      <c r="Y520" s="31">
        <f t="shared" si="236"/>
        <v>0</v>
      </c>
      <c r="Z520" s="31">
        <f t="shared" si="236"/>
        <v>0</v>
      </c>
      <c r="AA520" s="31">
        <f t="shared" si="236"/>
        <v>0</v>
      </c>
      <c r="AB520" s="31">
        <f t="shared" si="236"/>
        <v>0</v>
      </c>
      <c r="AC520" s="31">
        <f t="shared" si="236"/>
        <v>0</v>
      </c>
      <c r="AD520" s="31">
        <f t="shared" si="236"/>
        <v>0</v>
      </c>
      <c r="AE520" s="31">
        <f t="shared" si="236"/>
        <v>0</v>
      </c>
      <c r="AF520" s="31">
        <f t="shared" si="236"/>
        <v>0</v>
      </c>
      <c r="AG520" s="31">
        <f t="shared" si="236"/>
        <v>0</v>
      </c>
      <c r="AH520" s="31">
        <f t="shared" si="236"/>
        <v>0</v>
      </c>
      <c r="AI520" s="31">
        <f t="shared" si="236"/>
        <v>0</v>
      </c>
      <c r="AJ520" s="31">
        <f t="shared" si="236"/>
        <v>0</v>
      </c>
      <c r="AK520" s="31">
        <f t="shared" si="236"/>
        <v>0</v>
      </c>
      <c r="AL520" s="31">
        <f t="shared" si="236"/>
        <v>0</v>
      </c>
      <c r="AM520" s="31">
        <f t="shared" si="236"/>
        <v>0</v>
      </c>
      <c r="AN520" s="31">
        <f t="shared" si="236"/>
        <v>0</v>
      </c>
      <c r="AO520" s="31">
        <f t="shared" si="236"/>
        <v>0</v>
      </c>
      <c r="AP520" s="31">
        <f t="shared" si="236"/>
        <v>0</v>
      </c>
      <c r="AQ520" s="31">
        <f t="shared" si="236"/>
        <v>0</v>
      </c>
      <c r="AR520" s="31">
        <f t="shared" si="236"/>
        <v>0</v>
      </c>
      <c r="AS520" s="31">
        <f t="shared" si="236"/>
        <v>0</v>
      </c>
    </row>
    <row r="521" spans="2:45" ht="13.8" x14ac:dyDescent="0.25">
      <c r="C521" s="13" t="s">
        <v>141</v>
      </c>
      <c r="D521" s="31">
        <f t="shared" ref="D521:AS521" si="237">IF(D$105=$C126,$BQ29,0)</f>
        <v>0</v>
      </c>
      <c r="E521" s="31">
        <f t="shared" si="237"/>
        <v>0</v>
      </c>
      <c r="F521" s="31">
        <f t="shared" si="237"/>
        <v>0</v>
      </c>
      <c r="G521" s="31">
        <f t="shared" si="237"/>
        <v>0</v>
      </c>
      <c r="H521" s="31">
        <f t="shared" si="237"/>
        <v>0</v>
      </c>
      <c r="I521" s="31">
        <f t="shared" si="237"/>
        <v>0</v>
      </c>
      <c r="J521" s="31">
        <f t="shared" si="237"/>
        <v>0</v>
      </c>
      <c r="K521" s="31">
        <f t="shared" si="237"/>
        <v>0</v>
      </c>
      <c r="L521" s="31">
        <f t="shared" si="237"/>
        <v>0</v>
      </c>
      <c r="M521" s="31">
        <f t="shared" si="237"/>
        <v>0</v>
      </c>
      <c r="N521" s="31">
        <f t="shared" si="237"/>
        <v>0</v>
      </c>
      <c r="O521" s="31">
        <f t="shared" si="237"/>
        <v>0</v>
      </c>
      <c r="P521" s="31">
        <f t="shared" si="237"/>
        <v>0</v>
      </c>
      <c r="Q521" s="31">
        <f t="shared" si="237"/>
        <v>0</v>
      </c>
      <c r="R521" s="31">
        <f t="shared" si="237"/>
        <v>0</v>
      </c>
      <c r="S521" s="31">
        <f t="shared" si="237"/>
        <v>0</v>
      </c>
      <c r="T521" s="31">
        <f t="shared" si="237"/>
        <v>0</v>
      </c>
      <c r="U521" s="31">
        <f t="shared" si="237"/>
        <v>0</v>
      </c>
      <c r="V521" s="31">
        <f t="shared" si="237"/>
        <v>0</v>
      </c>
      <c r="W521" s="31">
        <f t="shared" si="237"/>
        <v>0</v>
      </c>
      <c r="X521" s="31">
        <f t="shared" si="237"/>
        <v>31987540.916541483</v>
      </c>
      <c r="Y521" s="31">
        <f t="shared" si="237"/>
        <v>0</v>
      </c>
      <c r="Z521" s="31">
        <f t="shared" si="237"/>
        <v>0</v>
      </c>
      <c r="AA521" s="31">
        <f t="shared" si="237"/>
        <v>0</v>
      </c>
      <c r="AB521" s="31">
        <f t="shared" si="237"/>
        <v>0</v>
      </c>
      <c r="AC521" s="31">
        <f t="shared" si="237"/>
        <v>0</v>
      </c>
      <c r="AD521" s="31">
        <f t="shared" si="237"/>
        <v>0</v>
      </c>
      <c r="AE521" s="31">
        <f t="shared" si="237"/>
        <v>0</v>
      </c>
      <c r="AF521" s="31">
        <f t="shared" si="237"/>
        <v>0</v>
      </c>
      <c r="AG521" s="31">
        <f t="shared" si="237"/>
        <v>0</v>
      </c>
      <c r="AH521" s="31">
        <f t="shared" si="237"/>
        <v>0</v>
      </c>
      <c r="AI521" s="31">
        <f t="shared" si="237"/>
        <v>0</v>
      </c>
      <c r="AJ521" s="31">
        <f t="shared" si="237"/>
        <v>0</v>
      </c>
      <c r="AK521" s="31">
        <f t="shared" si="237"/>
        <v>0</v>
      </c>
      <c r="AL521" s="31">
        <f t="shared" si="237"/>
        <v>0</v>
      </c>
      <c r="AM521" s="31">
        <f t="shared" si="237"/>
        <v>0</v>
      </c>
      <c r="AN521" s="31">
        <f t="shared" si="237"/>
        <v>0</v>
      </c>
      <c r="AO521" s="31">
        <f t="shared" si="237"/>
        <v>0</v>
      </c>
      <c r="AP521" s="31">
        <f t="shared" si="237"/>
        <v>0</v>
      </c>
      <c r="AQ521" s="31">
        <f t="shared" si="237"/>
        <v>0</v>
      </c>
      <c r="AR521" s="31">
        <f t="shared" si="237"/>
        <v>0</v>
      </c>
      <c r="AS521" s="31">
        <f t="shared" si="237"/>
        <v>0</v>
      </c>
    </row>
    <row r="522" spans="2:45" ht="13.8" x14ac:dyDescent="0.25">
      <c r="C522" s="13" t="s">
        <v>142</v>
      </c>
      <c r="D522" s="31">
        <f t="shared" ref="D522:AS522" si="238">IF(D$105=$C127,$BQ30,0)</f>
        <v>0</v>
      </c>
      <c r="E522" s="31">
        <f t="shared" si="238"/>
        <v>0</v>
      </c>
      <c r="F522" s="31">
        <f t="shared" si="238"/>
        <v>0</v>
      </c>
      <c r="G522" s="31">
        <f t="shared" si="238"/>
        <v>0</v>
      </c>
      <c r="H522" s="31">
        <f t="shared" si="238"/>
        <v>0</v>
      </c>
      <c r="I522" s="31">
        <f t="shared" si="238"/>
        <v>0</v>
      </c>
      <c r="J522" s="31">
        <f t="shared" si="238"/>
        <v>0</v>
      </c>
      <c r="K522" s="31">
        <f t="shared" si="238"/>
        <v>0</v>
      </c>
      <c r="L522" s="31">
        <f t="shared" si="238"/>
        <v>0</v>
      </c>
      <c r="M522" s="31">
        <f t="shared" si="238"/>
        <v>0</v>
      </c>
      <c r="N522" s="31">
        <f t="shared" si="238"/>
        <v>0</v>
      </c>
      <c r="O522" s="31">
        <f t="shared" si="238"/>
        <v>0</v>
      </c>
      <c r="P522" s="31">
        <f t="shared" si="238"/>
        <v>0</v>
      </c>
      <c r="Q522" s="31">
        <f t="shared" si="238"/>
        <v>0</v>
      </c>
      <c r="R522" s="31">
        <f t="shared" si="238"/>
        <v>0</v>
      </c>
      <c r="S522" s="31">
        <f t="shared" si="238"/>
        <v>0</v>
      </c>
      <c r="T522" s="31">
        <f t="shared" si="238"/>
        <v>0</v>
      </c>
      <c r="U522" s="31">
        <f t="shared" si="238"/>
        <v>0</v>
      </c>
      <c r="V522" s="31">
        <f t="shared" si="238"/>
        <v>0</v>
      </c>
      <c r="W522" s="31">
        <f t="shared" si="238"/>
        <v>0</v>
      </c>
      <c r="X522" s="31">
        <f t="shared" si="238"/>
        <v>0</v>
      </c>
      <c r="Y522" s="31">
        <f t="shared" si="238"/>
        <v>67366068.760574728</v>
      </c>
      <c r="Z522" s="31">
        <f t="shared" si="238"/>
        <v>0</v>
      </c>
      <c r="AA522" s="31">
        <f t="shared" si="238"/>
        <v>0</v>
      </c>
      <c r="AB522" s="31">
        <f t="shared" si="238"/>
        <v>0</v>
      </c>
      <c r="AC522" s="31">
        <f t="shared" si="238"/>
        <v>0</v>
      </c>
      <c r="AD522" s="31">
        <f t="shared" si="238"/>
        <v>0</v>
      </c>
      <c r="AE522" s="31">
        <f t="shared" si="238"/>
        <v>0</v>
      </c>
      <c r="AF522" s="31">
        <f t="shared" si="238"/>
        <v>0</v>
      </c>
      <c r="AG522" s="31">
        <f t="shared" si="238"/>
        <v>0</v>
      </c>
      <c r="AH522" s="31">
        <f t="shared" si="238"/>
        <v>0</v>
      </c>
      <c r="AI522" s="31">
        <f t="shared" si="238"/>
        <v>0</v>
      </c>
      <c r="AJ522" s="31">
        <f t="shared" si="238"/>
        <v>0</v>
      </c>
      <c r="AK522" s="31">
        <f t="shared" si="238"/>
        <v>0</v>
      </c>
      <c r="AL522" s="31">
        <f t="shared" si="238"/>
        <v>0</v>
      </c>
      <c r="AM522" s="31">
        <f t="shared" si="238"/>
        <v>0</v>
      </c>
      <c r="AN522" s="31">
        <f t="shared" si="238"/>
        <v>0</v>
      </c>
      <c r="AO522" s="31">
        <f t="shared" si="238"/>
        <v>0</v>
      </c>
      <c r="AP522" s="31">
        <f t="shared" si="238"/>
        <v>0</v>
      </c>
      <c r="AQ522" s="31">
        <f t="shared" si="238"/>
        <v>0</v>
      </c>
      <c r="AR522" s="31">
        <f t="shared" si="238"/>
        <v>0</v>
      </c>
      <c r="AS522" s="31">
        <f t="shared" si="238"/>
        <v>0</v>
      </c>
    </row>
    <row r="523" spans="2:45" ht="13.8" x14ac:dyDescent="0.25">
      <c r="C523" s="13" t="s">
        <v>143</v>
      </c>
      <c r="D523" s="31">
        <f t="shared" ref="D523:AS523" si="239">IF(D$105=$C128,$BQ31,0)</f>
        <v>0</v>
      </c>
      <c r="E523" s="31">
        <f t="shared" si="239"/>
        <v>0</v>
      </c>
      <c r="F523" s="31">
        <f t="shared" si="239"/>
        <v>0</v>
      </c>
      <c r="G523" s="31">
        <f t="shared" si="239"/>
        <v>0</v>
      </c>
      <c r="H523" s="31">
        <f t="shared" si="239"/>
        <v>0</v>
      </c>
      <c r="I523" s="31">
        <f t="shared" si="239"/>
        <v>0</v>
      </c>
      <c r="J523" s="31">
        <f t="shared" si="239"/>
        <v>0</v>
      </c>
      <c r="K523" s="31">
        <f t="shared" si="239"/>
        <v>0</v>
      </c>
      <c r="L523" s="31">
        <f t="shared" si="239"/>
        <v>0</v>
      </c>
      <c r="M523" s="31">
        <f t="shared" si="239"/>
        <v>0</v>
      </c>
      <c r="N523" s="31">
        <f t="shared" si="239"/>
        <v>0</v>
      </c>
      <c r="O523" s="31">
        <f t="shared" si="239"/>
        <v>0</v>
      </c>
      <c r="P523" s="31">
        <f t="shared" si="239"/>
        <v>0</v>
      </c>
      <c r="Q523" s="31">
        <f t="shared" si="239"/>
        <v>0</v>
      </c>
      <c r="R523" s="31">
        <f t="shared" si="239"/>
        <v>0</v>
      </c>
      <c r="S523" s="31">
        <f t="shared" si="239"/>
        <v>0</v>
      </c>
      <c r="T523" s="31">
        <f t="shared" si="239"/>
        <v>0</v>
      </c>
      <c r="U523" s="31">
        <f t="shared" si="239"/>
        <v>0</v>
      </c>
      <c r="V523" s="31">
        <f t="shared" si="239"/>
        <v>0</v>
      </c>
      <c r="W523" s="31">
        <f t="shared" si="239"/>
        <v>0</v>
      </c>
      <c r="X523" s="31">
        <f t="shared" si="239"/>
        <v>0</v>
      </c>
      <c r="Y523" s="31">
        <f t="shared" si="239"/>
        <v>0</v>
      </c>
      <c r="Z523" s="31">
        <f t="shared" si="239"/>
        <v>14877109.124336796</v>
      </c>
      <c r="AA523" s="31">
        <f t="shared" si="239"/>
        <v>0</v>
      </c>
      <c r="AB523" s="31">
        <f t="shared" si="239"/>
        <v>0</v>
      </c>
      <c r="AC523" s="31">
        <f t="shared" si="239"/>
        <v>0</v>
      </c>
      <c r="AD523" s="31">
        <f t="shared" si="239"/>
        <v>0</v>
      </c>
      <c r="AE523" s="31">
        <f t="shared" si="239"/>
        <v>0</v>
      </c>
      <c r="AF523" s="31">
        <f t="shared" si="239"/>
        <v>0</v>
      </c>
      <c r="AG523" s="31">
        <f t="shared" si="239"/>
        <v>0</v>
      </c>
      <c r="AH523" s="31">
        <f t="shared" si="239"/>
        <v>0</v>
      </c>
      <c r="AI523" s="31">
        <f t="shared" si="239"/>
        <v>0</v>
      </c>
      <c r="AJ523" s="31">
        <f t="shared" si="239"/>
        <v>0</v>
      </c>
      <c r="AK523" s="31">
        <f t="shared" si="239"/>
        <v>0</v>
      </c>
      <c r="AL523" s="31">
        <f t="shared" si="239"/>
        <v>0</v>
      </c>
      <c r="AM523" s="31">
        <f t="shared" si="239"/>
        <v>0</v>
      </c>
      <c r="AN523" s="31">
        <f t="shared" si="239"/>
        <v>0</v>
      </c>
      <c r="AO523" s="31">
        <f t="shared" si="239"/>
        <v>0</v>
      </c>
      <c r="AP523" s="31">
        <f t="shared" si="239"/>
        <v>0</v>
      </c>
      <c r="AQ523" s="31">
        <f t="shared" si="239"/>
        <v>0</v>
      </c>
      <c r="AR523" s="31">
        <f t="shared" si="239"/>
        <v>0</v>
      </c>
      <c r="AS523" s="31">
        <f t="shared" si="239"/>
        <v>0</v>
      </c>
    </row>
    <row r="524" spans="2:45" ht="13.8" x14ac:dyDescent="0.25">
      <c r="C524" s="13" t="s">
        <v>144</v>
      </c>
      <c r="D524" s="31">
        <f t="shared" ref="D524:AS524" si="240">IF(D$105=$C129,$BQ32,0)</f>
        <v>0</v>
      </c>
      <c r="E524" s="31">
        <f t="shared" si="240"/>
        <v>0</v>
      </c>
      <c r="F524" s="31">
        <f t="shared" si="240"/>
        <v>0</v>
      </c>
      <c r="G524" s="31">
        <f t="shared" si="240"/>
        <v>0</v>
      </c>
      <c r="H524" s="31">
        <f t="shared" si="240"/>
        <v>0</v>
      </c>
      <c r="I524" s="31">
        <f t="shared" si="240"/>
        <v>0</v>
      </c>
      <c r="J524" s="31">
        <f t="shared" si="240"/>
        <v>0</v>
      </c>
      <c r="K524" s="31">
        <f t="shared" si="240"/>
        <v>0</v>
      </c>
      <c r="L524" s="31">
        <f t="shared" si="240"/>
        <v>0</v>
      </c>
      <c r="M524" s="31">
        <f t="shared" si="240"/>
        <v>0</v>
      </c>
      <c r="N524" s="31">
        <f t="shared" si="240"/>
        <v>0</v>
      </c>
      <c r="O524" s="31">
        <f t="shared" si="240"/>
        <v>0</v>
      </c>
      <c r="P524" s="31">
        <f t="shared" si="240"/>
        <v>0</v>
      </c>
      <c r="Q524" s="31">
        <f t="shared" si="240"/>
        <v>0</v>
      </c>
      <c r="R524" s="31">
        <f t="shared" si="240"/>
        <v>0</v>
      </c>
      <c r="S524" s="31">
        <f t="shared" si="240"/>
        <v>0</v>
      </c>
      <c r="T524" s="31">
        <f t="shared" si="240"/>
        <v>0</v>
      </c>
      <c r="U524" s="31">
        <f t="shared" si="240"/>
        <v>0</v>
      </c>
      <c r="V524" s="31">
        <f t="shared" si="240"/>
        <v>0</v>
      </c>
      <c r="W524" s="31">
        <f t="shared" si="240"/>
        <v>0</v>
      </c>
      <c r="X524" s="31">
        <f t="shared" si="240"/>
        <v>0</v>
      </c>
      <c r="Y524" s="31">
        <f t="shared" si="240"/>
        <v>0</v>
      </c>
      <c r="Z524" s="31">
        <f t="shared" si="240"/>
        <v>0</v>
      </c>
      <c r="AA524" s="31">
        <f t="shared" si="240"/>
        <v>3118516.2329840092</v>
      </c>
      <c r="AB524" s="31">
        <f t="shared" si="240"/>
        <v>0</v>
      </c>
      <c r="AC524" s="31">
        <f t="shared" si="240"/>
        <v>0</v>
      </c>
      <c r="AD524" s="31">
        <f t="shared" si="240"/>
        <v>0</v>
      </c>
      <c r="AE524" s="31">
        <f t="shared" si="240"/>
        <v>0</v>
      </c>
      <c r="AF524" s="31">
        <f t="shared" si="240"/>
        <v>0</v>
      </c>
      <c r="AG524" s="31">
        <f t="shared" si="240"/>
        <v>0</v>
      </c>
      <c r="AH524" s="31">
        <f t="shared" si="240"/>
        <v>0</v>
      </c>
      <c r="AI524" s="31">
        <f t="shared" si="240"/>
        <v>0</v>
      </c>
      <c r="AJ524" s="31">
        <f t="shared" si="240"/>
        <v>0</v>
      </c>
      <c r="AK524" s="31">
        <f t="shared" si="240"/>
        <v>0</v>
      </c>
      <c r="AL524" s="31">
        <f t="shared" si="240"/>
        <v>0</v>
      </c>
      <c r="AM524" s="31">
        <f t="shared" si="240"/>
        <v>0</v>
      </c>
      <c r="AN524" s="31">
        <f t="shared" si="240"/>
        <v>0</v>
      </c>
      <c r="AO524" s="31">
        <f t="shared" si="240"/>
        <v>0</v>
      </c>
      <c r="AP524" s="31">
        <f t="shared" si="240"/>
        <v>0</v>
      </c>
      <c r="AQ524" s="31">
        <f t="shared" si="240"/>
        <v>0</v>
      </c>
      <c r="AR524" s="31">
        <f t="shared" si="240"/>
        <v>0</v>
      </c>
      <c r="AS524" s="31">
        <f t="shared" si="240"/>
        <v>0</v>
      </c>
    </row>
    <row r="525" spans="2:45" ht="13.8" x14ac:dyDescent="0.25">
      <c r="C525" s="13" t="s">
        <v>145</v>
      </c>
      <c r="D525" s="31">
        <f t="shared" ref="D525:AS525" si="241">IF(D$105=$C130,$BQ33,0)</f>
        <v>0</v>
      </c>
      <c r="E525" s="31">
        <f t="shared" si="241"/>
        <v>0</v>
      </c>
      <c r="F525" s="31">
        <f t="shared" si="241"/>
        <v>0</v>
      </c>
      <c r="G525" s="31">
        <f t="shared" si="241"/>
        <v>0</v>
      </c>
      <c r="H525" s="31">
        <f t="shared" si="241"/>
        <v>0</v>
      </c>
      <c r="I525" s="31">
        <f t="shared" si="241"/>
        <v>0</v>
      </c>
      <c r="J525" s="31">
        <f t="shared" si="241"/>
        <v>0</v>
      </c>
      <c r="K525" s="31">
        <f t="shared" si="241"/>
        <v>0</v>
      </c>
      <c r="L525" s="31">
        <f t="shared" si="241"/>
        <v>0</v>
      </c>
      <c r="M525" s="31">
        <f t="shared" si="241"/>
        <v>0</v>
      </c>
      <c r="N525" s="31">
        <f t="shared" si="241"/>
        <v>0</v>
      </c>
      <c r="O525" s="31">
        <f t="shared" si="241"/>
        <v>0</v>
      </c>
      <c r="P525" s="31">
        <f t="shared" si="241"/>
        <v>0</v>
      </c>
      <c r="Q525" s="31">
        <f t="shared" si="241"/>
        <v>0</v>
      </c>
      <c r="R525" s="31">
        <f t="shared" si="241"/>
        <v>0</v>
      </c>
      <c r="S525" s="31">
        <f t="shared" si="241"/>
        <v>0</v>
      </c>
      <c r="T525" s="31">
        <f t="shared" si="241"/>
        <v>0</v>
      </c>
      <c r="U525" s="31">
        <f t="shared" si="241"/>
        <v>0</v>
      </c>
      <c r="V525" s="31">
        <f t="shared" si="241"/>
        <v>0</v>
      </c>
      <c r="W525" s="31">
        <f t="shared" si="241"/>
        <v>0</v>
      </c>
      <c r="X525" s="31">
        <f t="shared" si="241"/>
        <v>0</v>
      </c>
      <c r="Y525" s="31">
        <f t="shared" si="241"/>
        <v>0</v>
      </c>
      <c r="Z525" s="31">
        <f t="shared" si="241"/>
        <v>0</v>
      </c>
      <c r="AA525" s="31">
        <f t="shared" si="241"/>
        <v>0</v>
      </c>
      <c r="AB525" s="31">
        <f t="shared" si="241"/>
        <v>0</v>
      </c>
      <c r="AC525" s="31">
        <f t="shared" si="241"/>
        <v>0</v>
      </c>
      <c r="AD525" s="31">
        <f t="shared" si="241"/>
        <v>0</v>
      </c>
      <c r="AE525" s="31">
        <f t="shared" si="241"/>
        <v>0</v>
      </c>
      <c r="AF525" s="31">
        <f t="shared" si="241"/>
        <v>0</v>
      </c>
      <c r="AG525" s="31">
        <f t="shared" si="241"/>
        <v>0</v>
      </c>
      <c r="AH525" s="31">
        <f t="shared" si="241"/>
        <v>0</v>
      </c>
      <c r="AI525" s="31">
        <f t="shared" si="241"/>
        <v>0</v>
      </c>
      <c r="AJ525" s="31">
        <f t="shared" si="241"/>
        <v>0</v>
      </c>
      <c r="AK525" s="31">
        <f t="shared" si="241"/>
        <v>0</v>
      </c>
      <c r="AL525" s="31">
        <f t="shared" si="241"/>
        <v>0</v>
      </c>
      <c r="AM525" s="31">
        <f t="shared" si="241"/>
        <v>0</v>
      </c>
      <c r="AN525" s="31">
        <f t="shared" si="241"/>
        <v>0</v>
      </c>
      <c r="AO525" s="31">
        <f t="shared" si="241"/>
        <v>0</v>
      </c>
      <c r="AP525" s="31">
        <f t="shared" si="241"/>
        <v>0</v>
      </c>
      <c r="AQ525" s="31">
        <f t="shared" si="241"/>
        <v>0</v>
      </c>
      <c r="AR525" s="31">
        <f t="shared" si="241"/>
        <v>0</v>
      </c>
      <c r="AS525" s="31">
        <f t="shared" si="241"/>
        <v>0</v>
      </c>
    </row>
    <row r="526" spans="2:45" ht="13.8" x14ac:dyDescent="0.25">
      <c r="C526" s="13" t="s">
        <v>146</v>
      </c>
      <c r="D526" s="31">
        <f t="shared" ref="D526:AS526" si="242">IF(D$105=$C131,$BQ34,0)</f>
        <v>0</v>
      </c>
      <c r="E526" s="31">
        <f t="shared" si="242"/>
        <v>0</v>
      </c>
      <c r="F526" s="31">
        <f t="shared" si="242"/>
        <v>0</v>
      </c>
      <c r="G526" s="31">
        <f t="shared" si="242"/>
        <v>0</v>
      </c>
      <c r="H526" s="31">
        <f t="shared" si="242"/>
        <v>0</v>
      </c>
      <c r="I526" s="31">
        <f t="shared" si="242"/>
        <v>0</v>
      </c>
      <c r="J526" s="31">
        <f t="shared" si="242"/>
        <v>0</v>
      </c>
      <c r="K526" s="31">
        <f t="shared" si="242"/>
        <v>0</v>
      </c>
      <c r="L526" s="31">
        <f t="shared" si="242"/>
        <v>0</v>
      </c>
      <c r="M526" s="31">
        <f t="shared" si="242"/>
        <v>0</v>
      </c>
      <c r="N526" s="31">
        <f t="shared" si="242"/>
        <v>0</v>
      </c>
      <c r="O526" s="31">
        <f t="shared" si="242"/>
        <v>0</v>
      </c>
      <c r="P526" s="31">
        <f t="shared" si="242"/>
        <v>0</v>
      </c>
      <c r="Q526" s="31">
        <f t="shared" si="242"/>
        <v>0</v>
      </c>
      <c r="R526" s="31">
        <f t="shared" si="242"/>
        <v>0</v>
      </c>
      <c r="S526" s="31">
        <f t="shared" si="242"/>
        <v>0</v>
      </c>
      <c r="T526" s="31">
        <f t="shared" si="242"/>
        <v>0</v>
      </c>
      <c r="U526" s="31">
        <f t="shared" si="242"/>
        <v>0</v>
      </c>
      <c r="V526" s="31">
        <f t="shared" si="242"/>
        <v>0</v>
      </c>
      <c r="W526" s="31">
        <f t="shared" si="242"/>
        <v>0</v>
      </c>
      <c r="X526" s="31">
        <f t="shared" si="242"/>
        <v>0</v>
      </c>
      <c r="Y526" s="31">
        <f t="shared" si="242"/>
        <v>0</v>
      </c>
      <c r="Z526" s="31">
        <f t="shared" si="242"/>
        <v>0</v>
      </c>
      <c r="AA526" s="31">
        <f t="shared" si="242"/>
        <v>0</v>
      </c>
      <c r="AB526" s="31">
        <f t="shared" si="242"/>
        <v>0</v>
      </c>
      <c r="AC526" s="31">
        <f t="shared" si="242"/>
        <v>0</v>
      </c>
      <c r="AD526" s="31">
        <f t="shared" si="242"/>
        <v>0</v>
      </c>
      <c r="AE526" s="31">
        <f t="shared" si="242"/>
        <v>0</v>
      </c>
      <c r="AF526" s="31">
        <f t="shared" si="242"/>
        <v>0</v>
      </c>
      <c r="AG526" s="31">
        <f t="shared" si="242"/>
        <v>0</v>
      </c>
      <c r="AH526" s="31">
        <f t="shared" si="242"/>
        <v>0</v>
      </c>
      <c r="AI526" s="31">
        <f t="shared" si="242"/>
        <v>0</v>
      </c>
      <c r="AJ526" s="31">
        <f t="shared" si="242"/>
        <v>0</v>
      </c>
      <c r="AK526" s="31">
        <f t="shared" si="242"/>
        <v>0</v>
      </c>
      <c r="AL526" s="31">
        <f t="shared" si="242"/>
        <v>0</v>
      </c>
      <c r="AM526" s="31">
        <f t="shared" si="242"/>
        <v>0</v>
      </c>
      <c r="AN526" s="31">
        <f t="shared" si="242"/>
        <v>0</v>
      </c>
      <c r="AO526" s="31">
        <f t="shared" si="242"/>
        <v>0</v>
      </c>
      <c r="AP526" s="31">
        <f t="shared" si="242"/>
        <v>0</v>
      </c>
      <c r="AQ526" s="31">
        <f t="shared" si="242"/>
        <v>0</v>
      </c>
      <c r="AR526" s="31">
        <f t="shared" si="242"/>
        <v>0</v>
      </c>
      <c r="AS526" s="31">
        <f t="shared" si="242"/>
        <v>0</v>
      </c>
    </row>
    <row r="527" spans="2:45" ht="13.8" x14ac:dyDescent="0.25">
      <c r="C527" s="13" t="s">
        <v>147</v>
      </c>
      <c r="D527" s="31">
        <f t="shared" ref="D527:AS527" si="243">IF(D$105=$C132,$BQ35,0)</f>
        <v>0</v>
      </c>
      <c r="E527" s="31">
        <f t="shared" si="243"/>
        <v>0</v>
      </c>
      <c r="F527" s="31">
        <f t="shared" si="243"/>
        <v>0</v>
      </c>
      <c r="G527" s="31">
        <f t="shared" si="243"/>
        <v>0</v>
      </c>
      <c r="H527" s="31">
        <f t="shared" si="243"/>
        <v>0</v>
      </c>
      <c r="I527" s="31">
        <f t="shared" si="243"/>
        <v>0</v>
      </c>
      <c r="J527" s="31">
        <f t="shared" si="243"/>
        <v>0</v>
      </c>
      <c r="K527" s="31">
        <f t="shared" si="243"/>
        <v>0</v>
      </c>
      <c r="L527" s="31">
        <f t="shared" si="243"/>
        <v>0</v>
      </c>
      <c r="M527" s="31">
        <f t="shared" si="243"/>
        <v>0</v>
      </c>
      <c r="N527" s="31">
        <f t="shared" si="243"/>
        <v>0</v>
      </c>
      <c r="O527" s="31">
        <f t="shared" si="243"/>
        <v>0</v>
      </c>
      <c r="P527" s="31">
        <f t="shared" si="243"/>
        <v>0</v>
      </c>
      <c r="Q527" s="31">
        <f t="shared" si="243"/>
        <v>0</v>
      </c>
      <c r="R527" s="31">
        <f t="shared" si="243"/>
        <v>0</v>
      </c>
      <c r="S527" s="31">
        <f t="shared" si="243"/>
        <v>0</v>
      </c>
      <c r="T527" s="31">
        <f t="shared" si="243"/>
        <v>0</v>
      </c>
      <c r="U527" s="31">
        <f t="shared" si="243"/>
        <v>0</v>
      </c>
      <c r="V527" s="31">
        <f t="shared" si="243"/>
        <v>0</v>
      </c>
      <c r="W527" s="31">
        <f t="shared" si="243"/>
        <v>0</v>
      </c>
      <c r="X527" s="31">
        <f t="shared" si="243"/>
        <v>0</v>
      </c>
      <c r="Y527" s="31">
        <f t="shared" si="243"/>
        <v>0</v>
      </c>
      <c r="Z527" s="31">
        <f t="shared" si="243"/>
        <v>0</v>
      </c>
      <c r="AA527" s="31">
        <f t="shared" si="243"/>
        <v>0</v>
      </c>
      <c r="AB527" s="31">
        <f t="shared" si="243"/>
        <v>0</v>
      </c>
      <c r="AC527" s="31">
        <f t="shared" si="243"/>
        <v>0</v>
      </c>
      <c r="AD527" s="31">
        <f t="shared" si="243"/>
        <v>0</v>
      </c>
      <c r="AE527" s="31">
        <f t="shared" si="243"/>
        <v>0</v>
      </c>
      <c r="AF527" s="31">
        <f t="shared" si="243"/>
        <v>0</v>
      </c>
      <c r="AG527" s="31">
        <f t="shared" si="243"/>
        <v>0</v>
      </c>
      <c r="AH527" s="31">
        <f t="shared" si="243"/>
        <v>0</v>
      </c>
      <c r="AI527" s="31">
        <f t="shared" si="243"/>
        <v>0</v>
      </c>
      <c r="AJ527" s="31">
        <f t="shared" si="243"/>
        <v>0</v>
      </c>
      <c r="AK527" s="31">
        <f t="shared" si="243"/>
        <v>0</v>
      </c>
      <c r="AL527" s="31">
        <f t="shared" si="243"/>
        <v>0</v>
      </c>
      <c r="AM527" s="31">
        <f t="shared" si="243"/>
        <v>0</v>
      </c>
      <c r="AN527" s="31">
        <f t="shared" si="243"/>
        <v>0</v>
      </c>
      <c r="AO527" s="31">
        <f t="shared" si="243"/>
        <v>0</v>
      </c>
      <c r="AP527" s="31">
        <f t="shared" si="243"/>
        <v>0</v>
      </c>
      <c r="AQ527" s="31">
        <f t="shared" si="243"/>
        <v>0</v>
      </c>
      <c r="AR527" s="31">
        <f t="shared" si="243"/>
        <v>0</v>
      </c>
      <c r="AS527" s="31">
        <f t="shared" si="243"/>
        <v>0</v>
      </c>
    </row>
    <row r="528" spans="2:45" ht="13.8" x14ac:dyDescent="0.25">
      <c r="C528" s="13" t="s">
        <v>148</v>
      </c>
      <c r="D528" s="31">
        <f t="shared" ref="D528:AS528" si="244">IF(D$105=$C133,$BQ36,0)</f>
        <v>0</v>
      </c>
      <c r="E528" s="31">
        <f t="shared" si="244"/>
        <v>0</v>
      </c>
      <c r="F528" s="31">
        <f t="shared" si="244"/>
        <v>0</v>
      </c>
      <c r="G528" s="31">
        <f t="shared" si="244"/>
        <v>0</v>
      </c>
      <c r="H528" s="31">
        <f t="shared" si="244"/>
        <v>0</v>
      </c>
      <c r="I528" s="31">
        <f t="shared" si="244"/>
        <v>0</v>
      </c>
      <c r="J528" s="31">
        <f t="shared" si="244"/>
        <v>0</v>
      </c>
      <c r="K528" s="31">
        <f t="shared" si="244"/>
        <v>0</v>
      </c>
      <c r="L528" s="31">
        <f t="shared" si="244"/>
        <v>0</v>
      </c>
      <c r="M528" s="31">
        <f t="shared" si="244"/>
        <v>0</v>
      </c>
      <c r="N528" s="31">
        <f t="shared" si="244"/>
        <v>0</v>
      </c>
      <c r="O528" s="31">
        <f t="shared" si="244"/>
        <v>0</v>
      </c>
      <c r="P528" s="31">
        <f t="shared" si="244"/>
        <v>0</v>
      </c>
      <c r="Q528" s="31">
        <f t="shared" si="244"/>
        <v>0</v>
      </c>
      <c r="R528" s="31">
        <f t="shared" si="244"/>
        <v>0</v>
      </c>
      <c r="S528" s="31">
        <f t="shared" si="244"/>
        <v>0</v>
      </c>
      <c r="T528" s="31">
        <f t="shared" si="244"/>
        <v>0</v>
      </c>
      <c r="U528" s="31">
        <f t="shared" si="244"/>
        <v>0</v>
      </c>
      <c r="V528" s="31">
        <f t="shared" si="244"/>
        <v>0</v>
      </c>
      <c r="W528" s="31">
        <f t="shared" si="244"/>
        <v>0</v>
      </c>
      <c r="X528" s="31">
        <f t="shared" si="244"/>
        <v>0</v>
      </c>
      <c r="Y528" s="31">
        <f t="shared" si="244"/>
        <v>0</v>
      </c>
      <c r="Z528" s="31">
        <f t="shared" si="244"/>
        <v>0</v>
      </c>
      <c r="AA528" s="31">
        <f t="shared" si="244"/>
        <v>0</v>
      </c>
      <c r="AB528" s="31">
        <f t="shared" si="244"/>
        <v>0</v>
      </c>
      <c r="AC528" s="31">
        <f t="shared" si="244"/>
        <v>0</v>
      </c>
      <c r="AD528" s="31">
        <f t="shared" si="244"/>
        <v>0</v>
      </c>
      <c r="AE528" s="31">
        <f t="shared" si="244"/>
        <v>24853345.209439628</v>
      </c>
      <c r="AF528" s="31">
        <f t="shared" si="244"/>
        <v>0</v>
      </c>
      <c r="AG528" s="31">
        <f t="shared" si="244"/>
        <v>0</v>
      </c>
      <c r="AH528" s="31">
        <f t="shared" si="244"/>
        <v>0</v>
      </c>
      <c r="AI528" s="31">
        <f t="shared" si="244"/>
        <v>0</v>
      </c>
      <c r="AJ528" s="31">
        <f t="shared" si="244"/>
        <v>0</v>
      </c>
      <c r="AK528" s="31">
        <f t="shared" si="244"/>
        <v>0</v>
      </c>
      <c r="AL528" s="31">
        <f t="shared" si="244"/>
        <v>0</v>
      </c>
      <c r="AM528" s="31">
        <f t="shared" si="244"/>
        <v>0</v>
      </c>
      <c r="AN528" s="31">
        <f t="shared" si="244"/>
        <v>0</v>
      </c>
      <c r="AO528" s="31">
        <f t="shared" si="244"/>
        <v>0</v>
      </c>
      <c r="AP528" s="31">
        <f t="shared" si="244"/>
        <v>0</v>
      </c>
      <c r="AQ528" s="31">
        <f t="shared" si="244"/>
        <v>0</v>
      </c>
      <c r="AR528" s="31">
        <f t="shared" si="244"/>
        <v>0</v>
      </c>
      <c r="AS528" s="31">
        <f t="shared" si="244"/>
        <v>0</v>
      </c>
    </row>
    <row r="529" spans="3:45" ht="13.8" x14ac:dyDescent="0.25">
      <c r="C529" s="13" t="s">
        <v>149</v>
      </c>
      <c r="D529" s="31">
        <f t="shared" ref="D529:AS529" si="245">IF(D$105=$C134,$BQ37,0)</f>
        <v>0</v>
      </c>
      <c r="E529" s="31">
        <f t="shared" si="245"/>
        <v>0</v>
      </c>
      <c r="F529" s="31">
        <f t="shared" si="245"/>
        <v>0</v>
      </c>
      <c r="G529" s="31">
        <f t="shared" si="245"/>
        <v>0</v>
      </c>
      <c r="H529" s="31">
        <f t="shared" si="245"/>
        <v>0</v>
      </c>
      <c r="I529" s="31">
        <f t="shared" si="245"/>
        <v>0</v>
      </c>
      <c r="J529" s="31">
        <f t="shared" si="245"/>
        <v>0</v>
      </c>
      <c r="K529" s="31">
        <f t="shared" si="245"/>
        <v>0</v>
      </c>
      <c r="L529" s="31">
        <f t="shared" si="245"/>
        <v>0</v>
      </c>
      <c r="M529" s="31">
        <f t="shared" si="245"/>
        <v>0</v>
      </c>
      <c r="N529" s="31">
        <f t="shared" si="245"/>
        <v>0</v>
      </c>
      <c r="O529" s="31">
        <f t="shared" si="245"/>
        <v>0</v>
      </c>
      <c r="P529" s="31">
        <f t="shared" si="245"/>
        <v>0</v>
      </c>
      <c r="Q529" s="31">
        <f t="shared" si="245"/>
        <v>0</v>
      </c>
      <c r="R529" s="31">
        <f t="shared" si="245"/>
        <v>0</v>
      </c>
      <c r="S529" s="31">
        <f t="shared" si="245"/>
        <v>0</v>
      </c>
      <c r="T529" s="31">
        <f t="shared" si="245"/>
        <v>0</v>
      </c>
      <c r="U529" s="31">
        <f t="shared" si="245"/>
        <v>0</v>
      </c>
      <c r="V529" s="31">
        <f t="shared" si="245"/>
        <v>0</v>
      </c>
      <c r="W529" s="31">
        <f t="shared" si="245"/>
        <v>0</v>
      </c>
      <c r="X529" s="31">
        <f t="shared" si="245"/>
        <v>0</v>
      </c>
      <c r="Y529" s="31">
        <f t="shared" si="245"/>
        <v>0</v>
      </c>
      <c r="Z529" s="31">
        <f t="shared" si="245"/>
        <v>0</v>
      </c>
      <c r="AA529" s="31">
        <f t="shared" si="245"/>
        <v>0</v>
      </c>
      <c r="AB529" s="31">
        <f t="shared" si="245"/>
        <v>0</v>
      </c>
      <c r="AC529" s="31">
        <f t="shared" si="245"/>
        <v>0</v>
      </c>
      <c r="AD529" s="31">
        <f t="shared" si="245"/>
        <v>0</v>
      </c>
      <c r="AE529" s="31">
        <f t="shared" si="245"/>
        <v>0</v>
      </c>
      <c r="AF529" s="31">
        <f t="shared" si="245"/>
        <v>68646346.734611481</v>
      </c>
      <c r="AG529" s="31">
        <f t="shared" si="245"/>
        <v>0</v>
      </c>
      <c r="AH529" s="31">
        <f t="shared" si="245"/>
        <v>0</v>
      </c>
      <c r="AI529" s="31">
        <f t="shared" si="245"/>
        <v>0</v>
      </c>
      <c r="AJ529" s="31">
        <f t="shared" si="245"/>
        <v>0</v>
      </c>
      <c r="AK529" s="31">
        <f t="shared" si="245"/>
        <v>0</v>
      </c>
      <c r="AL529" s="31">
        <f t="shared" si="245"/>
        <v>0</v>
      </c>
      <c r="AM529" s="31">
        <f t="shared" si="245"/>
        <v>0</v>
      </c>
      <c r="AN529" s="31">
        <f t="shared" si="245"/>
        <v>0</v>
      </c>
      <c r="AO529" s="31">
        <f t="shared" si="245"/>
        <v>0</v>
      </c>
      <c r="AP529" s="31">
        <f t="shared" si="245"/>
        <v>0</v>
      </c>
      <c r="AQ529" s="31">
        <f t="shared" si="245"/>
        <v>0</v>
      </c>
      <c r="AR529" s="31">
        <f t="shared" si="245"/>
        <v>0</v>
      </c>
      <c r="AS529" s="31">
        <f t="shared" si="245"/>
        <v>0</v>
      </c>
    </row>
    <row r="530" spans="3:45" ht="13.8" x14ac:dyDescent="0.25">
      <c r="C530" s="13" t="s">
        <v>150</v>
      </c>
      <c r="D530" s="31">
        <f t="shared" ref="D530:AS530" si="246">IF(D$105=$C135,$BQ38,0)</f>
        <v>0</v>
      </c>
      <c r="E530" s="31">
        <f t="shared" si="246"/>
        <v>0</v>
      </c>
      <c r="F530" s="31">
        <f t="shared" si="246"/>
        <v>0</v>
      </c>
      <c r="G530" s="31">
        <f t="shared" si="246"/>
        <v>0</v>
      </c>
      <c r="H530" s="31">
        <f t="shared" si="246"/>
        <v>0</v>
      </c>
      <c r="I530" s="31">
        <f t="shared" si="246"/>
        <v>0</v>
      </c>
      <c r="J530" s="31">
        <f t="shared" si="246"/>
        <v>0</v>
      </c>
      <c r="K530" s="31">
        <f t="shared" si="246"/>
        <v>0</v>
      </c>
      <c r="L530" s="31">
        <f t="shared" si="246"/>
        <v>0</v>
      </c>
      <c r="M530" s="31">
        <f t="shared" si="246"/>
        <v>0</v>
      </c>
      <c r="N530" s="31">
        <f t="shared" si="246"/>
        <v>0</v>
      </c>
      <c r="O530" s="31">
        <f t="shared" si="246"/>
        <v>0</v>
      </c>
      <c r="P530" s="31">
        <f t="shared" si="246"/>
        <v>0</v>
      </c>
      <c r="Q530" s="31">
        <f t="shared" si="246"/>
        <v>0</v>
      </c>
      <c r="R530" s="31">
        <f t="shared" si="246"/>
        <v>0</v>
      </c>
      <c r="S530" s="31">
        <f t="shared" si="246"/>
        <v>0</v>
      </c>
      <c r="T530" s="31">
        <f t="shared" si="246"/>
        <v>0</v>
      </c>
      <c r="U530" s="31">
        <f t="shared" si="246"/>
        <v>0</v>
      </c>
      <c r="V530" s="31">
        <f t="shared" si="246"/>
        <v>0</v>
      </c>
      <c r="W530" s="31">
        <f t="shared" si="246"/>
        <v>0</v>
      </c>
      <c r="X530" s="31">
        <f t="shared" si="246"/>
        <v>0</v>
      </c>
      <c r="Y530" s="31">
        <f t="shared" si="246"/>
        <v>0</v>
      </c>
      <c r="Z530" s="31">
        <f t="shared" si="246"/>
        <v>0</v>
      </c>
      <c r="AA530" s="31">
        <f t="shared" si="246"/>
        <v>0</v>
      </c>
      <c r="AB530" s="31">
        <f t="shared" si="246"/>
        <v>0</v>
      </c>
      <c r="AC530" s="31">
        <f t="shared" si="246"/>
        <v>0</v>
      </c>
      <c r="AD530" s="31">
        <f t="shared" si="246"/>
        <v>0</v>
      </c>
      <c r="AE530" s="31">
        <f t="shared" si="246"/>
        <v>0</v>
      </c>
      <c r="AF530" s="31">
        <f t="shared" si="246"/>
        <v>0</v>
      </c>
      <c r="AG530" s="31">
        <f t="shared" si="246"/>
        <v>50361575.018542416</v>
      </c>
      <c r="AH530" s="31">
        <f t="shared" si="246"/>
        <v>0</v>
      </c>
      <c r="AI530" s="31">
        <f t="shared" si="246"/>
        <v>0</v>
      </c>
      <c r="AJ530" s="31">
        <f t="shared" si="246"/>
        <v>0</v>
      </c>
      <c r="AK530" s="31">
        <f t="shared" si="246"/>
        <v>0</v>
      </c>
      <c r="AL530" s="31">
        <f t="shared" si="246"/>
        <v>0</v>
      </c>
      <c r="AM530" s="31">
        <f t="shared" si="246"/>
        <v>0</v>
      </c>
      <c r="AN530" s="31">
        <f t="shared" si="246"/>
        <v>0</v>
      </c>
      <c r="AO530" s="31">
        <f t="shared" si="246"/>
        <v>0</v>
      </c>
      <c r="AP530" s="31">
        <f t="shared" si="246"/>
        <v>0</v>
      </c>
      <c r="AQ530" s="31">
        <f t="shared" si="246"/>
        <v>0</v>
      </c>
      <c r="AR530" s="31">
        <f t="shared" si="246"/>
        <v>0</v>
      </c>
      <c r="AS530" s="31">
        <f t="shared" si="246"/>
        <v>0</v>
      </c>
    </row>
    <row r="531" spans="3:45" ht="13.8" x14ac:dyDescent="0.25">
      <c r="C531" s="13" t="s">
        <v>151</v>
      </c>
      <c r="D531" s="31">
        <f t="shared" ref="D531:AS531" si="247">IF(D$105=$C136,$BQ39,0)</f>
        <v>0</v>
      </c>
      <c r="E531" s="31">
        <f t="shared" si="247"/>
        <v>0</v>
      </c>
      <c r="F531" s="31">
        <f t="shared" si="247"/>
        <v>0</v>
      </c>
      <c r="G531" s="31">
        <f t="shared" si="247"/>
        <v>0</v>
      </c>
      <c r="H531" s="31">
        <f t="shared" si="247"/>
        <v>0</v>
      </c>
      <c r="I531" s="31">
        <f t="shared" si="247"/>
        <v>0</v>
      </c>
      <c r="J531" s="31">
        <f t="shared" si="247"/>
        <v>0</v>
      </c>
      <c r="K531" s="31">
        <f t="shared" si="247"/>
        <v>0</v>
      </c>
      <c r="L531" s="31">
        <f t="shared" si="247"/>
        <v>0</v>
      </c>
      <c r="M531" s="31">
        <f t="shared" si="247"/>
        <v>0</v>
      </c>
      <c r="N531" s="31">
        <f t="shared" si="247"/>
        <v>0</v>
      </c>
      <c r="O531" s="31">
        <f t="shared" si="247"/>
        <v>0</v>
      </c>
      <c r="P531" s="31">
        <f t="shared" si="247"/>
        <v>0</v>
      </c>
      <c r="Q531" s="31">
        <f t="shared" si="247"/>
        <v>0</v>
      </c>
      <c r="R531" s="31">
        <f t="shared" si="247"/>
        <v>0</v>
      </c>
      <c r="S531" s="31">
        <f t="shared" si="247"/>
        <v>0</v>
      </c>
      <c r="T531" s="31">
        <f t="shared" si="247"/>
        <v>0</v>
      </c>
      <c r="U531" s="31">
        <f t="shared" si="247"/>
        <v>0</v>
      </c>
      <c r="V531" s="31">
        <f t="shared" si="247"/>
        <v>0</v>
      </c>
      <c r="W531" s="31">
        <f t="shared" si="247"/>
        <v>0</v>
      </c>
      <c r="X531" s="31">
        <f t="shared" si="247"/>
        <v>0</v>
      </c>
      <c r="Y531" s="31">
        <f t="shared" si="247"/>
        <v>0</v>
      </c>
      <c r="Z531" s="31">
        <f t="shared" si="247"/>
        <v>0</v>
      </c>
      <c r="AA531" s="31">
        <f t="shared" si="247"/>
        <v>0</v>
      </c>
      <c r="AB531" s="31">
        <f t="shared" si="247"/>
        <v>0</v>
      </c>
      <c r="AC531" s="31">
        <f t="shared" si="247"/>
        <v>0</v>
      </c>
      <c r="AD531" s="31">
        <f t="shared" si="247"/>
        <v>0</v>
      </c>
      <c r="AE531" s="31">
        <f t="shared" si="247"/>
        <v>0</v>
      </c>
      <c r="AF531" s="31">
        <f t="shared" si="247"/>
        <v>0</v>
      </c>
      <c r="AG531" s="31">
        <f t="shared" si="247"/>
        <v>0</v>
      </c>
      <c r="AH531" s="31">
        <f t="shared" si="247"/>
        <v>14103558.78347786</v>
      </c>
      <c r="AI531" s="31">
        <f t="shared" si="247"/>
        <v>0</v>
      </c>
      <c r="AJ531" s="31">
        <f t="shared" si="247"/>
        <v>0</v>
      </c>
      <c r="AK531" s="31">
        <f t="shared" si="247"/>
        <v>0</v>
      </c>
      <c r="AL531" s="31">
        <f t="shared" si="247"/>
        <v>0</v>
      </c>
      <c r="AM531" s="31">
        <f t="shared" si="247"/>
        <v>0</v>
      </c>
      <c r="AN531" s="31">
        <f t="shared" si="247"/>
        <v>0</v>
      </c>
      <c r="AO531" s="31">
        <f t="shared" si="247"/>
        <v>0</v>
      </c>
      <c r="AP531" s="31">
        <f t="shared" si="247"/>
        <v>0</v>
      </c>
      <c r="AQ531" s="31">
        <f t="shared" si="247"/>
        <v>0</v>
      </c>
      <c r="AR531" s="31">
        <f t="shared" si="247"/>
        <v>0</v>
      </c>
      <c r="AS531" s="31">
        <f t="shared" si="247"/>
        <v>0</v>
      </c>
    </row>
    <row r="532" spans="3:45" ht="13.8" x14ac:dyDescent="0.25">
      <c r="C532" s="13" t="s">
        <v>152</v>
      </c>
      <c r="D532" s="31">
        <f t="shared" ref="D532:AS532" si="248">IF(D$105=$C137,$BQ40,0)</f>
        <v>0</v>
      </c>
      <c r="E532" s="31">
        <f t="shared" si="248"/>
        <v>0</v>
      </c>
      <c r="F532" s="31">
        <f t="shared" si="248"/>
        <v>0</v>
      </c>
      <c r="G532" s="31">
        <f t="shared" si="248"/>
        <v>0</v>
      </c>
      <c r="H532" s="31">
        <f t="shared" si="248"/>
        <v>0</v>
      </c>
      <c r="I532" s="31">
        <f t="shared" si="248"/>
        <v>0</v>
      </c>
      <c r="J532" s="31">
        <f t="shared" si="248"/>
        <v>0</v>
      </c>
      <c r="K532" s="31">
        <f t="shared" si="248"/>
        <v>0</v>
      </c>
      <c r="L532" s="31">
        <f t="shared" si="248"/>
        <v>0</v>
      </c>
      <c r="M532" s="31">
        <f t="shared" si="248"/>
        <v>0</v>
      </c>
      <c r="N532" s="31">
        <f t="shared" si="248"/>
        <v>0</v>
      </c>
      <c r="O532" s="31">
        <f t="shared" si="248"/>
        <v>0</v>
      </c>
      <c r="P532" s="31">
        <f t="shared" si="248"/>
        <v>0</v>
      </c>
      <c r="Q532" s="31">
        <f t="shared" si="248"/>
        <v>0</v>
      </c>
      <c r="R532" s="31">
        <f t="shared" si="248"/>
        <v>0</v>
      </c>
      <c r="S532" s="31">
        <f t="shared" si="248"/>
        <v>0</v>
      </c>
      <c r="T532" s="31">
        <f t="shared" si="248"/>
        <v>0</v>
      </c>
      <c r="U532" s="31">
        <f t="shared" si="248"/>
        <v>0</v>
      </c>
      <c r="V532" s="31">
        <f t="shared" si="248"/>
        <v>0</v>
      </c>
      <c r="W532" s="31">
        <f t="shared" si="248"/>
        <v>0</v>
      </c>
      <c r="X532" s="31">
        <f t="shared" si="248"/>
        <v>0</v>
      </c>
      <c r="Y532" s="31">
        <f t="shared" si="248"/>
        <v>0</v>
      </c>
      <c r="Z532" s="31">
        <f t="shared" si="248"/>
        <v>0</v>
      </c>
      <c r="AA532" s="31">
        <f t="shared" si="248"/>
        <v>0</v>
      </c>
      <c r="AB532" s="31">
        <f t="shared" si="248"/>
        <v>0</v>
      </c>
      <c r="AC532" s="31">
        <f t="shared" si="248"/>
        <v>0</v>
      </c>
      <c r="AD532" s="31">
        <f t="shared" si="248"/>
        <v>0</v>
      </c>
      <c r="AE532" s="31">
        <f t="shared" si="248"/>
        <v>0</v>
      </c>
      <c r="AF532" s="31">
        <f t="shared" si="248"/>
        <v>0</v>
      </c>
      <c r="AG532" s="31">
        <f t="shared" si="248"/>
        <v>0</v>
      </c>
      <c r="AH532" s="31">
        <f t="shared" si="248"/>
        <v>0</v>
      </c>
      <c r="AI532" s="31">
        <f t="shared" si="248"/>
        <v>25250279.582434501</v>
      </c>
      <c r="AJ532" s="31">
        <f t="shared" si="248"/>
        <v>0</v>
      </c>
      <c r="AK532" s="31">
        <f t="shared" si="248"/>
        <v>0</v>
      </c>
      <c r="AL532" s="31">
        <f t="shared" si="248"/>
        <v>0</v>
      </c>
      <c r="AM532" s="31">
        <f t="shared" si="248"/>
        <v>0</v>
      </c>
      <c r="AN532" s="31">
        <f t="shared" si="248"/>
        <v>0</v>
      </c>
      <c r="AO532" s="31">
        <f t="shared" si="248"/>
        <v>0</v>
      </c>
      <c r="AP532" s="31">
        <f t="shared" si="248"/>
        <v>0</v>
      </c>
      <c r="AQ532" s="31">
        <f t="shared" si="248"/>
        <v>0</v>
      </c>
      <c r="AR532" s="31">
        <f t="shared" si="248"/>
        <v>0</v>
      </c>
      <c r="AS532" s="31">
        <f t="shared" si="248"/>
        <v>0</v>
      </c>
    </row>
    <row r="533" spans="3:45" ht="13.8" x14ac:dyDescent="0.25">
      <c r="C533" s="13" t="s">
        <v>153</v>
      </c>
      <c r="D533" s="31">
        <f t="shared" ref="D533:AS533" si="249">IF(D$105=$C138,$BQ41,0)</f>
        <v>0</v>
      </c>
      <c r="E533" s="31">
        <f t="shared" si="249"/>
        <v>0</v>
      </c>
      <c r="F533" s="31">
        <f t="shared" si="249"/>
        <v>0</v>
      </c>
      <c r="G533" s="31">
        <f t="shared" si="249"/>
        <v>0</v>
      </c>
      <c r="H533" s="31">
        <f t="shared" si="249"/>
        <v>0</v>
      </c>
      <c r="I533" s="31">
        <f t="shared" si="249"/>
        <v>0</v>
      </c>
      <c r="J533" s="31">
        <f t="shared" si="249"/>
        <v>0</v>
      </c>
      <c r="K533" s="31">
        <f t="shared" si="249"/>
        <v>0</v>
      </c>
      <c r="L533" s="31">
        <f t="shared" si="249"/>
        <v>0</v>
      </c>
      <c r="M533" s="31">
        <f t="shared" si="249"/>
        <v>0</v>
      </c>
      <c r="N533" s="31">
        <f t="shared" si="249"/>
        <v>0</v>
      </c>
      <c r="O533" s="31">
        <f t="shared" si="249"/>
        <v>0</v>
      </c>
      <c r="P533" s="31">
        <f t="shared" si="249"/>
        <v>0</v>
      </c>
      <c r="Q533" s="31">
        <f t="shared" si="249"/>
        <v>0</v>
      </c>
      <c r="R533" s="31">
        <f t="shared" si="249"/>
        <v>0</v>
      </c>
      <c r="S533" s="31">
        <f t="shared" si="249"/>
        <v>0</v>
      </c>
      <c r="T533" s="31">
        <f t="shared" si="249"/>
        <v>0</v>
      </c>
      <c r="U533" s="31">
        <f t="shared" si="249"/>
        <v>0</v>
      </c>
      <c r="V533" s="31">
        <f t="shared" si="249"/>
        <v>0</v>
      </c>
      <c r="W533" s="31">
        <f t="shared" si="249"/>
        <v>0</v>
      </c>
      <c r="X533" s="31">
        <f t="shared" si="249"/>
        <v>0</v>
      </c>
      <c r="Y533" s="31">
        <f t="shared" si="249"/>
        <v>0</v>
      </c>
      <c r="Z533" s="31">
        <f t="shared" si="249"/>
        <v>0</v>
      </c>
      <c r="AA533" s="31">
        <f t="shared" si="249"/>
        <v>0</v>
      </c>
      <c r="AB533" s="31">
        <f t="shared" si="249"/>
        <v>0</v>
      </c>
      <c r="AC533" s="31">
        <f t="shared" si="249"/>
        <v>0</v>
      </c>
      <c r="AD533" s="31">
        <f t="shared" si="249"/>
        <v>0</v>
      </c>
      <c r="AE533" s="31">
        <f t="shared" si="249"/>
        <v>0</v>
      </c>
      <c r="AF533" s="31">
        <f t="shared" si="249"/>
        <v>0</v>
      </c>
      <c r="AG533" s="31">
        <f t="shared" si="249"/>
        <v>0</v>
      </c>
      <c r="AH533" s="31">
        <f t="shared" si="249"/>
        <v>0</v>
      </c>
      <c r="AI533" s="31">
        <f t="shared" si="249"/>
        <v>0</v>
      </c>
      <c r="AJ533" s="31">
        <f t="shared" si="249"/>
        <v>9677757.7317060642</v>
      </c>
      <c r="AK533" s="31">
        <f t="shared" si="249"/>
        <v>0</v>
      </c>
      <c r="AL533" s="31">
        <f t="shared" si="249"/>
        <v>0</v>
      </c>
      <c r="AM533" s="31">
        <f t="shared" si="249"/>
        <v>0</v>
      </c>
      <c r="AN533" s="31">
        <f t="shared" si="249"/>
        <v>0</v>
      </c>
      <c r="AO533" s="31">
        <f t="shared" si="249"/>
        <v>0</v>
      </c>
      <c r="AP533" s="31">
        <f t="shared" si="249"/>
        <v>0</v>
      </c>
      <c r="AQ533" s="31">
        <f t="shared" si="249"/>
        <v>0</v>
      </c>
      <c r="AR533" s="31">
        <f t="shared" si="249"/>
        <v>0</v>
      </c>
      <c r="AS533" s="31">
        <f t="shared" si="249"/>
        <v>0</v>
      </c>
    </row>
    <row r="534" spans="3:45" ht="13.8" x14ac:dyDescent="0.25">
      <c r="C534" s="13" t="s">
        <v>154</v>
      </c>
      <c r="D534" s="31">
        <f t="shared" ref="D534:AS534" si="250">IF(D$105=$C139,$BQ42,0)</f>
        <v>0</v>
      </c>
      <c r="E534" s="31">
        <f t="shared" si="250"/>
        <v>0</v>
      </c>
      <c r="F534" s="31">
        <f t="shared" si="250"/>
        <v>0</v>
      </c>
      <c r="G534" s="31">
        <f t="shared" si="250"/>
        <v>0</v>
      </c>
      <c r="H534" s="31">
        <f t="shared" si="250"/>
        <v>0</v>
      </c>
      <c r="I534" s="31">
        <f t="shared" si="250"/>
        <v>0</v>
      </c>
      <c r="J534" s="31">
        <f t="shared" si="250"/>
        <v>0</v>
      </c>
      <c r="K534" s="31">
        <f t="shared" si="250"/>
        <v>0</v>
      </c>
      <c r="L534" s="31">
        <f t="shared" si="250"/>
        <v>0</v>
      </c>
      <c r="M534" s="31">
        <f t="shared" si="250"/>
        <v>0</v>
      </c>
      <c r="N534" s="31">
        <f t="shared" si="250"/>
        <v>0</v>
      </c>
      <c r="O534" s="31">
        <f t="shared" si="250"/>
        <v>0</v>
      </c>
      <c r="P534" s="31">
        <f t="shared" si="250"/>
        <v>0</v>
      </c>
      <c r="Q534" s="31">
        <f t="shared" si="250"/>
        <v>0</v>
      </c>
      <c r="R534" s="31">
        <f t="shared" si="250"/>
        <v>0</v>
      </c>
      <c r="S534" s="31">
        <f t="shared" si="250"/>
        <v>0</v>
      </c>
      <c r="T534" s="31">
        <f t="shared" si="250"/>
        <v>0</v>
      </c>
      <c r="U534" s="31">
        <f t="shared" si="250"/>
        <v>0</v>
      </c>
      <c r="V534" s="31">
        <f t="shared" si="250"/>
        <v>0</v>
      </c>
      <c r="W534" s="31">
        <f t="shared" si="250"/>
        <v>0</v>
      </c>
      <c r="X534" s="31">
        <f t="shared" si="250"/>
        <v>0</v>
      </c>
      <c r="Y534" s="31">
        <f t="shared" si="250"/>
        <v>0</v>
      </c>
      <c r="Z534" s="31">
        <f t="shared" si="250"/>
        <v>0</v>
      </c>
      <c r="AA534" s="31">
        <f t="shared" si="250"/>
        <v>0</v>
      </c>
      <c r="AB534" s="31">
        <f t="shared" si="250"/>
        <v>0</v>
      </c>
      <c r="AC534" s="31">
        <f t="shared" si="250"/>
        <v>0</v>
      </c>
      <c r="AD534" s="31">
        <f t="shared" si="250"/>
        <v>0</v>
      </c>
      <c r="AE534" s="31">
        <f t="shared" si="250"/>
        <v>0</v>
      </c>
      <c r="AF534" s="31">
        <f t="shared" si="250"/>
        <v>0</v>
      </c>
      <c r="AG534" s="31">
        <f t="shared" si="250"/>
        <v>0</v>
      </c>
      <c r="AH534" s="31">
        <f t="shared" si="250"/>
        <v>0</v>
      </c>
      <c r="AI534" s="31">
        <f t="shared" si="250"/>
        <v>0</v>
      </c>
      <c r="AJ534" s="31">
        <f t="shared" si="250"/>
        <v>0</v>
      </c>
      <c r="AK534" s="31">
        <f t="shared" si="250"/>
        <v>4539196.1584041324</v>
      </c>
      <c r="AL534" s="31">
        <f t="shared" si="250"/>
        <v>0</v>
      </c>
      <c r="AM534" s="31">
        <f t="shared" si="250"/>
        <v>0</v>
      </c>
      <c r="AN534" s="31">
        <f t="shared" si="250"/>
        <v>0</v>
      </c>
      <c r="AO534" s="31">
        <f t="shared" si="250"/>
        <v>0</v>
      </c>
      <c r="AP534" s="31">
        <f t="shared" si="250"/>
        <v>0</v>
      </c>
      <c r="AQ534" s="31">
        <f t="shared" si="250"/>
        <v>0</v>
      </c>
      <c r="AR534" s="31">
        <f t="shared" si="250"/>
        <v>0</v>
      </c>
      <c r="AS534" s="31">
        <f t="shared" si="250"/>
        <v>0</v>
      </c>
    </row>
    <row r="535" spans="3:45" ht="13.8" x14ac:dyDescent="0.25">
      <c r="C535" s="13" t="s">
        <v>155</v>
      </c>
      <c r="D535" s="31">
        <f t="shared" ref="D535:AS535" si="251">IF(D$105=$C140,$BQ43,0)</f>
        <v>0</v>
      </c>
      <c r="E535" s="31">
        <f t="shared" si="251"/>
        <v>0</v>
      </c>
      <c r="F535" s="31">
        <f t="shared" si="251"/>
        <v>0</v>
      </c>
      <c r="G535" s="31">
        <f t="shared" si="251"/>
        <v>0</v>
      </c>
      <c r="H535" s="31">
        <f t="shared" si="251"/>
        <v>0</v>
      </c>
      <c r="I535" s="31">
        <f t="shared" si="251"/>
        <v>0</v>
      </c>
      <c r="J535" s="31">
        <f t="shared" si="251"/>
        <v>0</v>
      </c>
      <c r="K535" s="31">
        <f t="shared" si="251"/>
        <v>0</v>
      </c>
      <c r="L535" s="31">
        <f t="shared" si="251"/>
        <v>0</v>
      </c>
      <c r="M535" s="31">
        <f t="shared" si="251"/>
        <v>0</v>
      </c>
      <c r="N535" s="31">
        <f t="shared" si="251"/>
        <v>0</v>
      </c>
      <c r="O535" s="31">
        <f t="shared" si="251"/>
        <v>0</v>
      </c>
      <c r="P535" s="31">
        <f t="shared" si="251"/>
        <v>0</v>
      </c>
      <c r="Q535" s="31">
        <f t="shared" si="251"/>
        <v>0</v>
      </c>
      <c r="R535" s="31">
        <f t="shared" si="251"/>
        <v>0</v>
      </c>
      <c r="S535" s="31">
        <f t="shared" si="251"/>
        <v>0</v>
      </c>
      <c r="T535" s="31">
        <f t="shared" si="251"/>
        <v>0</v>
      </c>
      <c r="U535" s="31">
        <f t="shared" si="251"/>
        <v>0</v>
      </c>
      <c r="V535" s="31">
        <f t="shared" si="251"/>
        <v>0</v>
      </c>
      <c r="W535" s="31">
        <f t="shared" si="251"/>
        <v>0</v>
      </c>
      <c r="X535" s="31">
        <f t="shared" si="251"/>
        <v>0</v>
      </c>
      <c r="Y535" s="31">
        <f t="shared" si="251"/>
        <v>0</v>
      </c>
      <c r="Z535" s="31">
        <f t="shared" si="251"/>
        <v>0</v>
      </c>
      <c r="AA535" s="31">
        <f t="shared" si="251"/>
        <v>0</v>
      </c>
      <c r="AB535" s="31">
        <f t="shared" si="251"/>
        <v>0</v>
      </c>
      <c r="AC535" s="31">
        <f t="shared" si="251"/>
        <v>0</v>
      </c>
      <c r="AD535" s="31">
        <f t="shared" si="251"/>
        <v>0</v>
      </c>
      <c r="AE535" s="31">
        <f t="shared" si="251"/>
        <v>0</v>
      </c>
      <c r="AF535" s="31">
        <f t="shared" si="251"/>
        <v>0</v>
      </c>
      <c r="AG535" s="31">
        <f t="shared" si="251"/>
        <v>0</v>
      </c>
      <c r="AH535" s="31">
        <f t="shared" si="251"/>
        <v>0</v>
      </c>
      <c r="AI535" s="31">
        <f t="shared" si="251"/>
        <v>0</v>
      </c>
      <c r="AJ535" s="31">
        <f t="shared" si="251"/>
        <v>0</v>
      </c>
      <c r="AK535" s="31">
        <f t="shared" si="251"/>
        <v>0</v>
      </c>
      <c r="AL535" s="31">
        <f t="shared" si="251"/>
        <v>45777518.978767306</v>
      </c>
      <c r="AM535" s="31">
        <f t="shared" si="251"/>
        <v>0</v>
      </c>
      <c r="AN535" s="31">
        <f t="shared" si="251"/>
        <v>0</v>
      </c>
      <c r="AO535" s="31">
        <f t="shared" si="251"/>
        <v>0</v>
      </c>
      <c r="AP535" s="31">
        <f t="shared" si="251"/>
        <v>0</v>
      </c>
      <c r="AQ535" s="31">
        <f t="shared" si="251"/>
        <v>0</v>
      </c>
      <c r="AR535" s="31">
        <f t="shared" si="251"/>
        <v>0</v>
      </c>
      <c r="AS535" s="31">
        <f t="shared" si="251"/>
        <v>0</v>
      </c>
    </row>
    <row r="536" spans="3:45" ht="13.8" x14ac:dyDescent="0.25">
      <c r="C536" s="13" t="s">
        <v>156</v>
      </c>
      <c r="D536" s="31">
        <f t="shared" ref="D536:AS536" si="252">IF(D$105=$C141,$BQ44,0)</f>
        <v>0</v>
      </c>
      <c r="E536" s="31">
        <f t="shared" si="252"/>
        <v>0</v>
      </c>
      <c r="F536" s="31">
        <f t="shared" si="252"/>
        <v>0</v>
      </c>
      <c r="G536" s="31">
        <f t="shared" si="252"/>
        <v>0</v>
      </c>
      <c r="H536" s="31">
        <f t="shared" si="252"/>
        <v>0</v>
      </c>
      <c r="I536" s="31">
        <f t="shared" si="252"/>
        <v>0</v>
      </c>
      <c r="J536" s="31">
        <f t="shared" si="252"/>
        <v>0</v>
      </c>
      <c r="K536" s="31">
        <f t="shared" si="252"/>
        <v>0</v>
      </c>
      <c r="L536" s="31">
        <f t="shared" si="252"/>
        <v>0</v>
      </c>
      <c r="M536" s="31">
        <f t="shared" si="252"/>
        <v>0</v>
      </c>
      <c r="N536" s="31">
        <f t="shared" si="252"/>
        <v>0</v>
      </c>
      <c r="O536" s="31">
        <f t="shared" si="252"/>
        <v>0</v>
      </c>
      <c r="P536" s="31">
        <f t="shared" si="252"/>
        <v>0</v>
      </c>
      <c r="Q536" s="31">
        <f t="shared" si="252"/>
        <v>0</v>
      </c>
      <c r="R536" s="31">
        <f t="shared" si="252"/>
        <v>0</v>
      </c>
      <c r="S536" s="31">
        <f t="shared" si="252"/>
        <v>0</v>
      </c>
      <c r="T536" s="31">
        <f t="shared" si="252"/>
        <v>0</v>
      </c>
      <c r="U536" s="31">
        <f t="shared" si="252"/>
        <v>0</v>
      </c>
      <c r="V536" s="31">
        <f t="shared" si="252"/>
        <v>0</v>
      </c>
      <c r="W536" s="31">
        <f t="shared" si="252"/>
        <v>0</v>
      </c>
      <c r="X536" s="31">
        <f t="shared" si="252"/>
        <v>0</v>
      </c>
      <c r="Y536" s="31">
        <f t="shared" si="252"/>
        <v>0</v>
      </c>
      <c r="Z536" s="31">
        <f t="shared" si="252"/>
        <v>0</v>
      </c>
      <c r="AA536" s="31">
        <f t="shared" si="252"/>
        <v>0</v>
      </c>
      <c r="AB536" s="31">
        <f t="shared" si="252"/>
        <v>0</v>
      </c>
      <c r="AC536" s="31">
        <f t="shared" si="252"/>
        <v>0</v>
      </c>
      <c r="AD536" s="31">
        <f t="shared" si="252"/>
        <v>0</v>
      </c>
      <c r="AE536" s="31">
        <f t="shared" si="252"/>
        <v>0</v>
      </c>
      <c r="AF536" s="31">
        <f t="shared" si="252"/>
        <v>0</v>
      </c>
      <c r="AG536" s="31">
        <f t="shared" si="252"/>
        <v>0</v>
      </c>
      <c r="AH536" s="31">
        <f t="shared" si="252"/>
        <v>0</v>
      </c>
      <c r="AI536" s="31">
        <f t="shared" si="252"/>
        <v>0</v>
      </c>
      <c r="AJ536" s="31">
        <f t="shared" si="252"/>
        <v>0</v>
      </c>
      <c r="AK536" s="31">
        <f t="shared" si="252"/>
        <v>0</v>
      </c>
      <c r="AL536" s="31">
        <f t="shared" si="252"/>
        <v>0</v>
      </c>
      <c r="AM536" s="31">
        <f t="shared" si="252"/>
        <v>0</v>
      </c>
      <c r="AN536" s="31">
        <f t="shared" si="252"/>
        <v>0</v>
      </c>
      <c r="AO536" s="31">
        <f t="shared" si="252"/>
        <v>0</v>
      </c>
      <c r="AP536" s="31">
        <f t="shared" si="252"/>
        <v>0</v>
      </c>
      <c r="AQ536" s="31">
        <f t="shared" si="252"/>
        <v>0</v>
      </c>
      <c r="AR536" s="31">
        <f t="shared" si="252"/>
        <v>0</v>
      </c>
      <c r="AS536" s="31">
        <f t="shared" si="252"/>
        <v>0</v>
      </c>
    </row>
    <row r="537" spans="3:45" ht="13.8" x14ac:dyDescent="0.25">
      <c r="C537" s="13" t="s">
        <v>157</v>
      </c>
      <c r="D537" s="31">
        <f t="shared" ref="D537:AS537" si="253">IF(D$105=$C142,$BQ45,0)</f>
        <v>0</v>
      </c>
      <c r="E537" s="31">
        <f t="shared" si="253"/>
        <v>0</v>
      </c>
      <c r="F537" s="31">
        <f t="shared" si="253"/>
        <v>0</v>
      </c>
      <c r="G537" s="31">
        <f t="shared" si="253"/>
        <v>0</v>
      </c>
      <c r="H537" s="31">
        <f t="shared" si="253"/>
        <v>0</v>
      </c>
      <c r="I537" s="31">
        <f t="shared" si="253"/>
        <v>0</v>
      </c>
      <c r="J537" s="31">
        <f t="shared" si="253"/>
        <v>0</v>
      </c>
      <c r="K537" s="31">
        <f t="shared" si="253"/>
        <v>0</v>
      </c>
      <c r="L537" s="31">
        <f t="shared" si="253"/>
        <v>0</v>
      </c>
      <c r="M537" s="31">
        <f t="shared" si="253"/>
        <v>0</v>
      </c>
      <c r="N537" s="31">
        <f t="shared" si="253"/>
        <v>0</v>
      </c>
      <c r="O537" s="31">
        <f t="shared" si="253"/>
        <v>0</v>
      </c>
      <c r="P537" s="31">
        <f t="shared" si="253"/>
        <v>0</v>
      </c>
      <c r="Q537" s="31">
        <f t="shared" si="253"/>
        <v>0</v>
      </c>
      <c r="R537" s="31">
        <f t="shared" si="253"/>
        <v>0</v>
      </c>
      <c r="S537" s="31">
        <f t="shared" si="253"/>
        <v>0</v>
      </c>
      <c r="T537" s="31">
        <f t="shared" si="253"/>
        <v>0</v>
      </c>
      <c r="U537" s="31">
        <f t="shared" si="253"/>
        <v>0</v>
      </c>
      <c r="V537" s="31">
        <f t="shared" si="253"/>
        <v>0</v>
      </c>
      <c r="W537" s="31">
        <f t="shared" si="253"/>
        <v>0</v>
      </c>
      <c r="X537" s="31">
        <f t="shared" si="253"/>
        <v>0</v>
      </c>
      <c r="Y537" s="31">
        <f t="shared" si="253"/>
        <v>0</v>
      </c>
      <c r="Z537" s="31">
        <f t="shared" si="253"/>
        <v>0</v>
      </c>
      <c r="AA537" s="31">
        <f t="shared" si="253"/>
        <v>0</v>
      </c>
      <c r="AB537" s="31">
        <f t="shared" si="253"/>
        <v>0</v>
      </c>
      <c r="AC537" s="31">
        <f t="shared" si="253"/>
        <v>0</v>
      </c>
      <c r="AD537" s="31">
        <f t="shared" si="253"/>
        <v>0</v>
      </c>
      <c r="AE537" s="31">
        <f t="shared" si="253"/>
        <v>0</v>
      </c>
      <c r="AF537" s="31">
        <f t="shared" si="253"/>
        <v>0</v>
      </c>
      <c r="AG537" s="31">
        <f t="shared" si="253"/>
        <v>0</v>
      </c>
      <c r="AH537" s="31">
        <f t="shared" si="253"/>
        <v>0</v>
      </c>
      <c r="AI537" s="31">
        <f t="shared" si="253"/>
        <v>0</v>
      </c>
      <c r="AJ537" s="31">
        <f t="shared" si="253"/>
        <v>0</v>
      </c>
      <c r="AK537" s="31">
        <f t="shared" si="253"/>
        <v>0</v>
      </c>
      <c r="AL537" s="31">
        <f t="shared" si="253"/>
        <v>0</v>
      </c>
      <c r="AM537" s="31">
        <f t="shared" si="253"/>
        <v>0</v>
      </c>
      <c r="AN537" s="31">
        <f t="shared" si="253"/>
        <v>18608461.551574942</v>
      </c>
      <c r="AO537" s="31">
        <f t="shared" si="253"/>
        <v>0</v>
      </c>
      <c r="AP537" s="31">
        <f t="shared" si="253"/>
        <v>0</v>
      </c>
      <c r="AQ537" s="31">
        <f t="shared" si="253"/>
        <v>0</v>
      </c>
      <c r="AR537" s="31">
        <f t="shared" si="253"/>
        <v>0</v>
      </c>
      <c r="AS537" s="31">
        <f t="shared" si="253"/>
        <v>0</v>
      </c>
    </row>
    <row r="538" spans="3:45" ht="13.8" x14ac:dyDescent="0.25">
      <c r="C538" s="13" t="s">
        <v>158</v>
      </c>
      <c r="D538" s="31">
        <f t="shared" ref="D538:AS538" si="254">IF(D$105=$C143,$BQ46,0)</f>
        <v>0</v>
      </c>
      <c r="E538" s="31">
        <f t="shared" si="254"/>
        <v>0</v>
      </c>
      <c r="F538" s="31">
        <f t="shared" si="254"/>
        <v>0</v>
      </c>
      <c r="G538" s="31">
        <f t="shared" si="254"/>
        <v>0</v>
      </c>
      <c r="H538" s="31">
        <f t="shared" si="254"/>
        <v>0</v>
      </c>
      <c r="I538" s="31">
        <f t="shared" si="254"/>
        <v>0</v>
      </c>
      <c r="J538" s="31">
        <f t="shared" si="254"/>
        <v>0</v>
      </c>
      <c r="K538" s="31">
        <f t="shared" si="254"/>
        <v>0</v>
      </c>
      <c r="L538" s="31">
        <f t="shared" si="254"/>
        <v>0</v>
      </c>
      <c r="M538" s="31">
        <f t="shared" si="254"/>
        <v>0</v>
      </c>
      <c r="N538" s="31">
        <f t="shared" si="254"/>
        <v>0</v>
      </c>
      <c r="O538" s="31">
        <f t="shared" si="254"/>
        <v>0</v>
      </c>
      <c r="P538" s="31">
        <f t="shared" si="254"/>
        <v>0</v>
      </c>
      <c r="Q538" s="31">
        <f t="shared" si="254"/>
        <v>0</v>
      </c>
      <c r="R538" s="31">
        <f t="shared" si="254"/>
        <v>0</v>
      </c>
      <c r="S538" s="31">
        <f t="shared" si="254"/>
        <v>0</v>
      </c>
      <c r="T538" s="31">
        <f t="shared" si="254"/>
        <v>0</v>
      </c>
      <c r="U538" s="31">
        <f t="shared" si="254"/>
        <v>0</v>
      </c>
      <c r="V538" s="31">
        <f t="shared" si="254"/>
        <v>0</v>
      </c>
      <c r="W538" s="31">
        <f t="shared" si="254"/>
        <v>0</v>
      </c>
      <c r="X538" s="31">
        <f t="shared" si="254"/>
        <v>0</v>
      </c>
      <c r="Y538" s="31">
        <f t="shared" si="254"/>
        <v>0</v>
      </c>
      <c r="Z538" s="31">
        <f t="shared" si="254"/>
        <v>0</v>
      </c>
      <c r="AA538" s="31">
        <f t="shared" si="254"/>
        <v>0</v>
      </c>
      <c r="AB538" s="31">
        <f t="shared" si="254"/>
        <v>0</v>
      </c>
      <c r="AC538" s="31">
        <f t="shared" si="254"/>
        <v>0</v>
      </c>
      <c r="AD538" s="31">
        <f t="shared" si="254"/>
        <v>0</v>
      </c>
      <c r="AE538" s="31">
        <f t="shared" si="254"/>
        <v>0</v>
      </c>
      <c r="AF538" s="31">
        <f t="shared" si="254"/>
        <v>0</v>
      </c>
      <c r="AG538" s="31">
        <f t="shared" si="254"/>
        <v>0</v>
      </c>
      <c r="AH538" s="31">
        <f t="shared" si="254"/>
        <v>0</v>
      </c>
      <c r="AI538" s="31">
        <f t="shared" si="254"/>
        <v>0</v>
      </c>
      <c r="AJ538" s="31">
        <f t="shared" si="254"/>
        <v>0</v>
      </c>
      <c r="AK538" s="31">
        <f t="shared" si="254"/>
        <v>0</v>
      </c>
      <c r="AL538" s="31">
        <f t="shared" si="254"/>
        <v>0</v>
      </c>
      <c r="AM538" s="31">
        <f t="shared" si="254"/>
        <v>0</v>
      </c>
      <c r="AN538" s="31">
        <f t="shared" si="254"/>
        <v>0</v>
      </c>
      <c r="AO538" s="31">
        <f t="shared" si="254"/>
        <v>3483707.7291790713</v>
      </c>
      <c r="AP538" s="31">
        <f t="shared" si="254"/>
        <v>0</v>
      </c>
      <c r="AQ538" s="31">
        <f t="shared" si="254"/>
        <v>0</v>
      </c>
      <c r="AR538" s="31">
        <f t="shared" si="254"/>
        <v>0</v>
      </c>
      <c r="AS538" s="31">
        <f t="shared" si="254"/>
        <v>0</v>
      </c>
    </row>
    <row r="539" spans="3:45" ht="13.8" x14ac:dyDescent="0.25">
      <c r="C539" s="13" t="s">
        <v>159</v>
      </c>
      <c r="D539" s="31">
        <f t="shared" ref="D539:AS539" si="255">IF(D$105=$C144,$BQ47,0)</f>
        <v>0</v>
      </c>
      <c r="E539" s="31">
        <f t="shared" si="255"/>
        <v>0</v>
      </c>
      <c r="F539" s="31">
        <f t="shared" si="255"/>
        <v>0</v>
      </c>
      <c r="G539" s="31">
        <f t="shared" si="255"/>
        <v>0</v>
      </c>
      <c r="H539" s="31">
        <f t="shared" si="255"/>
        <v>0</v>
      </c>
      <c r="I539" s="31">
        <f t="shared" si="255"/>
        <v>0</v>
      </c>
      <c r="J539" s="31">
        <f t="shared" si="255"/>
        <v>0</v>
      </c>
      <c r="K539" s="31">
        <f t="shared" si="255"/>
        <v>0</v>
      </c>
      <c r="L539" s="31">
        <f t="shared" si="255"/>
        <v>0</v>
      </c>
      <c r="M539" s="31">
        <f t="shared" si="255"/>
        <v>0</v>
      </c>
      <c r="N539" s="31">
        <f t="shared" si="255"/>
        <v>0</v>
      </c>
      <c r="O539" s="31">
        <f t="shared" si="255"/>
        <v>0</v>
      </c>
      <c r="P539" s="31">
        <f t="shared" si="255"/>
        <v>0</v>
      </c>
      <c r="Q539" s="31">
        <f t="shared" si="255"/>
        <v>0</v>
      </c>
      <c r="R539" s="31">
        <f t="shared" si="255"/>
        <v>0</v>
      </c>
      <c r="S539" s="31">
        <f t="shared" si="255"/>
        <v>0</v>
      </c>
      <c r="T539" s="31">
        <f t="shared" si="255"/>
        <v>0</v>
      </c>
      <c r="U539" s="31">
        <f t="shared" si="255"/>
        <v>0</v>
      </c>
      <c r="V539" s="31">
        <f t="shared" si="255"/>
        <v>0</v>
      </c>
      <c r="W539" s="31">
        <f t="shared" si="255"/>
        <v>0</v>
      </c>
      <c r="X539" s="31">
        <f t="shared" si="255"/>
        <v>0</v>
      </c>
      <c r="Y539" s="31">
        <f t="shared" si="255"/>
        <v>0</v>
      </c>
      <c r="Z539" s="31">
        <f t="shared" si="255"/>
        <v>0</v>
      </c>
      <c r="AA539" s="31">
        <f t="shared" si="255"/>
        <v>0</v>
      </c>
      <c r="AB539" s="31">
        <f t="shared" si="255"/>
        <v>0</v>
      </c>
      <c r="AC539" s="31">
        <f t="shared" si="255"/>
        <v>0</v>
      </c>
      <c r="AD539" s="31">
        <f t="shared" si="255"/>
        <v>0</v>
      </c>
      <c r="AE539" s="31">
        <f t="shared" si="255"/>
        <v>0</v>
      </c>
      <c r="AF539" s="31">
        <f t="shared" si="255"/>
        <v>0</v>
      </c>
      <c r="AG539" s="31">
        <f t="shared" si="255"/>
        <v>0</v>
      </c>
      <c r="AH539" s="31">
        <f t="shared" si="255"/>
        <v>0</v>
      </c>
      <c r="AI539" s="31">
        <f t="shared" si="255"/>
        <v>0</v>
      </c>
      <c r="AJ539" s="31">
        <f t="shared" si="255"/>
        <v>0</v>
      </c>
      <c r="AK539" s="31">
        <f t="shared" si="255"/>
        <v>0</v>
      </c>
      <c r="AL539" s="31">
        <f t="shared" si="255"/>
        <v>0</v>
      </c>
      <c r="AM539" s="31">
        <f t="shared" si="255"/>
        <v>0</v>
      </c>
      <c r="AN539" s="31">
        <f t="shared" si="255"/>
        <v>0</v>
      </c>
      <c r="AO539" s="31">
        <f t="shared" si="255"/>
        <v>0</v>
      </c>
      <c r="AP539" s="31">
        <f t="shared" si="255"/>
        <v>3367772.0069033736</v>
      </c>
      <c r="AQ539" s="31">
        <f t="shared" si="255"/>
        <v>0</v>
      </c>
      <c r="AR539" s="31">
        <f t="shared" si="255"/>
        <v>0</v>
      </c>
      <c r="AS539" s="31">
        <f t="shared" si="255"/>
        <v>0</v>
      </c>
    </row>
    <row r="540" spans="3:45" ht="13.8" x14ac:dyDescent="0.25">
      <c r="C540" s="13" t="s">
        <v>160</v>
      </c>
      <c r="D540" s="31">
        <f t="shared" ref="D540:AS540" si="256">IF(D$105=$C145,$BQ48,0)</f>
        <v>0</v>
      </c>
      <c r="E540" s="31">
        <f t="shared" si="256"/>
        <v>0</v>
      </c>
      <c r="F540" s="31">
        <f t="shared" si="256"/>
        <v>0</v>
      </c>
      <c r="G540" s="31">
        <f t="shared" si="256"/>
        <v>0</v>
      </c>
      <c r="H540" s="31">
        <f t="shared" si="256"/>
        <v>0</v>
      </c>
      <c r="I540" s="31">
        <f t="shared" si="256"/>
        <v>0</v>
      </c>
      <c r="J540" s="31">
        <f t="shared" si="256"/>
        <v>0</v>
      </c>
      <c r="K540" s="31">
        <f t="shared" si="256"/>
        <v>0</v>
      </c>
      <c r="L540" s="31">
        <f t="shared" si="256"/>
        <v>0</v>
      </c>
      <c r="M540" s="31">
        <f t="shared" si="256"/>
        <v>0</v>
      </c>
      <c r="N540" s="31">
        <f t="shared" si="256"/>
        <v>0</v>
      </c>
      <c r="O540" s="31">
        <f t="shared" si="256"/>
        <v>0</v>
      </c>
      <c r="P540" s="31">
        <f t="shared" si="256"/>
        <v>0</v>
      </c>
      <c r="Q540" s="31">
        <f t="shared" si="256"/>
        <v>0</v>
      </c>
      <c r="R540" s="31">
        <f t="shared" si="256"/>
        <v>0</v>
      </c>
      <c r="S540" s="31">
        <f t="shared" si="256"/>
        <v>0</v>
      </c>
      <c r="T540" s="31">
        <f t="shared" si="256"/>
        <v>0</v>
      </c>
      <c r="U540" s="31">
        <f t="shared" si="256"/>
        <v>0</v>
      </c>
      <c r="V540" s="31">
        <f t="shared" si="256"/>
        <v>0</v>
      </c>
      <c r="W540" s="31">
        <f t="shared" si="256"/>
        <v>0</v>
      </c>
      <c r="X540" s="31">
        <f t="shared" si="256"/>
        <v>0</v>
      </c>
      <c r="Y540" s="31">
        <f t="shared" si="256"/>
        <v>0</v>
      </c>
      <c r="Z540" s="31">
        <f t="shared" si="256"/>
        <v>0</v>
      </c>
      <c r="AA540" s="31">
        <f t="shared" si="256"/>
        <v>0</v>
      </c>
      <c r="AB540" s="31">
        <f t="shared" si="256"/>
        <v>0</v>
      </c>
      <c r="AC540" s="31">
        <f t="shared" si="256"/>
        <v>0</v>
      </c>
      <c r="AD540" s="31">
        <f t="shared" si="256"/>
        <v>0</v>
      </c>
      <c r="AE540" s="31">
        <f t="shared" si="256"/>
        <v>0</v>
      </c>
      <c r="AF540" s="31">
        <f t="shared" si="256"/>
        <v>0</v>
      </c>
      <c r="AG540" s="31">
        <f t="shared" si="256"/>
        <v>0</v>
      </c>
      <c r="AH540" s="31">
        <f t="shared" si="256"/>
        <v>0</v>
      </c>
      <c r="AI540" s="31">
        <f t="shared" si="256"/>
        <v>0</v>
      </c>
      <c r="AJ540" s="31">
        <f t="shared" si="256"/>
        <v>0</v>
      </c>
      <c r="AK540" s="31">
        <f t="shared" si="256"/>
        <v>0</v>
      </c>
      <c r="AL540" s="31">
        <f t="shared" si="256"/>
        <v>0</v>
      </c>
      <c r="AM540" s="31">
        <f t="shared" si="256"/>
        <v>0</v>
      </c>
      <c r="AN540" s="31">
        <f t="shared" si="256"/>
        <v>0</v>
      </c>
      <c r="AO540" s="31">
        <f t="shared" si="256"/>
        <v>0</v>
      </c>
      <c r="AP540" s="31">
        <f t="shared" si="256"/>
        <v>0</v>
      </c>
      <c r="AQ540" s="31">
        <f t="shared" si="256"/>
        <v>2840989.0547447447</v>
      </c>
      <c r="AR540" s="31">
        <f t="shared" si="256"/>
        <v>0</v>
      </c>
      <c r="AS540" s="31">
        <f t="shared" si="256"/>
        <v>0</v>
      </c>
    </row>
    <row r="541" spans="3:45" ht="13.8" x14ac:dyDescent="0.25">
      <c r="C541" s="13" t="s">
        <v>161</v>
      </c>
      <c r="D541" s="31">
        <f t="shared" ref="D541:AS541" si="257">IF(D$105=$C146,$BQ49,0)</f>
        <v>0</v>
      </c>
      <c r="E541" s="31">
        <f t="shared" si="257"/>
        <v>0</v>
      </c>
      <c r="F541" s="31">
        <f t="shared" si="257"/>
        <v>0</v>
      </c>
      <c r="G541" s="31">
        <f t="shared" si="257"/>
        <v>0</v>
      </c>
      <c r="H541" s="31">
        <f t="shared" si="257"/>
        <v>0</v>
      </c>
      <c r="I541" s="31">
        <f t="shared" si="257"/>
        <v>0</v>
      </c>
      <c r="J541" s="31">
        <f t="shared" si="257"/>
        <v>0</v>
      </c>
      <c r="K541" s="31">
        <f t="shared" si="257"/>
        <v>0</v>
      </c>
      <c r="L541" s="31">
        <f t="shared" si="257"/>
        <v>0</v>
      </c>
      <c r="M541" s="31">
        <f t="shared" si="257"/>
        <v>0</v>
      </c>
      <c r="N541" s="31">
        <f t="shared" si="257"/>
        <v>0</v>
      </c>
      <c r="O541" s="31">
        <f t="shared" si="257"/>
        <v>0</v>
      </c>
      <c r="P541" s="31">
        <f t="shared" si="257"/>
        <v>0</v>
      </c>
      <c r="Q541" s="31">
        <f t="shared" si="257"/>
        <v>0</v>
      </c>
      <c r="R541" s="31">
        <f t="shared" si="257"/>
        <v>0</v>
      </c>
      <c r="S541" s="31">
        <f t="shared" si="257"/>
        <v>0</v>
      </c>
      <c r="T541" s="31">
        <f t="shared" si="257"/>
        <v>0</v>
      </c>
      <c r="U541" s="31">
        <f t="shared" si="257"/>
        <v>0</v>
      </c>
      <c r="V541" s="31">
        <f t="shared" si="257"/>
        <v>0</v>
      </c>
      <c r="W541" s="31">
        <f t="shared" si="257"/>
        <v>0</v>
      </c>
      <c r="X541" s="31">
        <f t="shared" si="257"/>
        <v>0</v>
      </c>
      <c r="Y541" s="31">
        <f t="shared" si="257"/>
        <v>0</v>
      </c>
      <c r="Z541" s="31">
        <f t="shared" si="257"/>
        <v>0</v>
      </c>
      <c r="AA541" s="31">
        <f t="shared" si="257"/>
        <v>0</v>
      </c>
      <c r="AB541" s="31">
        <f t="shared" si="257"/>
        <v>0</v>
      </c>
      <c r="AC541" s="31">
        <f t="shared" si="257"/>
        <v>0</v>
      </c>
      <c r="AD541" s="31">
        <f t="shared" si="257"/>
        <v>0</v>
      </c>
      <c r="AE541" s="31">
        <f t="shared" si="257"/>
        <v>0</v>
      </c>
      <c r="AF541" s="31">
        <f t="shared" si="257"/>
        <v>0</v>
      </c>
      <c r="AG541" s="31">
        <f t="shared" si="257"/>
        <v>0</v>
      </c>
      <c r="AH541" s="31">
        <f t="shared" si="257"/>
        <v>0</v>
      </c>
      <c r="AI541" s="31">
        <f t="shared" si="257"/>
        <v>0</v>
      </c>
      <c r="AJ541" s="31">
        <f t="shared" si="257"/>
        <v>0</v>
      </c>
      <c r="AK541" s="31">
        <f t="shared" si="257"/>
        <v>0</v>
      </c>
      <c r="AL541" s="31">
        <f t="shared" si="257"/>
        <v>0</v>
      </c>
      <c r="AM541" s="31">
        <f t="shared" si="257"/>
        <v>0</v>
      </c>
      <c r="AN541" s="31">
        <f t="shared" si="257"/>
        <v>0</v>
      </c>
      <c r="AO541" s="31">
        <f t="shared" si="257"/>
        <v>0</v>
      </c>
      <c r="AP541" s="31">
        <f t="shared" si="257"/>
        <v>0</v>
      </c>
      <c r="AQ541" s="31">
        <f t="shared" si="257"/>
        <v>0</v>
      </c>
      <c r="AR541" s="31">
        <f t="shared" si="257"/>
        <v>6487849.6508473214</v>
      </c>
      <c r="AS541" s="31">
        <f t="shared" si="257"/>
        <v>0</v>
      </c>
    </row>
    <row r="542" spans="3:45" ht="13.8" x14ac:dyDescent="0.25">
      <c r="C542" s="13" t="s">
        <v>162</v>
      </c>
      <c r="D542" s="31">
        <f t="shared" ref="D542:AS542" si="258">IF(D$105=$C147,$BQ50,0)</f>
        <v>0</v>
      </c>
      <c r="E542" s="31">
        <f t="shared" si="258"/>
        <v>0</v>
      </c>
      <c r="F542" s="31">
        <f t="shared" si="258"/>
        <v>0</v>
      </c>
      <c r="G542" s="31">
        <f t="shared" si="258"/>
        <v>0</v>
      </c>
      <c r="H542" s="31">
        <f t="shared" si="258"/>
        <v>0</v>
      </c>
      <c r="I542" s="31">
        <f t="shared" si="258"/>
        <v>0</v>
      </c>
      <c r="J542" s="31">
        <f t="shared" si="258"/>
        <v>0</v>
      </c>
      <c r="K542" s="31">
        <f t="shared" si="258"/>
        <v>0</v>
      </c>
      <c r="L542" s="31">
        <f t="shared" si="258"/>
        <v>0</v>
      </c>
      <c r="M542" s="31">
        <f t="shared" si="258"/>
        <v>0</v>
      </c>
      <c r="N542" s="31">
        <f t="shared" si="258"/>
        <v>0</v>
      </c>
      <c r="O542" s="31">
        <f t="shared" si="258"/>
        <v>0</v>
      </c>
      <c r="P542" s="31">
        <f t="shared" si="258"/>
        <v>0</v>
      </c>
      <c r="Q542" s="31">
        <f t="shared" si="258"/>
        <v>0</v>
      </c>
      <c r="R542" s="31">
        <f t="shared" si="258"/>
        <v>0</v>
      </c>
      <c r="S542" s="31">
        <f t="shared" si="258"/>
        <v>0</v>
      </c>
      <c r="T542" s="31">
        <f t="shared" si="258"/>
        <v>0</v>
      </c>
      <c r="U542" s="31">
        <f t="shared" si="258"/>
        <v>0</v>
      </c>
      <c r="V542" s="31">
        <f t="shared" si="258"/>
        <v>0</v>
      </c>
      <c r="W542" s="31">
        <f t="shared" si="258"/>
        <v>0</v>
      </c>
      <c r="X542" s="31">
        <f t="shared" si="258"/>
        <v>0</v>
      </c>
      <c r="Y542" s="31">
        <f t="shared" si="258"/>
        <v>0</v>
      </c>
      <c r="Z542" s="31">
        <f t="shared" si="258"/>
        <v>0</v>
      </c>
      <c r="AA542" s="31">
        <f t="shared" si="258"/>
        <v>0</v>
      </c>
      <c r="AB542" s="31">
        <f t="shared" si="258"/>
        <v>0</v>
      </c>
      <c r="AC542" s="31">
        <f t="shared" si="258"/>
        <v>0</v>
      </c>
      <c r="AD542" s="31">
        <f t="shared" si="258"/>
        <v>0</v>
      </c>
      <c r="AE542" s="31">
        <f t="shared" si="258"/>
        <v>0</v>
      </c>
      <c r="AF542" s="31">
        <f t="shared" si="258"/>
        <v>0</v>
      </c>
      <c r="AG542" s="31">
        <f t="shared" si="258"/>
        <v>0</v>
      </c>
      <c r="AH542" s="31">
        <f t="shared" si="258"/>
        <v>0</v>
      </c>
      <c r="AI542" s="31">
        <f t="shared" si="258"/>
        <v>0</v>
      </c>
      <c r="AJ542" s="31">
        <f t="shared" si="258"/>
        <v>0</v>
      </c>
      <c r="AK542" s="31">
        <f t="shared" si="258"/>
        <v>0</v>
      </c>
      <c r="AL542" s="31">
        <f t="shared" si="258"/>
        <v>0</v>
      </c>
      <c r="AM542" s="31">
        <f t="shared" si="258"/>
        <v>0</v>
      </c>
      <c r="AN542" s="31">
        <f t="shared" si="258"/>
        <v>0</v>
      </c>
      <c r="AO542" s="31">
        <f t="shared" si="258"/>
        <v>0</v>
      </c>
      <c r="AP542" s="31">
        <f t="shared" si="258"/>
        <v>0</v>
      </c>
      <c r="AQ542" s="31">
        <f t="shared" si="258"/>
        <v>0</v>
      </c>
      <c r="AR542" s="31">
        <f t="shared" si="258"/>
        <v>0</v>
      </c>
      <c r="AS542" s="31">
        <f t="shared" si="258"/>
        <v>551710.49614543689</v>
      </c>
    </row>
    <row r="543" spans="3:45" x14ac:dyDescent="0.25">
      <c r="C543" s="22"/>
    </row>
    <row r="544" spans="3:45" x14ac:dyDescent="0.25">
      <c r="C544" s="22"/>
    </row>
    <row r="545" spans="2:45" x14ac:dyDescent="0.25">
      <c r="B545" s="30" t="s">
        <v>181</v>
      </c>
      <c r="C545" s="22"/>
      <c r="D545" s="22">
        <f t="array" ref="D545:AS586">MMULT(D458:AS499,D501:AS542)</f>
        <v>372641.8269964052</v>
      </c>
      <c r="E545" s="22">
        <v>0</v>
      </c>
      <c r="F545" s="22">
        <v>0</v>
      </c>
      <c r="G545" s="22">
        <v>0</v>
      </c>
      <c r="H545" s="22">
        <v>0</v>
      </c>
      <c r="I545" s="22">
        <v>0</v>
      </c>
      <c r="J545" s="22">
        <v>0</v>
      </c>
      <c r="K545" s="22">
        <v>0</v>
      </c>
      <c r="L545" s="22">
        <v>0</v>
      </c>
      <c r="M545" s="22">
        <v>0</v>
      </c>
      <c r="N545" s="22">
        <v>0</v>
      </c>
      <c r="O545" s="22">
        <v>0</v>
      </c>
      <c r="P545" s="22">
        <v>0</v>
      </c>
      <c r="Q545" s="22">
        <v>0</v>
      </c>
      <c r="R545" s="22">
        <v>0</v>
      </c>
      <c r="S545" s="22">
        <v>0</v>
      </c>
      <c r="T545" s="22">
        <v>0</v>
      </c>
      <c r="U545" s="22">
        <v>0</v>
      </c>
      <c r="V545" s="22">
        <v>0</v>
      </c>
      <c r="W545" s="22">
        <v>0</v>
      </c>
      <c r="X545" s="22">
        <v>0</v>
      </c>
      <c r="Y545" s="22">
        <v>0</v>
      </c>
      <c r="Z545" s="22">
        <v>0</v>
      </c>
      <c r="AA545" s="22">
        <v>0</v>
      </c>
      <c r="AB545" s="22">
        <v>0</v>
      </c>
      <c r="AC545" s="22">
        <v>0</v>
      </c>
      <c r="AD545" s="22">
        <v>0</v>
      </c>
      <c r="AE545" s="22">
        <v>0</v>
      </c>
      <c r="AF545" s="22">
        <v>0</v>
      </c>
      <c r="AG545" s="22">
        <v>0</v>
      </c>
      <c r="AH545" s="22">
        <v>0</v>
      </c>
      <c r="AI545" s="22">
        <v>0</v>
      </c>
      <c r="AJ545" s="22">
        <v>0</v>
      </c>
      <c r="AK545" s="22">
        <v>0</v>
      </c>
      <c r="AL545" s="22">
        <v>0</v>
      </c>
      <c r="AM545" s="22">
        <v>0</v>
      </c>
      <c r="AN545" s="22">
        <v>0</v>
      </c>
      <c r="AO545" s="22">
        <v>0</v>
      </c>
      <c r="AP545" s="22">
        <v>0</v>
      </c>
      <c r="AQ545" s="22">
        <v>0</v>
      </c>
      <c r="AR545" s="22">
        <v>0</v>
      </c>
      <c r="AS545" s="22">
        <v>0</v>
      </c>
    </row>
    <row r="546" spans="2:45" x14ac:dyDescent="0.25">
      <c r="C546" s="22"/>
      <c r="D546" s="22">
        <v>0</v>
      </c>
      <c r="E546" s="22">
        <v>0</v>
      </c>
      <c r="F546" s="22">
        <v>0</v>
      </c>
      <c r="G546" s="22">
        <v>0</v>
      </c>
      <c r="H546" s="22">
        <v>0</v>
      </c>
      <c r="I546" s="22">
        <v>0</v>
      </c>
      <c r="J546" s="22">
        <v>0</v>
      </c>
      <c r="K546" s="22">
        <v>0</v>
      </c>
      <c r="L546" s="22">
        <v>0</v>
      </c>
      <c r="M546" s="22">
        <v>0</v>
      </c>
      <c r="N546" s="22">
        <v>0</v>
      </c>
      <c r="O546" s="22">
        <v>0</v>
      </c>
      <c r="P546" s="22">
        <v>0</v>
      </c>
      <c r="Q546" s="22">
        <v>0</v>
      </c>
      <c r="R546" s="22">
        <v>0</v>
      </c>
      <c r="S546" s="22">
        <v>0</v>
      </c>
      <c r="T546" s="22">
        <v>0</v>
      </c>
      <c r="U546" s="22">
        <v>0</v>
      </c>
      <c r="V546" s="22">
        <v>0</v>
      </c>
      <c r="W546" s="22">
        <v>0</v>
      </c>
      <c r="X546" s="22">
        <v>0</v>
      </c>
      <c r="Y546" s="22">
        <v>0</v>
      </c>
      <c r="Z546" s="22">
        <v>0</v>
      </c>
      <c r="AA546" s="22">
        <v>0</v>
      </c>
      <c r="AB546" s="22">
        <v>0</v>
      </c>
      <c r="AC546" s="22">
        <v>0</v>
      </c>
      <c r="AD546" s="22">
        <v>0</v>
      </c>
      <c r="AE546" s="22">
        <v>0</v>
      </c>
      <c r="AF546" s="22">
        <v>0</v>
      </c>
      <c r="AG546" s="22">
        <v>0</v>
      </c>
      <c r="AH546" s="22">
        <v>0</v>
      </c>
      <c r="AI546" s="22">
        <v>0</v>
      </c>
      <c r="AJ546" s="22">
        <v>0</v>
      </c>
      <c r="AK546" s="22">
        <v>0</v>
      </c>
      <c r="AL546" s="22">
        <v>0</v>
      </c>
      <c r="AM546" s="22">
        <v>0</v>
      </c>
      <c r="AN546" s="22">
        <v>0</v>
      </c>
      <c r="AO546" s="22">
        <v>0</v>
      </c>
      <c r="AP546" s="22">
        <v>0</v>
      </c>
      <c r="AQ546" s="22">
        <v>0</v>
      </c>
      <c r="AR546" s="22">
        <v>0</v>
      </c>
      <c r="AS546" s="22">
        <v>0</v>
      </c>
    </row>
    <row r="547" spans="2:45" x14ac:dyDescent="0.25">
      <c r="C547" s="22"/>
      <c r="D547" s="22">
        <v>0</v>
      </c>
      <c r="E547" s="22">
        <v>0</v>
      </c>
      <c r="F547" s="22">
        <v>853.39551809435488</v>
      </c>
      <c r="G547" s="22">
        <v>0</v>
      </c>
      <c r="H547" s="22">
        <v>0</v>
      </c>
      <c r="I547" s="22">
        <v>0</v>
      </c>
      <c r="J547" s="22">
        <v>0</v>
      </c>
      <c r="K547" s="22">
        <v>0</v>
      </c>
      <c r="L547" s="22">
        <v>0</v>
      </c>
      <c r="M547" s="22">
        <v>0</v>
      </c>
      <c r="N547" s="22">
        <v>0</v>
      </c>
      <c r="O547" s="22">
        <v>0</v>
      </c>
      <c r="P547" s="22">
        <v>0</v>
      </c>
      <c r="Q547" s="22">
        <v>0</v>
      </c>
      <c r="R547" s="22">
        <v>0</v>
      </c>
      <c r="S547" s="22">
        <v>0</v>
      </c>
      <c r="T547" s="22">
        <v>0</v>
      </c>
      <c r="U547" s="22">
        <v>0</v>
      </c>
      <c r="V547" s="22">
        <v>0</v>
      </c>
      <c r="W547" s="22">
        <v>0</v>
      </c>
      <c r="X547" s="22">
        <v>0</v>
      </c>
      <c r="Y547" s="22">
        <v>0</v>
      </c>
      <c r="Z547" s="22">
        <v>0</v>
      </c>
      <c r="AA547" s="22">
        <v>0</v>
      </c>
      <c r="AB547" s="22">
        <v>0</v>
      </c>
      <c r="AC547" s="22">
        <v>0</v>
      </c>
      <c r="AD547" s="22">
        <v>0</v>
      </c>
      <c r="AE547" s="22">
        <v>0</v>
      </c>
      <c r="AF547" s="22">
        <v>0</v>
      </c>
      <c r="AG547" s="22">
        <v>0</v>
      </c>
      <c r="AH547" s="22">
        <v>0</v>
      </c>
      <c r="AI547" s="22">
        <v>0</v>
      </c>
      <c r="AJ547" s="22">
        <v>0</v>
      </c>
      <c r="AK547" s="22">
        <v>0</v>
      </c>
      <c r="AL547" s="22">
        <v>0</v>
      </c>
      <c r="AM547" s="22">
        <v>0</v>
      </c>
      <c r="AN547" s="22">
        <v>0</v>
      </c>
      <c r="AO547" s="22">
        <v>0</v>
      </c>
      <c r="AP547" s="22">
        <v>0</v>
      </c>
      <c r="AQ547" s="22">
        <v>0</v>
      </c>
      <c r="AR547" s="22">
        <v>0</v>
      </c>
      <c r="AS547" s="22">
        <v>0</v>
      </c>
    </row>
    <row r="548" spans="2:45" x14ac:dyDescent="0.25">
      <c r="C548" s="22"/>
      <c r="D548" s="22">
        <v>0</v>
      </c>
      <c r="E548" s="22">
        <v>0</v>
      </c>
      <c r="F548" s="22">
        <v>0</v>
      </c>
      <c r="G548" s="22">
        <v>0</v>
      </c>
      <c r="H548" s="22">
        <v>0</v>
      </c>
      <c r="I548" s="22">
        <v>0</v>
      </c>
      <c r="J548" s="22">
        <v>0</v>
      </c>
      <c r="K548" s="22">
        <v>0</v>
      </c>
      <c r="L548" s="22">
        <v>0</v>
      </c>
      <c r="M548" s="22">
        <v>0</v>
      </c>
      <c r="N548" s="22">
        <v>0</v>
      </c>
      <c r="O548" s="22">
        <v>0</v>
      </c>
      <c r="P548" s="22">
        <v>0</v>
      </c>
      <c r="Q548" s="22">
        <v>0</v>
      </c>
      <c r="R548" s="22">
        <v>0</v>
      </c>
      <c r="S548" s="22">
        <v>0</v>
      </c>
      <c r="T548" s="22">
        <v>0</v>
      </c>
      <c r="U548" s="22">
        <v>0</v>
      </c>
      <c r="V548" s="22">
        <v>0</v>
      </c>
      <c r="W548" s="22">
        <v>0</v>
      </c>
      <c r="X548" s="22">
        <v>0</v>
      </c>
      <c r="Y548" s="22">
        <v>0</v>
      </c>
      <c r="Z548" s="22">
        <v>0</v>
      </c>
      <c r="AA548" s="22">
        <v>0</v>
      </c>
      <c r="AB548" s="22">
        <v>0</v>
      </c>
      <c r="AC548" s="22">
        <v>0</v>
      </c>
      <c r="AD548" s="22">
        <v>0</v>
      </c>
      <c r="AE548" s="22">
        <v>0</v>
      </c>
      <c r="AF548" s="22">
        <v>0</v>
      </c>
      <c r="AG548" s="22">
        <v>0</v>
      </c>
      <c r="AH548" s="22">
        <v>0</v>
      </c>
      <c r="AI548" s="22">
        <v>0</v>
      </c>
      <c r="AJ548" s="22">
        <v>0</v>
      </c>
      <c r="AK548" s="22">
        <v>0</v>
      </c>
      <c r="AL548" s="22">
        <v>0</v>
      </c>
      <c r="AM548" s="22">
        <v>0</v>
      </c>
      <c r="AN548" s="22">
        <v>0</v>
      </c>
      <c r="AO548" s="22">
        <v>0</v>
      </c>
      <c r="AP548" s="22">
        <v>0</v>
      </c>
      <c r="AQ548" s="22">
        <v>0</v>
      </c>
      <c r="AR548" s="22">
        <v>0</v>
      </c>
      <c r="AS548" s="22">
        <v>0</v>
      </c>
    </row>
    <row r="549" spans="2:45" x14ac:dyDescent="0.25">
      <c r="C549" s="22"/>
      <c r="D549" s="22">
        <v>0</v>
      </c>
      <c r="E549" s="22">
        <v>0</v>
      </c>
      <c r="F549" s="22">
        <v>0</v>
      </c>
      <c r="G549" s="22">
        <v>0</v>
      </c>
      <c r="H549" s="22">
        <v>0</v>
      </c>
      <c r="I549" s="22">
        <v>0</v>
      </c>
      <c r="J549" s="22">
        <v>0</v>
      </c>
      <c r="K549" s="22">
        <v>0</v>
      </c>
      <c r="L549" s="22">
        <v>0</v>
      </c>
      <c r="M549" s="22">
        <v>0</v>
      </c>
      <c r="N549" s="22">
        <v>0</v>
      </c>
      <c r="O549" s="22">
        <v>0</v>
      </c>
      <c r="P549" s="22">
        <v>0</v>
      </c>
      <c r="Q549" s="22">
        <v>0</v>
      </c>
      <c r="R549" s="22">
        <v>0</v>
      </c>
      <c r="S549" s="22">
        <v>0</v>
      </c>
      <c r="T549" s="22">
        <v>0</v>
      </c>
      <c r="U549" s="22">
        <v>0</v>
      </c>
      <c r="V549" s="22">
        <v>0</v>
      </c>
      <c r="W549" s="22">
        <v>0</v>
      </c>
      <c r="X549" s="22">
        <v>0</v>
      </c>
      <c r="Y549" s="22">
        <v>0</v>
      </c>
      <c r="Z549" s="22">
        <v>0</v>
      </c>
      <c r="AA549" s="22">
        <v>0</v>
      </c>
      <c r="AB549" s="22">
        <v>0</v>
      </c>
      <c r="AC549" s="22">
        <v>0</v>
      </c>
      <c r="AD549" s="22">
        <v>0</v>
      </c>
      <c r="AE549" s="22">
        <v>0</v>
      </c>
      <c r="AF549" s="22">
        <v>0</v>
      </c>
      <c r="AG549" s="22">
        <v>0</v>
      </c>
      <c r="AH549" s="22">
        <v>0</v>
      </c>
      <c r="AI549" s="22">
        <v>0</v>
      </c>
      <c r="AJ549" s="22">
        <v>0</v>
      </c>
      <c r="AK549" s="22">
        <v>0</v>
      </c>
      <c r="AL549" s="22">
        <v>0</v>
      </c>
      <c r="AM549" s="22">
        <v>0</v>
      </c>
      <c r="AN549" s="22">
        <v>0</v>
      </c>
      <c r="AO549" s="22">
        <v>0</v>
      </c>
      <c r="AP549" s="22">
        <v>0</v>
      </c>
      <c r="AQ549" s="22">
        <v>0</v>
      </c>
      <c r="AR549" s="22">
        <v>0</v>
      </c>
      <c r="AS549" s="22">
        <v>0</v>
      </c>
    </row>
    <row r="550" spans="2:45" x14ac:dyDescent="0.25">
      <c r="C550" s="22"/>
      <c r="D550" s="22">
        <v>0</v>
      </c>
      <c r="E550" s="22">
        <v>0</v>
      </c>
      <c r="F550" s="22">
        <v>0</v>
      </c>
      <c r="G550" s="22">
        <v>0</v>
      </c>
      <c r="H550" s="22">
        <v>0</v>
      </c>
      <c r="I550" s="22">
        <v>8984723.6883192528</v>
      </c>
      <c r="J550" s="22">
        <v>0</v>
      </c>
      <c r="K550" s="22">
        <v>0</v>
      </c>
      <c r="L550" s="22">
        <v>0</v>
      </c>
      <c r="M550" s="22">
        <v>0</v>
      </c>
      <c r="N550" s="22">
        <v>0</v>
      </c>
      <c r="O550" s="22">
        <v>0</v>
      </c>
      <c r="P550" s="22">
        <v>0</v>
      </c>
      <c r="Q550" s="22">
        <v>0</v>
      </c>
      <c r="R550" s="22">
        <v>0</v>
      </c>
      <c r="S550" s="22">
        <v>0</v>
      </c>
      <c r="T550" s="22">
        <v>0</v>
      </c>
      <c r="U550" s="22">
        <v>0</v>
      </c>
      <c r="V550" s="22">
        <v>0</v>
      </c>
      <c r="W550" s="22">
        <v>0</v>
      </c>
      <c r="X550" s="22">
        <v>0</v>
      </c>
      <c r="Y550" s="22">
        <v>0</v>
      </c>
      <c r="Z550" s="22">
        <v>0</v>
      </c>
      <c r="AA550" s="22">
        <v>0</v>
      </c>
      <c r="AB550" s="22">
        <v>0</v>
      </c>
      <c r="AC550" s="22">
        <v>0</v>
      </c>
      <c r="AD550" s="22">
        <v>0</v>
      </c>
      <c r="AE550" s="22">
        <v>0</v>
      </c>
      <c r="AF550" s="22">
        <v>0</v>
      </c>
      <c r="AG550" s="22">
        <v>0</v>
      </c>
      <c r="AH550" s="22">
        <v>0</v>
      </c>
      <c r="AI550" s="22">
        <v>0</v>
      </c>
      <c r="AJ550" s="22">
        <v>0</v>
      </c>
      <c r="AK550" s="22">
        <v>0</v>
      </c>
      <c r="AL550" s="22">
        <v>0</v>
      </c>
      <c r="AM550" s="22">
        <v>0</v>
      </c>
      <c r="AN550" s="22">
        <v>0</v>
      </c>
      <c r="AO550" s="22">
        <v>0</v>
      </c>
      <c r="AP550" s="22">
        <v>0</v>
      </c>
      <c r="AQ550" s="22">
        <v>0</v>
      </c>
      <c r="AR550" s="22">
        <v>0</v>
      </c>
      <c r="AS550" s="22">
        <v>0</v>
      </c>
    </row>
    <row r="551" spans="2:45" x14ac:dyDescent="0.25">
      <c r="C551" s="22"/>
      <c r="D551" s="22">
        <v>0</v>
      </c>
      <c r="E551" s="22">
        <v>0</v>
      </c>
      <c r="F551" s="22">
        <v>0</v>
      </c>
      <c r="G551" s="22">
        <v>0</v>
      </c>
      <c r="H551" s="22">
        <v>0</v>
      </c>
      <c r="I551" s="22">
        <v>0</v>
      </c>
      <c r="J551" s="22">
        <v>14177992.647045359</v>
      </c>
      <c r="K551" s="22">
        <v>0</v>
      </c>
      <c r="L551" s="22">
        <v>0</v>
      </c>
      <c r="M551" s="22">
        <v>0</v>
      </c>
      <c r="N551" s="22">
        <v>0</v>
      </c>
      <c r="O551" s="22">
        <v>0</v>
      </c>
      <c r="P551" s="22">
        <v>0</v>
      </c>
      <c r="Q551" s="22">
        <v>0</v>
      </c>
      <c r="R551" s="22">
        <v>0</v>
      </c>
      <c r="S551" s="22">
        <v>0</v>
      </c>
      <c r="T551" s="22">
        <v>0</v>
      </c>
      <c r="U551" s="22">
        <v>0</v>
      </c>
      <c r="V551" s="22">
        <v>0</v>
      </c>
      <c r="W551" s="22">
        <v>0</v>
      </c>
      <c r="X551" s="22">
        <v>0</v>
      </c>
      <c r="Y551" s="22">
        <v>0</v>
      </c>
      <c r="Z551" s="22">
        <v>0</v>
      </c>
      <c r="AA551" s="22">
        <v>0</v>
      </c>
      <c r="AB551" s="22">
        <v>0</v>
      </c>
      <c r="AC551" s="22">
        <v>0</v>
      </c>
      <c r="AD551" s="22">
        <v>0</v>
      </c>
      <c r="AE551" s="22">
        <v>0</v>
      </c>
      <c r="AF551" s="22">
        <v>0</v>
      </c>
      <c r="AG551" s="22">
        <v>0</v>
      </c>
      <c r="AH551" s="22">
        <v>0</v>
      </c>
      <c r="AI551" s="22">
        <v>0</v>
      </c>
      <c r="AJ551" s="22">
        <v>0</v>
      </c>
      <c r="AK551" s="22">
        <v>0</v>
      </c>
      <c r="AL551" s="22">
        <v>0</v>
      </c>
      <c r="AM551" s="22">
        <v>0</v>
      </c>
      <c r="AN551" s="22">
        <v>0</v>
      </c>
      <c r="AO551" s="22">
        <v>0</v>
      </c>
      <c r="AP551" s="22">
        <v>0</v>
      </c>
      <c r="AQ551" s="22">
        <v>0</v>
      </c>
      <c r="AR551" s="22">
        <v>0</v>
      </c>
      <c r="AS551" s="22">
        <v>0</v>
      </c>
    </row>
    <row r="552" spans="2:45" x14ac:dyDescent="0.25">
      <c r="C552" s="22"/>
      <c r="D552" s="22">
        <v>0</v>
      </c>
      <c r="E552" s="22">
        <v>0</v>
      </c>
      <c r="F552" s="22">
        <v>0</v>
      </c>
      <c r="G552" s="22">
        <v>0</v>
      </c>
      <c r="H552" s="22">
        <v>0</v>
      </c>
      <c r="I552" s="22">
        <v>0</v>
      </c>
      <c r="J552" s="22">
        <v>0</v>
      </c>
      <c r="K552" s="22">
        <v>1474902.7187660742</v>
      </c>
      <c r="L552" s="22">
        <v>0</v>
      </c>
      <c r="M552" s="22">
        <v>0</v>
      </c>
      <c r="N552" s="22">
        <v>0</v>
      </c>
      <c r="O552" s="22">
        <v>0</v>
      </c>
      <c r="P552" s="22">
        <v>0</v>
      </c>
      <c r="Q552" s="22">
        <v>0</v>
      </c>
      <c r="R552" s="22">
        <v>0</v>
      </c>
      <c r="S552" s="22">
        <v>0</v>
      </c>
      <c r="T552" s="22">
        <v>0</v>
      </c>
      <c r="U552" s="22">
        <v>0</v>
      </c>
      <c r="V552" s="22">
        <v>0</v>
      </c>
      <c r="W552" s="22">
        <v>0</v>
      </c>
      <c r="X552" s="22">
        <v>0</v>
      </c>
      <c r="Y552" s="22">
        <v>0</v>
      </c>
      <c r="Z552" s="22">
        <v>0</v>
      </c>
      <c r="AA552" s="22">
        <v>0</v>
      </c>
      <c r="AB552" s="22">
        <v>0</v>
      </c>
      <c r="AC552" s="22">
        <v>0</v>
      </c>
      <c r="AD552" s="22">
        <v>0</v>
      </c>
      <c r="AE552" s="22">
        <v>0</v>
      </c>
      <c r="AF552" s="22">
        <v>0</v>
      </c>
      <c r="AG552" s="22">
        <v>0</v>
      </c>
      <c r="AH552" s="22">
        <v>0</v>
      </c>
      <c r="AI552" s="22">
        <v>0</v>
      </c>
      <c r="AJ552" s="22">
        <v>0</v>
      </c>
      <c r="AK552" s="22">
        <v>0</v>
      </c>
      <c r="AL552" s="22">
        <v>0</v>
      </c>
      <c r="AM552" s="22">
        <v>0</v>
      </c>
      <c r="AN552" s="22">
        <v>0</v>
      </c>
      <c r="AO552" s="22">
        <v>0</v>
      </c>
      <c r="AP552" s="22">
        <v>0</v>
      </c>
      <c r="AQ552" s="22">
        <v>0</v>
      </c>
      <c r="AR552" s="22">
        <v>0</v>
      </c>
      <c r="AS552" s="22">
        <v>0</v>
      </c>
    </row>
    <row r="553" spans="2:45" x14ac:dyDescent="0.25">
      <c r="C553" s="22"/>
      <c r="D553" s="22">
        <v>0</v>
      </c>
      <c r="E553" s="22">
        <v>0</v>
      </c>
      <c r="F553" s="22">
        <v>0</v>
      </c>
      <c r="G553" s="22">
        <v>0</v>
      </c>
      <c r="H553" s="22">
        <v>0</v>
      </c>
      <c r="I553" s="22">
        <v>0</v>
      </c>
      <c r="J553" s="22">
        <v>0</v>
      </c>
      <c r="K553" s="22">
        <v>0</v>
      </c>
      <c r="L553" s="22">
        <v>2694048.5338717857</v>
      </c>
      <c r="M553" s="22">
        <v>0</v>
      </c>
      <c r="N553" s="22">
        <v>0</v>
      </c>
      <c r="O553" s="22">
        <v>0</v>
      </c>
      <c r="P553" s="22">
        <v>0</v>
      </c>
      <c r="Q553" s="22">
        <v>0</v>
      </c>
      <c r="R553" s="22">
        <v>0</v>
      </c>
      <c r="S553" s="22">
        <v>0</v>
      </c>
      <c r="T553" s="22">
        <v>0</v>
      </c>
      <c r="U553" s="22">
        <v>0</v>
      </c>
      <c r="V553" s="22">
        <v>0</v>
      </c>
      <c r="W553" s="22">
        <v>0</v>
      </c>
      <c r="X553" s="22">
        <v>0</v>
      </c>
      <c r="Y553" s="22">
        <v>0</v>
      </c>
      <c r="Z553" s="22">
        <v>0</v>
      </c>
      <c r="AA553" s="22">
        <v>0</v>
      </c>
      <c r="AB553" s="22">
        <v>0</v>
      </c>
      <c r="AC553" s="22">
        <v>0</v>
      </c>
      <c r="AD553" s="22">
        <v>0</v>
      </c>
      <c r="AE553" s="22">
        <v>0</v>
      </c>
      <c r="AF553" s="22">
        <v>0</v>
      </c>
      <c r="AG553" s="22">
        <v>0</v>
      </c>
      <c r="AH553" s="22">
        <v>0</v>
      </c>
      <c r="AI553" s="22">
        <v>0</v>
      </c>
      <c r="AJ553" s="22">
        <v>0</v>
      </c>
      <c r="AK553" s="22">
        <v>0</v>
      </c>
      <c r="AL553" s="22">
        <v>0</v>
      </c>
      <c r="AM553" s="22">
        <v>0</v>
      </c>
      <c r="AN553" s="22">
        <v>0</v>
      </c>
      <c r="AO553" s="22">
        <v>0</v>
      </c>
      <c r="AP553" s="22">
        <v>0</v>
      </c>
      <c r="AQ553" s="22">
        <v>0</v>
      </c>
      <c r="AR553" s="22">
        <v>0</v>
      </c>
      <c r="AS553" s="22">
        <v>0</v>
      </c>
    </row>
    <row r="554" spans="2:45" x14ac:dyDescent="0.25">
      <c r="C554" s="22"/>
      <c r="D554" s="22">
        <v>0</v>
      </c>
      <c r="E554" s="22">
        <v>0</v>
      </c>
      <c r="F554" s="22">
        <v>0</v>
      </c>
      <c r="G554" s="22">
        <v>0</v>
      </c>
      <c r="H554" s="22">
        <v>0</v>
      </c>
      <c r="I554" s="22">
        <v>0</v>
      </c>
      <c r="J554" s="22">
        <v>0</v>
      </c>
      <c r="K554" s="22">
        <v>0</v>
      </c>
      <c r="L554" s="22">
        <v>0</v>
      </c>
      <c r="M554" s="22">
        <v>118069.64937350906</v>
      </c>
      <c r="N554" s="22">
        <v>0</v>
      </c>
      <c r="O554" s="22">
        <v>0</v>
      </c>
      <c r="P554" s="22">
        <v>0</v>
      </c>
      <c r="Q554" s="22">
        <v>0</v>
      </c>
      <c r="R554" s="22">
        <v>0</v>
      </c>
      <c r="S554" s="22">
        <v>0</v>
      </c>
      <c r="T554" s="22">
        <v>0</v>
      </c>
      <c r="U554" s="22">
        <v>0</v>
      </c>
      <c r="V554" s="22">
        <v>0</v>
      </c>
      <c r="W554" s="22">
        <v>0</v>
      </c>
      <c r="X554" s="22">
        <v>0</v>
      </c>
      <c r="Y554" s="22">
        <v>0</v>
      </c>
      <c r="Z554" s="22">
        <v>0</v>
      </c>
      <c r="AA554" s="22">
        <v>0</v>
      </c>
      <c r="AB554" s="22">
        <v>0</v>
      </c>
      <c r="AC554" s="22">
        <v>0</v>
      </c>
      <c r="AD554" s="22">
        <v>0</v>
      </c>
      <c r="AE554" s="22">
        <v>0</v>
      </c>
      <c r="AF554" s="22">
        <v>0</v>
      </c>
      <c r="AG554" s="22">
        <v>0</v>
      </c>
      <c r="AH554" s="22">
        <v>0</v>
      </c>
      <c r="AI554" s="22">
        <v>0</v>
      </c>
      <c r="AJ554" s="22">
        <v>0</v>
      </c>
      <c r="AK554" s="22">
        <v>0</v>
      </c>
      <c r="AL554" s="22">
        <v>0</v>
      </c>
      <c r="AM554" s="22">
        <v>0</v>
      </c>
      <c r="AN554" s="22">
        <v>0</v>
      </c>
      <c r="AO554" s="22">
        <v>0</v>
      </c>
      <c r="AP554" s="22">
        <v>0</v>
      </c>
      <c r="AQ554" s="22">
        <v>0</v>
      </c>
      <c r="AR554" s="22">
        <v>0</v>
      </c>
      <c r="AS554" s="22">
        <v>0</v>
      </c>
    </row>
    <row r="555" spans="2:45" x14ac:dyDescent="0.25">
      <c r="C555" s="22"/>
      <c r="D555" s="22">
        <v>0</v>
      </c>
      <c r="E555" s="22">
        <v>0</v>
      </c>
      <c r="F555" s="22">
        <v>0</v>
      </c>
      <c r="G555" s="22">
        <v>0</v>
      </c>
      <c r="H555" s="22">
        <v>0</v>
      </c>
      <c r="I555" s="22">
        <v>0</v>
      </c>
      <c r="J555" s="22">
        <v>0</v>
      </c>
      <c r="K555" s="22">
        <v>0</v>
      </c>
      <c r="L555" s="22">
        <v>0</v>
      </c>
      <c r="M555" s="22">
        <v>0</v>
      </c>
      <c r="N555" s="22">
        <v>9892027.2916685548</v>
      </c>
      <c r="O555" s="22">
        <v>0</v>
      </c>
      <c r="P555" s="22">
        <v>0</v>
      </c>
      <c r="Q555" s="22">
        <v>0</v>
      </c>
      <c r="R555" s="22">
        <v>0</v>
      </c>
      <c r="S555" s="22">
        <v>0</v>
      </c>
      <c r="T555" s="22">
        <v>0</v>
      </c>
      <c r="U555" s="22">
        <v>0</v>
      </c>
      <c r="V555" s="22">
        <v>0</v>
      </c>
      <c r="W555" s="22">
        <v>0</v>
      </c>
      <c r="X555" s="22">
        <v>0</v>
      </c>
      <c r="Y555" s="22">
        <v>0</v>
      </c>
      <c r="Z555" s="22">
        <v>0</v>
      </c>
      <c r="AA555" s="22">
        <v>0</v>
      </c>
      <c r="AB555" s="22">
        <v>0</v>
      </c>
      <c r="AC555" s="22">
        <v>0</v>
      </c>
      <c r="AD555" s="22">
        <v>0</v>
      </c>
      <c r="AE555" s="22">
        <v>0</v>
      </c>
      <c r="AF555" s="22">
        <v>0</v>
      </c>
      <c r="AG555" s="22">
        <v>0</v>
      </c>
      <c r="AH555" s="22">
        <v>0</v>
      </c>
      <c r="AI555" s="22">
        <v>0</v>
      </c>
      <c r="AJ555" s="22">
        <v>0</v>
      </c>
      <c r="AK555" s="22">
        <v>0</v>
      </c>
      <c r="AL555" s="22">
        <v>0</v>
      </c>
      <c r="AM555" s="22">
        <v>0</v>
      </c>
      <c r="AN555" s="22">
        <v>0</v>
      </c>
      <c r="AO555" s="22">
        <v>0</v>
      </c>
      <c r="AP555" s="22">
        <v>0</v>
      </c>
      <c r="AQ555" s="22">
        <v>0</v>
      </c>
      <c r="AR555" s="22">
        <v>0</v>
      </c>
      <c r="AS555" s="22">
        <v>0</v>
      </c>
    </row>
    <row r="556" spans="2:45" x14ac:dyDescent="0.25">
      <c r="C556" s="22"/>
      <c r="D556" s="22">
        <v>0</v>
      </c>
      <c r="E556" s="22">
        <v>0</v>
      </c>
      <c r="F556" s="22">
        <v>0</v>
      </c>
      <c r="G556" s="22">
        <v>0</v>
      </c>
      <c r="H556" s="22">
        <v>0</v>
      </c>
      <c r="I556" s="22">
        <v>0</v>
      </c>
      <c r="J556" s="22">
        <v>0</v>
      </c>
      <c r="K556" s="22">
        <v>0</v>
      </c>
      <c r="L556" s="22">
        <v>0</v>
      </c>
      <c r="M556" s="22">
        <v>0</v>
      </c>
      <c r="N556" s="22">
        <v>0</v>
      </c>
      <c r="O556" s="22">
        <v>1220735.9392063359</v>
      </c>
      <c r="P556" s="22">
        <v>0</v>
      </c>
      <c r="Q556" s="22">
        <v>0</v>
      </c>
      <c r="R556" s="22">
        <v>0</v>
      </c>
      <c r="S556" s="22">
        <v>0</v>
      </c>
      <c r="T556" s="22">
        <v>0</v>
      </c>
      <c r="U556" s="22">
        <v>0</v>
      </c>
      <c r="V556" s="22">
        <v>0</v>
      </c>
      <c r="W556" s="22">
        <v>0</v>
      </c>
      <c r="X556" s="22">
        <v>0</v>
      </c>
      <c r="Y556" s="22">
        <v>0</v>
      </c>
      <c r="Z556" s="22">
        <v>0</v>
      </c>
      <c r="AA556" s="22">
        <v>0</v>
      </c>
      <c r="AB556" s="22">
        <v>0</v>
      </c>
      <c r="AC556" s="22">
        <v>0</v>
      </c>
      <c r="AD556" s="22">
        <v>0</v>
      </c>
      <c r="AE556" s="22">
        <v>0</v>
      </c>
      <c r="AF556" s="22">
        <v>0</v>
      </c>
      <c r="AG556" s="22">
        <v>0</v>
      </c>
      <c r="AH556" s="22">
        <v>0</v>
      </c>
      <c r="AI556" s="22">
        <v>0</v>
      </c>
      <c r="AJ556" s="22">
        <v>0</v>
      </c>
      <c r="AK556" s="22">
        <v>0</v>
      </c>
      <c r="AL556" s="22">
        <v>0</v>
      </c>
      <c r="AM556" s="22">
        <v>0</v>
      </c>
      <c r="AN556" s="22">
        <v>0</v>
      </c>
      <c r="AO556" s="22">
        <v>0</v>
      </c>
      <c r="AP556" s="22">
        <v>0</v>
      </c>
      <c r="AQ556" s="22">
        <v>0</v>
      </c>
      <c r="AR556" s="22">
        <v>0</v>
      </c>
      <c r="AS556" s="22">
        <v>0</v>
      </c>
    </row>
    <row r="557" spans="2:45" x14ac:dyDescent="0.25">
      <c r="C557" s="22"/>
      <c r="D557" s="22">
        <v>0</v>
      </c>
      <c r="E557" s="22">
        <v>0</v>
      </c>
      <c r="F557" s="22">
        <v>0</v>
      </c>
      <c r="G557" s="22">
        <v>0</v>
      </c>
      <c r="H557" s="22">
        <v>0</v>
      </c>
      <c r="I557" s="22">
        <v>0</v>
      </c>
      <c r="J557" s="22">
        <v>0</v>
      </c>
      <c r="K557" s="22">
        <v>0</v>
      </c>
      <c r="L557" s="22">
        <v>0</v>
      </c>
      <c r="M557" s="22">
        <v>0</v>
      </c>
      <c r="N557" s="22">
        <v>0</v>
      </c>
      <c r="O557" s="22">
        <v>0</v>
      </c>
      <c r="P557" s="22">
        <v>1739188.3317826765</v>
      </c>
      <c r="Q557" s="22">
        <v>0</v>
      </c>
      <c r="R557" s="22">
        <v>0</v>
      </c>
      <c r="S557" s="22">
        <v>0</v>
      </c>
      <c r="T557" s="22">
        <v>0</v>
      </c>
      <c r="U557" s="22">
        <v>0</v>
      </c>
      <c r="V557" s="22">
        <v>0</v>
      </c>
      <c r="W557" s="22">
        <v>0</v>
      </c>
      <c r="X557" s="22">
        <v>0</v>
      </c>
      <c r="Y557" s="22">
        <v>0</v>
      </c>
      <c r="Z557" s="22">
        <v>0</v>
      </c>
      <c r="AA557" s="22">
        <v>0</v>
      </c>
      <c r="AB557" s="22">
        <v>0</v>
      </c>
      <c r="AC557" s="22">
        <v>0</v>
      </c>
      <c r="AD557" s="22">
        <v>0</v>
      </c>
      <c r="AE557" s="22">
        <v>0</v>
      </c>
      <c r="AF557" s="22">
        <v>0</v>
      </c>
      <c r="AG557" s="22">
        <v>0</v>
      </c>
      <c r="AH557" s="22">
        <v>0</v>
      </c>
      <c r="AI557" s="22">
        <v>0</v>
      </c>
      <c r="AJ557" s="22">
        <v>0</v>
      </c>
      <c r="AK557" s="22">
        <v>0</v>
      </c>
      <c r="AL557" s="22">
        <v>0</v>
      </c>
      <c r="AM557" s="22">
        <v>0</v>
      </c>
      <c r="AN557" s="22">
        <v>0</v>
      </c>
      <c r="AO557" s="22">
        <v>0</v>
      </c>
      <c r="AP557" s="22">
        <v>0</v>
      </c>
      <c r="AQ557" s="22">
        <v>0</v>
      </c>
      <c r="AR557" s="22">
        <v>0</v>
      </c>
      <c r="AS557" s="22">
        <v>0</v>
      </c>
    </row>
    <row r="558" spans="2:45" x14ac:dyDescent="0.25">
      <c r="C558" s="22"/>
      <c r="D558" s="22">
        <v>0</v>
      </c>
      <c r="E558" s="22">
        <v>0</v>
      </c>
      <c r="F558" s="22">
        <v>0</v>
      </c>
      <c r="G558" s="22">
        <v>0</v>
      </c>
      <c r="H558" s="22">
        <v>0</v>
      </c>
      <c r="I558" s="22">
        <v>0</v>
      </c>
      <c r="J558" s="22">
        <v>0</v>
      </c>
      <c r="K558" s="22">
        <v>0</v>
      </c>
      <c r="L558" s="22">
        <v>0</v>
      </c>
      <c r="M558" s="22">
        <v>0</v>
      </c>
      <c r="N558" s="22">
        <v>0</v>
      </c>
      <c r="O558" s="22">
        <v>0</v>
      </c>
      <c r="P558" s="22">
        <v>0</v>
      </c>
      <c r="Q558" s="22">
        <v>3130570.3812817126</v>
      </c>
      <c r="R558" s="22">
        <v>0</v>
      </c>
      <c r="S558" s="22">
        <v>0</v>
      </c>
      <c r="T558" s="22">
        <v>0</v>
      </c>
      <c r="U558" s="22">
        <v>0</v>
      </c>
      <c r="V558" s="22">
        <v>0</v>
      </c>
      <c r="W558" s="22">
        <v>0</v>
      </c>
      <c r="X558" s="22">
        <v>0</v>
      </c>
      <c r="Y558" s="22">
        <v>0</v>
      </c>
      <c r="Z558" s="22">
        <v>0</v>
      </c>
      <c r="AA558" s="22">
        <v>0</v>
      </c>
      <c r="AB558" s="22">
        <v>0</v>
      </c>
      <c r="AC558" s="22">
        <v>0</v>
      </c>
      <c r="AD558" s="22">
        <v>0</v>
      </c>
      <c r="AE558" s="22">
        <v>0</v>
      </c>
      <c r="AF558" s="22">
        <v>0</v>
      </c>
      <c r="AG558" s="22">
        <v>0</v>
      </c>
      <c r="AH558" s="22">
        <v>0</v>
      </c>
      <c r="AI558" s="22">
        <v>0</v>
      </c>
      <c r="AJ558" s="22">
        <v>0</v>
      </c>
      <c r="AK558" s="22">
        <v>0</v>
      </c>
      <c r="AL558" s="22">
        <v>0</v>
      </c>
      <c r="AM558" s="22">
        <v>0</v>
      </c>
      <c r="AN558" s="22">
        <v>0</v>
      </c>
      <c r="AO558" s="22">
        <v>0</v>
      </c>
      <c r="AP558" s="22">
        <v>0</v>
      </c>
      <c r="AQ558" s="22">
        <v>0</v>
      </c>
      <c r="AR558" s="22">
        <v>0</v>
      </c>
      <c r="AS558" s="22">
        <v>0</v>
      </c>
    </row>
    <row r="559" spans="2:45" x14ac:dyDescent="0.25">
      <c r="C559" s="22"/>
      <c r="D559" s="22">
        <v>0</v>
      </c>
      <c r="E559" s="22">
        <v>0</v>
      </c>
      <c r="F559" s="22">
        <v>0</v>
      </c>
      <c r="G559" s="22">
        <v>0</v>
      </c>
      <c r="H559" s="22">
        <v>0</v>
      </c>
      <c r="I559" s="22">
        <v>0</v>
      </c>
      <c r="J559" s="22">
        <v>0</v>
      </c>
      <c r="K559" s="22">
        <v>0</v>
      </c>
      <c r="L559" s="22">
        <v>0</v>
      </c>
      <c r="M559" s="22">
        <v>0</v>
      </c>
      <c r="N559" s="22">
        <v>0</v>
      </c>
      <c r="O559" s="22">
        <v>0</v>
      </c>
      <c r="P559" s="22">
        <v>0</v>
      </c>
      <c r="Q559" s="22">
        <v>0</v>
      </c>
      <c r="R559" s="22">
        <v>6989318.1050207037</v>
      </c>
      <c r="S559" s="22">
        <v>0</v>
      </c>
      <c r="T559" s="22">
        <v>0</v>
      </c>
      <c r="U559" s="22">
        <v>0</v>
      </c>
      <c r="V559" s="22">
        <v>0</v>
      </c>
      <c r="W559" s="22">
        <v>0</v>
      </c>
      <c r="X559" s="22">
        <v>0</v>
      </c>
      <c r="Y559" s="22">
        <v>0</v>
      </c>
      <c r="Z559" s="22">
        <v>0</v>
      </c>
      <c r="AA559" s="22">
        <v>0</v>
      </c>
      <c r="AB559" s="22">
        <v>0</v>
      </c>
      <c r="AC559" s="22">
        <v>0</v>
      </c>
      <c r="AD559" s="22">
        <v>0</v>
      </c>
      <c r="AE559" s="22">
        <v>0</v>
      </c>
      <c r="AF559" s="22">
        <v>0</v>
      </c>
      <c r="AG559" s="22">
        <v>0</v>
      </c>
      <c r="AH559" s="22">
        <v>0</v>
      </c>
      <c r="AI559" s="22">
        <v>0</v>
      </c>
      <c r="AJ559" s="22">
        <v>0</v>
      </c>
      <c r="AK559" s="22">
        <v>0</v>
      </c>
      <c r="AL559" s="22">
        <v>0</v>
      </c>
      <c r="AM559" s="22">
        <v>0</v>
      </c>
      <c r="AN559" s="22">
        <v>0</v>
      </c>
      <c r="AO559" s="22">
        <v>0</v>
      </c>
      <c r="AP559" s="22">
        <v>0</v>
      </c>
      <c r="AQ559" s="22">
        <v>0</v>
      </c>
      <c r="AR559" s="22">
        <v>0</v>
      </c>
      <c r="AS559" s="22">
        <v>0</v>
      </c>
    </row>
    <row r="560" spans="2:45" x14ac:dyDescent="0.25">
      <c r="C560" s="22"/>
      <c r="D560" s="22">
        <v>0</v>
      </c>
      <c r="E560" s="22">
        <v>0</v>
      </c>
      <c r="F560" s="22">
        <v>0</v>
      </c>
      <c r="G560" s="22">
        <v>0</v>
      </c>
      <c r="H560" s="22">
        <v>0</v>
      </c>
      <c r="I560" s="22">
        <v>0</v>
      </c>
      <c r="J560" s="22">
        <v>0</v>
      </c>
      <c r="K560" s="22">
        <v>0</v>
      </c>
      <c r="L560" s="22">
        <v>0</v>
      </c>
      <c r="M560" s="22">
        <v>0</v>
      </c>
      <c r="N560" s="22">
        <v>0</v>
      </c>
      <c r="O560" s="22">
        <v>0</v>
      </c>
      <c r="P560" s="22">
        <v>0</v>
      </c>
      <c r="Q560" s="22">
        <v>0</v>
      </c>
      <c r="R560" s="22">
        <v>0</v>
      </c>
      <c r="S560" s="22">
        <v>4760429.1253113393</v>
      </c>
      <c r="T560" s="22">
        <v>0</v>
      </c>
      <c r="U560" s="22">
        <v>0</v>
      </c>
      <c r="V560" s="22">
        <v>0</v>
      </c>
      <c r="W560" s="22">
        <v>0</v>
      </c>
      <c r="X560" s="22">
        <v>0</v>
      </c>
      <c r="Y560" s="22">
        <v>0</v>
      </c>
      <c r="Z560" s="22">
        <v>0</v>
      </c>
      <c r="AA560" s="22">
        <v>0</v>
      </c>
      <c r="AB560" s="22">
        <v>0</v>
      </c>
      <c r="AC560" s="22">
        <v>0</v>
      </c>
      <c r="AD560" s="22">
        <v>0</v>
      </c>
      <c r="AE560" s="22">
        <v>0</v>
      </c>
      <c r="AF560" s="22">
        <v>0</v>
      </c>
      <c r="AG560" s="22">
        <v>0</v>
      </c>
      <c r="AH560" s="22">
        <v>0</v>
      </c>
      <c r="AI560" s="22">
        <v>0</v>
      </c>
      <c r="AJ560" s="22">
        <v>0</v>
      </c>
      <c r="AK560" s="22">
        <v>0</v>
      </c>
      <c r="AL560" s="22">
        <v>0</v>
      </c>
      <c r="AM560" s="22">
        <v>0</v>
      </c>
      <c r="AN560" s="22">
        <v>0</v>
      </c>
      <c r="AO560" s="22">
        <v>0</v>
      </c>
      <c r="AP560" s="22">
        <v>0</v>
      </c>
      <c r="AQ560" s="22">
        <v>0</v>
      </c>
      <c r="AR560" s="22">
        <v>0</v>
      </c>
      <c r="AS560" s="22">
        <v>0</v>
      </c>
    </row>
    <row r="561" spans="3:45" x14ac:dyDescent="0.25">
      <c r="C561" s="22"/>
      <c r="D561" s="22">
        <v>0</v>
      </c>
      <c r="E561" s="22">
        <v>0</v>
      </c>
      <c r="F561" s="22">
        <v>0</v>
      </c>
      <c r="G561" s="22">
        <v>0</v>
      </c>
      <c r="H561" s="22">
        <v>0</v>
      </c>
      <c r="I561" s="22">
        <v>0</v>
      </c>
      <c r="J561" s="22">
        <v>0</v>
      </c>
      <c r="K561" s="22">
        <v>0</v>
      </c>
      <c r="L561" s="22">
        <v>0</v>
      </c>
      <c r="M561" s="22">
        <v>0</v>
      </c>
      <c r="N561" s="22">
        <v>0</v>
      </c>
      <c r="O561" s="22">
        <v>0</v>
      </c>
      <c r="P561" s="22">
        <v>0</v>
      </c>
      <c r="Q561" s="22">
        <v>0</v>
      </c>
      <c r="R561" s="22">
        <v>0</v>
      </c>
      <c r="S561" s="22">
        <v>0</v>
      </c>
      <c r="T561" s="22">
        <v>2861733.6189631643</v>
      </c>
      <c r="U561" s="22">
        <v>0</v>
      </c>
      <c r="V561" s="22">
        <v>0</v>
      </c>
      <c r="W561" s="22">
        <v>0</v>
      </c>
      <c r="X561" s="22">
        <v>0</v>
      </c>
      <c r="Y561" s="22">
        <v>0</v>
      </c>
      <c r="Z561" s="22">
        <v>0</v>
      </c>
      <c r="AA561" s="22">
        <v>0</v>
      </c>
      <c r="AB561" s="22">
        <v>0</v>
      </c>
      <c r="AC561" s="22">
        <v>0</v>
      </c>
      <c r="AD561" s="22">
        <v>0</v>
      </c>
      <c r="AE561" s="22">
        <v>0</v>
      </c>
      <c r="AF561" s="22">
        <v>0</v>
      </c>
      <c r="AG561" s="22">
        <v>0</v>
      </c>
      <c r="AH561" s="22">
        <v>0</v>
      </c>
      <c r="AI561" s="22">
        <v>0</v>
      </c>
      <c r="AJ561" s="22">
        <v>0</v>
      </c>
      <c r="AK561" s="22">
        <v>0</v>
      </c>
      <c r="AL561" s="22">
        <v>0</v>
      </c>
      <c r="AM561" s="22">
        <v>0</v>
      </c>
      <c r="AN561" s="22">
        <v>0</v>
      </c>
      <c r="AO561" s="22">
        <v>0</v>
      </c>
      <c r="AP561" s="22">
        <v>0</v>
      </c>
      <c r="AQ561" s="22">
        <v>0</v>
      </c>
      <c r="AR561" s="22">
        <v>0</v>
      </c>
      <c r="AS561" s="22">
        <v>0</v>
      </c>
    </row>
    <row r="562" spans="3:45" x14ac:dyDescent="0.25">
      <c r="C562" s="22"/>
      <c r="D562" s="22">
        <v>0</v>
      </c>
      <c r="E562" s="22">
        <v>0</v>
      </c>
      <c r="F562" s="22">
        <v>0</v>
      </c>
      <c r="G562" s="22">
        <v>0</v>
      </c>
      <c r="H562" s="22">
        <v>0</v>
      </c>
      <c r="I562" s="22">
        <v>0</v>
      </c>
      <c r="J562" s="22">
        <v>0</v>
      </c>
      <c r="K562" s="22">
        <v>0</v>
      </c>
      <c r="L562" s="22">
        <v>0</v>
      </c>
      <c r="M562" s="22">
        <v>0</v>
      </c>
      <c r="N562" s="22">
        <v>0</v>
      </c>
      <c r="O562" s="22">
        <v>0</v>
      </c>
      <c r="P562" s="22">
        <v>0</v>
      </c>
      <c r="Q562" s="22">
        <v>0</v>
      </c>
      <c r="R562" s="22">
        <v>0</v>
      </c>
      <c r="S562" s="22">
        <v>0</v>
      </c>
      <c r="T562" s="22">
        <v>0</v>
      </c>
      <c r="U562" s="22">
        <v>2109266.0146742328</v>
      </c>
      <c r="V562" s="22">
        <v>0</v>
      </c>
      <c r="W562" s="22">
        <v>0</v>
      </c>
      <c r="X562" s="22">
        <v>0</v>
      </c>
      <c r="Y562" s="22">
        <v>0</v>
      </c>
      <c r="Z562" s="22">
        <v>0</v>
      </c>
      <c r="AA562" s="22">
        <v>0</v>
      </c>
      <c r="AB562" s="22">
        <v>0</v>
      </c>
      <c r="AC562" s="22">
        <v>0</v>
      </c>
      <c r="AD562" s="22">
        <v>0</v>
      </c>
      <c r="AE562" s="22">
        <v>0</v>
      </c>
      <c r="AF562" s="22">
        <v>0</v>
      </c>
      <c r="AG562" s="22">
        <v>0</v>
      </c>
      <c r="AH562" s="22">
        <v>0</v>
      </c>
      <c r="AI562" s="22">
        <v>0</v>
      </c>
      <c r="AJ562" s="22">
        <v>0</v>
      </c>
      <c r="AK562" s="22">
        <v>0</v>
      </c>
      <c r="AL562" s="22">
        <v>0</v>
      </c>
      <c r="AM562" s="22">
        <v>0</v>
      </c>
      <c r="AN562" s="22">
        <v>0</v>
      </c>
      <c r="AO562" s="22">
        <v>0</v>
      </c>
      <c r="AP562" s="22">
        <v>0</v>
      </c>
      <c r="AQ562" s="22">
        <v>0</v>
      </c>
      <c r="AR562" s="22">
        <v>0</v>
      </c>
      <c r="AS562" s="22">
        <v>0</v>
      </c>
    </row>
    <row r="563" spans="3:45" x14ac:dyDescent="0.25">
      <c r="C563" s="22"/>
      <c r="D563" s="22">
        <v>0</v>
      </c>
      <c r="E563" s="22">
        <v>0</v>
      </c>
      <c r="F563" s="22">
        <v>0</v>
      </c>
      <c r="G563" s="22">
        <v>0</v>
      </c>
      <c r="H563" s="22">
        <v>0</v>
      </c>
      <c r="I563" s="22">
        <v>0</v>
      </c>
      <c r="J563" s="22">
        <v>0</v>
      </c>
      <c r="K563" s="22">
        <v>0</v>
      </c>
      <c r="L563" s="22">
        <v>0</v>
      </c>
      <c r="M563" s="22">
        <v>0</v>
      </c>
      <c r="N563" s="22">
        <v>0</v>
      </c>
      <c r="O563" s="22">
        <v>0</v>
      </c>
      <c r="P563" s="22">
        <v>0</v>
      </c>
      <c r="Q563" s="22">
        <v>0</v>
      </c>
      <c r="R563" s="22">
        <v>0</v>
      </c>
      <c r="S563" s="22">
        <v>0</v>
      </c>
      <c r="T563" s="22">
        <v>0</v>
      </c>
      <c r="U563" s="22">
        <v>0</v>
      </c>
      <c r="V563" s="22">
        <v>71919521.668522552</v>
      </c>
      <c r="W563" s="22">
        <v>0</v>
      </c>
      <c r="X563" s="22">
        <v>0</v>
      </c>
      <c r="Y563" s="22">
        <v>0</v>
      </c>
      <c r="Z563" s="22">
        <v>0</v>
      </c>
      <c r="AA563" s="22">
        <v>0</v>
      </c>
      <c r="AB563" s="22">
        <v>0</v>
      </c>
      <c r="AC563" s="22">
        <v>0</v>
      </c>
      <c r="AD563" s="22">
        <v>0</v>
      </c>
      <c r="AE563" s="22">
        <v>0</v>
      </c>
      <c r="AF563" s="22">
        <v>0</v>
      </c>
      <c r="AG563" s="22">
        <v>0</v>
      </c>
      <c r="AH563" s="22">
        <v>0</v>
      </c>
      <c r="AI563" s="22">
        <v>0</v>
      </c>
      <c r="AJ563" s="22">
        <v>0</v>
      </c>
      <c r="AK563" s="22">
        <v>0</v>
      </c>
      <c r="AL563" s="22">
        <v>0</v>
      </c>
      <c r="AM563" s="22">
        <v>0</v>
      </c>
      <c r="AN563" s="22">
        <v>0</v>
      </c>
      <c r="AO563" s="22">
        <v>0</v>
      </c>
      <c r="AP563" s="22">
        <v>0</v>
      </c>
      <c r="AQ563" s="22">
        <v>0</v>
      </c>
      <c r="AR563" s="22">
        <v>0</v>
      </c>
      <c r="AS563" s="22">
        <v>0</v>
      </c>
    </row>
    <row r="564" spans="3:45" x14ac:dyDescent="0.25">
      <c r="C564" s="22"/>
      <c r="D564" s="22">
        <v>0</v>
      </c>
      <c r="E564" s="22">
        <v>0</v>
      </c>
      <c r="F564" s="22">
        <v>0</v>
      </c>
      <c r="G564" s="22">
        <v>0</v>
      </c>
      <c r="H564" s="22">
        <v>0</v>
      </c>
      <c r="I564" s="22">
        <v>0</v>
      </c>
      <c r="J564" s="22">
        <v>0</v>
      </c>
      <c r="K564" s="22">
        <v>0</v>
      </c>
      <c r="L564" s="22">
        <v>0</v>
      </c>
      <c r="M564" s="22">
        <v>0</v>
      </c>
      <c r="N564" s="22">
        <v>0</v>
      </c>
      <c r="O564" s="22">
        <v>0</v>
      </c>
      <c r="P564" s="22">
        <v>0</v>
      </c>
      <c r="Q564" s="22">
        <v>0</v>
      </c>
      <c r="R564" s="22">
        <v>0</v>
      </c>
      <c r="S564" s="22">
        <v>0</v>
      </c>
      <c r="T564" s="22">
        <v>0</v>
      </c>
      <c r="U564" s="22">
        <v>0</v>
      </c>
      <c r="V564" s="22">
        <v>0</v>
      </c>
      <c r="W564" s="22">
        <v>6912820.9076974634</v>
      </c>
      <c r="X564" s="22">
        <v>0</v>
      </c>
      <c r="Y564" s="22">
        <v>0</v>
      </c>
      <c r="Z564" s="22">
        <v>0</v>
      </c>
      <c r="AA564" s="22">
        <v>0</v>
      </c>
      <c r="AB564" s="22">
        <v>0</v>
      </c>
      <c r="AC564" s="22">
        <v>0</v>
      </c>
      <c r="AD564" s="22">
        <v>0</v>
      </c>
      <c r="AE564" s="22">
        <v>0</v>
      </c>
      <c r="AF564" s="22">
        <v>0</v>
      </c>
      <c r="AG564" s="22">
        <v>0</v>
      </c>
      <c r="AH564" s="22">
        <v>0</v>
      </c>
      <c r="AI564" s="22">
        <v>0</v>
      </c>
      <c r="AJ564" s="22">
        <v>0</v>
      </c>
      <c r="AK564" s="22">
        <v>0</v>
      </c>
      <c r="AL564" s="22">
        <v>0</v>
      </c>
      <c r="AM564" s="22">
        <v>0</v>
      </c>
      <c r="AN564" s="22">
        <v>0</v>
      </c>
      <c r="AO564" s="22">
        <v>0</v>
      </c>
      <c r="AP564" s="22">
        <v>0</v>
      </c>
      <c r="AQ564" s="22">
        <v>0</v>
      </c>
      <c r="AR564" s="22">
        <v>0</v>
      </c>
      <c r="AS564" s="22">
        <v>0</v>
      </c>
    </row>
    <row r="565" spans="3:45" x14ac:dyDescent="0.25">
      <c r="C565" s="22"/>
      <c r="D565" s="22">
        <v>0</v>
      </c>
      <c r="E565" s="22">
        <v>0</v>
      </c>
      <c r="F565" s="22">
        <v>0</v>
      </c>
      <c r="G565" s="22">
        <v>0</v>
      </c>
      <c r="H565" s="22">
        <v>0</v>
      </c>
      <c r="I565" s="22">
        <v>0</v>
      </c>
      <c r="J565" s="22">
        <v>0</v>
      </c>
      <c r="K565" s="22">
        <v>0</v>
      </c>
      <c r="L565" s="22">
        <v>0</v>
      </c>
      <c r="M565" s="22">
        <v>0</v>
      </c>
      <c r="N565" s="22">
        <v>0</v>
      </c>
      <c r="O565" s="22">
        <v>0</v>
      </c>
      <c r="P565" s="22">
        <v>0</v>
      </c>
      <c r="Q565" s="22">
        <v>0</v>
      </c>
      <c r="R565" s="22">
        <v>0</v>
      </c>
      <c r="S565" s="22">
        <v>0</v>
      </c>
      <c r="T565" s="22">
        <v>0</v>
      </c>
      <c r="U565" s="22">
        <v>0</v>
      </c>
      <c r="V565" s="22">
        <v>0</v>
      </c>
      <c r="W565" s="22">
        <v>0</v>
      </c>
      <c r="X565" s="22">
        <v>14180932.740728376</v>
      </c>
      <c r="Y565" s="22">
        <v>0</v>
      </c>
      <c r="Z565" s="22">
        <v>0</v>
      </c>
      <c r="AA565" s="22">
        <v>0</v>
      </c>
      <c r="AB565" s="22">
        <v>0</v>
      </c>
      <c r="AC565" s="22">
        <v>0</v>
      </c>
      <c r="AD565" s="22">
        <v>0</v>
      </c>
      <c r="AE565" s="22">
        <v>0</v>
      </c>
      <c r="AF565" s="22">
        <v>0</v>
      </c>
      <c r="AG565" s="22">
        <v>0</v>
      </c>
      <c r="AH565" s="22">
        <v>0</v>
      </c>
      <c r="AI565" s="22">
        <v>0</v>
      </c>
      <c r="AJ565" s="22">
        <v>0</v>
      </c>
      <c r="AK565" s="22">
        <v>0</v>
      </c>
      <c r="AL565" s="22">
        <v>0</v>
      </c>
      <c r="AM565" s="22">
        <v>0</v>
      </c>
      <c r="AN565" s="22">
        <v>0</v>
      </c>
      <c r="AO565" s="22">
        <v>0</v>
      </c>
      <c r="AP565" s="22">
        <v>0</v>
      </c>
      <c r="AQ565" s="22">
        <v>0</v>
      </c>
      <c r="AR565" s="22">
        <v>0</v>
      </c>
      <c r="AS565" s="22">
        <v>0</v>
      </c>
    </row>
    <row r="566" spans="3:45" x14ac:dyDescent="0.25">
      <c r="C566" s="22"/>
      <c r="D566" s="22">
        <v>0</v>
      </c>
      <c r="E566" s="22">
        <v>0</v>
      </c>
      <c r="F566" s="22">
        <v>0</v>
      </c>
      <c r="G566" s="22">
        <v>0</v>
      </c>
      <c r="H566" s="22">
        <v>0</v>
      </c>
      <c r="I566" s="22">
        <v>0</v>
      </c>
      <c r="J566" s="22">
        <v>0</v>
      </c>
      <c r="K566" s="22">
        <v>0</v>
      </c>
      <c r="L566" s="22">
        <v>0</v>
      </c>
      <c r="M566" s="22">
        <v>0</v>
      </c>
      <c r="N566" s="22">
        <v>0</v>
      </c>
      <c r="O566" s="22">
        <v>0</v>
      </c>
      <c r="P566" s="22">
        <v>0</v>
      </c>
      <c r="Q566" s="22">
        <v>0</v>
      </c>
      <c r="R566" s="22">
        <v>0</v>
      </c>
      <c r="S566" s="22">
        <v>0</v>
      </c>
      <c r="T566" s="22">
        <v>0</v>
      </c>
      <c r="U566" s="22">
        <v>0</v>
      </c>
      <c r="V566" s="22">
        <v>0</v>
      </c>
      <c r="W566" s="22">
        <v>0</v>
      </c>
      <c r="X566" s="22">
        <v>0</v>
      </c>
      <c r="Y566" s="22">
        <v>24087321.666945744</v>
      </c>
      <c r="Z566" s="22">
        <v>0</v>
      </c>
      <c r="AA566" s="22">
        <v>0</v>
      </c>
      <c r="AB566" s="22">
        <v>0</v>
      </c>
      <c r="AC566" s="22">
        <v>0</v>
      </c>
      <c r="AD566" s="22">
        <v>0</v>
      </c>
      <c r="AE566" s="22">
        <v>0</v>
      </c>
      <c r="AF566" s="22">
        <v>0</v>
      </c>
      <c r="AG566" s="22">
        <v>0</v>
      </c>
      <c r="AH566" s="22">
        <v>0</v>
      </c>
      <c r="AI566" s="22">
        <v>0</v>
      </c>
      <c r="AJ566" s="22">
        <v>0</v>
      </c>
      <c r="AK566" s="22">
        <v>0</v>
      </c>
      <c r="AL566" s="22">
        <v>0</v>
      </c>
      <c r="AM566" s="22">
        <v>0</v>
      </c>
      <c r="AN566" s="22">
        <v>0</v>
      </c>
      <c r="AO566" s="22">
        <v>0</v>
      </c>
      <c r="AP566" s="22">
        <v>0</v>
      </c>
      <c r="AQ566" s="22">
        <v>0</v>
      </c>
      <c r="AR566" s="22">
        <v>0</v>
      </c>
      <c r="AS566" s="22">
        <v>0</v>
      </c>
    </row>
    <row r="567" spans="3:45" x14ac:dyDescent="0.25">
      <c r="C567" s="22"/>
      <c r="D567" s="22">
        <v>0</v>
      </c>
      <c r="E567" s="22">
        <v>0</v>
      </c>
      <c r="F567" s="22">
        <v>0</v>
      </c>
      <c r="G567" s="22">
        <v>0</v>
      </c>
      <c r="H567" s="22">
        <v>0</v>
      </c>
      <c r="I567" s="22">
        <v>0</v>
      </c>
      <c r="J567" s="22">
        <v>0</v>
      </c>
      <c r="K567" s="22">
        <v>0</v>
      </c>
      <c r="L567" s="22">
        <v>0</v>
      </c>
      <c r="M567" s="22">
        <v>0</v>
      </c>
      <c r="N567" s="22">
        <v>0</v>
      </c>
      <c r="O567" s="22">
        <v>0</v>
      </c>
      <c r="P567" s="22">
        <v>0</v>
      </c>
      <c r="Q567" s="22">
        <v>0</v>
      </c>
      <c r="R567" s="22">
        <v>0</v>
      </c>
      <c r="S567" s="22">
        <v>0</v>
      </c>
      <c r="T567" s="22">
        <v>0</v>
      </c>
      <c r="U567" s="22">
        <v>0</v>
      </c>
      <c r="V567" s="22">
        <v>0</v>
      </c>
      <c r="W567" s="22">
        <v>0</v>
      </c>
      <c r="X567" s="22">
        <v>0</v>
      </c>
      <c r="Y567" s="22">
        <v>0</v>
      </c>
      <c r="Z567" s="22">
        <v>1194146.504637277</v>
      </c>
      <c r="AA567" s="22">
        <v>0</v>
      </c>
      <c r="AB567" s="22">
        <v>0</v>
      </c>
      <c r="AC567" s="22">
        <v>0</v>
      </c>
      <c r="AD567" s="22">
        <v>0</v>
      </c>
      <c r="AE567" s="22">
        <v>0</v>
      </c>
      <c r="AF567" s="22">
        <v>0</v>
      </c>
      <c r="AG567" s="22">
        <v>0</v>
      </c>
      <c r="AH567" s="22">
        <v>0</v>
      </c>
      <c r="AI567" s="22">
        <v>0</v>
      </c>
      <c r="AJ567" s="22">
        <v>0</v>
      </c>
      <c r="AK567" s="22">
        <v>0</v>
      </c>
      <c r="AL567" s="22">
        <v>0</v>
      </c>
      <c r="AM567" s="22">
        <v>0</v>
      </c>
      <c r="AN567" s="22">
        <v>0</v>
      </c>
      <c r="AO567" s="22">
        <v>0</v>
      </c>
      <c r="AP567" s="22">
        <v>0</v>
      </c>
      <c r="AQ567" s="22">
        <v>0</v>
      </c>
      <c r="AR567" s="22">
        <v>0</v>
      </c>
      <c r="AS567" s="22">
        <v>0</v>
      </c>
    </row>
    <row r="568" spans="3:45" x14ac:dyDescent="0.25">
      <c r="C568" s="22"/>
      <c r="D568" s="22">
        <v>0</v>
      </c>
      <c r="E568" s="22">
        <v>0</v>
      </c>
      <c r="F568" s="22">
        <v>0</v>
      </c>
      <c r="G568" s="22">
        <v>0</v>
      </c>
      <c r="H568" s="22">
        <v>0</v>
      </c>
      <c r="I568" s="22">
        <v>0</v>
      </c>
      <c r="J568" s="22">
        <v>0</v>
      </c>
      <c r="K568" s="22">
        <v>0</v>
      </c>
      <c r="L568" s="22">
        <v>0</v>
      </c>
      <c r="M568" s="22">
        <v>0</v>
      </c>
      <c r="N568" s="22">
        <v>0</v>
      </c>
      <c r="O568" s="22">
        <v>0</v>
      </c>
      <c r="P568" s="22">
        <v>0</v>
      </c>
      <c r="Q568" s="22">
        <v>0</v>
      </c>
      <c r="R568" s="22">
        <v>0</v>
      </c>
      <c r="S568" s="22">
        <v>0</v>
      </c>
      <c r="T568" s="22">
        <v>0</v>
      </c>
      <c r="U568" s="22">
        <v>0</v>
      </c>
      <c r="V568" s="22">
        <v>0</v>
      </c>
      <c r="W568" s="22">
        <v>0</v>
      </c>
      <c r="X568" s="22">
        <v>0</v>
      </c>
      <c r="Y568" s="22">
        <v>0</v>
      </c>
      <c r="Z568" s="22">
        <v>0</v>
      </c>
      <c r="AA568" s="22">
        <v>1612099.5011060999</v>
      </c>
      <c r="AB568" s="22">
        <v>0</v>
      </c>
      <c r="AC568" s="22">
        <v>0</v>
      </c>
      <c r="AD568" s="22">
        <v>0</v>
      </c>
      <c r="AE568" s="22">
        <v>0</v>
      </c>
      <c r="AF568" s="22">
        <v>0</v>
      </c>
      <c r="AG568" s="22">
        <v>0</v>
      </c>
      <c r="AH568" s="22">
        <v>0</v>
      </c>
      <c r="AI568" s="22">
        <v>0</v>
      </c>
      <c r="AJ568" s="22">
        <v>0</v>
      </c>
      <c r="AK568" s="22">
        <v>0</v>
      </c>
      <c r="AL568" s="22">
        <v>0</v>
      </c>
      <c r="AM568" s="22">
        <v>0</v>
      </c>
      <c r="AN568" s="22">
        <v>0</v>
      </c>
      <c r="AO568" s="22">
        <v>0</v>
      </c>
      <c r="AP568" s="22">
        <v>0</v>
      </c>
      <c r="AQ568" s="22">
        <v>0</v>
      </c>
      <c r="AR568" s="22">
        <v>0</v>
      </c>
      <c r="AS568" s="22">
        <v>0</v>
      </c>
    </row>
    <row r="569" spans="3:45" x14ac:dyDescent="0.25">
      <c r="C569" s="22"/>
      <c r="D569" s="22">
        <v>0</v>
      </c>
      <c r="E569" s="22">
        <v>0</v>
      </c>
      <c r="F569" s="22">
        <v>0</v>
      </c>
      <c r="G569" s="22">
        <v>0</v>
      </c>
      <c r="H569" s="22">
        <v>0</v>
      </c>
      <c r="I569" s="22">
        <v>0</v>
      </c>
      <c r="J569" s="22">
        <v>0</v>
      </c>
      <c r="K569" s="22">
        <v>0</v>
      </c>
      <c r="L569" s="22">
        <v>0</v>
      </c>
      <c r="M569" s="22">
        <v>0</v>
      </c>
      <c r="N569" s="22">
        <v>0</v>
      </c>
      <c r="O569" s="22">
        <v>0</v>
      </c>
      <c r="P569" s="22">
        <v>0</v>
      </c>
      <c r="Q569" s="22">
        <v>0</v>
      </c>
      <c r="R569" s="22">
        <v>0</v>
      </c>
      <c r="S569" s="22">
        <v>0</v>
      </c>
      <c r="T569" s="22">
        <v>0</v>
      </c>
      <c r="U569" s="22">
        <v>0</v>
      </c>
      <c r="V569" s="22">
        <v>0</v>
      </c>
      <c r="W569" s="22">
        <v>0</v>
      </c>
      <c r="X569" s="22">
        <v>0</v>
      </c>
      <c r="Y569" s="22">
        <v>0</v>
      </c>
      <c r="Z569" s="22">
        <v>0</v>
      </c>
      <c r="AA569" s="22">
        <v>0</v>
      </c>
      <c r="AB569" s="22">
        <v>0</v>
      </c>
      <c r="AC569" s="22">
        <v>0</v>
      </c>
      <c r="AD569" s="22">
        <v>0</v>
      </c>
      <c r="AE569" s="22">
        <v>0</v>
      </c>
      <c r="AF569" s="22">
        <v>0</v>
      </c>
      <c r="AG569" s="22">
        <v>0</v>
      </c>
      <c r="AH569" s="22">
        <v>0</v>
      </c>
      <c r="AI569" s="22">
        <v>0</v>
      </c>
      <c r="AJ569" s="22">
        <v>0</v>
      </c>
      <c r="AK569" s="22">
        <v>0</v>
      </c>
      <c r="AL569" s="22">
        <v>0</v>
      </c>
      <c r="AM569" s="22">
        <v>0</v>
      </c>
      <c r="AN569" s="22">
        <v>0</v>
      </c>
      <c r="AO569" s="22">
        <v>0</v>
      </c>
      <c r="AP569" s="22">
        <v>0</v>
      </c>
      <c r="AQ569" s="22">
        <v>0</v>
      </c>
      <c r="AR569" s="22">
        <v>0</v>
      </c>
      <c r="AS569" s="22">
        <v>0</v>
      </c>
    </row>
    <row r="570" spans="3:45" x14ac:dyDescent="0.25">
      <c r="C570" s="22"/>
      <c r="D570" s="22">
        <v>0</v>
      </c>
      <c r="E570" s="22">
        <v>0</v>
      </c>
      <c r="F570" s="22">
        <v>0</v>
      </c>
      <c r="G570" s="22">
        <v>0</v>
      </c>
      <c r="H570" s="22">
        <v>0</v>
      </c>
      <c r="I570" s="22">
        <v>0</v>
      </c>
      <c r="J570" s="22">
        <v>0</v>
      </c>
      <c r="K570" s="22">
        <v>0</v>
      </c>
      <c r="L570" s="22">
        <v>0</v>
      </c>
      <c r="M570" s="22">
        <v>0</v>
      </c>
      <c r="N570" s="22">
        <v>0</v>
      </c>
      <c r="O570" s="22">
        <v>0</v>
      </c>
      <c r="P570" s="22">
        <v>0</v>
      </c>
      <c r="Q570" s="22">
        <v>0</v>
      </c>
      <c r="R570" s="22">
        <v>0</v>
      </c>
      <c r="S570" s="22">
        <v>0</v>
      </c>
      <c r="T570" s="22">
        <v>0</v>
      </c>
      <c r="U570" s="22">
        <v>0</v>
      </c>
      <c r="V570" s="22">
        <v>0</v>
      </c>
      <c r="W570" s="22">
        <v>0</v>
      </c>
      <c r="X570" s="22">
        <v>0</v>
      </c>
      <c r="Y570" s="22">
        <v>0</v>
      </c>
      <c r="Z570" s="22">
        <v>0</v>
      </c>
      <c r="AA570" s="22">
        <v>0</v>
      </c>
      <c r="AB570" s="22">
        <v>0</v>
      </c>
      <c r="AC570" s="22">
        <v>0</v>
      </c>
      <c r="AD570" s="22">
        <v>0</v>
      </c>
      <c r="AE570" s="22">
        <v>0</v>
      </c>
      <c r="AF570" s="22">
        <v>0</v>
      </c>
      <c r="AG570" s="22">
        <v>0</v>
      </c>
      <c r="AH570" s="22">
        <v>0</v>
      </c>
      <c r="AI570" s="22">
        <v>0</v>
      </c>
      <c r="AJ570" s="22">
        <v>0</v>
      </c>
      <c r="AK570" s="22">
        <v>0</v>
      </c>
      <c r="AL570" s="22">
        <v>0</v>
      </c>
      <c r="AM570" s="22">
        <v>0</v>
      </c>
      <c r="AN570" s="22">
        <v>0</v>
      </c>
      <c r="AO570" s="22">
        <v>0</v>
      </c>
      <c r="AP570" s="22">
        <v>0</v>
      </c>
      <c r="AQ570" s="22">
        <v>0</v>
      </c>
      <c r="AR570" s="22">
        <v>0</v>
      </c>
      <c r="AS570" s="22">
        <v>0</v>
      </c>
    </row>
    <row r="571" spans="3:45" x14ac:dyDescent="0.25">
      <c r="C571" s="22"/>
      <c r="D571" s="22">
        <v>0</v>
      </c>
      <c r="E571" s="22">
        <v>0</v>
      </c>
      <c r="F571" s="22">
        <v>0</v>
      </c>
      <c r="G571" s="22">
        <v>0</v>
      </c>
      <c r="H571" s="22">
        <v>0</v>
      </c>
      <c r="I571" s="22">
        <v>0</v>
      </c>
      <c r="J571" s="22">
        <v>0</v>
      </c>
      <c r="K571" s="22">
        <v>0</v>
      </c>
      <c r="L571" s="22">
        <v>0</v>
      </c>
      <c r="M571" s="22">
        <v>0</v>
      </c>
      <c r="N571" s="22">
        <v>0</v>
      </c>
      <c r="O571" s="22">
        <v>0</v>
      </c>
      <c r="P571" s="22">
        <v>0</v>
      </c>
      <c r="Q571" s="22">
        <v>0</v>
      </c>
      <c r="R571" s="22">
        <v>0</v>
      </c>
      <c r="S571" s="22">
        <v>0</v>
      </c>
      <c r="T571" s="22">
        <v>0</v>
      </c>
      <c r="U571" s="22">
        <v>0</v>
      </c>
      <c r="V571" s="22">
        <v>0</v>
      </c>
      <c r="W571" s="22">
        <v>0</v>
      </c>
      <c r="X571" s="22">
        <v>0</v>
      </c>
      <c r="Y571" s="22">
        <v>0</v>
      </c>
      <c r="Z571" s="22">
        <v>0</v>
      </c>
      <c r="AA571" s="22">
        <v>0</v>
      </c>
      <c r="AB571" s="22">
        <v>0</v>
      </c>
      <c r="AC571" s="22">
        <v>0</v>
      </c>
      <c r="AD571" s="22">
        <v>0</v>
      </c>
      <c r="AE571" s="22">
        <v>0</v>
      </c>
      <c r="AF571" s="22">
        <v>0</v>
      </c>
      <c r="AG571" s="22">
        <v>0</v>
      </c>
      <c r="AH571" s="22">
        <v>0</v>
      </c>
      <c r="AI571" s="22">
        <v>0</v>
      </c>
      <c r="AJ571" s="22">
        <v>0</v>
      </c>
      <c r="AK571" s="22">
        <v>0</v>
      </c>
      <c r="AL571" s="22">
        <v>0</v>
      </c>
      <c r="AM571" s="22">
        <v>0</v>
      </c>
      <c r="AN571" s="22">
        <v>0</v>
      </c>
      <c r="AO571" s="22">
        <v>0</v>
      </c>
      <c r="AP571" s="22">
        <v>0</v>
      </c>
      <c r="AQ571" s="22">
        <v>0</v>
      </c>
      <c r="AR571" s="22">
        <v>0</v>
      </c>
      <c r="AS571" s="22">
        <v>0</v>
      </c>
    </row>
    <row r="572" spans="3:45" x14ac:dyDescent="0.25">
      <c r="C572" s="22"/>
      <c r="D572" s="22">
        <v>0</v>
      </c>
      <c r="E572" s="22">
        <v>0</v>
      </c>
      <c r="F572" s="22">
        <v>0</v>
      </c>
      <c r="G572" s="22">
        <v>0</v>
      </c>
      <c r="H572" s="22">
        <v>0</v>
      </c>
      <c r="I572" s="22">
        <v>0</v>
      </c>
      <c r="J572" s="22">
        <v>0</v>
      </c>
      <c r="K572" s="22">
        <v>0</v>
      </c>
      <c r="L572" s="22">
        <v>0</v>
      </c>
      <c r="M572" s="22">
        <v>0</v>
      </c>
      <c r="N572" s="22">
        <v>0</v>
      </c>
      <c r="O572" s="22">
        <v>0</v>
      </c>
      <c r="P572" s="22">
        <v>0</v>
      </c>
      <c r="Q572" s="22">
        <v>0</v>
      </c>
      <c r="R572" s="22">
        <v>0</v>
      </c>
      <c r="S572" s="22">
        <v>0</v>
      </c>
      <c r="T572" s="22">
        <v>0</v>
      </c>
      <c r="U572" s="22">
        <v>0</v>
      </c>
      <c r="V572" s="22">
        <v>0</v>
      </c>
      <c r="W572" s="22">
        <v>0</v>
      </c>
      <c r="X572" s="22">
        <v>0</v>
      </c>
      <c r="Y572" s="22">
        <v>0</v>
      </c>
      <c r="Z572" s="22">
        <v>0</v>
      </c>
      <c r="AA572" s="22">
        <v>0</v>
      </c>
      <c r="AB572" s="22">
        <v>0</v>
      </c>
      <c r="AC572" s="22">
        <v>0</v>
      </c>
      <c r="AD572" s="22">
        <v>0</v>
      </c>
      <c r="AE572" s="22">
        <v>7660.4320181983112</v>
      </c>
      <c r="AF572" s="22">
        <v>0</v>
      </c>
      <c r="AG572" s="22">
        <v>0</v>
      </c>
      <c r="AH572" s="22">
        <v>0</v>
      </c>
      <c r="AI572" s="22">
        <v>0</v>
      </c>
      <c r="AJ572" s="22">
        <v>0</v>
      </c>
      <c r="AK572" s="22">
        <v>0</v>
      </c>
      <c r="AL572" s="22">
        <v>0</v>
      </c>
      <c r="AM572" s="22">
        <v>0</v>
      </c>
      <c r="AN572" s="22">
        <v>0</v>
      </c>
      <c r="AO572" s="22">
        <v>0</v>
      </c>
      <c r="AP572" s="22">
        <v>0</v>
      </c>
      <c r="AQ572" s="22">
        <v>0</v>
      </c>
      <c r="AR572" s="22">
        <v>0</v>
      </c>
      <c r="AS572" s="22">
        <v>0</v>
      </c>
    </row>
    <row r="573" spans="3:45" x14ac:dyDescent="0.25">
      <c r="C573" s="22"/>
      <c r="D573" s="22">
        <v>0</v>
      </c>
      <c r="E573" s="22">
        <v>0</v>
      </c>
      <c r="F573" s="22">
        <v>0</v>
      </c>
      <c r="G573" s="22">
        <v>0</v>
      </c>
      <c r="H573" s="22">
        <v>0</v>
      </c>
      <c r="I573" s="22">
        <v>0</v>
      </c>
      <c r="J573" s="22">
        <v>0</v>
      </c>
      <c r="K573" s="22">
        <v>0</v>
      </c>
      <c r="L573" s="22">
        <v>0</v>
      </c>
      <c r="M573" s="22">
        <v>0</v>
      </c>
      <c r="N573" s="22">
        <v>0</v>
      </c>
      <c r="O573" s="22">
        <v>0</v>
      </c>
      <c r="P573" s="22">
        <v>0</v>
      </c>
      <c r="Q573" s="22">
        <v>0</v>
      </c>
      <c r="R573" s="22">
        <v>0</v>
      </c>
      <c r="S573" s="22">
        <v>0</v>
      </c>
      <c r="T573" s="22">
        <v>0</v>
      </c>
      <c r="U573" s="22">
        <v>0</v>
      </c>
      <c r="V573" s="22">
        <v>0</v>
      </c>
      <c r="W573" s="22">
        <v>0</v>
      </c>
      <c r="X573" s="22">
        <v>0</v>
      </c>
      <c r="Y573" s="22">
        <v>0</v>
      </c>
      <c r="Z573" s="22">
        <v>0</v>
      </c>
      <c r="AA573" s="22">
        <v>0</v>
      </c>
      <c r="AB573" s="22">
        <v>0</v>
      </c>
      <c r="AC573" s="22">
        <v>0</v>
      </c>
      <c r="AD573" s="22">
        <v>0</v>
      </c>
      <c r="AE573" s="22">
        <v>0</v>
      </c>
      <c r="AF573" s="22">
        <v>5674012.6201747395</v>
      </c>
      <c r="AG573" s="22">
        <v>0</v>
      </c>
      <c r="AH573" s="22">
        <v>0</v>
      </c>
      <c r="AI573" s="22">
        <v>0</v>
      </c>
      <c r="AJ573" s="22">
        <v>0</v>
      </c>
      <c r="AK573" s="22">
        <v>0</v>
      </c>
      <c r="AL573" s="22">
        <v>0</v>
      </c>
      <c r="AM573" s="22">
        <v>0</v>
      </c>
      <c r="AN573" s="22">
        <v>0</v>
      </c>
      <c r="AO573" s="22">
        <v>0</v>
      </c>
      <c r="AP573" s="22">
        <v>0</v>
      </c>
      <c r="AQ573" s="22">
        <v>0</v>
      </c>
      <c r="AR573" s="22">
        <v>0</v>
      </c>
      <c r="AS573" s="22">
        <v>0</v>
      </c>
    </row>
    <row r="574" spans="3:45" x14ac:dyDescent="0.25">
      <c r="C574" s="22"/>
      <c r="D574" s="22">
        <v>0</v>
      </c>
      <c r="E574" s="22">
        <v>0</v>
      </c>
      <c r="F574" s="22">
        <v>0</v>
      </c>
      <c r="G574" s="22">
        <v>0</v>
      </c>
      <c r="H574" s="22">
        <v>0</v>
      </c>
      <c r="I574" s="22">
        <v>0</v>
      </c>
      <c r="J574" s="22">
        <v>0</v>
      </c>
      <c r="K574" s="22">
        <v>0</v>
      </c>
      <c r="L574" s="22">
        <v>0</v>
      </c>
      <c r="M574" s="22">
        <v>0</v>
      </c>
      <c r="N574" s="22">
        <v>0</v>
      </c>
      <c r="O574" s="22">
        <v>0</v>
      </c>
      <c r="P574" s="22">
        <v>0</v>
      </c>
      <c r="Q574" s="22">
        <v>0</v>
      </c>
      <c r="R574" s="22">
        <v>0</v>
      </c>
      <c r="S574" s="22">
        <v>0</v>
      </c>
      <c r="T574" s="22">
        <v>0</v>
      </c>
      <c r="U574" s="22">
        <v>0</v>
      </c>
      <c r="V574" s="22">
        <v>0</v>
      </c>
      <c r="W574" s="22">
        <v>0</v>
      </c>
      <c r="X574" s="22">
        <v>0</v>
      </c>
      <c r="Y574" s="22">
        <v>0</v>
      </c>
      <c r="Z574" s="22">
        <v>0</v>
      </c>
      <c r="AA574" s="22">
        <v>0</v>
      </c>
      <c r="AB574" s="22">
        <v>0</v>
      </c>
      <c r="AC574" s="22">
        <v>0</v>
      </c>
      <c r="AD574" s="22">
        <v>0</v>
      </c>
      <c r="AE574" s="22">
        <v>0</v>
      </c>
      <c r="AF574" s="22">
        <v>0</v>
      </c>
      <c r="AG574" s="22">
        <v>25488226.172624853</v>
      </c>
      <c r="AH574" s="22">
        <v>0</v>
      </c>
      <c r="AI574" s="22">
        <v>0</v>
      </c>
      <c r="AJ574" s="22">
        <v>0</v>
      </c>
      <c r="AK574" s="22">
        <v>0</v>
      </c>
      <c r="AL574" s="22">
        <v>0</v>
      </c>
      <c r="AM574" s="22">
        <v>0</v>
      </c>
      <c r="AN574" s="22">
        <v>0</v>
      </c>
      <c r="AO574" s="22">
        <v>0</v>
      </c>
      <c r="AP574" s="22">
        <v>0</v>
      </c>
      <c r="AQ574" s="22">
        <v>0</v>
      </c>
      <c r="AR574" s="22">
        <v>0</v>
      </c>
      <c r="AS574" s="22">
        <v>0</v>
      </c>
    </row>
    <row r="575" spans="3:45" x14ac:dyDescent="0.25">
      <c r="C575" s="22"/>
      <c r="D575" s="22">
        <v>0</v>
      </c>
      <c r="E575" s="22">
        <v>0</v>
      </c>
      <c r="F575" s="22">
        <v>0</v>
      </c>
      <c r="G575" s="22">
        <v>0</v>
      </c>
      <c r="H575" s="22">
        <v>0</v>
      </c>
      <c r="I575" s="22">
        <v>0</v>
      </c>
      <c r="J575" s="22">
        <v>0</v>
      </c>
      <c r="K575" s="22">
        <v>0</v>
      </c>
      <c r="L575" s="22">
        <v>0</v>
      </c>
      <c r="M575" s="22">
        <v>0</v>
      </c>
      <c r="N575" s="22">
        <v>0</v>
      </c>
      <c r="O575" s="22">
        <v>0</v>
      </c>
      <c r="P575" s="22">
        <v>0</v>
      </c>
      <c r="Q575" s="22">
        <v>0</v>
      </c>
      <c r="R575" s="22">
        <v>0</v>
      </c>
      <c r="S575" s="22">
        <v>0</v>
      </c>
      <c r="T575" s="22">
        <v>0</v>
      </c>
      <c r="U575" s="22">
        <v>0</v>
      </c>
      <c r="V575" s="22">
        <v>0</v>
      </c>
      <c r="W575" s="22">
        <v>0</v>
      </c>
      <c r="X575" s="22">
        <v>0</v>
      </c>
      <c r="Y575" s="22">
        <v>0</v>
      </c>
      <c r="Z575" s="22">
        <v>0</v>
      </c>
      <c r="AA575" s="22">
        <v>0</v>
      </c>
      <c r="AB575" s="22">
        <v>0</v>
      </c>
      <c r="AC575" s="22">
        <v>0</v>
      </c>
      <c r="AD575" s="22">
        <v>0</v>
      </c>
      <c r="AE575" s="22">
        <v>0</v>
      </c>
      <c r="AF575" s="22">
        <v>0</v>
      </c>
      <c r="AG575" s="22">
        <v>0</v>
      </c>
      <c r="AH575" s="22">
        <v>51777.542798038856</v>
      </c>
      <c r="AI575" s="22">
        <v>0</v>
      </c>
      <c r="AJ575" s="22">
        <v>0</v>
      </c>
      <c r="AK575" s="22">
        <v>0</v>
      </c>
      <c r="AL575" s="22">
        <v>0</v>
      </c>
      <c r="AM575" s="22">
        <v>0</v>
      </c>
      <c r="AN575" s="22">
        <v>0</v>
      </c>
      <c r="AO575" s="22">
        <v>0</v>
      </c>
      <c r="AP575" s="22">
        <v>0</v>
      </c>
      <c r="AQ575" s="22">
        <v>0</v>
      </c>
      <c r="AR575" s="22">
        <v>0</v>
      </c>
      <c r="AS575" s="22">
        <v>0</v>
      </c>
    </row>
    <row r="576" spans="3:45" x14ac:dyDescent="0.25">
      <c r="C576" s="22"/>
      <c r="D576" s="22">
        <v>0</v>
      </c>
      <c r="E576" s="22">
        <v>0</v>
      </c>
      <c r="F576" s="22">
        <v>0</v>
      </c>
      <c r="G576" s="22">
        <v>0</v>
      </c>
      <c r="H576" s="22">
        <v>0</v>
      </c>
      <c r="I576" s="22">
        <v>0</v>
      </c>
      <c r="J576" s="22">
        <v>0</v>
      </c>
      <c r="K576" s="22">
        <v>0</v>
      </c>
      <c r="L576" s="22">
        <v>0</v>
      </c>
      <c r="M576" s="22">
        <v>0</v>
      </c>
      <c r="N576" s="22">
        <v>0</v>
      </c>
      <c r="O576" s="22">
        <v>0</v>
      </c>
      <c r="P576" s="22">
        <v>0</v>
      </c>
      <c r="Q576" s="22">
        <v>0</v>
      </c>
      <c r="R576" s="22">
        <v>0</v>
      </c>
      <c r="S576" s="22">
        <v>0</v>
      </c>
      <c r="T576" s="22">
        <v>0</v>
      </c>
      <c r="U576" s="22">
        <v>0</v>
      </c>
      <c r="V576" s="22">
        <v>0</v>
      </c>
      <c r="W576" s="22">
        <v>0</v>
      </c>
      <c r="X576" s="22">
        <v>0</v>
      </c>
      <c r="Y576" s="22">
        <v>0</v>
      </c>
      <c r="Z576" s="22">
        <v>0</v>
      </c>
      <c r="AA576" s="22">
        <v>0</v>
      </c>
      <c r="AB576" s="22">
        <v>0</v>
      </c>
      <c r="AC576" s="22">
        <v>0</v>
      </c>
      <c r="AD576" s="22">
        <v>0</v>
      </c>
      <c r="AE576" s="22">
        <v>0</v>
      </c>
      <c r="AF576" s="22">
        <v>0</v>
      </c>
      <c r="AG576" s="22">
        <v>0</v>
      </c>
      <c r="AH576" s="22">
        <v>0</v>
      </c>
      <c r="AI576" s="22">
        <v>9459973.365284605</v>
      </c>
      <c r="AJ576" s="22">
        <v>0</v>
      </c>
      <c r="AK576" s="22">
        <v>0</v>
      </c>
      <c r="AL576" s="22">
        <v>0</v>
      </c>
      <c r="AM576" s="22">
        <v>0</v>
      </c>
      <c r="AN576" s="22">
        <v>0</v>
      </c>
      <c r="AO576" s="22">
        <v>0</v>
      </c>
      <c r="AP576" s="22">
        <v>0</v>
      </c>
      <c r="AQ576" s="22">
        <v>0</v>
      </c>
      <c r="AR576" s="22">
        <v>0</v>
      </c>
      <c r="AS576" s="22">
        <v>0</v>
      </c>
    </row>
    <row r="577" spans="3:45" x14ac:dyDescent="0.25">
      <c r="C577" s="22"/>
      <c r="D577" s="22">
        <v>0</v>
      </c>
      <c r="E577" s="22">
        <v>0</v>
      </c>
      <c r="F577" s="22">
        <v>0</v>
      </c>
      <c r="G577" s="22">
        <v>0</v>
      </c>
      <c r="H577" s="22">
        <v>0</v>
      </c>
      <c r="I577" s="22">
        <v>0</v>
      </c>
      <c r="J577" s="22">
        <v>0</v>
      </c>
      <c r="K577" s="22">
        <v>0</v>
      </c>
      <c r="L577" s="22">
        <v>0</v>
      </c>
      <c r="M577" s="22">
        <v>0</v>
      </c>
      <c r="N577" s="22">
        <v>0</v>
      </c>
      <c r="O577" s="22">
        <v>0</v>
      </c>
      <c r="P577" s="22">
        <v>0</v>
      </c>
      <c r="Q577" s="22">
        <v>0</v>
      </c>
      <c r="R577" s="22">
        <v>0</v>
      </c>
      <c r="S577" s="22">
        <v>0</v>
      </c>
      <c r="T577" s="22">
        <v>0</v>
      </c>
      <c r="U577" s="22">
        <v>0</v>
      </c>
      <c r="V577" s="22">
        <v>0</v>
      </c>
      <c r="W577" s="22">
        <v>0</v>
      </c>
      <c r="X577" s="22">
        <v>0</v>
      </c>
      <c r="Y577" s="22">
        <v>0</v>
      </c>
      <c r="Z577" s="22">
        <v>0</v>
      </c>
      <c r="AA577" s="22">
        <v>0</v>
      </c>
      <c r="AB577" s="22">
        <v>0</v>
      </c>
      <c r="AC577" s="22">
        <v>0</v>
      </c>
      <c r="AD577" s="22">
        <v>0</v>
      </c>
      <c r="AE577" s="22">
        <v>0</v>
      </c>
      <c r="AF577" s="22">
        <v>0</v>
      </c>
      <c r="AG577" s="22">
        <v>0</v>
      </c>
      <c r="AH577" s="22">
        <v>0</v>
      </c>
      <c r="AI577" s="22">
        <v>0</v>
      </c>
      <c r="AJ577" s="22">
        <v>458039.16301322344</v>
      </c>
      <c r="AK577" s="22">
        <v>0</v>
      </c>
      <c r="AL577" s="22">
        <v>0</v>
      </c>
      <c r="AM577" s="22">
        <v>0</v>
      </c>
      <c r="AN577" s="22">
        <v>0</v>
      </c>
      <c r="AO577" s="22">
        <v>0</v>
      </c>
      <c r="AP577" s="22">
        <v>0</v>
      </c>
      <c r="AQ577" s="22">
        <v>0</v>
      </c>
      <c r="AR577" s="22">
        <v>0</v>
      </c>
      <c r="AS577" s="22">
        <v>0</v>
      </c>
    </row>
    <row r="578" spans="3:45" x14ac:dyDescent="0.25">
      <c r="C578" s="22"/>
      <c r="D578" s="22">
        <v>0</v>
      </c>
      <c r="E578" s="22">
        <v>0</v>
      </c>
      <c r="F578" s="22">
        <v>0</v>
      </c>
      <c r="G578" s="22">
        <v>0</v>
      </c>
      <c r="H578" s="22">
        <v>0</v>
      </c>
      <c r="I578" s="22">
        <v>0</v>
      </c>
      <c r="J578" s="22">
        <v>0</v>
      </c>
      <c r="K578" s="22">
        <v>0</v>
      </c>
      <c r="L578" s="22">
        <v>0</v>
      </c>
      <c r="M578" s="22">
        <v>0</v>
      </c>
      <c r="N578" s="22">
        <v>0</v>
      </c>
      <c r="O578" s="22">
        <v>0</v>
      </c>
      <c r="P578" s="22">
        <v>0</v>
      </c>
      <c r="Q578" s="22">
        <v>0</v>
      </c>
      <c r="R578" s="22">
        <v>0</v>
      </c>
      <c r="S578" s="22">
        <v>0</v>
      </c>
      <c r="T578" s="22">
        <v>0</v>
      </c>
      <c r="U578" s="22">
        <v>0</v>
      </c>
      <c r="V578" s="22">
        <v>0</v>
      </c>
      <c r="W578" s="22">
        <v>0</v>
      </c>
      <c r="X578" s="22">
        <v>0</v>
      </c>
      <c r="Y578" s="22">
        <v>0</v>
      </c>
      <c r="Z578" s="22">
        <v>0</v>
      </c>
      <c r="AA578" s="22">
        <v>0</v>
      </c>
      <c r="AB578" s="22">
        <v>0</v>
      </c>
      <c r="AC578" s="22">
        <v>0</v>
      </c>
      <c r="AD578" s="22">
        <v>0</v>
      </c>
      <c r="AE578" s="22">
        <v>0</v>
      </c>
      <c r="AF578" s="22">
        <v>0</v>
      </c>
      <c r="AG578" s="22">
        <v>0</v>
      </c>
      <c r="AH578" s="22">
        <v>0</v>
      </c>
      <c r="AI578" s="22">
        <v>0</v>
      </c>
      <c r="AJ578" s="22">
        <v>0</v>
      </c>
      <c r="AK578" s="22">
        <v>25707.241153915933</v>
      </c>
      <c r="AL578" s="22">
        <v>0</v>
      </c>
      <c r="AM578" s="22">
        <v>0</v>
      </c>
      <c r="AN578" s="22">
        <v>0</v>
      </c>
      <c r="AO578" s="22">
        <v>0</v>
      </c>
      <c r="AP578" s="22">
        <v>0</v>
      </c>
      <c r="AQ578" s="22">
        <v>0</v>
      </c>
      <c r="AR578" s="22">
        <v>0</v>
      </c>
      <c r="AS578" s="22">
        <v>0</v>
      </c>
    </row>
    <row r="579" spans="3:45" x14ac:dyDescent="0.25">
      <c r="C579" s="22"/>
      <c r="D579" s="22">
        <v>0</v>
      </c>
      <c r="E579" s="22">
        <v>0</v>
      </c>
      <c r="F579" s="22">
        <v>0</v>
      </c>
      <c r="G579" s="22">
        <v>0</v>
      </c>
      <c r="H579" s="22">
        <v>0</v>
      </c>
      <c r="I579" s="22">
        <v>0</v>
      </c>
      <c r="J579" s="22">
        <v>0</v>
      </c>
      <c r="K579" s="22">
        <v>0</v>
      </c>
      <c r="L579" s="22">
        <v>0</v>
      </c>
      <c r="M579" s="22">
        <v>0</v>
      </c>
      <c r="N579" s="22">
        <v>0</v>
      </c>
      <c r="O579" s="22">
        <v>0</v>
      </c>
      <c r="P579" s="22">
        <v>0</v>
      </c>
      <c r="Q579" s="22">
        <v>0</v>
      </c>
      <c r="R579" s="22">
        <v>0</v>
      </c>
      <c r="S579" s="22">
        <v>0</v>
      </c>
      <c r="T579" s="22">
        <v>0</v>
      </c>
      <c r="U579" s="22">
        <v>0</v>
      </c>
      <c r="V579" s="22">
        <v>0</v>
      </c>
      <c r="W579" s="22">
        <v>0</v>
      </c>
      <c r="X579" s="22">
        <v>0</v>
      </c>
      <c r="Y579" s="22">
        <v>0</v>
      </c>
      <c r="Z579" s="22">
        <v>0</v>
      </c>
      <c r="AA579" s="22">
        <v>0</v>
      </c>
      <c r="AB579" s="22">
        <v>0</v>
      </c>
      <c r="AC579" s="22">
        <v>0</v>
      </c>
      <c r="AD579" s="22">
        <v>0</v>
      </c>
      <c r="AE579" s="22">
        <v>0</v>
      </c>
      <c r="AF579" s="22">
        <v>0</v>
      </c>
      <c r="AG579" s="22">
        <v>0</v>
      </c>
      <c r="AH579" s="22">
        <v>0</v>
      </c>
      <c r="AI579" s="22">
        <v>0</v>
      </c>
      <c r="AJ579" s="22">
        <v>0</v>
      </c>
      <c r="AK579" s="22">
        <v>0</v>
      </c>
      <c r="AL579" s="22">
        <v>3353608.7466356521</v>
      </c>
      <c r="AM579" s="22">
        <v>0</v>
      </c>
      <c r="AN579" s="22">
        <v>0</v>
      </c>
      <c r="AO579" s="22">
        <v>0</v>
      </c>
      <c r="AP579" s="22">
        <v>0</v>
      </c>
      <c r="AQ579" s="22">
        <v>0</v>
      </c>
      <c r="AR579" s="22">
        <v>0</v>
      </c>
      <c r="AS579" s="22">
        <v>0</v>
      </c>
    </row>
    <row r="580" spans="3:45" x14ac:dyDescent="0.25">
      <c r="C580" s="22"/>
      <c r="D580" s="22">
        <v>0</v>
      </c>
      <c r="E580" s="22">
        <v>0</v>
      </c>
      <c r="F580" s="22">
        <v>0</v>
      </c>
      <c r="G580" s="22">
        <v>0</v>
      </c>
      <c r="H580" s="22">
        <v>0</v>
      </c>
      <c r="I580" s="22">
        <v>0</v>
      </c>
      <c r="J580" s="22">
        <v>0</v>
      </c>
      <c r="K580" s="22">
        <v>0</v>
      </c>
      <c r="L580" s="22">
        <v>0</v>
      </c>
      <c r="M580" s="22">
        <v>0</v>
      </c>
      <c r="N580" s="22">
        <v>0</v>
      </c>
      <c r="O580" s="22">
        <v>0</v>
      </c>
      <c r="P580" s="22">
        <v>0</v>
      </c>
      <c r="Q580" s="22">
        <v>0</v>
      </c>
      <c r="R580" s="22">
        <v>0</v>
      </c>
      <c r="S580" s="22">
        <v>0</v>
      </c>
      <c r="T580" s="22">
        <v>0</v>
      </c>
      <c r="U580" s="22">
        <v>0</v>
      </c>
      <c r="V580" s="22">
        <v>0</v>
      </c>
      <c r="W580" s="22">
        <v>0</v>
      </c>
      <c r="X580" s="22">
        <v>0</v>
      </c>
      <c r="Y580" s="22">
        <v>0</v>
      </c>
      <c r="Z580" s="22">
        <v>0</v>
      </c>
      <c r="AA580" s="22">
        <v>0</v>
      </c>
      <c r="AB580" s="22">
        <v>0</v>
      </c>
      <c r="AC580" s="22">
        <v>0</v>
      </c>
      <c r="AD580" s="22">
        <v>0</v>
      </c>
      <c r="AE580" s="22">
        <v>0</v>
      </c>
      <c r="AF580" s="22">
        <v>0</v>
      </c>
      <c r="AG580" s="22">
        <v>0</v>
      </c>
      <c r="AH580" s="22">
        <v>0</v>
      </c>
      <c r="AI580" s="22">
        <v>0</v>
      </c>
      <c r="AJ580" s="22">
        <v>0</v>
      </c>
      <c r="AK580" s="22">
        <v>0</v>
      </c>
      <c r="AL580" s="22">
        <v>0</v>
      </c>
      <c r="AM580" s="22">
        <v>0</v>
      </c>
      <c r="AN580" s="22">
        <v>0</v>
      </c>
      <c r="AO580" s="22">
        <v>0</v>
      </c>
      <c r="AP580" s="22">
        <v>0</v>
      </c>
      <c r="AQ580" s="22">
        <v>0</v>
      </c>
      <c r="AR580" s="22">
        <v>0</v>
      </c>
      <c r="AS580" s="22">
        <v>0</v>
      </c>
    </row>
    <row r="581" spans="3:45" x14ac:dyDescent="0.25">
      <c r="C581" s="22"/>
      <c r="D581" s="22">
        <v>0</v>
      </c>
      <c r="E581" s="22">
        <v>0</v>
      </c>
      <c r="F581" s="22">
        <v>0</v>
      </c>
      <c r="G581" s="22">
        <v>0</v>
      </c>
      <c r="H581" s="22">
        <v>0</v>
      </c>
      <c r="I581" s="22">
        <v>0</v>
      </c>
      <c r="J581" s="22">
        <v>0</v>
      </c>
      <c r="K581" s="22">
        <v>0</v>
      </c>
      <c r="L581" s="22">
        <v>0</v>
      </c>
      <c r="M581" s="22">
        <v>0</v>
      </c>
      <c r="N581" s="22">
        <v>0</v>
      </c>
      <c r="O581" s="22">
        <v>0</v>
      </c>
      <c r="P581" s="22">
        <v>0</v>
      </c>
      <c r="Q581" s="22">
        <v>0</v>
      </c>
      <c r="R581" s="22">
        <v>0</v>
      </c>
      <c r="S581" s="22">
        <v>0</v>
      </c>
      <c r="T581" s="22">
        <v>0</v>
      </c>
      <c r="U581" s="22">
        <v>0</v>
      </c>
      <c r="V581" s="22">
        <v>0</v>
      </c>
      <c r="W581" s="22">
        <v>0</v>
      </c>
      <c r="X581" s="22">
        <v>0</v>
      </c>
      <c r="Y581" s="22">
        <v>0</v>
      </c>
      <c r="Z581" s="22">
        <v>0</v>
      </c>
      <c r="AA581" s="22">
        <v>0</v>
      </c>
      <c r="AB581" s="22">
        <v>0</v>
      </c>
      <c r="AC581" s="22">
        <v>0</v>
      </c>
      <c r="AD581" s="22">
        <v>0</v>
      </c>
      <c r="AE581" s="22">
        <v>0</v>
      </c>
      <c r="AF581" s="22">
        <v>0</v>
      </c>
      <c r="AG581" s="22">
        <v>0</v>
      </c>
      <c r="AH581" s="22">
        <v>0</v>
      </c>
      <c r="AI581" s="22">
        <v>0</v>
      </c>
      <c r="AJ581" s="22">
        <v>0</v>
      </c>
      <c r="AK581" s="22">
        <v>0</v>
      </c>
      <c r="AL581" s="22">
        <v>0</v>
      </c>
      <c r="AM581" s="22">
        <v>0</v>
      </c>
      <c r="AN581" s="22">
        <v>324.89688022669645</v>
      </c>
      <c r="AO581" s="22">
        <v>0</v>
      </c>
      <c r="AP581" s="22">
        <v>0</v>
      </c>
      <c r="AQ581" s="22">
        <v>0</v>
      </c>
      <c r="AR581" s="22">
        <v>0</v>
      </c>
      <c r="AS581" s="22">
        <v>0</v>
      </c>
    </row>
    <row r="582" spans="3:45" x14ac:dyDescent="0.25">
      <c r="C582" s="22"/>
      <c r="D582" s="22">
        <v>0</v>
      </c>
      <c r="E582" s="22">
        <v>0</v>
      </c>
      <c r="F582" s="22">
        <v>0</v>
      </c>
      <c r="G582" s="22">
        <v>0</v>
      </c>
      <c r="H582" s="22">
        <v>0</v>
      </c>
      <c r="I582" s="22">
        <v>0</v>
      </c>
      <c r="J582" s="22">
        <v>0</v>
      </c>
      <c r="K582" s="22">
        <v>0</v>
      </c>
      <c r="L582" s="22">
        <v>0</v>
      </c>
      <c r="M582" s="22">
        <v>0</v>
      </c>
      <c r="N582" s="22">
        <v>0</v>
      </c>
      <c r="O582" s="22">
        <v>0</v>
      </c>
      <c r="P582" s="22">
        <v>0</v>
      </c>
      <c r="Q582" s="22">
        <v>0</v>
      </c>
      <c r="R582" s="22">
        <v>0</v>
      </c>
      <c r="S582" s="22">
        <v>0</v>
      </c>
      <c r="T582" s="22">
        <v>0</v>
      </c>
      <c r="U582" s="22">
        <v>0</v>
      </c>
      <c r="V582" s="22">
        <v>0</v>
      </c>
      <c r="W582" s="22">
        <v>0</v>
      </c>
      <c r="X582" s="22">
        <v>0</v>
      </c>
      <c r="Y582" s="22">
        <v>0</v>
      </c>
      <c r="Z582" s="22">
        <v>0</v>
      </c>
      <c r="AA582" s="22">
        <v>0</v>
      </c>
      <c r="AB582" s="22">
        <v>0</v>
      </c>
      <c r="AC582" s="22">
        <v>0</v>
      </c>
      <c r="AD582" s="22">
        <v>0</v>
      </c>
      <c r="AE582" s="22">
        <v>0</v>
      </c>
      <c r="AF582" s="22">
        <v>0</v>
      </c>
      <c r="AG582" s="22">
        <v>0</v>
      </c>
      <c r="AH582" s="22">
        <v>0</v>
      </c>
      <c r="AI582" s="22">
        <v>0</v>
      </c>
      <c r="AJ582" s="22">
        <v>0</v>
      </c>
      <c r="AK582" s="22">
        <v>0</v>
      </c>
      <c r="AL582" s="22">
        <v>0</v>
      </c>
      <c r="AM582" s="22">
        <v>0</v>
      </c>
      <c r="AN582" s="22">
        <v>0</v>
      </c>
      <c r="AO582" s="22">
        <v>49657.8745780799</v>
      </c>
      <c r="AP582" s="22">
        <v>0</v>
      </c>
      <c r="AQ582" s="22">
        <v>0</v>
      </c>
      <c r="AR582" s="22">
        <v>0</v>
      </c>
      <c r="AS582" s="22">
        <v>0</v>
      </c>
    </row>
    <row r="583" spans="3:45" x14ac:dyDescent="0.25">
      <c r="C583" s="22"/>
      <c r="D583" s="22">
        <v>0</v>
      </c>
      <c r="E583" s="22">
        <v>0</v>
      </c>
      <c r="F583" s="22">
        <v>0</v>
      </c>
      <c r="G583" s="22">
        <v>0</v>
      </c>
      <c r="H583" s="22">
        <v>0</v>
      </c>
      <c r="I583" s="22">
        <v>0</v>
      </c>
      <c r="J583" s="22">
        <v>0</v>
      </c>
      <c r="K583" s="22">
        <v>0</v>
      </c>
      <c r="L583" s="22">
        <v>0</v>
      </c>
      <c r="M583" s="22">
        <v>0</v>
      </c>
      <c r="N583" s="22">
        <v>0</v>
      </c>
      <c r="O583" s="22">
        <v>0</v>
      </c>
      <c r="P583" s="22">
        <v>0</v>
      </c>
      <c r="Q583" s="22">
        <v>0</v>
      </c>
      <c r="R583" s="22">
        <v>0</v>
      </c>
      <c r="S583" s="22">
        <v>0</v>
      </c>
      <c r="T583" s="22">
        <v>0</v>
      </c>
      <c r="U583" s="22">
        <v>0</v>
      </c>
      <c r="V583" s="22">
        <v>0</v>
      </c>
      <c r="W583" s="22">
        <v>0</v>
      </c>
      <c r="X583" s="22">
        <v>0</v>
      </c>
      <c r="Y583" s="22">
        <v>0</v>
      </c>
      <c r="Z583" s="22">
        <v>0</v>
      </c>
      <c r="AA583" s="22">
        <v>0</v>
      </c>
      <c r="AB583" s="22">
        <v>0</v>
      </c>
      <c r="AC583" s="22">
        <v>0</v>
      </c>
      <c r="AD583" s="22">
        <v>0</v>
      </c>
      <c r="AE583" s="22">
        <v>0</v>
      </c>
      <c r="AF583" s="22">
        <v>0</v>
      </c>
      <c r="AG583" s="22">
        <v>0</v>
      </c>
      <c r="AH583" s="22">
        <v>0</v>
      </c>
      <c r="AI583" s="22">
        <v>0</v>
      </c>
      <c r="AJ583" s="22">
        <v>0</v>
      </c>
      <c r="AK583" s="22">
        <v>0</v>
      </c>
      <c r="AL583" s="22">
        <v>0</v>
      </c>
      <c r="AM583" s="22">
        <v>0</v>
      </c>
      <c r="AN583" s="22">
        <v>0</v>
      </c>
      <c r="AO583" s="22">
        <v>0</v>
      </c>
      <c r="AP583" s="22">
        <v>216454.28876662982</v>
      </c>
      <c r="AQ583" s="22">
        <v>0</v>
      </c>
      <c r="AR583" s="22">
        <v>0</v>
      </c>
      <c r="AS583" s="22">
        <v>0</v>
      </c>
    </row>
    <row r="584" spans="3:45" x14ac:dyDescent="0.25">
      <c r="C584" s="22"/>
      <c r="D584" s="22">
        <v>0</v>
      </c>
      <c r="E584" s="22">
        <v>0</v>
      </c>
      <c r="F584" s="22">
        <v>0</v>
      </c>
      <c r="G584" s="22">
        <v>0</v>
      </c>
      <c r="H584" s="22">
        <v>0</v>
      </c>
      <c r="I584" s="22">
        <v>0</v>
      </c>
      <c r="J584" s="22">
        <v>0</v>
      </c>
      <c r="K584" s="22">
        <v>0</v>
      </c>
      <c r="L584" s="22">
        <v>0</v>
      </c>
      <c r="M584" s="22">
        <v>0</v>
      </c>
      <c r="N584" s="22">
        <v>0</v>
      </c>
      <c r="O584" s="22">
        <v>0</v>
      </c>
      <c r="P584" s="22">
        <v>0</v>
      </c>
      <c r="Q584" s="22">
        <v>0</v>
      </c>
      <c r="R584" s="22">
        <v>0</v>
      </c>
      <c r="S584" s="22">
        <v>0</v>
      </c>
      <c r="T584" s="22">
        <v>0</v>
      </c>
      <c r="U584" s="22">
        <v>0</v>
      </c>
      <c r="V584" s="22">
        <v>0</v>
      </c>
      <c r="W584" s="22">
        <v>0</v>
      </c>
      <c r="X584" s="22">
        <v>0</v>
      </c>
      <c r="Y584" s="22">
        <v>0</v>
      </c>
      <c r="Z584" s="22">
        <v>0</v>
      </c>
      <c r="AA584" s="22">
        <v>0</v>
      </c>
      <c r="AB584" s="22">
        <v>0</v>
      </c>
      <c r="AC584" s="22">
        <v>0</v>
      </c>
      <c r="AD584" s="22">
        <v>0</v>
      </c>
      <c r="AE584" s="22">
        <v>0</v>
      </c>
      <c r="AF584" s="22">
        <v>0</v>
      </c>
      <c r="AG584" s="22">
        <v>0</v>
      </c>
      <c r="AH584" s="22">
        <v>0</v>
      </c>
      <c r="AI584" s="22">
        <v>0</v>
      </c>
      <c r="AJ584" s="22">
        <v>0</v>
      </c>
      <c r="AK584" s="22">
        <v>0</v>
      </c>
      <c r="AL584" s="22">
        <v>0</v>
      </c>
      <c r="AM584" s="22">
        <v>0</v>
      </c>
      <c r="AN584" s="22">
        <v>0</v>
      </c>
      <c r="AO584" s="22">
        <v>0</v>
      </c>
      <c r="AP584" s="22">
        <v>0</v>
      </c>
      <c r="AQ584" s="22">
        <v>10915.310716113387</v>
      </c>
      <c r="AR584" s="22">
        <v>0</v>
      </c>
      <c r="AS584" s="22">
        <v>0</v>
      </c>
    </row>
    <row r="585" spans="3:45" x14ac:dyDescent="0.25">
      <c r="C585" s="22"/>
      <c r="D585" s="22">
        <v>0</v>
      </c>
      <c r="E585" s="22">
        <v>0</v>
      </c>
      <c r="F585" s="22">
        <v>0</v>
      </c>
      <c r="G585" s="22">
        <v>0</v>
      </c>
      <c r="H585" s="22">
        <v>0</v>
      </c>
      <c r="I585" s="22">
        <v>0</v>
      </c>
      <c r="J585" s="22">
        <v>0</v>
      </c>
      <c r="K585" s="22">
        <v>0</v>
      </c>
      <c r="L585" s="22">
        <v>0</v>
      </c>
      <c r="M585" s="22">
        <v>0</v>
      </c>
      <c r="N585" s="22">
        <v>0</v>
      </c>
      <c r="O585" s="22">
        <v>0</v>
      </c>
      <c r="P585" s="22">
        <v>0</v>
      </c>
      <c r="Q585" s="22">
        <v>0</v>
      </c>
      <c r="R585" s="22">
        <v>0</v>
      </c>
      <c r="S585" s="22">
        <v>0</v>
      </c>
      <c r="T585" s="22">
        <v>0</v>
      </c>
      <c r="U585" s="22">
        <v>0</v>
      </c>
      <c r="V585" s="22">
        <v>0</v>
      </c>
      <c r="W585" s="22">
        <v>0</v>
      </c>
      <c r="X585" s="22">
        <v>0</v>
      </c>
      <c r="Y585" s="22">
        <v>0</v>
      </c>
      <c r="Z585" s="22">
        <v>0</v>
      </c>
      <c r="AA585" s="22">
        <v>0</v>
      </c>
      <c r="AB585" s="22">
        <v>0</v>
      </c>
      <c r="AC585" s="22">
        <v>0</v>
      </c>
      <c r="AD585" s="22">
        <v>0</v>
      </c>
      <c r="AE585" s="22">
        <v>0</v>
      </c>
      <c r="AF585" s="22">
        <v>0</v>
      </c>
      <c r="AG585" s="22">
        <v>0</v>
      </c>
      <c r="AH585" s="22">
        <v>0</v>
      </c>
      <c r="AI585" s="22">
        <v>0</v>
      </c>
      <c r="AJ585" s="22">
        <v>0</v>
      </c>
      <c r="AK585" s="22">
        <v>0</v>
      </c>
      <c r="AL585" s="22">
        <v>0</v>
      </c>
      <c r="AM585" s="22">
        <v>0</v>
      </c>
      <c r="AN585" s="22">
        <v>0</v>
      </c>
      <c r="AO585" s="22">
        <v>0</v>
      </c>
      <c r="AP585" s="22">
        <v>0</v>
      </c>
      <c r="AQ585" s="22">
        <v>0</v>
      </c>
      <c r="AR585" s="22">
        <v>185881.80314462478</v>
      </c>
      <c r="AS585" s="22">
        <v>0</v>
      </c>
    </row>
    <row r="586" spans="3:45" x14ac:dyDescent="0.25">
      <c r="C586" s="22"/>
      <c r="D586" s="22">
        <v>0</v>
      </c>
      <c r="E586" s="22">
        <v>0</v>
      </c>
      <c r="F586" s="22">
        <v>0</v>
      </c>
      <c r="G586" s="22">
        <v>0</v>
      </c>
      <c r="H586" s="22">
        <v>0</v>
      </c>
      <c r="I586" s="22">
        <v>0</v>
      </c>
      <c r="J586" s="22">
        <v>0</v>
      </c>
      <c r="K586" s="22">
        <v>0</v>
      </c>
      <c r="L586" s="22">
        <v>0</v>
      </c>
      <c r="M586" s="22">
        <v>0</v>
      </c>
      <c r="N586" s="22">
        <v>0</v>
      </c>
      <c r="O586" s="22">
        <v>0</v>
      </c>
      <c r="P586" s="22">
        <v>0</v>
      </c>
      <c r="Q586" s="22">
        <v>0</v>
      </c>
      <c r="R586" s="22">
        <v>0</v>
      </c>
      <c r="S586" s="22">
        <v>0</v>
      </c>
      <c r="T586" s="22">
        <v>0</v>
      </c>
      <c r="U586" s="22">
        <v>0</v>
      </c>
      <c r="V586" s="22">
        <v>0</v>
      </c>
      <c r="W586" s="22">
        <v>0</v>
      </c>
      <c r="X586" s="22">
        <v>0</v>
      </c>
      <c r="Y586" s="22">
        <v>0</v>
      </c>
      <c r="Z586" s="22">
        <v>0</v>
      </c>
      <c r="AA586" s="22">
        <v>0</v>
      </c>
      <c r="AB586" s="22">
        <v>0</v>
      </c>
      <c r="AC586" s="22">
        <v>0</v>
      </c>
      <c r="AD586" s="22">
        <v>0</v>
      </c>
      <c r="AE586" s="22">
        <v>0</v>
      </c>
      <c r="AF586" s="22">
        <v>0</v>
      </c>
      <c r="AG586" s="22">
        <v>0</v>
      </c>
      <c r="AH586" s="22">
        <v>0</v>
      </c>
      <c r="AI586" s="22">
        <v>0</v>
      </c>
      <c r="AJ586" s="22">
        <v>0</v>
      </c>
      <c r="AK586" s="22">
        <v>0</v>
      </c>
      <c r="AL586" s="22">
        <v>0</v>
      </c>
      <c r="AM586" s="22">
        <v>0</v>
      </c>
      <c r="AN586" s="22">
        <v>0</v>
      </c>
      <c r="AO586" s="22">
        <v>0</v>
      </c>
      <c r="AP586" s="22">
        <v>0</v>
      </c>
      <c r="AQ586" s="22">
        <v>0</v>
      </c>
      <c r="AR586" s="22">
        <v>0</v>
      </c>
      <c r="AS586" s="22">
        <v>5286.0778885811424</v>
      </c>
    </row>
    <row r="587" spans="3:45" x14ac:dyDescent="0.25">
      <c r="C587" s="22"/>
    </row>
    <row r="588" spans="3:45" x14ac:dyDescent="0.25">
      <c r="C588" s="22"/>
    </row>
    <row r="589" spans="3:45" x14ac:dyDescent="0.25">
      <c r="C589" s="22"/>
    </row>
    <row r="590" spans="3:45" x14ac:dyDescent="0.25">
      <c r="C590" s="22"/>
    </row>
    <row r="591" spans="3:45" x14ac:dyDescent="0.25">
      <c r="C591" s="22"/>
    </row>
    <row r="592" spans="3:45" x14ac:dyDescent="0.25">
      <c r="C592" s="22"/>
    </row>
    <row r="593" spans="3:3" x14ac:dyDescent="0.25">
      <c r="C593" s="22"/>
    </row>
    <row r="594" spans="3:3" x14ac:dyDescent="0.25">
      <c r="C594" s="22"/>
    </row>
    <row r="595" spans="3:3" x14ac:dyDescent="0.25">
      <c r="C595" s="22"/>
    </row>
    <row r="596" spans="3:3" x14ac:dyDescent="0.25">
      <c r="C596" s="22"/>
    </row>
    <row r="597" spans="3:3" x14ac:dyDescent="0.25">
      <c r="C597" s="22"/>
    </row>
    <row r="598" spans="3:3" x14ac:dyDescent="0.25">
      <c r="C598" s="22"/>
    </row>
    <row r="599" spans="3:3" x14ac:dyDescent="0.25">
      <c r="C599" s="22"/>
    </row>
    <row r="600" spans="3:3" x14ac:dyDescent="0.25">
      <c r="C600" s="22"/>
    </row>
    <row r="601" spans="3:3" x14ac:dyDescent="0.25">
      <c r="C601" s="22"/>
    </row>
    <row r="602" spans="3:3" x14ac:dyDescent="0.25">
      <c r="C602" s="22"/>
    </row>
    <row r="603" spans="3:3" x14ac:dyDescent="0.25">
      <c r="C603" s="22"/>
    </row>
    <row r="604" spans="3:3" x14ac:dyDescent="0.25">
      <c r="C604" s="22"/>
    </row>
    <row r="605" spans="3:3" x14ac:dyDescent="0.25">
      <c r="C605" s="22"/>
    </row>
    <row r="606" spans="3:3" x14ac:dyDescent="0.25">
      <c r="C606" s="22"/>
    </row>
    <row r="607" spans="3:3" x14ac:dyDescent="0.25">
      <c r="C607" s="22"/>
    </row>
    <row r="608" spans="3:3" x14ac:dyDescent="0.25">
      <c r="C608" s="22"/>
    </row>
    <row r="609" spans="3:3" x14ac:dyDescent="0.25">
      <c r="C609" s="22"/>
    </row>
    <row r="610" spans="3:3" x14ac:dyDescent="0.25">
      <c r="C610" s="22"/>
    </row>
    <row r="611" spans="3:3" x14ac:dyDescent="0.25">
      <c r="C611" s="22"/>
    </row>
    <row r="612" spans="3:3" x14ac:dyDescent="0.25">
      <c r="C612" s="22"/>
    </row>
    <row r="613" spans="3:3" x14ac:dyDescent="0.25">
      <c r="C613" s="22"/>
    </row>
    <row r="614" spans="3:3" x14ac:dyDescent="0.25">
      <c r="C614" s="22"/>
    </row>
    <row r="615" spans="3:3" x14ac:dyDescent="0.25">
      <c r="C615" s="22"/>
    </row>
    <row r="616" spans="3:3" x14ac:dyDescent="0.25">
      <c r="C616" s="22"/>
    </row>
    <row r="617" spans="3:3" x14ac:dyDescent="0.25">
      <c r="C617" s="22"/>
    </row>
    <row r="618" spans="3:3" x14ac:dyDescent="0.25">
      <c r="C618" s="22"/>
    </row>
    <row r="619" spans="3:3" x14ac:dyDescent="0.25">
      <c r="C619" s="22"/>
    </row>
    <row r="620" spans="3:3" x14ac:dyDescent="0.25">
      <c r="C620" s="22"/>
    </row>
    <row r="621" spans="3:3" x14ac:dyDescent="0.25">
      <c r="C621" s="22"/>
    </row>
    <row r="622" spans="3:3" x14ac:dyDescent="0.25">
      <c r="C622" s="22"/>
    </row>
    <row r="623" spans="3:3" x14ac:dyDescent="0.25">
      <c r="C623" s="22"/>
    </row>
    <row r="624" spans="3:3" x14ac:dyDescent="0.25">
      <c r="C624" s="22"/>
    </row>
    <row r="625" spans="3:3" x14ac:dyDescent="0.25">
      <c r="C625" s="22"/>
    </row>
    <row r="626" spans="3:3" x14ac:dyDescent="0.25">
      <c r="C626" s="22"/>
    </row>
    <row r="627" spans="3:3" x14ac:dyDescent="0.25">
      <c r="C627" s="22"/>
    </row>
    <row r="628" spans="3:3" x14ac:dyDescent="0.25">
      <c r="C628" s="22"/>
    </row>
    <row r="629" spans="3:3" x14ac:dyDescent="0.25">
      <c r="C629" s="22"/>
    </row>
    <row r="630" spans="3:3" x14ac:dyDescent="0.25">
      <c r="C630" s="22"/>
    </row>
    <row r="631" spans="3:3" x14ac:dyDescent="0.25">
      <c r="C631" s="22"/>
    </row>
    <row r="632" spans="3:3" x14ac:dyDescent="0.25">
      <c r="C632" s="22"/>
    </row>
    <row r="633" spans="3:3" x14ac:dyDescent="0.25">
      <c r="C633" s="22"/>
    </row>
    <row r="634" spans="3:3" x14ac:dyDescent="0.25">
      <c r="C634" s="22"/>
    </row>
    <row r="635" spans="3:3" x14ac:dyDescent="0.25">
      <c r="C635" s="22"/>
    </row>
    <row r="636" spans="3:3" x14ac:dyDescent="0.25">
      <c r="C636" s="22"/>
    </row>
    <row r="637" spans="3:3" x14ac:dyDescent="0.25">
      <c r="C637" s="22"/>
    </row>
    <row r="638" spans="3:3" x14ac:dyDescent="0.25">
      <c r="C638" s="22"/>
    </row>
    <row r="639" spans="3:3" x14ac:dyDescent="0.25">
      <c r="C639" s="22"/>
    </row>
    <row r="640" spans="3:3" x14ac:dyDescent="0.25">
      <c r="C640" s="22"/>
    </row>
    <row r="641" spans="3:3" x14ac:dyDescent="0.25">
      <c r="C641" s="22"/>
    </row>
    <row r="642" spans="3:3" x14ac:dyDescent="0.25">
      <c r="C642" s="22"/>
    </row>
    <row r="643" spans="3:3" x14ac:dyDescent="0.25">
      <c r="C643" s="22"/>
    </row>
    <row r="644" spans="3:3" x14ac:dyDescent="0.25">
      <c r="C644" s="22"/>
    </row>
    <row r="645" spans="3:3" x14ac:dyDescent="0.25">
      <c r="C645" s="22"/>
    </row>
    <row r="646" spans="3:3" x14ac:dyDescent="0.25">
      <c r="C646" s="22"/>
    </row>
    <row r="647" spans="3:3" x14ac:dyDescent="0.25">
      <c r="C647" s="22"/>
    </row>
    <row r="648" spans="3:3" x14ac:dyDescent="0.25">
      <c r="C648" s="22"/>
    </row>
    <row r="649" spans="3:3" x14ac:dyDescent="0.25">
      <c r="C649" s="22"/>
    </row>
    <row r="650" spans="3:3" x14ac:dyDescent="0.25">
      <c r="C650" s="22"/>
    </row>
    <row r="651" spans="3:3" x14ac:dyDescent="0.25">
      <c r="C651" s="22"/>
    </row>
    <row r="652" spans="3:3" x14ac:dyDescent="0.25">
      <c r="C652" s="22"/>
    </row>
    <row r="653" spans="3:3" x14ac:dyDescent="0.25">
      <c r="C653" s="22"/>
    </row>
    <row r="654" spans="3:3" x14ac:dyDescent="0.25">
      <c r="C654" s="22"/>
    </row>
    <row r="655" spans="3:3" x14ac:dyDescent="0.25">
      <c r="C655" s="22"/>
    </row>
    <row r="656" spans="3:3" x14ac:dyDescent="0.25">
      <c r="C656" s="22"/>
    </row>
    <row r="657" spans="3:3" x14ac:dyDescent="0.25">
      <c r="C657" s="22"/>
    </row>
    <row r="658" spans="3:3" x14ac:dyDescent="0.25">
      <c r="C658" s="22"/>
    </row>
    <row r="659" spans="3:3" x14ac:dyDescent="0.25">
      <c r="C659" s="22"/>
    </row>
    <row r="660" spans="3:3" x14ac:dyDescent="0.25">
      <c r="C660" s="22"/>
    </row>
    <row r="661" spans="3:3" x14ac:dyDescent="0.25">
      <c r="C661" s="22"/>
    </row>
    <row r="662" spans="3:3" x14ac:dyDescent="0.25">
      <c r="C662" s="22"/>
    </row>
    <row r="663" spans="3:3" x14ac:dyDescent="0.25">
      <c r="C663" s="22"/>
    </row>
    <row r="664" spans="3:3" x14ac:dyDescent="0.25">
      <c r="C664" s="22"/>
    </row>
    <row r="665" spans="3:3" x14ac:dyDescent="0.25">
      <c r="C665" s="22"/>
    </row>
    <row r="666" spans="3:3" x14ac:dyDescent="0.25">
      <c r="C666" s="22"/>
    </row>
    <row r="667" spans="3:3" x14ac:dyDescent="0.25">
      <c r="C667" s="22"/>
    </row>
    <row r="668" spans="3:3" x14ac:dyDescent="0.25">
      <c r="C668" s="22"/>
    </row>
    <row r="669" spans="3:3" x14ac:dyDescent="0.25">
      <c r="C669" s="22"/>
    </row>
    <row r="670" spans="3:3" x14ac:dyDescent="0.25">
      <c r="C670" s="22"/>
    </row>
    <row r="671" spans="3:3" x14ac:dyDescent="0.25">
      <c r="C671" s="22"/>
    </row>
    <row r="672" spans="3:3" x14ac:dyDescent="0.25">
      <c r="C672" s="22"/>
    </row>
    <row r="673" spans="3:3" x14ac:dyDescent="0.25">
      <c r="C673" s="22"/>
    </row>
    <row r="674" spans="3:3" x14ac:dyDescent="0.25">
      <c r="C674" s="22"/>
    </row>
    <row r="675" spans="3:3" x14ac:dyDescent="0.25">
      <c r="C675" s="22"/>
    </row>
    <row r="676" spans="3:3" x14ac:dyDescent="0.25">
      <c r="C676" s="22"/>
    </row>
    <row r="677" spans="3:3" x14ac:dyDescent="0.25">
      <c r="C677" s="22"/>
    </row>
    <row r="678" spans="3:3" x14ac:dyDescent="0.25">
      <c r="C678" s="22"/>
    </row>
    <row r="679" spans="3:3" x14ac:dyDescent="0.25">
      <c r="C679" s="22"/>
    </row>
    <row r="680" spans="3:3" x14ac:dyDescent="0.25">
      <c r="C680" s="22"/>
    </row>
    <row r="681" spans="3:3" x14ac:dyDescent="0.25">
      <c r="C681" s="22"/>
    </row>
    <row r="682" spans="3:3" x14ac:dyDescent="0.25">
      <c r="C682" s="22"/>
    </row>
    <row r="683" spans="3:3" x14ac:dyDescent="0.25">
      <c r="C683" s="22"/>
    </row>
    <row r="684" spans="3:3" x14ac:dyDescent="0.25">
      <c r="C684" s="22"/>
    </row>
    <row r="685" spans="3:3" x14ac:dyDescent="0.25">
      <c r="C685" s="22"/>
    </row>
    <row r="686" spans="3:3" x14ac:dyDescent="0.25">
      <c r="C686" s="22"/>
    </row>
    <row r="687" spans="3:3" x14ac:dyDescent="0.25">
      <c r="C687" s="22"/>
    </row>
    <row r="688" spans="3:3" x14ac:dyDescent="0.25">
      <c r="C688" s="22"/>
    </row>
    <row r="689" spans="3:3" x14ac:dyDescent="0.25">
      <c r="C689" s="22"/>
    </row>
    <row r="690" spans="3:3" x14ac:dyDescent="0.25">
      <c r="C690" s="22"/>
    </row>
    <row r="691" spans="3:3" x14ac:dyDescent="0.25">
      <c r="C691" s="22"/>
    </row>
    <row r="692" spans="3:3" x14ac:dyDescent="0.25">
      <c r="C692" s="22"/>
    </row>
    <row r="693" spans="3:3" x14ac:dyDescent="0.25">
      <c r="C693" s="22"/>
    </row>
  </sheetData>
  <mergeCells count="68">
    <mergeCell ref="A52:A56"/>
    <mergeCell ref="A57:B57"/>
    <mergeCell ref="BC5:BC7"/>
    <mergeCell ref="AQ5:AQ7"/>
    <mergeCell ref="AR5:AR7"/>
    <mergeCell ref="AT5:AT7"/>
    <mergeCell ref="AU5:AY5"/>
    <mergeCell ref="AH5:AH7"/>
    <mergeCell ref="AF5:AF7"/>
    <mergeCell ref="A8:B8"/>
    <mergeCell ref="A9:A51"/>
    <mergeCell ref="AL5:AL7"/>
    <mergeCell ref="J5:J7"/>
    <mergeCell ref="L5:L7"/>
    <mergeCell ref="AC5:AC7"/>
    <mergeCell ref="AG5:AG7"/>
    <mergeCell ref="AX6:AX7"/>
    <mergeCell ref="AY6:AY7"/>
    <mergeCell ref="AZ6:AZ7"/>
    <mergeCell ref="BB6:BB7"/>
    <mergeCell ref="AZ5:BB5"/>
    <mergeCell ref="A2:BI2"/>
    <mergeCell ref="A3:BI3"/>
    <mergeCell ref="A4:B7"/>
    <mergeCell ref="C4:C7"/>
    <mergeCell ref="D4:AT4"/>
    <mergeCell ref="AU4:BE4"/>
    <mergeCell ref="BA6:BA7"/>
    <mergeCell ref="BG4:BG7"/>
    <mergeCell ref="BD5:BD7"/>
    <mergeCell ref="BI4:BI7"/>
    <mergeCell ref="V5:V7"/>
    <mergeCell ref="AJ5:AJ7"/>
    <mergeCell ref="AK5:AK7"/>
    <mergeCell ref="AS5:AS7"/>
    <mergeCell ref="AP5:AP7"/>
    <mergeCell ref="BE5:BE7"/>
    <mergeCell ref="BF4:BF7"/>
    <mergeCell ref="Q5:Q7"/>
    <mergeCell ref="AB5:AB7"/>
    <mergeCell ref="BH4:BH7"/>
    <mergeCell ref="U5:U7"/>
    <mergeCell ref="S5:S7"/>
    <mergeCell ref="X5:X7"/>
    <mergeCell ref="W5:W7"/>
    <mergeCell ref="AA5:AA7"/>
    <mergeCell ref="T5:T7"/>
    <mergeCell ref="Y5:Y7"/>
    <mergeCell ref="Z5:Z7"/>
    <mergeCell ref="AO5:AO7"/>
    <mergeCell ref="AD5:AD7"/>
    <mergeCell ref="AN5:AN7"/>
    <mergeCell ref="AU6:AW6"/>
    <mergeCell ref="AI5:AI7"/>
    <mergeCell ref="AM5:AM7"/>
    <mergeCell ref="M5:M7"/>
    <mergeCell ref="R5:R7"/>
    <mergeCell ref="D5:D7"/>
    <mergeCell ref="E5:E7"/>
    <mergeCell ref="F5:F7"/>
    <mergeCell ref="K5:K7"/>
    <mergeCell ref="I5:I7"/>
    <mergeCell ref="G5:G7"/>
    <mergeCell ref="H5:H7"/>
    <mergeCell ref="N5:N7"/>
    <mergeCell ref="O5:O7"/>
    <mergeCell ref="P5:P7"/>
    <mergeCell ref="AE5:AE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workbookViewId="0">
      <selection activeCell="E32" sqref="E32"/>
    </sheetView>
  </sheetViews>
  <sheetFormatPr defaultRowHeight="13.8" x14ac:dyDescent="0.25"/>
  <cols>
    <col min="1" max="1" width="17.109375" customWidth="1"/>
    <col min="2" max="2" width="9.44140625" bestFit="1" customWidth="1"/>
    <col min="3" max="3" width="9.44140625" customWidth="1"/>
    <col min="5" max="5" width="12.21875" customWidth="1"/>
    <col min="7" max="7" width="16" customWidth="1"/>
    <col min="8" max="8" width="10.33203125" customWidth="1"/>
  </cols>
  <sheetData>
    <row r="1" spans="1:8" x14ac:dyDescent="0.25">
      <c r="A1" s="31" t="s">
        <v>183</v>
      </c>
      <c r="B1">
        <f ca="1">OFFSET('io Table'!D545,,ROW(1:1)-1)</f>
        <v>372641.8269964052</v>
      </c>
      <c r="D1" s="31" t="s">
        <v>184</v>
      </c>
      <c r="E1">
        <f>'io Table'!BQ9</f>
        <v>1357475.3302530735</v>
      </c>
      <c r="G1" t="s">
        <v>185</v>
      </c>
      <c r="H1">
        <f ca="1">IFERROR(B1/E1,0)</f>
        <v>0.27451093857221975</v>
      </c>
    </row>
    <row r="2" spans="1:8" x14ac:dyDescent="0.25">
      <c r="B2">
        <f ca="1">OFFSET('io Table'!D546,,ROW(2:2)-1)</f>
        <v>0</v>
      </c>
      <c r="E2">
        <f>'io Table'!BQ10</f>
        <v>0</v>
      </c>
      <c r="H2">
        <f t="shared" ref="H2:H42" ca="1" si="0">IFERROR(B2/E2,0)</f>
        <v>0</v>
      </c>
    </row>
    <row r="3" spans="1:8" x14ac:dyDescent="0.25">
      <c r="B3">
        <f ca="1">OFFSET('io Table'!D547,,ROW(3:3)-1)</f>
        <v>853.39551809435488</v>
      </c>
      <c r="E3">
        <f>'io Table'!BQ11</f>
        <v>46434.925467475397</v>
      </c>
      <c r="H3">
        <f t="shared" ca="1" si="0"/>
        <v>1.8378311357301568E-2</v>
      </c>
    </row>
    <row r="4" spans="1:8" x14ac:dyDescent="0.25">
      <c r="B4">
        <f ca="1">OFFSET('io Table'!D548,,ROW(4:4)-1)</f>
        <v>0</v>
      </c>
      <c r="E4">
        <f>'io Table'!BQ12</f>
        <v>6803094.4683382455</v>
      </c>
      <c r="H4">
        <f t="shared" ca="1" si="0"/>
        <v>0</v>
      </c>
    </row>
    <row r="5" spans="1:8" x14ac:dyDescent="0.25">
      <c r="B5">
        <f ca="1">OFFSET('io Table'!D549,,ROW(5:5)-1)</f>
        <v>0</v>
      </c>
      <c r="E5">
        <f>'io Table'!BQ13</f>
        <v>711359.56399089599</v>
      </c>
      <c r="H5">
        <f t="shared" ca="1" si="0"/>
        <v>0</v>
      </c>
    </row>
    <row r="6" spans="1:8" x14ac:dyDescent="0.25">
      <c r="B6">
        <f ca="1">OFFSET('io Table'!D550,,ROW(6:6)-1)</f>
        <v>8984723.6883192528</v>
      </c>
      <c r="E6">
        <f>'io Table'!BQ14</f>
        <v>22445495.08256634</v>
      </c>
      <c r="H6">
        <f t="shared" ca="1" si="0"/>
        <v>0.40029073340858434</v>
      </c>
    </row>
    <row r="7" spans="1:8" x14ac:dyDescent="0.25">
      <c r="B7">
        <f ca="1">OFFSET('io Table'!D551,,ROW(7:7)-1)</f>
        <v>14177992.647045359</v>
      </c>
      <c r="E7">
        <f>'io Table'!BQ15</f>
        <v>19200819.778107129</v>
      </c>
      <c r="H7">
        <f t="shared" ca="1" si="0"/>
        <v>0.7384055894952557</v>
      </c>
    </row>
    <row r="8" spans="1:8" x14ac:dyDescent="0.25">
      <c r="B8">
        <f ca="1">OFFSET('io Table'!D552,,ROW(8:8)-1)</f>
        <v>1474902.7187660742</v>
      </c>
      <c r="E8">
        <f>'io Table'!BQ16</f>
        <v>6162403.6664387677</v>
      </c>
      <c r="H8">
        <f t="shared" ca="1" si="0"/>
        <v>0.23933886817551103</v>
      </c>
    </row>
    <row r="9" spans="1:8" x14ac:dyDescent="0.25">
      <c r="B9">
        <f ca="1">OFFSET('io Table'!D553,,ROW(9:9)-1)</f>
        <v>2694048.5338717857</v>
      </c>
      <c r="E9">
        <f>'io Table'!BQ17</f>
        <v>8534513.6739891954</v>
      </c>
      <c r="H9">
        <f t="shared" ca="1" si="0"/>
        <v>0.31566514939011586</v>
      </c>
    </row>
    <row r="10" spans="1:8" x14ac:dyDescent="0.25">
      <c r="B10">
        <f ca="1">OFFSET('io Table'!D554,,ROW(10:10)-1)</f>
        <v>118069.64937350906</v>
      </c>
      <c r="E10">
        <f>'io Table'!BQ18</f>
        <v>2627309.5473808036</v>
      </c>
      <c r="H10">
        <f t="shared" ca="1" si="0"/>
        <v>4.4939375145655797E-2</v>
      </c>
    </row>
    <row r="11" spans="1:8" x14ac:dyDescent="0.25">
      <c r="B11">
        <f ca="1">OFFSET('io Table'!D555,,ROW(11:11)-1)</f>
        <v>9892027.2916685548</v>
      </c>
      <c r="E11">
        <f>'io Table'!BQ19</f>
        <v>30745544.231495682</v>
      </c>
      <c r="H11">
        <f t="shared" ca="1" si="0"/>
        <v>0.32173856534096346</v>
      </c>
    </row>
    <row r="12" spans="1:8" x14ac:dyDescent="0.25">
      <c r="B12">
        <f ca="1">OFFSET('io Table'!D556,,ROW(12:12)-1)</f>
        <v>1220735.9392063359</v>
      </c>
      <c r="E12">
        <f>'io Table'!BQ20</f>
        <v>10788710.073603731</v>
      </c>
      <c r="H12">
        <f t="shared" ca="1" si="0"/>
        <v>0.11314938772829364</v>
      </c>
    </row>
    <row r="13" spans="1:8" x14ac:dyDescent="0.25">
      <c r="B13">
        <f ca="1">OFFSET('io Table'!D557,,ROW(13:13)-1)</f>
        <v>1739188.3317826765</v>
      </c>
      <c r="E13">
        <f>'io Table'!BQ21</f>
        <v>12879007.047433626</v>
      </c>
      <c r="H13">
        <f t="shared" ca="1" si="0"/>
        <v>0.13504056060977473</v>
      </c>
    </row>
    <row r="14" spans="1:8" x14ac:dyDescent="0.25">
      <c r="B14">
        <f ca="1">OFFSET('io Table'!D558,,ROW(14:14)-1)</f>
        <v>3130570.3812817126</v>
      </c>
      <c r="E14">
        <f>'io Table'!BQ22</f>
        <v>8527482.0001304708</v>
      </c>
      <c r="H14">
        <f t="shared" ca="1" si="0"/>
        <v>0.36711544876128904</v>
      </c>
    </row>
    <row r="15" spans="1:8" x14ac:dyDescent="0.25">
      <c r="B15">
        <f ca="1">OFFSET('io Table'!D559,,ROW(15:15)-1)</f>
        <v>6989318.1050207037</v>
      </c>
      <c r="E15">
        <f>'io Table'!BQ23</f>
        <v>20301895.280096494</v>
      </c>
      <c r="H15">
        <f t="shared" ca="1" si="0"/>
        <v>0.34426924228462891</v>
      </c>
    </row>
    <row r="16" spans="1:8" x14ac:dyDescent="0.25">
      <c r="B16">
        <f ca="1">OFFSET('io Table'!D560,,ROW(16:16)-1)</f>
        <v>4760429.1253113393</v>
      </c>
      <c r="E16">
        <f>'io Table'!BQ24</f>
        <v>14923729.161535144</v>
      </c>
      <c r="H16">
        <f t="shared" ca="1" si="0"/>
        <v>0.31898388625150131</v>
      </c>
    </row>
    <row r="17" spans="2:8" x14ac:dyDescent="0.25">
      <c r="B17">
        <f ca="1">OFFSET('io Table'!D561,,ROW(17:17)-1)</f>
        <v>2861733.6189631643</v>
      </c>
      <c r="E17">
        <f>'io Table'!BQ25</f>
        <v>11455624.637081902</v>
      </c>
      <c r="H17">
        <f t="shared" ca="1" si="0"/>
        <v>0.24981035165029075</v>
      </c>
    </row>
    <row r="18" spans="2:8" x14ac:dyDescent="0.25">
      <c r="B18">
        <f ca="1">OFFSET('io Table'!D562,,ROW(18:18)-1)</f>
        <v>2109266.0146742328</v>
      </c>
      <c r="E18">
        <f>'io Table'!BQ26</f>
        <v>11420713.816776901</v>
      </c>
      <c r="H18">
        <f t="shared" ca="1" si="0"/>
        <v>0.184687756694835</v>
      </c>
    </row>
    <row r="19" spans="2:8" x14ac:dyDescent="0.25">
      <c r="B19">
        <f ca="1">OFFSET('io Table'!D563,,ROW(19:19)-1)</f>
        <v>71919521.668522552</v>
      </c>
      <c r="E19">
        <f>'io Table'!BQ27</f>
        <v>90530485.47318022</v>
      </c>
      <c r="H19">
        <f t="shared" ca="1" si="0"/>
        <v>0.79442324088529059</v>
      </c>
    </row>
    <row r="20" spans="2:8" x14ac:dyDescent="0.25">
      <c r="B20">
        <f ca="1">OFFSET('io Table'!D564,,ROW(20:20)-1)</f>
        <v>6912820.9076974634</v>
      </c>
      <c r="E20">
        <f>'io Table'!BQ28</f>
        <v>25275813.52865519</v>
      </c>
      <c r="H20">
        <f t="shared" ca="1" si="0"/>
        <v>0.27349548610415242</v>
      </c>
    </row>
    <row r="21" spans="2:8" x14ac:dyDescent="0.25">
      <c r="B21">
        <f ca="1">OFFSET('io Table'!D565,,ROW(21:21)-1)</f>
        <v>14180932.740728376</v>
      </c>
      <c r="E21">
        <f>'io Table'!BQ29</f>
        <v>31987540.916541483</v>
      </c>
      <c r="H21">
        <f t="shared" ca="1" si="0"/>
        <v>0.44332675580557351</v>
      </c>
    </row>
    <row r="22" spans="2:8" x14ac:dyDescent="0.25">
      <c r="B22">
        <f ca="1">OFFSET('io Table'!D566,,ROW(22:22)-1)</f>
        <v>24087321.666945744</v>
      </c>
      <c r="E22">
        <f>'io Table'!BQ30</f>
        <v>67366068.760574728</v>
      </c>
      <c r="H22">
        <f t="shared" ca="1" si="0"/>
        <v>0.35755866581074108</v>
      </c>
    </row>
    <row r="23" spans="2:8" x14ac:dyDescent="0.25">
      <c r="B23">
        <f ca="1">OFFSET('io Table'!D567,,ROW(23:23)-1)</f>
        <v>1194146.504637277</v>
      </c>
      <c r="E23">
        <f>'io Table'!BQ31</f>
        <v>14877109.124336796</v>
      </c>
      <c r="H23">
        <f t="shared" ca="1" si="0"/>
        <v>8.0267375513420558E-2</v>
      </c>
    </row>
    <row r="24" spans="2:8" x14ac:dyDescent="0.25">
      <c r="B24">
        <f ca="1">OFFSET('io Table'!D568,,ROW(24:24)-1)</f>
        <v>1612099.5011060999</v>
      </c>
      <c r="E24">
        <f>'io Table'!BQ32</f>
        <v>3118516.2329840092</v>
      </c>
      <c r="H24">
        <f t="shared" ca="1" si="0"/>
        <v>0.51694439940866788</v>
      </c>
    </row>
    <row r="25" spans="2:8" x14ac:dyDescent="0.25">
      <c r="B25">
        <f ca="1">OFFSET('io Table'!D569,,ROW(25:25)-1)</f>
        <v>0</v>
      </c>
      <c r="E25">
        <f>'io Table'!BQ33</f>
        <v>0</v>
      </c>
      <c r="H25">
        <f t="shared" ca="1" si="0"/>
        <v>0</v>
      </c>
    </row>
    <row r="26" spans="2:8" x14ac:dyDescent="0.25">
      <c r="B26">
        <f ca="1">OFFSET('io Table'!D570,,ROW(26:26)-1)</f>
        <v>0</v>
      </c>
      <c r="E26">
        <f>'io Table'!BQ34</f>
        <v>0</v>
      </c>
      <c r="H26">
        <f t="shared" ca="1" si="0"/>
        <v>0</v>
      </c>
    </row>
    <row r="27" spans="2:8" x14ac:dyDescent="0.25">
      <c r="B27">
        <f ca="1">OFFSET('io Table'!D571,,ROW(27:27)-1)</f>
        <v>0</v>
      </c>
      <c r="E27">
        <f>'io Table'!BQ35</f>
        <v>0</v>
      </c>
      <c r="H27">
        <f t="shared" ca="1" si="0"/>
        <v>0</v>
      </c>
    </row>
    <row r="28" spans="2:8" x14ac:dyDescent="0.25">
      <c r="B28">
        <f ca="1">OFFSET('io Table'!D572,,ROW(28:28)-1)</f>
        <v>7660.4320181983112</v>
      </c>
      <c r="E28">
        <f>'io Table'!BQ36</f>
        <v>24853345.209439628</v>
      </c>
      <c r="H28">
        <f t="shared" ca="1" si="0"/>
        <v>3.0822538992814449E-4</v>
      </c>
    </row>
    <row r="29" spans="2:8" x14ac:dyDescent="0.25">
      <c r="B29">
        <f ca="1">OFFSET('io Table'!D573,,ROW(29:29)-1)</f>
        <v>5674012.6201747395</v>
      </c>
      <c r="E29">
        <f>'io Table'!BQ37</f>
        <v>68646346.734611481</v>
      </c>
      <c r="H29">
        <f t="shared" ca="1" si="0"/>
        <v>8.2655711339026036E-2</v>
      </c>
    </row>
    <row r="30" spans="2:8" x14ac:dyDescent="0.25">
      <c r="B30">
        <f ca="1">OFFSET('io Table'!D574,,ROW(30:30)-1)</f>
        <v>25488226.172624853</v>
      </c>
      <c r="E30">
        <f>'io Table'!BQ38</f>
        <v>50361575.018542416</v>
      </c>
      <c r="H30">
        <f t="shared" ca="1" si="0"/>
        <v>0.50610462764995834</v>
      </c>
    </row>
    <row r="31" spans="2:8" x14ac:dyDescent="0.25">
      <c r="B31">
        <f ca="1">OFFSET('io Table'!D575,,ROW(31:31)-1)</f>
        <v>51777.542798038856</v>
      </c>
      <c r="E31">
        <f>'io Table'!BQ39</f>
        <v>14103558.78347786</v>
      </c>
      <c r="H31">
        <f t="shared" ca="1" si="0"/>
        <v>3.6712395497436852E-3</v>
      </c>
    </row>
    <row r="32" spans="2:8" x14ac:dyDescent="0.25">
      <c r="B32">
        <f ca="1">OFFSET('io Table'!D576,,ROW(32:32)-1)</f>
        <v>9459973.365284605</v>
      </c>
      <c r="E32">
        <f>'io Table'!BQ40</f>
        <v>25250279.582434501</v>
      </c>
      <c r="H32">
        <f t="shared" ca="1" si="0"/>
        <v>0.37464826218658936</v>
      </c>
    </row>
    <row r="33" spans="2:8" x14ac:dyDescent="0.25">
      <c r="B33">
        <f ca="1">OFFSET('io Table'!D577,,ROW(33:33)-1)</f>
        <v>458039.16301322344</v>
      </c>
      <c r="E33">
        <f>'io Table'!BQ41</f>
        <v>9677757.7317060642</v>
      </c>
      <c r="H33">
        <f t="shared" ca="1" si="0"/>
        <v>4.7329058621978649E-2</v>
      </c>
    </row>
    <row r="34" spans="2:8" x14ac:dyDescent="0.25">
      <c r="B34">
        <f ca="1">OFFSET('io Table'!D578,,ROW(34:34)-1)</f>
        <v>25707.241153915933</v>
      </c>
      <c r="E34">
        <f>'io Table'!BQ42</f>
        <v>4539196.1584041324</v>
      </c>
      <c r="H34">
        <f t="shared" ca="1" si="0"/>
        <v>5.663390665838498E-3</v>
      </c>
    </row>
    <row r="35" spans="2:8" x14ac:dyDescent="0.25">
      <c r="B35">
        <f ca="1">OFFSET('io Table'!D579,,ROW(35:35)-1)</f>
        <v>3353608.7466356521</v>
      </c>
      <c r="E35">
        <f>'io Table'!BQ43</f>
        <v>45777518.978767306</v>
      </c>
      <c r="H35">
        <f t="shared" ca="1" si="0"/>
        <v>7.3258857654368181E-2</v>
      </c>
    </row>
    <row r="36" spans="2:8" x14ac:dyDescent="0.25">
      <c r="B36">
        <f ca="1">OFFSET('io Table'!D580,,ROW(36:36)-1)</f>
        <v>0</v>
      </c>
      <c r="E36">
        <f>'io Table'!BQ44</f>
        <v>0</v>
      </c>
      <c r="H36">
        <f t="shared" ca="1" si="0"/>
        <v>0</v>
      </c>
    </row>
    <row r="37" spans="2:8" x14ac:dyDescent="0.25">
      <c r="B37">
        <f ca="1">OFFSET('io Table'!D581,,ROW(37:37)-1)</f>
        <v>324.89688022669645</v>
      </c>
      <c r="E37">
        <f>'io Table'!BQ45</f>
        <v>18608461.551574942</v>
      </c>
      <c r="H37">
        <f t="shared" ca="1" si="0"/>
        <v>1.7459631433056246E-5</v>
      </c>
    </row>
    <row r="38" spans="2:8" x14ac:dyDescent="0.25">
      <c r="B38">
        <f ca="1">OFFSET('io Table'!D582,,ROW(38:38)-1)</f>
        <v>49657.8745780799</v>
      </c>
      <c r="E38">
        <f>'io Table'!BQ46</f>
        <v>3483707.7291790713</v>
      </c>
      <c r="H38">
        <f t="shared" ca="1" si="0"/>
        <v>1.4254317077793916E-2</v>
      </c>
    </row>
    <row r="39" spans="2:8" x14ac:dyDescent="0.25">
      <c r="B39">
        <f ca="1">OFFSET('io Table'!D583,,ROW(39:39)-1)</f>
        <v>216454.28876662982</v>
      </c>
      <c r="E39">
        <f>'io Table'!BQ47</f>
        <v>3367772.0069033736</v>
      </c>
      <c r="H39">
        <f t="shared" ca="1" si="0"/>
        <v>6.4272251305294556E-2</v>
      </c>
    </row>
    <row r="40" spans="2:8" x14ac:dyDescent="0.25">
      <c r="B40">
        <f ca="1">OFFSET('io Table'!D584,,ROW(40:40)-1)</f>
        <v>10915.310716113387</v>
      </c>
      <c r="E40">
        <f>'io Table'!BQ48</f>
        <v>2840989.0547447447</v>
      </c>
      <c r="H40">
        <f t="shared" ca="1" si="0"/>
        <v>3.8420812279736497E-3</v>
      </c>
    </row>
    <row r="41" spans="2:8" x14ac:dyDescent="0.25">
      <c r="B41">
        <f ca="1">OFFSET('io Table'!D585,,ROW(41:41)-1)</f>
        <v>185881.80314462478</v>
      </c>
      <c r="E41">
        <f>'io Table'!BQ49</f>
        <v>6487849.6508473214</v>
      </c>
      <c r="H41">
        <f t="shared" ca="1" si="0"/>
        <v>2.8650756899144293E-2</v>
      </c>
    </row>
    <row r="42" spans="2:8" x14ac:dyDescent="0.25">
      <c r="B42">
        <f ca="1">OFFSET('io Table'!D586,,ROW(42:42)-1)</f>
        <v>5286.0778885811424</v>
      </c>
      <c r="E42">
        <f>'io Table'!BQ50</f>
        <v>551710.49614543689</v>
      </c>
      <c r="H42">
        <f t="shared" ca="1" si="0"/>
        <v>9.581253076591233E-3</v>
      </c>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Q32"/>
  <sheetViews>
    <sheetView workbookViewId="0">
      <selection activeCell="E8" sqref="E8"/>
    </sheetView>
  </sheetViews>
  <sheetFormatPr defaultRowHeight="13.8" x14ac:dyDescent="0.25"/>
  <cols>
    <col min="1" max="1" width="61.6640625" customWidth="1"/>
    <col min="2" max="3" width="12.109375" bestFit="1" customWidth="1"/>
    <col min="4" max="4" width="9.44140625" bestFit="1" customWidth="1"/>
    <col min="5" max="5" width="12" bestFit="1" customWidth="1"/>
    <col min="6" max="6" width="9.44140625" bestFit="1" customWidth="1"/>
    <col min="7" max="7" width="12.77734375" customWidth="1"/>
    <col min="8" max="8" width="11.88671875" bestFit="1" customWidth="1"/>
    <col min="9" max="9" width="11.6640625" bestFit="1" customWidth="1"/>
    <col min="10" max="10" width="11.88671875" bestFit="1" customWidth="1"/>
    <col min="11" max="11" width="11.6640625" bestFit="1" customWidth="1"/>
    <col min="12" max="12" width="11.21875" customWidth="1"/>
    <col min="13" max="15" width="11.6640625" bestFit="1" customWidth="1"/>
    <col min="16" max="16" width="11.88671875" bestFit="1" customWidth="1"/>
    <col min="17" max="17" width="11.109375" customWidth="1"/>
    <col min="18" max="18" width="11.6640625" customWidth="1"/>
    <col min="19" max="19" width="11.6640625" bestFit="1" customWidth="1"/>
    <col min="20" max="20" width="12" bestFit="1" customWidth="1"/>
    <col min="21" max="23" width="11.6640625" bestFit="1" customWidth="1"/>
    <col min="24" max="25" width="9.44140625" bestFit="1" customWidth="1"/>
    <col min="26" max="26" width="13.109375" bestFit="1" customWidth="1"/>
    <col min="27" max="28" width="9.44140625" bestFit="1" customWidth="1"/>
    <col min="29" max="29" width="13.109375" bestFit="1" customWidth="1"/>
    <col min="30" max="30" width="11.6640625" bestFit="1" customWidth="1"/>
    <col min="31" max="31" width="12.77734375" bestFit="1" customWidth="1"/>
    <col min="32" max="34" width="11.6640625" bestFit="1" customWidth="1"/>
    <col min="35" max="36" width="9.44140625" bestFit="1" customWidth="1"/>
    <col min="37" max="37" width="11.6640625" bestFit="1" customWidth="1"/>
    <col min="38" max="38" width="13.109375" bestFit="1" customWidth="1"/>
    <col min="39" max="39" width="11.6640625" bestFit="1" customWidth="1"/>
    <col min="40" max="41" width="13.109375" bestFit="1" customWidth="1"/>
    <col min="42" max="43" width="11.6640625" bestFit="1" customWidth="1"/>
  </cols>
  <sheetData>
    <row r="1" spans="1:43" x14ac:dyDescent="0.25">
      <c r="B1" s="35" t="s">
        <v>194</v>
      </c>
      <c r="C1" s="35" t="s">
        <v>195</v>
      </c>
      <c r="D1" s="35" t="s">
        <v>196</v>
      </c>
      <c r="E1" s="35" t="s">
        <v>197</v>
      </c>
      <c r="F1" s="35" t="s">
        <v>198</v>
      </c>
      <c r="G1" s="35" t="s">
        <v>199</v>
      </c>
      <c r="H1" s="35" t="s">
        <v>200</v>
      </c>
      <c r="I1" s="35" t="s">
        <v>201</v>
      </c>
      <c r="J1" s="35" t="s">
        <v>202</v>
      </c>
      <c r="K1" s="35" t="s">
        <v>203</v>
      </c>
      <c r="L1" s="35" t="s">
        <v>204</v>
      </c>
      <c r="M1" s="35" t="s">
        <v>205</v>
      </c>
      <c r="N1" s="35" t="s">
        <v>206</v>
      </c>
      <c r="O1" s="35" t="s">
        <v>207</v>
      </c>
      <c r="P1" s="35" t="s">
        <v>208</v>
      </c>
      <c r="Q1" s="35" t="s">
        <v>209</v>
      </c>
      <c r="R1" s="35" t="s">
        <v>210</v>
      </c>
      <c r="S1" s="35" t="s">
        <v>211</v>
      </c>
      <c r="T1" s="35" t="s">
        <v>212</v>
      </c>
      <c r="U1" s="35" t="s">
        <v>213</v>
      </c>
      <c r="V1" s="35" t="s">
        <v>214</v>
      </c>
      <c r="W1" s="35" t="s">
        <v>215</v>
      </c>
      <c r="X1" s="35" t="s">
        <v>216</v>
      </c>
      <c r="Y1" s="35" t="s">
        <v>217</v>
      </c>
      <c r="Z1" s="35" t="s">
        <v>218</v>
      </c>
      <c r="AA1" s="35" t="s">
        <v>219</v>
      </c>
      <c r="AB1" s="35" t="s">
        <v>220</v>
      </c>
      <c r="AC1" s="35" t="s">
        <v>221</v>
      </c>
      <c r="AD1" s="35" t="s">
        <v>222</v>
      </c>
      <c r="AE1" s="35" t="s">
        <v>223</v>
      </c>
      <c r="AF1" s="35" t="s">
        <v>224</v>
      </c>
      <c r="AG1" s="35" t="s">
        <v>225</v>
      </c>
      <c r="AH1" s="35" t="s">
        <v>226</v>
      </c>
      <c r="AI1" s="35" t="s">
        <v>227</v>
      </c>
      <c r="AJ1" s="35" t="s">
        <v>228</v>
      </c>
      <c r="AK1" s="35" t="s">
        <v>229</v>
      </c>
      <c r="AL1" s="35" t="s">
        <v>230</v>
      </c>
      <c r="AM1" s="35" t="s">
        <v>231</v>
      </c>
      <c r="AN1" s="35" t="s">
        <v>232</v>
      </c>
      <c r="AO1" s="35" t="s">
        <v>233</v>
      </c>
      <c r="AP1" s="35" t="s">
        <v>234</v>
      </c>
      <c r="AQ1" s="35" t="s">
        <v>235</v>
      </c>
    </row>
    <row r="2" spans="1:43" x14ac:dyDescent="0.25">
      <c r="A2" s="33" t="s">
        <v>186</v>
      </c>
      <c r="B2">
        <f>B24*$A$17</f>
        <v>424882.83647528687</v>
      </c>
      <c r="C2">
        <f t="shared" ref="C2:AQ4" si="0">C24*$A$17</f>
        <v>0</v>
      </c>
      <c r="D2">
        <f t="shared" si="0"/>
        <v>7680.8664843723382</v>
      </c>
      <c r="E2">
        <f t="shared" si="0"/>
        <v>0</v>
      </c>
      <c r="F2">
        <f t="shared" si="0"/>
        <v>0</v>
      </c>
      <c r="G2">
        <f t="shared" si="0"/>
        <v>2879292.2770540663</v>
      </c>
      <c r="H2">
        <f t="shared" si="0"/>
        <v>1411078.0362521638</v>
      </c>
      <c r="I2">
        <f t="shared" si="0"/>
        <v>682580.39495576499</v>
      </c>
      <c r="J2">
        <f t="shared" si="0"/>
        <v>1504667.9627791422</v>
      </c>
      <c r="K2">
        <f t="shared" si="0"/>
        <v>1421873.0019745328</v>
      </c>
      <c r="L2">
        <f t="shared" si="0"/>
        <v>4422876.6136722034</v>
      </c>
      <c r="M2">
        <f t="shared" si="0"/>
        <v>1552001.5881634746</v>
      </c>
      <c r="N2">
        <f t="shared" si="0"/>
        <v>1852699.6513225366</v>
      </c>
      <c r="O2">
        <f t="shared" si="0"/>
        <v>963643.14351387811</v>
      </c>
      <c r="P2">
        <f t="shared" si="0"/>
        <v>2187995.2517659543</v>
      </c>
      <c r="Q2">
        <f t="shared" si="0"/>
        <v>1433768.491068945</v>
      </c>
      <c r="R2">
        <f t="shared" si="0"/>
        <v>1100577.0389142875</v>
      </c>
      <c r="S2">
        <f t="shared" si="0"/>
        <v>1708170.2667632443</v>
      </c>
      <c r="T2">
        <f t="shared" si="0"/>
        <v>9003173.6268158946</v>
      </c>
      <c r="U2">
        <f t="shared" si="0"/>
        <v>3326041.1805063584</v>
      </c>
      <c r="V2">
        <f t="shared" si="0"/>
        <v>4185001.7039618492</v>
      </c>
      <c r="W2">
        <f t="shared" si="0"/>
        <v>9501227.3009102866</v>
      </c>
      <c r="X2">
        <f t="shared" si="0"/>
        <v>2098249.1330040963</v>
      </c>
      <c r="Y2">
        <f t="shared" si="0"/>
        <v>487787.03327782598</v>
      </c>
      <c r="Z2">
        <f t="shared" si="0"/>
        <v>1788237.1123726817</v>
      </c>
      <c r="AA2">
        <f t="shared" si="0"/>
        <v>546170.70467604033</v>
      </c>
      <c r="AB2">
        <f t="shared" si="0"/>
        <v>112423.07405618938</v>
      </c>
      <c r="AC2">
        <f t="shared" si="0"/>
        <v>9543869.5469378438</v>
      </c>
      <c r="AD2">
        <f t="shared" si="0"/>
        <v>12858248.984499898</v>
      </c>
      <c r="AE2">
        <f t="shared" si="0"/>
        <v>9792517.7029066402</v>
      </c>
      <c r="AF2">
        <f t="shared" si="0"/>
        <v>2197786.0074237543</v>
      </c>
      <c r="AG2">
        <f t="shared" si="0"/>
        <v>5905626.0314309299</v>
      </c>
      <c r="AH2">
        <f t="shared" si="0"/>
        <v>11192840.692004882</v>
      </c>
      <c r="AI2">
        <f t="shared" si="0"/>
        <v>1175590.0114102634</v>
      </c>
      <c r="AJ2">
        <f t="shared" si="0"/>
        <v>12775032.295533698</v>
      </c>
      <c r="AK2">
        <f t="shared" si="0"/>
        <v>4619012.6726405332</v>
      </c>
      <c r="AL2">
        <f t="shared" si="0"/>
        <v>3074850.1230992367</v>
      </c>
      <c r="AM2">
        <f t="shared" si="0"/>
        <v>2537738.7420384097</v>
      </c>
      <c r="AN2">
        <f t="shared" si="0"/>
        <v>1978745.0454528818</v>
      </c>
      <c r="AO2">
        <f t="shared" si="0"/>
        <v>2273016.4498480898</v>
      </c>
      <c r="AP2">
        <f t="shared" si="0"/>
        <v>671686.89551532152</v>
      </c>
      <c r="AQ2">
        <f t="shared" si="0"/>
        <v>1370933.601824194</v>
      </c>
    </row>
    <row r="3" spans="1:43" x14ac:dyDescent="0.25">
      <c r="A3" s="33" t="s">
        <v>187</v>
      </c>
      <c r="B3">
        <f t="shared" ref="B3:Q4" si="1">B25*$A$17</f>
        <v>1561783.0712738673</v>
      </c>
      <c r="C3">
        <f t="shared" si="1"/>
        <v>1121387.1365374515</v>
      </c>
      <c r="D3">
        <f t="shared" si="1"/>
        <v>1019349.998037611</v>
      </c>
      <c r="E3">
        <f t="shared" si="1"/>
        <v>1445515.289490083</v>
      </c>
      <c r="F3">
        <f t="shared" si="1"/>
        <v>151149.02943939451</v>
      </c>
      <c r="G3">
        <f t="shared" si="1"/>
        <v>3494828.0030479408</v>
      </c>
      <c r="H3">
        <f t="shared" si="1"/>
        <v>3722085.0825949716</v>
      </c>
      <c r="I3">
        <f t="shared" si="1"/>
        <v>855155.54312835971</v>
      </c>
      <c r="J3">
        <f t="shared" si="1"/>
        <v>1930563.4118124191</v>
      </c>
      <c r="K3">
        <f t="shared" si="1"/>
        <v>3784626.4704443472</v>
      </c>
      <c r="L3">
        <f t="shared" si="1"/>
        <v>3919336.104304831</v>
      </c>
      <c r="M3">
        <f t="shared" si="1"/>
        <v>1375307.6085423811</v>
      </c>
      <c r="N3">
        <f t="shared" si="1"/>
        <v>1641771.4686895753</v>
      </c>
      <c r="O3">
        <f t="shared" si="1"/>
        <v>4022544.4713995941</v>
      </c>
      <c r="P3">
        <f t="shared" si="1"/>
        <v>2303857.7978619691</v>
      </c>
      <c r="Q3">
        <f t="shared" si="1"/>
        <v>2740404.2073727353</v>
      </c>
      <c r="R3">
        <f t="shared" si="0"/>
        <v>2103565.5105866808</v>
      </c>
      <c r="S3">
        <f t="shared" si="0"/>
        <v>1791670.4404995712</v>
      </c>
      <c r="T3">
        <f t="shared" si="0"/>
        <v>12457980.688751893</v>
      </c>
      <c r="U3">
        <f t="shared" si="0"/>
        <v>3457930.9210415371</v>
      </c>
      <c r="V3">
        <f t="shared" si="0"/>
        <v>3208539.1764164409</v>
      </c>
      <c r="W3">
        <f t="shared" si="0"/>
        <v>4811744.6804206297</v>
      </c>
      <c r="X3">
        <f t="shared" si="0"/>
        <v>1062624.7309084339</v>
      </c>
      <c r="Y3">
        <f t="shared" si="0"/>
        <v>2960791.3136140849</v>
      </c>
      <c r="Z3">
        <f t="shared" si="0"/>
        <v>534259.41740450053</v>
      </c>
      <c r="AA3">
        <f t="shared" si="0"/>
        <v>6345.9903885359363</v>
      </c>
      <c r="AB3">
        <f t="shared" si="0"/>
        <v>202364.3699147653</v>
      </c>
      <c r="AC3">
        <f t="shared" si="0"/>
        <v>1175631.7118541298</v>
      </c>
      <c r="AD3">
        <f t="shared" si="0"/>
        <v>3333924.3394676773</v>
      </c>
      <c r="AE3">
        <f t="shared" si="0"/>
        <v>7333021.1543412525</v>
      </c>
      <c r="AF3">
        <f t="shared" si="0"/>
        <v>2036745.9019384051</v>
      </c>
      <c r="AG3">
        <f t="shared" si="0"/>
        <v>3048693.9234617371</v>
      </c>
      <c r="AH3">
        <f t="shared" si="0"/>
        <v>1822954.8085692904</v>
      </c>
      <c r="AI3">
        <f t="shared" si="0"/>
        <v>852278.89787564951</v>
      </c>
      <c r="AJ3">
        <f t="shared" si="0"/>
        <v>2594773.7087375578</v>
      </c>
      <c r="AK3">
        <f t="shared" si="0"/>
        <v>5287408.1156858401</v>
      </c>
      <c r="AL3">
        <f t="shared" si="0"/>
        <v>328790.98674484476</v>
      </c>
      <c r="AM3">
        <f t="shared" si="0"/>
        <v>1083173.6085269838</v>
      </c>
      <c r="AN3">
        <f t="shared" si="0"/>
        <v>620476.24637081684</v>
      </c>
      <c r="AO3">
        <f t="shared" si="0"/>
        <v>1456074.9163175928</v>
      </c>
      <c r="AP3">
        <f t="shared" si="0"/>
        <v>687574.49762953189</v>
      </c>
      <c r="AQ3">
        <f t="shared" si="0"/>
        <v>1095922.341705983</v>
      </c>
    </row>
    <row r="4" spans="1:43" x14ac:dyDescent="0.25">
      <c r="A4" s="33" t="s">
        <v>188</v>
      </c>
      <c r="B4">
        <f t="shared" si="1"/>
        <v>197111.50294356063</v>
      </c>
      <c r="C4">
        <f t="shared" si="0"/>
        <v>0</v>
      </c>
      <c r="D4">
        <f t="shared" si="0"/>
        <v>6742.5593261130807</v>
      </c>
      <c r="E4">
        <f t="shared" si="0"/>
        <v>987839.81221314648</v>
      </c>
      <c r="F4">
        <f t="shared" si="0"/>
        <v>103292.59741713382</v>
      </c>
      <c r="G4">
        <f t="shared" si="0"/>
        <v>3259186.4997002464</v>
      </c>
      <c r="H4">
        <f t="shared" si="0"/>
        <v>2788045.1009784173</v>
      </c>
      <c r="I4">
        <f t="shared" si="0"/>
        <v>894808.63583001657</v>
      </c>
      <c r="J4">
        <f t="shared" si="0"/>
        <v>1239249.6420975537</v>
      </c>
      <c r="K4">
        <f t="shared" si="0"/>
        <v>381497.12340308196</v>
      </c>
      <c r="L4">
        <f t="shared" si="0"/>
        <v>4464390.8417532835</v>
      </c>
      <c r="M4">
        <f t="shared" si="0"/>
        <v>1566569.063935701</v>
      </c>
      <c r="N4">
        <f t="shared" si="0"/>
        <v>1870089.5544577455</v>
      </c>
      <c r="O4">
        <f t="shared" si="0"/>
        <v>1238228.6115332311</v>
      </c>
      <c r="P4">
        <f t="shared" si="0"/>
        <v>2947926.1995255249</v>
      </c>
      <c r="Q4">
        <f t="shared" si="0"/>
        <v>2166992.3710543071</v>
      </c>
      <c r="R4">
        <f t="shared" si="0"/>
        <v>1663408.0480501482</v>
      </c>
      <c r="S4">
        <f t="shared" si="0"/>
        <v>1658338.8404513416</v>
      </c>
      <c r="T4">
        <f t="shared" si="0"/>
        <v>13145432.300785882</v>
      </c>
      <c r="U4">
        <f t="shared" si="0"/>
        <v>3670161.4251992237</v>
      </c>
      <c r="V4">
        <f t="shared" si="0"/>
        <v>4644734.3277705638</v>
      </c>
      <c r="W4">
        <f t="shared" si="0"/>
        <v>9781855.1577807348</v>
      </c>
      <c r="X4">
        <f t="shared" si="0"/>
        <v>2160222.9326750934</v>
      </c>
      <c r="Y4">
        <f t="shared" si="0"/>
        <v>452822.53602558788</v>
      </c>
      <c r="Z4">
        <f t="shared" si="0"/>
        <v>0</v>
      </c>
      <c r="AA4">
        <f t="shared" si="0"/>
        <v>0</v>
      </c>
      <c r="AB4">
        <f t="shared" si="0"/>
        <v>0</v>
      </c>
      <c r="AC4">
        <f t="shared" si="0"/>
        <v>3608817.1315013818</v>
      </c>
      <c r="AD4">
        <f t="shared" si="0"/>
        <v>9967757.2585584149</v>
      </c>
      <c r="AE4">
        <f t="shared" si="0"/>
        <v>7312726.4424460046</v>
      </c>
      <c r="AF4">
        <f t="shared" si="0"/>
        <v>2047899.9556816309</v>
      </c>
      <c r="AG4">
        <f t="shared" si="0"/>
        <v>3666453.7817500411</v>
      </c>
      <c r="AH4">
        <f t="shared" si="0"/>
        <v>1405253.8039601899</v>
      </c>
      <c r="AI4">
        <f t="shared" si="0"/>
        <v>659111.62950701395</v>
      </c>
      <c r="AJ4">
        <f t="shared" si="0"/>
        <v>6647100.9570759488</v>
      </c>
      <c r="AK4">
        <f t="shared" si="0"/>
        <v>0</v>
      </c>
      <c r="AL4">
        <f t="shared" si="0"/>
        <v>2702032.0311932196</v>
      </c>
      <c r="AM4">
        <f t="shared" si="0"/>
        <v>505849.97827295191</v>
      </c>
      <c r="AN4">
        <f t="shared" si="0"/>
        <v>489015.59170745191</v>
      </c>
      <c r="AO4">
        <f t="shared" si="0"/>
        <v>412524.34570766258</v>
      </c>
      <c r="AP4">
        <f t="shared" si="0"/>
        <v>942064.85160357133</v>
      </c>
      <c r="AQ4">
        <f t="shared" si="0"/>
        <v>80110.837126366532</v>
      </c>
    </row>
    <row r="5" spans="1:43" x14ac:dyDescent="0.25">
      <c r="A5" s="33" t="s">
        <v>189</v>
      </c>
      <c r="B5">
        <f>B2+B3-B4</f>
        <v>1789554.4048055934</v>
      </c>
      <c r="C5">
        <f t="shared" ref="C5:AQ5" si="2">C2+C3-C4</f>
        <v>1121387.1365374515</v>
      </c>
      <c r="D5">
        <f t="shared" si="2"/>
        <v>1020288.3051958702</v>
      </c>
      <c r="E5">
        <f t="shared" si="2"/>
        <v>457675.47727693652</v>
      </c>
      <c r="F5">
        <f t="shared" si="2"/>
        <v>47856.432022260691</v>
      </c>
      <c r="G5">
        <f t="shared" si="2"/>
        <v>3114933.7804017607</v>
      </c>
      <c r="H5">
        <f t="shared" si="2"/>
        <v>2345118.0178687181</v>
      </c>
      <c r="I5">
        <f t="shared" si="2"/>
        <v>642927.30225410801</v>
      </c>
      <c r="J5">
        <f t="shared" si="2"/>
        <v>2195981.7324940073</v>
      </c>
      <c r="K5">
        <f t="shared" si="2"/>
        <v>4825002.3490157984</v>
      </c>
      <c r="L5">
        <f t="shared" si="2"/>
        <v>3877821.8762237504</v>
      </c>
      <c r="M5">
        <f t="shared" si="2"/>
        <v>1360740.1327701544</v>
      </c>
      <c r="N5">
        <f t="shared" si="2"/>
        <v>1624381.5655543664</v>
      </c>
      <c r="O5">
        <f t="shared" si="2"/>
        <v>3747959.0033802409</v>
      </c>
      <c r="P5">
        <f t="shared" si="2"/>
        <v>1543926.8501023985</v>
      </c>
      <c r="Q5">
        <f t="shared" si="2"/>
        <v>2007180.3273873734</v>
      </c>
      <c r="R5">
        <f t="shared" si="2"/>
        <v>1540734.5014508201</v>
      </c>
      <c r="S5">
        <f t="shared" si="2"/>
        <v>1841501.8668114739</v>
      </c>
      <c r="T5">
        <f t="shared" si="2"/>
        <v>8315722.0147819053</v>
      </c>
      <c r="U5">
        <f t="shared" si="2"/>
        <v>3113810.6763486713</v>
      </c>
      <c r="V5">
        <f t="shared" si="2"/>
        <v>2748806.5526077263</v>
      </c>
      <c r="W5">
        <f t="shared" si="2"/>
        <v>4531116.8235501815</v>
      </c>
      <c r="X5">
        <f t="shared" si="2"/>
        <v>1000650.9312374368</v>
      </c>
      <c r="Y5">
        <f t="shared" si="2"/>
        <v>2995755.8108663228</v>
      </c>
      <c r="Z5">
        <f t="shared" si="2"/>
        <v>2322496.5297771823</v>
      </c>
      <c r="AA5">
        <f t="shared" si="2"/>
        <v>552516.69506457623</v>
      </c>
      <c r="AB5">
        <f t="shared" si="2"/>
        <v>314787.44397095469</v>
      </c>
      <c r="AC5">
        <f t="shared" si="2"/>
        <v>7110684.1272905916</v>
      </c>
      <c r="AD5">
        <f t="shared" si="2"/>
        <v>6224416.0654091612</v>
      </c>
      <c r="AE5">
        <f t="shared" si="2"/>
        <v>9812812.4148018882</v>
      </c>
      <c r="AF5">
        <f t="shared" si="2"/>
        <v>2186631.9536805288</v>
      </c>
      <c r="AG5">
        <f t="shared" si="2"/>
        <v>5287866.173142626</v>
      </c>
      <c r="AH5">
        <f t="shared" si="2"/>
        <v>11610541.696613982</v>
      </c>
      <c r="AI5">
        <f t="shared" si="2"/>
        <v>1368757.2797788987</v>
      </c>
      <c r="AJ5">
        <f t="shared" si="2"/>
        <v>8722705.0471953079</v>
      </c>
      <c r="AK5">
        <f t="shared" si="2"/>
        <v>9906420.7883263733</v>
      </c>
      <c r="AL5">
        <f t="shared" si="2"/>
        <v>701609.07865086198</v>
      </c>
      <c r="AM5">
        <f t="shared" si="2"/>
        <v>3115062.3722924413</v>
      </c>
      <c r="AN5">
        <f t="shared" si="2"/>
        <v>2110205.7001162469</v>
      </c>
      <c r="AO5">
        <f t="shared" si="2"/>
        <v>3316567.0204580203</v>
      </c>
      <c r="AP5">
        <f t="shared" si="2"/>
        <v>417196.54154128209</v>
      </c>
      <c r="AQ5">
        <f t="shared" si="2"/>
        <v>2386745.1064038104</v>
      </c>
    </row>
    <row r="6" spans="1:43" x14ac:dyDescent="0.25">
      <c r="A6" s="33" t="s">
        <v>190</v>
      </c>
      <c r="B6">
        <f t="array" aca="1" ref="B6:AQ6" ca="1">TRANSPOSE('imports contents of exports'!H1:H42)</f>
        <v>0.27451093857221975</v>
      </c>
      <c r="C6">
        <f ca="1"/>
        <v>0</v>
      </c>
      <c r="D6">
        <f ca="1"/>
        <v>1.8378311357301568E-2</v>
      </c>
      <c r="E6">
        <f ca="1"/>
        <v>0</v>
      </c>
      <c r="F6">
        <f ca="1"/>
        <v>0</v>
      </c>
      <c r="G6">
        <f ca="1"/>
        <v>0.40029073340858434</v>
      </c>
      <c r="H6">
        <f ca="1"/>
        <v>0.7384055894952557</v>
      </c>
      <c r="I6">
        <f ca="1"/>
        <v>0.23933886817551103</v>
      </c>
      <c r="J6">
        <f ca="1"/>
        <v>0.31566514939011586</v>
      </c>
      <c r="K6">
        <f ca="1"/>
        <v>4.4939375145655797E-2</v>
      </c>
      <c r="L6">
        <f ca="1"/>
        <v>0.32173856534096346</v>
      </c>
      <c r="M6">
        <f ca="1"/>
        <v>0.11314938772829364</v>
      </c>
      <c r="N6">
        <f ca="1"/>
        <v>0.13504056060977473</v>
      </c>
      <c r="O6">
        <f ca="1"/>
        <v>0.36711544876128904</v>
      </c>
      <c r="P6">
        <f ca="1"/>
        <v>0.34426924228462891</v>
      </c>
      <c r="Q6">
        <f ca="1"/>
        <v>0.31898388625150131</v>
      </c>
      <c r="R6">
        <f ca="1"/>
        <v>0.24981035165029075</v>
      </c>
      <c r="S6">
        <f ca="1"/>
        <v>0.184687756694835</v>
      </c>
      <c r="T6">
        <f ca="1"/>
        <v>0.79442324088529059</v>
      </c>
      <c r="U6">
        <f ca="1"/>
        <v>0.27349548610415242</v>
      </c>
      <c r="V6">
        <f ca="1"/>
        <v>0.44332675580557351</v>
      </c>
      <c r="W6">
        <f ca="1"/>
        <v>0.35755866581074108</v>
      </c>
      <c r="X6">
        <f ca="1"/>
        <v>8.0267375513420558E-2</v>
      </c>
      <c r="Y6">
        <f ca="1"/>
        <v>0.51694439940866788</v>
      </c>
      <c r="Z6">
        <f ca="1"/>
        <v>0</v>
      </c>
      <c r="AA6">
        <f ca="1"/>
        <v>0</v>
      </c>
      <c r="AB6">
        <f ca="1"/>
        <v>0</v>
      </c>
      <c r="AC6">
        <f ca="1"/>
        <v>3.0822538992814449E-4</v>
      </c>
      <c r="AD6">
        <f ca="1"/>
        <v>8.2655711339026036E-2</v>
      </c>
      <c r="AE6">
        <f ca="1"/>
        <v>0.50610462764995834</v>
      </c>
      <c r="AF6">
        <f ca="1"/>
        <v>3.6712395497436852E-3</v>
      </c>
      <c r="AG6">
        <f ca="1"/>
        <v>0.37464826218658936</v>
      </c>
      <c r="AH6">
        <f ca="1"/>
        <v>4.7329058621978649E-2</v>
      </c>
      <c r="AI6">
        <f ca="1"/>
        <v>5.663390665838498E-3</v>
      </c>
      <c r="AJ6">
        <f ca="1"/>
        <v>7.3258857654368181E-2</v>
      </c>
      <c r="AK6">
        <f ca="1"/>
        <v>0</v>
      </c>
      <c r="AL6">
        <f ca="1"/>
        <v>1.7459631433056246E-5</v>
      </c>
      <c r="AM6">
        <f ca="1"/>
        <v>1.4254317077793916E-2</v>
      </c>
      <c r="AN6">
        <f ca="1"/>
        <v>6.4272251305294556E-2</v>
      </c>
      <c r="AO6">
        <f ca="1"/>
        <v>3.8420812279736497E-3</v>
      </c>
      <c r="AP6">
        <f ca="1"/>
        <v>2.8650756899144293E-2</v>
      </c>
      <c r="AQ6">
        <f ca="1"/>
        <v>9.581253076591233E-3</v>
      </c>
    </row>
    <row r="7" spans="1:43" x14ac:dyDescent="0.25">
      <c r="A7" s="33" t="s">
        <v>191</v>
      </c>
      <c r="B7">
        <f ca="1">B3*(1-B6)</f>
        <v>1133056.5345322739</v>
      </c>
      <c r="C7">
        <f t="shared" ref="C7:AQ7" ca="1" si="3">C3*(1-C6)</f>
        <v>1121387.1365374515</v>
      </c>
      <c r="D7">
        <f t="shared" ca="1" si="3"/>
        <v>1000616.066391611</v>
      </c>
      <c r="E7">
        <f t="shared" ca="1" si="3"/>
        <v>1445515.289490083</v>
      </c>
      <c r="F7">
        <f t="shared" ca="1" si="3"/>
        <v>151149.02943939451</v>
      </c>
      <c r="G7">
        <f t="shared" ca="1" si="3"/>
        <v>2095880.7385710224</v>
      </c>
      <c r="H7">
        <f t="shared" ca="1" si="3"/>
        <v>973676.65302993415</v>
      </c>
      <c r="I7">
        <f t="shared" ca="1" si="3"/>
        <v>650483.5833220036</v>
      </c>
      <c r="J7">
        <f t="shared" ca="1" si="3"/>
        <v>1321151.8240155599</v>
      </c>
      <c r="K7">
        <f t="shared" ca="1" si="3"/>
        <v>3614547.7217028695</v>
      </c>
      <c r="L7">
        <f t="shared" ca="1" si="3"/>
        <v>2658334.5290167541</v>
      </c>
      <c r="M7">
        <f t="shared" ca="1" si="3"/>
        <v>1219692.394697747</v>
      </c>
      <c r="N7">
        <f t="shared" ca="1" si="3"/>
        <v>1420065.7291646018</v>
      </c>
      <c r="O7">
        <f t="shared" ca="1" si="3"/>
        <v>2545806.2526194896</v>
      </c>
      <c r="P7">
        <f t="shared" ca="1" si="3"/>
        <v>1510710.4194604952</v>
      </c>
      <c r="Q7">
        <f t="shared" ca="1" si="3"/>
        <v>1866259.4234050151</v>
      </c>
      <c r="R7">
        <f t="shared" ca="1" si="3"/>
        <v>1578073.0706675986</v>
      </c>
      <c r="S7">
        <f t="shared" ca="1" si="3"/>
        <v>1460770.8461072585</v>
      </c>
      <c r="T7">
        <f t="shared" ca="1" si="3"/>
        <v>2561071.2951072496</v>
      </c>
      <c r="U7">
        <f t="shared" ca="1" si="3"/>
        <v>2512202.4228767026</v>
      </c>
      <c r="V7">
        <f t="shared" ca="1" si="3"/>
        <v>1786107.9124606533</v>
      </c>
      <c r="W7">
        <f t="shared" ca="1" si="3"/>
        <v>3091263.6722674989</v>
      </c>
      <c r="X7">
        <f t="shared" ca="1" si="3"/>
        <v>977330.63260275917</v>
      </c>
      <c r="Y7">
        <f t="shared" ca="1" si="3"/>
        <v>1430226.8262234509</v>
      </c>
      <c r="Z7">
        <f t="shared" ca="1" si="3"/>
        <v>534259.41740450053</v>
      </c>
      <c r="AA7">
        <f t="shared" ca="1" si="3"/>
        <v>6345.9903885359363</v>
      </c>
      <c r="AB7">
        <f t="shared" ca="1" si="3"/>
        <v>202364.3699147653</v>
      </c>
      <c r="AC7">
        <f t="shared" ca="1" si="3"/>
        <v>1175269.3523113318</v>
      </c>
      <c r="AD7">
        <f t="shared" ca="1" si="3"/>
        <v>3058356.4516384839</v>
      </c>
      <c r="AE7">
        <f t="shared" ca="1" si="3"/>
        <v>3621745.2134741051</v>
      </c>
      <c r="AF7">
        <f t="shared" ca="1" si="3"/>
        <v>2029268.5198304304</v>
      </c>
      <c r="AG7">
        <f t="shared" ca="1" si="3"/>
        <v>1906506.0430979822</v>
      </c>
      <c r="AH7">
        <f t="shared" ca="1" si="3"/>
        <v>1736676.0735692966</v>
      </c>
      <c r="AI7">
        <f t="shared" ca="1" si="3"/>
        <v>847452.1095207294</v>
      </c>
      <c r="AJ7">
        <f t="shared" ca="1" si="3"/>
        <v>2404683.5509638558</v>
      </c>
      <c r="AK7">
        <f t="shared" ca="1" si="3"/>
        <v>5287408.1156858401</v>
      </c>
      <c r="AL7">
        <f t="shared" ca="1" si="3"/>
        <v>328785.24617539765</v>
      </c>
      <c r="AM7">
        <f t="shared" ca="1" si="3"/>
        <v>1067733.7084607419</v>
      </c>
      <c r="AN7">
        <f t="shared" ca="1" si="3"/>
        <v>580596.84113510582</v>
      </c>
      <c r="AO7">
        <f t="shared" ca="1" si="3"/>
        <v>1450480.5582150856</v>
      </c>
      <c r="AP7">
        <f t="shared" ca="1" si="3"/>
        <v>667874.96784789686</v>
      </c>
      <c r="AQ7">
        <f t="shared" ca="1" si="3"/>
        <v>1085422.0323978076</v>
      </c>
    </row>
    <row r="8" spans="1:43" x14ac:dyDescent="0.25">
      <c r="A8" s="33" t="s">
        <v>321</v>
      </c>
      <c r="B8">
        <f ca="1">B5-B7</f>
        <v>656497.87027331954</v>
      </c>
      <c r="C8">
        <f t="shared" ref="C8:AQ8" ca="1" si="4">C5-C7</f>
        <v>0</v>
      </c>
      <c r="D8">
        <f t="shared" ca="1" si="4"/>
        <v>19672.238804259221</v>
      </c>
      <c r="E8">
        <f t="shared" ca="1" si="4"/>
        <v>-987839.81221314648</v>
      </c>
      <c r="F8">
        <f t="shared" ca="1" si="4"/>
        <v>-103292.59741713382</v>
      </c>
      <c r="G8">
        <f t="shared" ca="1" si="4"/>
        <v>1019053.0418307383</v>
      </c>
      <c r="H8">
        <f t="shared" ca="1" si="4"/>
        <v>1371441.3648387841</v>
      </c>
      <c r="I8">
        <f t="shared" ca="1" si="4"/>
        <v>-7556.2810678955866</v>
      </c>
      <c r="J8">
        <f t="shared" ca="1" si="4"/>
        <v>874829.90847844747</v>
      </c>
      <c r="K8">
        <f t="shared" ca="1" si="4"/>
        <v>1210454.6273129289</v>
      </c>
      <c r="L8">
        <f t="shared" ca="1" si="4"/>
        <v>1219487.3472069963</v>
      </c>
      <c r="M8">
        <f t="shared" ca="1" si="4"/>
        <v>141047.73807240743</v>
      </c>
      <c r="N8">
        <f t="shared" ca="1" si="4"/>
        <v>204315.83638976468</v>
      </c>
      <c r="O8">
        <f t="shared" ca="1" si="4"/>
        <v>1202152.7507607513</v>
      </c>
      <c r="P8">
        <f t="shared" ca="1" si="4"/>
        <v>33216.430641903309</v>
      </c>
      <c r="Q8">
        <f t="shared" ca="1" si="4"/>
        <v>140920.90398235829</v>
      </c>
      <c r="R8">
        <f t="shared" ca="1" si="4"/>
        <v>-37338.569216778502</v>
      </c>
      <c r="S8">
        <f t="shared" ca="1" si="4"/>
        <v>380731.02070421539</v>
      </c>
      <c r="T8">
        <f t="shared" ca="1" si="4"/>
        <v>5754650.7196746562</v>
      </c>
      <c r="U8">
        <f t="shared" ca="1" si="4"/>
        <v>601608.2534719687</v>
      </c>
      <c r="V8">
        <f t="shared" ca="1" si="4"/>
        <v>962698.64014707296</v>
      </c>
      <c r="W8">
        <f t="shared" ca="1" si="4"/>
        <v>1439853.1512826825</v>
      </c>
      <c r="X8">
        <f t="shared" ca="1" si="4"/>
        <v>23320.29863467766</v>
      </c>
      <c r="Y8">
        <f t="shared" ca="1" si="4"/>
        <v>1565528.9846428719</v>
      </c>
      <c r="Z8">
        <f t="shared" ca="1" si="4"/>
        <v>1788237.1123726817</v>
      </c>
      <c r="AA8">
        <f t="shared" ca="1" si="4"/>
        <v>546170.70467604033</v>
      </c>
      <c r="AB8">
        <f t="shared" ca="1" si="4"/>
        <v>112423.07405618939</v>
      </c>
      <c r="AC8">
        <f t="shared" ca="1" si="4"/>
        <v>5935414.7749792598</v>
      </c>
      <c r="AD8">
        <f t="shared" ca="1" si="4"/>
        <v>3166059.6137706772</v>
      </c>
      <c r="AE8">
        <f t="shared" ca="1" si="4"/>
        <v>6191067.2013277831</v>
      </c>
      <c r="AF8">
        <f t="shared" ca="1" si="4"/>
        <v>157363.4338500984</v>
      </c>
      <c r="AG8">
        <f t="shared" ca="1" si="4"/>
        <v>3381360.1300446438</v>
      </c>
      <c r="AH8">
        <f t="shared" ca="1" si="4"/>
        <v>9873865.6230446864</v>
      </c>
      <c r="AI8">
        <f t="shared" ca="1" si="4"/>
        <v>521305.1702581693</v>
      </c>
      <c r="AJ8">
        <f t="shared" ca="1" si="4"/>
        <v>6318021.4962314516</v>
      </c>
      <c r="AK8">
        <f t="shared" ca="1" si="4"/>
        <v>4619012.6726405332</v>
      </c>
      <c r="AL8">
        <f t="shared" ca="1" si="4"/>
        <v>372823.83247546433</v>
      </c>
      <c r="AM8">
        <f t="shared" ca="1" si="4"/>
        <v>2047328.6638316994</v>
      </c>
      <c r="AN8">
        <f t="shared" ca="1" si="4"/>
        <v>1529608.8589811411</v>
      </c>
      <c r="AO8">
        <f t="shared" ca="1" si="4"/>
        <v>1866086.4622429346</v>
      </c>
      <c r="AP8">
        <f t="shared" ca="1" si="4"/>
        <v>-250678.42630661477</v>
      </c>
      <c r="AQ8">
        <f t="shared" ca="1" si="4"/>
        <v>1301323.0740060029</v>
      </c>
    </row>
    <row r="9" spans="1:43" x14ac:dyDescent="0.25">
      <c r="A9" s="34" t="s">
        <v>192</v>
      </c>
      <c r="B9">
        <f ca="1">B8/B5</f>
        <v>0.3668499088434462</v>
      </c>
      <c r="C9">
        <f t="shared" ref="C9:AQ9" ca="1" si="5">C8/C5</f>
        <v>0</v>
      </c>
      <c r="D9">
        <f t="shared" ca="1" si="5"/>
        <v>1.9281058798848661E-2</v>
      </c>
      <c r="E9">
        <f t="shared" ca="1" si="5"/>
        <v>-2.1583848409151511</v>
      </c>
      <c r="F9">
        <f t="shared" ca="1" si="5"/>
        <v>-2.1583848409151498</v>
      </c>
      <c r="G9">
        <f t="shared" ca="1" si="5"/>
        <v>0.32715078832247341</v>
      </c>
      <c r="H9">
        <f t="shared" ca="1" si="5"/>
        <v>0.58480697107311153</v>
      </c>
      <c r="I9">
        <f t="shared" ca="1" si="5"/>
        <v>-1.1752932316613725E-2</v>
      </c>
      <c r="J9">
        <f t="shared" ca="1" si="5"/>
        <v>0.3983775891818967</v>
      </c>
      <c r="K9">
        <f t="shared" ca="1" si="5"/>
        <v>0.25087130321497914</v>
      </c>
      <c r="L9">
        <f t="shared" ca="1" si="5"/>
        <v>0.31447740152380116</v>
      </c>
      <c r="M9">
        <f t="shared" ca="1" si="5"/>
        <v>0.10365516139019626</v>
      </c>
      <c r="N9">
        <f t="shared" ca="1" si="5"/>
        <v>0.12578069138579276</v>
      </c>
      <c r="O9">
        <f t="shared" ca="1" si="5"/>
        <v>0.32074863937320114</v>
      </c>
      <c r="P9">
        <f t="shared" ca="1" si="5"/>
        <v>2.151425155906854E-2</v>
      </c>
      <c r="Q9">
        <f t="shared" ca="1" si="5"/>
        <v>7.0208392369900618E-2</v>
      </c>
      <c r="R9">
        <f t="shared" ca="1" si="5"/>
        <v>-2.4234265658112375E-2</v>
      </c>
      <c r="S9">
        <f t="shared" ca="1" si="5"/>
        <v>0.20675027680718241</v>
      </c>
      <c r="T9">
        <f t="shared" ca="1" si="5"/>
        <v>0.69202057373313752</v>
      </c>
      <c r="U9">
        <f t="shared" ca="1" si="5"/>
        <v>0.19320643288994979</v>
      </c>
      <c r="V9">
        <f t="shared" ca="1" si="5"/>
        <v>0.35022422339388853</v>
      </c>
      <c r="W9">
        <f t="shared" ca="1" si="5"/>
        <v>0.31777003492806466</v>
      </c>
      <c r="X9">
        <f t="shared" ca="1" si="5"/>
        <v>2.3305128598480426E-2</v>
      </c>
      <c r="Y9">
        <f t="shared" ca="1" si="5"/>
        <v>0.52258230759807722</v>
      </c>
      <c r="Z9">
        <f t="shared" ca="1" si="5"/>
        <v>0.76996330864022566</v>
      </c>
      <c r="AA9">
        <f t="shared" ca="1" si="5"/>
        <v>0.98851439160984234</v>
      </c>
      <c r="AB9">
        <f t="shared" ca="1" si="5"/>
        <v>0.35713963885599775</v>
      </c>
      <c r="AC9">
        <f t="shared" ca="1" si="5"/>
        <v>0.83471782302905517</v>
      </c>
      <c r="AD9">
        <f t="shared" ca="1" si="5"/>
        <v>0.50865166796374128</v>
      </c>
      <c r="AE9">
        <f t="shared" ca="1" si="5"/>
        <v>0.63091669743824152</v>
      </c>
      <c r="AF9">
        <f t="shared" ca="1" si="5"/>
        <v>7.1966127443269551E-2</v>
      </c>
      <c r="AG9">
        <f t="shared" ca="1" si="5"/>
        <v>0.63945644979042116</v>
      </c>
      <c r="AH9">
        <f t="shared" ca="1" si="5"/>
        <v>0.85042247649170688</v>
      </c>
      <c r="AI9">
        <f t="shared" ca="1" si="5"/>
        <v>0.38086019921835812</v>
      </c>
      <c r="AJ9">
        <f t="shared" ca="1" si="5"/>
        <v>0.72431905722444934</v>
      </c>
      <c r="AK9">
        <f t="shared" ca="1" si="5"/>
        <v>0.46626453401651696</v>
      </c>
      <c r="AL9">
        <f t="shared" ca="1" si="5"/>
        <v>0.53138399119973567</v>
      </c>
      <c r="AM9">
        <f t="shared" ca="1" si="5"/>
        <v>0.65723520724402906</v>
      </c>
      <c r="AN9">
        <f t="shared" ca="1" si="5"/>
        <v>0.72486244298215952</v>
      </c>
      <c r="AO9">
        <f t="shared" ca="1" si="5"/>
        <v>0.56265603882933946</v>
      </c>
      <c r="AP9">
        <f t="shared" ca="1" si="5"/>
        <v>-0.6008641044350792</v>
      </c>
      <c r="AQ9">
        <f t="shared" ca="1" si="5"/>
        <v>0.54522917864771503</v>
      </c>
    </row>
    <row r="10" spans="1:43" x14ac:dyDescent="0.25">
      <c r="A10" s="37" t="s">
        <v>193</v>
      </c>
      <c r="B10">
        <f>IFERROR(B4/B2,0)</f>
        <v>0.46391966448620131</v>
      </c>
      <c r="C10">
        <f t="shared" ref="C10:AQ10" si="6">IFERROR(C4/C2,0)</f>
        <v>0</v>
      </c>
      <c r="D10">
        <f t="shared" si="6"/>
        <v>0.87783837146910992</v>
      </c>
      <c r="E10">
        <f t="shared" si="6"/>
        <v>0</v>
      </c>
      <c r="F10">
        <f t="shared" si="6"/>
        <v>0</v>
      </c>
      <c r="G10">
        <f t="shared" si="6"/>
        <v>1.1319401387881562</v>
      </c>
      <c r="H10">
        <f t="shared" si="6"/>
        <v>1.9758263039679156</v>
      </c>
      <c r="I10">
        <f t="shared" si="6"/>
        <v>1.3109205046652492</v>
      </c>
      <c r="J10">
        <f t="shared" si="6"/>
        <v>0.8236033947374295</v>
      </c>
      <c r="K10">
        <f t="shared" si="6"/>
        <v>0.26830604623148679</v>
      </c>
      <c r="L10">
        <f t="shared" si="6"/>
        <v>1.0093862505575555</v>
      </c>
      <c r="M10">
        <f t="shared" si="6"/>
        <v>1.0093862505575555</v>
      </c>
      <c r="N10">
        <f t="shared" si="6"/>
        <v>1.0093862505575555</v>
      </c>
      <c r="O10">
        <f t="shared" si="6"/>
        <v>1.2849451789986182</v>
      </c>
      <c r="P10">
        <f t="shared" si="6"/>
        <v>1.3473183715303871</v>
      </c>
      <c r="Q10">
        <f t="shared" si="6"/>
        <v>1.5113962850715932</v>
      </c>
      <c r="R10">
        <f t="shared" si="6"/>
        <v>1.511396285071593</v>
      </c>
      <c r="S10">
        <f t="shared" si="6"/>
        <v>0.97082759998725032</v>
      </c>
      <c r="T10">
        <f t="shared" si="6"/>
        <v>1.4600887248949967</v>
      </c>
      <c r="U10">
        <f t="shared" si="6"/>
        <v>1.1034624125250536</v>
      </c>
      <c r="V10">
        <f t="shared" si="6"/>
        <v>1.1098524340798943</v>
      </c>
      <c r="W10">
        <f t="shared" si="6"/>
        <v>1.0295359586696302</v>
      </c>
      <c r="X10">
        <f t="shared" si="6"/>
        <v>1.0295359586696304</v>
      </c>
      <c r="Y10">
        <f t="shared" si="6"/>
        <v>0.92832015845668536</v>
      </c>
      <c r="Z10">
        <f t="shared" si="6"/>
        <v>0</v>
      </c>
      <c r="AA10">
        <f t="shared" si="6"/>
        <v>0</v>
      </c>
      <c r="AB10">
        <f t="shared" si="6"/>
        <v>0</v>
      </c>
      <c r="AC10">
        <f t="shared" si="6"/>
        <v>0.37812934405199122</v>
      </c>
      <c r="AD10">
        <f t="shared" si="6"/>
        <v>0.77520331660820574</v>
      </c>
      <c r="AE10">
        <f t="shared" si="6"/>
        <v>0.74676673193814314</v>
      </c>
      <c r="AF10">
        <f t="shared" si="6"/>
        <v>0.9318013440636016</v>
      </c>
      <c r="AG10">
        <f t="shared" si="6"/>
        <v>0.62084083249369948</v>
      </c>
      <c r="AH10">
        <f t="shared" si="6"/>
        <v>0.12554934378401114</v>
      </c>
      <c r="AI10">
        <f t="shared" si="6"/>
        <v>0.56066453704921271</v>
      </c>
      <c r="AJ10">
        <f t="shared" si="6"/>
        <v>0.52031969887073037</v>
      </c>
      <c r="AK10">
        <f t="shared" si="6"/>
        <v>0</v>
      </c>
      <c r="AL10">
        <f t="shared" si="6"/>
        <v>0.87875243443402629</v>
      </c>
      <c r="AM10">
        <f t="shared" si="6"/>
        <v>0.19933099096979293</v>
      </c>
      <c r="AN10">
        <f t="shared" si="6"/>
        <v>0.24713420904385855</v>
      </c>
      <c r="AO10">
        <f t="shared" si="6"/>
        <v>0.18148762000170848</v>
      </c>
      <c r="AP10">
        <f t="shared" si="6"/>
        <v>1.4025357021158118</v>
      </c>
      <c r="AQ10">
        <f t="shared" si="6"/>
        <v>5.8435242246429236E-2</v>
      </c>
    </row>
    <row r="16" spans="1:43" x14ac:dyDescent="0.25">
      <c r="A16" t="s">
        <v>236</v>
      </c>
    </row>
    <row r="17" spans="1:43" x14ac:dyDescent="0.25">
      <c r="A17">
        <v>0.14520448257929905</v>
      </c>
    </row>
    <row r="19" spans="1:43" x14ac:dyDescent="0.25">
      <c r="A19" s="33" t="s">
        <v>237</v>
      </c>
    </row>
    <row r="23" spans="1:43" x14ac:dyDescent="0.25">
      <c r="A23" t="s">
        <v>238</v>
      </c>
    </row>
    <row r="24" spans="1:43" x14ac:dyDescent="0.25">
      <c r="A24" s="33" t="s">
        <v>316</v>
      </c>
      <c r="B24">
        <f t="array" ref="B24:AQ24">TRANSPOSE('io Table'!BI9:BI50)</f>
        <v>2926099.9999999995</v>
      </c>
      <c r="C24">
        <v>0</v>
      </c>
      <c r="D24">
        <v>52896.896486495622</v>
      </c>
      <c r="E24">
        <v>0</v>
      </c>
      <c r="F24">
        <v>0</v>
      </c>
      <c r="G24">
        <v>19829224.455805816</v>
      </c>
      <c r="H24">
        <v>9717868.2860671747</v>
      </c>
      <c r="I24">
        <v>4700821.7847750969</v>
      </c>
      <c r="J24">
        <v>10362407.110657986</v>
      </c>
      <c r="K24">
        <v>9792211.4849176221</v>
      </c>
      <c r="L24">
        <v>30459642.396072607</v>
      </c>
      <c r="M24">
        <v>10688386.202649741</v>
      </c>
      <c r="N24">
        <v>12759245.571573457</v>
      </c>
      <c r="O24">
        <v>6636455.8889400223</v>
      </c>
      <c r="P24">
        <v>15068372.634922251</v>
      </c>
      <c r="Q24">
        <v>9874133.8118534703</v>
      </c>
      <c r="R24">
        <v>7579497.6805433026</v>
      </c>
      <c r="S24">
        <v>11763894.863441138</v>
      </c>
      <c r="T24">
        <v>62003413.853970259</v>
      </c>
      <c r="U24">
        <v>22905912.554661948</v>
      </c>
      <c r="V24">
        <v>28821436.016455874</v>
      </c>
      <c r="W24">
        <v>65433429.685763851</v>
      </c>
      <c r="X24">
        <v>14450305.498373309</v>
      </c>
      <c r="Y24">
        <v>3359311.121896225</v>
      </c>
      <c r="Z24">
        <v>12315302.397059884</v>
      </c>
      <c r="AA24">
        <v>3761390.1098250579</v>
      </c>
      <c r="AB24">
        <v>774239.69328765664</v>
      </c>
      <c r="AC24">
        <v>65727099.999999985</v>
      </c>
      <c r="AD24">
        <v>88552700.000000015</v>
      </c>
      <c r="AE24">
        <v>67439500.000000015</v>
      </c>
      <c r="AF24">
        <v>15135800</v>
      </c>
      <c r="AG24">
        <v>40671100</v>
      </c>
      <c r="AH24">
        <v>77083300</v>
      </c>
      <c r="AI24">
        <v>8096100.0000000019</v>
      </c>
      <c r="AJ24">
        <v>87979600</v>
      </c>
      <c r="AK24">
        <v>31810399.999999993</v>
      </c>
      <c r="AL24">
        <v>21176000</v>
      </c>
      <c r="AM24">
        <v>17477000</v>
      </c>
      <c r="AN24">
        <v>13627300</v>
      </c>
      <c r="AO24">
        <v>15653900.000000004</v>
      </c>
      <c r="AP24">
        <v>4625800</v>
      </c>
      <c r="AQ24">
        <v>9441400</v>
      </c>
    </row>
    <row r="25" spans="1:43" x14ac:dyDescent="0.25">
      <c r="A25" s="33" t="s">
        <v>187</v>
      </c>
      <c r="B25">
        <f t="array" ref="B25:AQ25">TRANSPOSE('io Table'!BK9:BK50)</f>
        <v>10755749.70917958</v>
      </c>
      <c r="C25">
        <v>7722813.4876968404</v>
      </c>
      <c r="D25">
        <v>7020100.0680603907</v>
      </c>
      <c r="E25">
        <v>9955032.1299527269</v>
      </c>
      <c r="F25">
        <v>1040939.1415092782</v>
      </c>
      <c r="G25">
        <v>24068320.350505337</v>
      </c>
      <c r="H25">
        <v>25633403.435477737</v>
      </c>
      <c r="I25">
        <v>5889319.1720947204</v>
      </c>
      <c r="J25">
        <v>13295480.81105623</v>
      </c>
      <c r="K25">
        <v>26064115.95025992</v>
      </c>
      <c r="L25">
        <v>26991839.609114021</v>
      </c>
      <c r="M25">
        <v>9471523.083258111</v>
      </c>
      <c r="N25">
        <v>11306616.982660789</v>
      </c>
      <c r="O25">
        <v>27702619.092374112</v>
      </c>
      <c r="P25">
        <v>15866299.420913447</v>
      </c>
      <c r="Q25">
        <v>18872724.579119973</v>
      </c>
      <c r="R25">
        <v>14486918.538743334</v>
      </c>
      <c r="S25">
        <v>12338947.177619701</v>
      </c>
      <c r="T25">
        <v>85796116.397083968</v>
      </c>
      <c r="U25">
        <v>23814216.060121231</v>
      </c>
      <c r="V25">
        <v>22096695.084218174</v>
      </c>
      <c r="W25">
        <v>33137714.448951948</v>
      </c>
      <c r="X25">
        <v>7318126.2178191599</v>
      </c>
      <c r="Y25">
        <v>20390495.258967903</v>
      </c>
      <c r="Z25">
        <v>3679358.9833752611</v>
      </c>
      <c r="AA25">
        <v>43703.818751396087</v>
      </c>
      <c r="AB25">
        <v>1393650.983221197</v>
      </c>
      <c r="AC25">
        <v>8096387.1842736946</v>
      </c>
      <c r="AD25">
        <v>22960202.607016318</v>
      </c>
      <c r="AE25">
        <v>50501341.446787253</v>
      </c>
      <c r="AF25">
        <v>14026742.602977823</v>
      </c>
      <c r="AG25">
        <v>20995866.44507882</v>
      </c>
      <c r="AH25">
        <v>12554397.606656108</v>
      </c>
      <c r="AI25">
        <v>5869508.1772713391</v>
      </c>
      <c r="AJ25">
        <v>17869790.674819563</v>
      </c>
      <c r="AK25">
        <v>36413532.294351049</v>
      </c>
      <c r="AL25">
        <v>2264330.8312832937</v>
      </c>
      <c r="AM25">
        <v>7459643.0446659327</v>
      </c>
      <c r="AN25">
        <v>4273120.4667318892</v>
      </c>
      <c r="AO25">
        <v>10027754.587551396</v>
      </c>
      <c r="AP25">
        <v>4735215.36949821</v>
      </c>
      <c r="AQ25">
        <v>7547441.5268652476</v>
      </c>
    </row>
    <row r="26" spans="1:43" x14ac:dyDescent="0.25">
      <c r="A26" s="33" t="s">
        <v>188</v>
      </c>
      <c r="B26">
        <f t="array" ref="B26:AQ26">TRANSPOSE('io Table'!BQ9:BQ50)</f>
        <v>1357475.3302530735</v>
      </c>
      <c r="C26">
        <v>0</v>
      </c>
      <c r="D26">
        <v>46434.925467475397</v>
      </c>
      <c r="E26">
        <v>6803094.4683382455</v>
      </c>
      <c r="F26">
        <v>711359.56399089599</v>
      </c>
      <c r="G26">
        <v>22445495.08256634</v>
      </c>
      <c r="H26">
        <v>19200819.778107129</v>
      </c>
      <c r="I26">
        <v>6162403.6664387677</v>
      </c>
      <c r="J26">
        <v>8534513.6739891954</v>
      </c>
      <c r="K26">
        <v>2627309.5473808036</v>
      </c>
      <c r="L26">
        <v>30745544.231495682</v>
      </c>
      <c r="M26">
        <v>10788710.073603731</v>
      </c>
      <c r="N26">
        <v>12879007.047433626</v>
      </c>
      <c r="O26">
        <v>8527482.0001304708</v>
      </c>
      <c r="P26">
        <v>20301895.280096494</v>
      </c>
      <c r="Q26">
        <v>14923729.161535144</v>
      </c>
      <c r="R26">
        <v>11455624.637081902</v>
      </c>
      <c r="S26">
        <v>11420713.816776901</v>
      </c>
      <c r="T26">
        <v>90530485.47318022</v>
      </c>
      <c r="U26">
        <v>25275813.52865519</v>
      </c>
      <c r="V26">
        <v>31987540.916541483</v>
      </c>
      <c r="W26">
        <v>67366068.760574728</v>
      </c>
      <c r="X26">
        <v>14877109.124336796</v>
      </c>
      <c r="Y26">
        <v>3118516.2329840092</v>
      </c>
      <c r="Z26">
        <v>0</v>
      </c>
      <c r="AA26">
        <v>0</v>
      </c>
      <c r="AB26">
        <v>0</v>
      </c>
      <c r="AC26">
        <v>24853345.209439628</v>
      </c>
      <c r="AD26">
        <v>68646346.734611481</v>
      </c>
      <c r="AE26">
        <v>50361575.018542416</v>
      </c>
      <c r="AF26">
        <v>14103558.78347786</v>
      </c>
      <c r="AG26">
        <v>25250279.582434501</v>
      </c>
      <c r="AH26">
        <v>9677757.7317060642</v>
      </c>
      <c r="AI26">
        <v>4539196.1584041324</v>
      </c>
      <c r="AJ26">
        <v>45777518.978767306</v>
      </c>
      <c r="AK26">
        <v>0</v>
      </c>
      <c r="AL26">
        <v>18608461.551574942</v>
      </c>
      <c r="AM26">
        <v>3483707.7291790713</v>
      </c>
      <c r="AN26">
        <v>3367772.0069033736</v>
      </c>
      <c r="AO26">
        <v>2840989.0547447447</v>
      </c>
      <c r="AP26">
        <v>6487849.6508473214</v>
      </c>
      <c r="AQ26">
        <v>551710.49614543689</v>
      </c>
    </row>
    <row r="27" spans="1:43" x14ac:dyDescent="0.25">
      <c r="A27" s="33"/>
    </row>
    <row r="28" spans="1:43" x14ac:dyDescent="0.25">
      <c r="A28" s="33"/>
    </row>
    <row r="29" spans="1:43" x14ac:dyDescent="0.25">
      <c r="A29" s="33"/>
    </row>
    <row r="30" spans="1:43" x14ac:dyDescent="0.25">
      <c r="A30" s="33"/>
    </row>
    <row r="31" spans="1:43" x14ac:dyDescent="0.25">
      <c r="A31" s="33"/>
    </row>
    <row r="32" spans="1:43" x14ac:dyDescent="0.25">
      <c r="A32" s="36"/>
    </row>
  </sheetData>
  <phoneticPr fontId="1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A1:AQ2"/>
  <sheetViews>
    <sheetView tabSelected="1" topLeftCell="O1" workbookViewId="0">
      <selection activeCell="AD10" sqref="AD10"/>
    </sheetView>
  </sheetViews>
  <sheetFormatPr defaultRowHeight="13.8" x14ac:dyDescent="0.25"/>
  <cols>
    <col min="1" max="1" width="20.77734375" customWidth="1"/>
  </cols>
  <sheetData>
    <row r="1" spans="1:43" x14ac:dyDescent="0.25">
      <c r="A1" s="42" t="s">
        <v>239</v>
      </c>
      <c r="B1" s="38" t="s">
        <v>194</v>
      </c>
      <c r="C1" s="38" t="s">
        <v>195</v>
      </c>
      <c r="D1" s="38" t="s">
        <v>196</v>
      </c>
      <c r="E1" s="38" t="s">
        <v>197</v>
      </c>
      <c r="F1" s="38" t="s">
        <v>198</v>
      </c>
      <c r="G1" s="38" t="s">
        <v>199</v>
      </c>
      <c r="H1" s="38" t="s">
        <v>200</v>
      </c>
      <c r="I1" s="38" t="s">
        <v>201</v>
      </c>
      <c r="J1" s="38" t="s">
        <v>202</v>
      </c>
      <c r="K1" s="38" t="s">
        <v>203</v>
      </c>
      <c r="L1" s="38" t="s">
        <v>204</v>
      </c>
      <c r="M1" s="38" t="s">
        <v>205</v>
      </c>
      <c r="N1" s="38" t="s">
        <v>206</v>
      </c>
      <c r="O1" s="38" t="s">
        <v>207</v>
      </c>
      <c r="P1" s="38" t="s">
        <v>208</v>
      </c>
      <c r="Q1" s="38" t="s">
        <v>209</v>
      </c>
      <c r="R1" s="38" t="s">
        <v>210</v>
      </c>
      <c r="S1" s="38" t="s">
        <v>211</v>
      </c>
      <c r="T1" s="38" t="s">
        <v>212</v>
      </c>
      <c r="U1" s="38" t="s">
        <v>213</v>
      </c>
      <c r="V1" s="38" t="s">
        <v>214</v>
      </c>
      <c r="W1" s="38" t="s">
        <v>215</v>
      </c>
      <c r="X1" s="38" t="s">
        <v>216</v>
      </c>
      <c r="Y1" s="38" t="s">
        <v>217</v>
      </c>
      <c r="Z1" s="38" t="s">
        <v>218</v>
      </c>
      <c r="AA1" s="38" t="s">
        <v>219</v>
      </c>
      <c r="AB1" s="38" t="s">
        <v>220</v>
      </c>
      <c r="AC1" s="38" t="s">
        <v>221</v>
      </c>
      <c r="AD1" s="38" t="s">
        <v>222</v>
      </c>
      <c r="AE1" s="38" t="s">
        <v>223</v>
      </c>
      <c r="AF1" s="38" t="s">
        <v>224</v>
      </c>
      <c r="AG1" s="38" t="s">
        <v>225</v>
      </c>
      <c r="AH1" s="38" t="s">
        <v>226</v>
      </c>
      <c r="AI1" s="38" t="s">
        <v>227</v>
      </c>
      <c r="AJ1" s="38" t="s">
        <v>228</v>
      </c>
      <c r="AK1" s="38" t="s">
        <v>229</v>
      </c>
      <c r="AL1" s="38" t="s">
        <v>230</v>
      </c>
      <c r="AM1" s="38" t="s">
        <v>231</v>
      </c>
      <c r="AN1" s="38" t="s">
        <v>232</v>
      </c>
      <c r="AO1" s="38" t="s">
        <v>233</v>
      </c>
      <c r="AP1" s="38" t="s">
        <v>234</v>
      </c>
      <c r="AQ1" s="38" t="s">
        <v>235</v>
      </c>
    </row>
    <row r="2" spans="1:43" ht="41.4" x14ac:dyDescent="0.25">
      <c r="A2" s="43" t="s">
        <v>240</v>
      </c>
      <c r="B2">
        <f ca="1">Calculation!B9</f>
        <v>0.3668499088434462</v>
      </c>
      <c r="C2">
        <f ca="1">Calculation!C9</f>
        <v>0</v>
      </c>
      <c r="D2">
        <f ca="1">Calculation!D9</f>
        <v>1.9281058798848661E-2</v>
      </c>
      <c r="E2">
        <v>0</v>
      </c>
      <c r="F2">
        <v>0</v>
      </c>
      <c r="G2">
        <f ca="1">Calculation!G9</f>
        <v>0.32715078832247341</v>
      </c>
      <c r="H2">
        <f ca="1">Calculation!H9</f>
        <v>0.58480697107311153</v>
      </c>
      <c r="I2">
        <v>0</v>
      </c>
      <c r="J2">
        <f ca="1">Calculation!J9</f>
        <v>0.3983775891818967</v>
      </c>
      <c r="K2">
        <f ca="1">Calculation!K9</f>
        <v>0.25087130321497914</v>
      </c>
      <c r="L2">
        <f ca="1">Calculation!L9</f>
        <v>0.31447740152380116</v>
      </c>
      <c r="M2">
        <f ca="1">Calculation!M9</f>
        <v>0.10365516139019626</v>
      </c>
      <c r="N2">
        <f ca="1">Calculation!N9</f>
        <v>0.12578069138579276</v>
      </c>
      <c r="O2">
        <f ca="1">Calculation!O9</f>
        <v>0.32074863937320114</v>
      </c>
      <c r="P2">
        <f ca="1">Calculation!P9</f>
        <v>2.151425155906854E-2</v>
      </c>
      <c r="Q2">
        <f ca="1">Calculation!Q9</f>
        <v>7.0208392369900618E-2</v>
      </c>
      <c r="R2">
        <v>0</v>
      </c>
      <c r="S2">
        <f ca="1">Calculation!S9</f>
        <v>0.20675027680718241</v>
      </c>
      <c r="T2">
        <f ca="1">Calculation!T9</f>
        <v>0.69202057373313752</v>
      </c>
      <c r="U2">
        <f ca="1">Calculation!U9</f>
        <v>0.19320643288994979</v>
      </c>
      <c r="V2">
        <f ca="1">Calculation!V9</f>
        <v>0.35022422339388853</v>
      </c>
      <c r="W2">
        <f ca="1">Calculation!W9</f>
        <v>0.31777003492806466</v>
      </c>
      <c r="X2">
        <f ca="1">Calculation!X9</f>
        <v>2.3305128598480426E-2</v>
      </c>
      <c r="Y2">
        <f ca="1">Calculation!Y9</f>
        <v>0.52258230759807722</v>
      </c>
      <c r="Z2">
        <f ca="1">Calculation!Z9</f>
        <v>0.76996330864022566</v>
      </c>
      <c r="AA2">
        <f ca="1">Calculation!AA9</f>
        <v>0.98851439160984234</v>
      </c>
      <c r="AB2">
        <f ca="1">Calculation!AB9</f>
        <v>0.35713963885599775</v>
      </c>
      <c r="AC2">
        <f ca="1">Calculation!AC9</f>
        <v>0.83471782302905517</v>
      </c>
      <c r="AD2">
        <f ca="1">Calculation!AD9</f>
        <v>0.50865166796374128</v>
      </c>
      <c r="AE2">
        <f ca="1">Calculation!AE9</f>
        <v>0.63091669743824152</v>
      </c>
      <c r="AF2">
        <f ca="1">Calculation!AF9</f>
        <v>7.1966127443269551E-2</v>
      </c>
      <c r="AG2">
        <f ca="1">Calculation!AG9</f>
        <v>0.63945644979042116</v>
      </c>
      <c r="AH2">
        <f ca="1">Calculation!AH9</f>
        <v>0.85042247649170688</v>
      </c>
      <c r="AI2">
        <f ca="1">Calculation!AI9</f>
        <v>0.38086019921835812</v>
      </c>
      <c r="AJ2">
        <f ca="1">Calculation!AJ9</f>
        <v>0.72431905722444934</v>
      </c>
      <c r="AK2">
        <f ca="1">Calculation!AK9</f>
        <v>0.46626453401651696</v>
      </c>
      <c r="AL2">
        <f ca="1">Calculation!AL9</f>
        <v>0.53138399119973567</v>
      </c>
      <c r="AM2">
        <f ca="1">Calculation!AM9</f>
        <v>0.65723520724402906</v>
      </c>
      <c r="AN2">
        <f ca="1">Calculation!AN9</f>
        <v>0.72486244298215952</v>
      </c>
      <c r="AO2">
        <f ca="1">Calculation!AO9</f>
        <v>0.56265603882933946</v>
      </c>
      <c r="AP2">
        <v>0</v>
      </c>
      <c r="AQ2">
        <f ca="1">Calculation!AQ9</f>
        <v>0.54522917864771503</v>
      </c>
    </row>
  </sheetData>
  <phoneticPr fontId="1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AQ2"/>
  <sheetViews>
    <sheetView topLeftCell="D1" workbookViewId="0">
      <selection activeCell="AF8" sqref="AF8"/>
    </sheetView>
  </sheetViews>
  <sheetFormatPr defaultRowHeight="13.8" x14ac:dyDescent="0.25"/>
  <cols>
    <col min="1" max="1" width="17.33203125" customWidth="1"/>
  </cols>
  <sheetData>
    <row r="1" spans="1:43" x14ac:dyDescent="0.25">
      <c r="A1" s="40" t="s">
        <v>239</v>
      </c>
      <c r="B1" s="39" t="s">
        <v>194</v>
      </c>
      <c r="C1" s="39" t="s">
        <v>195</v>
      </c>
      <c r="D1" s="39" t="s">
        <v>196</v>
      </c>
      <c r="E1" s="39" t="s">
        <v>197</v>
      </c>
      <c r="F1" s="39" t="s">
        <v>198</v>
      </c>
      <c r="G1" s="39" t="s">
        <v>199</v>
      </c>
      <c r="H1" s="39" t="s">
        <v>200</v>
      </c>
      <c r="I1" s="39" t="s">
        <v>201</v>
      </c>
      <c r="J1" s="39" t="s">
        <v>202</v>
      </c>
      <c r="K1" s="39" t="s">
        <v>203</v>
      </c>
      <c r="L1" s="39" t="s">
        <v>204</v>
      </c>
      <c r="M1" s="39" t="s">
        <v>205</v>
      </c>
      <c r="N1" s="39" t="s">
        <v>206</v>
      </c>
      <c r="O1" s="39" t="s">
        <v>207</v>
      </c>
      <c r="P1" s="39" t="s">
        <v>208</v>
      </c>
      <c r="Q1" s="39" t="s">
        <v>209</v>
      </c>
      <c r="R1" s="39" t="s">
        <v>210</v>
      </c>
      <c r="S1" s="39" t="s">
        <v>211</v>
      </c>
      <c r="T1" s="39" t="s">
        <v>212</v>
      </c>
      <c r="U1" s="39" t="s">
        <v>213</v>
      </c>
      <c r="V1" s="39" t="s">
        <v>214</v>
      </c>
      <c r="W1" s="39" t="s">
        <v>215</v>
      </c>
      <c r="X1" s="39" t="s">
        <v>216</v>
      </c>
      <c r="Y1" s="39" t="s">
        <v>217</v>
      </c>
      <c r="Z1" s="39" t="s">
        <v>218</v>
      </c>
      <c r="AA1" s="39" t="s">
        <v>219</v>
      </c>
      <c r="AB1" s="39" t="s">
        <v>220</v>
      </c>
      <c r="AC1" s="39" t="s">
        <v>221</v>
      </c>
      <c r="AD1" s="39" t="s">
        <v>222</v>
      </c>
      <c r="AE1" s="39" t="s">
        <v>223</v>
      </c>
      <c r="AF1" s="39" t="s">
        <v>224</v>
      </c>
      <c r="AG1" s="39" t="s">
        <v>225</v>
      </c>
      <c r="AH1" s="39" t="s">
        <v>226</v>
      </c>
      <c r="AI1" s="39" t="s">
        <v>227</v>
      </c>
      <c r="AJ1" s="39" t="s">
        <v>228</v>
      </c>
      <c r="AK1" s="39" t="s">
        <v>229</v>
      </c>
      <c r="AL1" s="39" t="s">
        <v>230</v>
      </c>
      <c r="AM1" s="39" t="s">
        <v>231</v>
      </c>
      <c r="AN1" s="39" t="s">
        <v>232</v>
      </c>
      <c r="AO1" s="39" t="s">
        <v>233</v>
      </c>
      <c r="AP1" s="39" t="s">
        <v>234</v>
      </c>
      <c r="AQ1" s="39" t="s">
        <v>235</v>
      </c>
    </row>
    <row r="2" spans="1:43" ht="27.6" x14ac:dyDescent="0.25">
      <c r="A2" s="41" t="s">
        <v>193</v>
      </c>
      <c r="B2">
        <f>Calculation!B10</f>
        <v>0.46391966448620131</v>
      </c>
      <c r="C2">
        <f>Calculation!C10</f>
        <v>0</v>
      </c>
      <c r="D2">
        <f>Calculation!D10</f>
        <v>0.87783837146910992</v>
      </c>
      <c r="E2">
        <f>Calculation!E10</f>
        <v>0</v>
      </c>
      <c r="F2">
        <f>Calculation!F10</f>
        <v>0</v>
      </c>
      <c r="G2">
        <f>Calculation!G10</f>
        <v>1.1319401387881562</v>
      </c>
      <c r="H2">
        <f>Calculation!H10</f>
        <v>1.9758263039679156</v>
      </c>
      <c r="I2">
        <f>Calculation!I10</f>
        <v>1.3109205046652492</v>
      </c>
      <c r="J2">
        <f>Calculation!J10</f>
        <v>0.8236033947374295</v>
      </c>
      <c r="K2">
        <f>Calculation!K10</f>
        <v>0.26830604623148679</v>
      </c>
      <c r="L2">
        <f>Calculation!L10</f>
        <v>1.0093862505575555</v>
      </c>
      <c r="M2">
        <f>Calculation!M10</f>
        <v>1.0093862505575555</v>
      </c>
      <c r="N2">
        <f>Calculation!N10</f>
        <v>1.0093862505575555</v>
      </c>
      <c r="O2">
        <f>Calculation!O10</f>
        <v>1.2849451789986182</v>
      </c>
      <c r="P2">
        <f>Calculation!P10</f>
        <v>1.3473183715303871</v>
      </c>
      <c r="Q2">
        <f>Calculation!Q10</f>
        <v>1.5113962850715932</v>
      </c>
      <c r="R2">
        <f>Calculation!R10</f>
        <v>1.511396285071593</v>
      </c>
      <c r="S2">
        <f>Calculation!S10</f>
        <v>0.97082759998725032</v>
      </c>
      <c r="T2">
        <f>Calculation!T10</f>
        <v>1.4600887248949967</v>
      </c>
      <c r="U2">
        <f>Calculation!U10</f>
        <v>1.1034624125250536</v>
      </c>
      <c r="V2">
        <f>Calculation!V10</f>
        <v>1.1098524340798943</v>
      </c>
      <c r="W2">
        <f>Calculation!W10</f>
        <v>1.0295359586696302</v>
      </c>
      <c r="X2">
        <f>Calculation!X10</f>
        <v>1.0295359586696304</v>
      </c>
      <c r="Y2">
        <f>Calculation!Y10</f>
        <v>0.92832015845668536</v>
      </c>
      <c r="Z2">
        <f>Calculation!Z10</f>
        <v>0</v>
      </c>
      <c r="AA2">
        <f>Calculation!AA10</f>
        <v>0</v>
      </c>
      <c r="AB2">
        <f>Calculation!AB10</f>
        <v>0</v>
      </c>
      <c r="AC2">
        <f>Calculation!AC10</f>
        <v>0.37812934405199122</v>
      </c>
      <c r="AD2">
        <f>Calculation!AD10</f>
        <v>0.77520331660820574</v>
      </c>
      <c r="AE2">
        <f>Calculation!AE10</f>
        <v>0.74676673193814314</v>
      </c>
      <c r="AF2">
        <f>Calculation!AF10</f>
        <v>0.9318013440636016</v>
      </c>
      <c r="AG2">
        <f>Calculation!AG10</f>
        <v>0.62084083249369948</v>
      </c>
      <c r="AH2">
        <f>Calculation!AH10</f>
        <v>0.12554934378401114</v>
      </c>
      <c r="AI2">
        <f>Calculation!AI10</f>
        <v>0.56066453704921271</v>
      </c>
      <c r="AJ2">
        <f>Calculation!AJ10</f>
        <v>0.52031969887073037</v>
      </c>
      <c r="AK2">
        <f>Calculation!AK10</f>
        <v>0</v>
      </c>
      <c r="AL2">
        <f>Calculation!AL10</f>
        <v>0.87875243443402629</v>
      </c>
      <c r="AM2">
        <f>Calculation!AM10</f>
        <v>0.19933099096979293</v>
      </c>
      <c r="AN2">
        <f>Calculation!AN10</f>
        <v>0.24713420904385855</v>
      </c>
      <c r="AO2">
        <f>Calculation!AO10</f>
        <v>0.18148762000170848</v>
      </c>
      <c r="AP2">
        <f>Calculation!AP10</f>
        <v>1.4025357021158118</v>
      </c>
      <c r="AQ2">
        <f>Calculation!AQ10</f>
        <v>5.8435242246429236E-2</v>
      </c>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About</vt:lpstr>
      <vt:lpstr>official io</vt:lpstr>
      <vt:lpstr>io Table</vt:lpstr>
      <vt:lpstr>imports contents of exports</vt:lpstr>
      <vt:lpstr>Calculation</vt:lpstr>
      <vt:lpstr>BDCSoCbIC</vt:lpstr>
      <vt:lpstr>BESoP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逸群 何</cp:lastModifiedBy>
  <dcterms:created xsi:type="dcterms:W3CDTF">2015-06-05T18:19:34Z</dcterms:created>
  <dcterms:modified xsi:type="dcterms:W3CDTF">2025-02-08T03:20:29Z</dcterms:modified>
</cp:coreProperties>
</file>