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zhlx3\Desktop\何逸群\实习生\韦汭\湖北、湖南、江苏、上海、陕西\上海\io-model\BPCiObIC\"/>
    </mc:Choice>
  </mc:AlternateContent>
  <xr:revisionPtr revIDLastSave="0" documentId="13_ncr:1_{4C08EC18-DFAD-43BA-B34B-D059AEECF923}" xr6:coauthVersionLast="47" xr6:coauthVersionMax="47" xr10:uidLastSave="{00000000-0000-0000-0000-000000000000}"/>
  <bookViews>
    <workbookView xWindow="28680" yWindow="-120" windowWidth="29040" windowHeight="15720" firstSheet="2" activeTab="6" xr2:uid="{00000000-000D-0000-FFFF-FFFF00000000}"/>
  </bookViews>
  <sheets>
    <sheet name="About" sheetId="7" r:id="rId1"/>
    <sheet name="Forecast of add value (cur RMB)" sheetId="1" r:id="rId2"/>
    <sheet name="Forecast of add value (2012 $)" sheetId="2" r:id="rId3"/>
    <sheet name="Currency" sheetId="3" r:id="rId4"/>
    <sheet name="2017 Shanghai IO" sheetId="5" r:id="rId5"/>
    <sheet name="42 Forecast of add value 2012$" sheetId="4" r:id="rId6"/>
    <sheet name="BPCiObIC" sheetId="6"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 l="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C3" i="6"/>
  <c r="D3" i="6"/>
  <c r="C4" i="6"/>
  <c r="D4"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 i="6"/>
  <c r="B5" i="6"/>
  <c r="B7" i="6"/>
  <c r="B8" i="6"/>
  <c r="B9"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AL4" i="6"/>
  <c r="AM4" i="6"/>
  <c r="AN4" i="6"/>
  <c r="AO4" i="6"/>
  <c r="AP4"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P2" i="6"/>
  <c r="B2"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AL2" i="6"/>
  <c r="AM2" i="6"/>
  <c r="AN2" i="6"/>
  <c r="AO2" i="6"/>
  <c r="B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AL3" i="6"/>
  <c r="AM3" i="6"/>
  <c r="AN3" i="6"/>
  <c r="AO3" i="6"/>
  <c r="AP3" i="6"/>
  <c r="E57" i="5"/>
  <c r="F57" i="5"/>
  <c r="G57" i="5"/>
  <c r="H57" i="5"/>
  <c r="I57" i="5"/>
  <c r="J57" i="5"/>
  <c r="K57" i="5"/>
  <c r="L57" i="5"/>
  <c r="M57" i="5"/>
  <c r="N57" i="5"/>
  <c r="O59" i="5" s="1"/>
  <c r="O57" i="5"/>
  <c r="P57" i="5"/>
  <c r="Q57" i="5"/>
  <c r="R57" i="5"/>
  <c r="S57" i="5"/>
  <c r="S59" i="5" s="1"/>
  <c r="T57" i="5"/>
  <c r="U57" i="5"/>
  <c r="V57" i="5"/>
  <c r="W57" i="5"/>
  <c r="X57" i="5"/>
  <c r="X59" i="5" s="1"/>
  <c r="Y57" i="5"/>
  <c r="Z57" i="5"/>
  <c r="AA57" i="5"/>
  <c r="AB57" i="5"/>
  <c r="AC57" i="5"/>
  <c r="AD57" i="5"/>
  <c r="AE57" i="5"/>
  <c r="AF57" i="5"/>
  <c r="AG57" i="5"/>
  <c r="AH57" i="5"/>
  <c r="AI57" i="5"/>
  <c r="AJ57" i="5"/>
  <c r="AK57" i="5"/>
  <c r="AL57" i="5"/>
  <c r="AM57" i="5"/>
  <c r="AN57" i="5"/>
  <c r="AN59" i="5" s="1"/>
  <c r="AO57" i="5"/>
  <c r="AP57" i="5"/>
  <c r="AQ57" i="5"/>
  <c r="AR57" i="5"/>
  <c r="AS57" i="5"/>
  <c r="AT57" i="5"/>
  <c r="D57" i="5"/>
  <c r="AL38" i="2"/>
  <c r="AM28" i="4" s="1"/>
  <c r="AD38" i="2"/>
  <c r="AE28" i="4" s="1"/>
  <c r="AB38" i="2"/>
  <c r="AC28" i="4" s="1"/>
  <c r="V38" i="2"/>
  <c r="W28" i="4" s="1"/>
  <c r="T38" i="2"/>
  <c r="U28" i="4" s="1"/>
  <c r="N38" i="2"/>
  <c r="O28" i="4" s="1"/>
  <c r="L38" i="2"/>
  <c r="M28" i="4" s="1"/>
  <c r="F38" i="2"/>
  <c r="G28" i="4" s="1"/>
  <c r="D38" i="2"/>
  <c r="E28" i="4" s="1"/>
  <c r="AN37" i="2"/>
  <c r="AO27" i="4" s="1"/>
  <c r="AL37" i="2"/>
  <c r="AM27" i="4" s="1"/>
  <c r="AF37" i="2"/>
  <c r="AG27" i="4" s="1"/>
  <c r="X37" i="2"/>
  <c r="Y27" i="4" s="1"/>
  <c r="V37" i="2"/>
  <c r="W27" i="4" s="1"/>
  <c r="P37" i="2"/>
  <c r="Q27" i="4" s="1"/>
  <c r="H37" i="2"/>
  <c r="I27" i="4" s="1"/>
  <c r="F37" i="2"/>
  <c r="G27" i="4" s="1"/>
  <c r="AP36" i="2"/>
  <c r="AQ26" i="4" s="1"/>
  <c r="AN36" i="2"/>
  <c r="AO26" i="4" s="1"/>
  <c r="AH36" i="2"/>
  <c r="AI26" i="4" s="1"/>
  <c r="AF36" i="2"/>
  <c r="AG26" i="4" s="1"/>
  <c r="Z36" i="2"/>
  <c r="AA26" i="4" s="1"/>
  <c r="X36" i="2"/>
  <c r="Y26" i="4" s="1"/>
  <c r="R36" i="2"/>
  <c r="S26" i="4" s="1"/>
  <c r="P36" i="2"/>
  <c r="Q26" i="4" s="1"/>
  <c r="J36" i="2"/>
  <c r="K26" i="4" s="1"/>
  <c r="B36" i="2"/>
  <c r="C26" i="4" s="1"/>
  <c r="AP35" i="2"/>
  <c r="AJ35" i="2"/>
  <c r="AB35" i="2"/>
  <c r="Z35" i="2"/>
  <c r="T35" i="2"/>
  <c r="R35" i="2"/>
  <c r="L35" i="2"/>
  <c r="J35" i="2"/>
  <c r="D35" i="2"/>
  <c r="B35" i="2"/>
  <c r="AL34" i="2"/>
  <c r="AJ34" i="2"/>
  <c r="AD34" i="2"/>
  <c r="V34" i="2"/>
  <c r="T34" i="2"/>
  <c r="N34" i="2"/>
  <c r="F34" i="2"/>
  <c r="D34" i="2"/>
  <c r="AN33" i="2"/>
  <c r="AL33" i="2"/>
  <c r="AF33" i="2"/>
  <c r="AD33" i="2"/>
  <c r="X33" i="2"/>
  <c r="V33" i="2"/>
  <c r="P33" i="2"/>
  <c r="N33" i="2"/>
  <c r="H33" i="2"/>
  <c r="AP32" i="2"/>
  <c r="AN32" i="2"/>
  <c r="AH32" i="2"/>
  <c r="Z32" i="2"/>
  <c r="X32" i="2"/>
  <c r="R32" i="2"/>
  <c r="P32" i="2"/>
  <c r="J32" i="2"/>
  <c r="H32" i="2"/>
  <c r="B32" i="2"/>
  <c r="AP31" i="2"/>
  <c r="AQ21" i="4" s="1"/>
  <c r="AJ31" i="2"/>
  <c r="AK21" i="4" s="1"/>
  <c r="AH31" i="2"/>
  <c r="AI21" i="4" s="1"/>
  <c r="AB31" i="2"/>
  <c r="AC21" i="4" s="1"/>
  <c r="T31" i="2"/>
  <c r="U21" i="4" s="1"/>
  <c r="R31" i="2"/>
  <c r="S21" i="4" s="1"/>
  <c r="L31" i="2"/>
  <c r="M21" i="4" s="1"/>
  <c r="D31" i="2"/>
  <c r="E21" i="4" s="1"/>
  <c r="B31" i="2"/>
  <c r="C21" i="4" s="1"/>
  <c r="AL30" i="2"/>
  <c r="AJ30" i="2"/>
  <c r="AD30" i="2"/>
  <c r="AB30" i="2"/>
  <c r="V30" i="2"/>
  <c r="T30" i="2"/>
  <c r="N30" i="2"/>
  <c r="L30" i="2"/>
  <c r="F30" i="2"/>
  <c r="AN29" i="2"/>
  <c r="AO16" i="4" s="1"/>
  <c r="AL29" i="2"/>
  <c r="AM16" i="4" s="1"/>
  <c r="AF29" i="2"/>
  <c r="AG16" i="4" s="1"/>
  <c r="X29" i="2"/>
  <c r="Y16" i="4" s="1"/>
  <c r="V29" i="2"/>
  <c r="W16" i="4" s="1"/>
  <c r="P29" i="2"/>
  <c r="Q16" i="4" s="1"/>
  <c r="N29" i="2"/>
  <c r="O16" i="4" s="1"/>
  <c r="H29" i="2"/>
  <c r="I16" i="4" s="1"/>
  <c r="F29" i="2"/>
  <c r="G16" i="4" s="1"/>
  <c r="AP28" i="2"/>
  <c r="AQ22" i="4" s="1"/>
  <c r="AN28" i="2"/>
  <c r="AO22" i="4" s="1"/>
  <c r="AH28" i="2"/>
  <c r="AI22" i="4" s="1"/>
  <c r="AF28" i="2"/>
  <c r="AG22" i="4" s="1"/>
  <c r="Z28" i="2"/>
  <c r="AA22" i="4" s="1"/>
  <c r="R28" i="2"/>
  <c r="S22" i="4" s="1"/>
  <c r="P28" i="2"/>
  <c r="Q22" i="4" s="1"/>
  <c r="J28" i="2"/>
  <c r="K22" i="4" s="1"/>
  <c r="B28" i="2"/>
  <c r="C22" i="4" s="1"/>
  <c r="AP27" i="2"/>
  <c r="AQ19" i="4" s="1"/>
  <c r="AJ27" i="2"/>
  <c r="AK19" i="4" s="1"/>
  <c r="AH27" i="2"/>
  <c r="AI19" i="4" s="1"/>
  <c r="AB27" i="2"/>
  <c r="AC19" i="4" s="1"/>
  <c r="Z27" i="2"/>
  <c r="AA19" i="4" s="1"/>
  <c r="T27" i="2"/>
  <c r="U19" i="4" s="1"/>
  <c r="R27" i="2"/>
  <c r="S19" i="4" s="1"/>
  <c r="L27" i="2"/>
  <c r="M19" i="4" s="1"/>
  <c r="J27" i="2"/>
  <c r="K19" i="4" s="1"/>
  <c r="D27" i="2"/>
  <c r="E19" i="4" s="1"/>
  <c r="AL26" i="2"/>
  <c r="AJ26" i="2"/>
  <c r="AD26" i="2"/>
  <c r="V26" i="2"/>
  <c r="T26" i="2"/>
  <c r="N26" i="2"/>
  <c r="L26" i="2"/>
  <c r="F26" i="2"/>
  <c r="D26" i="2"/>
  <c r="AN25" i="2"/>
  <c r="AO15" i="4" s="1"/>
  <c r="AL25" i="2"/>
  <c r="AM15" i="4" s="1"/>
  <c r="AF25" i="2"/>
  <c r="AG15" i="4" s="1"/>
  <c r="AD25" i="2"/>
  <c r="AE15" i="4" s="1"/>
  <c r="X25" i="2"/>
  <c r="Y15" i="4" s="1"/>
  <c r="P25" i="2"/>
  <c r="Q15" i="4" s="1"/>
  <c r="N25" i="2"/>
  <c r="O15" i="4" s="1"/>
  <c r="H25" i="2"/>
  <c r="I15" i="4" s="1"/>
  <c r="AP24" i="2"/>
  <c r="AN24" i="2"/>
  <c r="AH24" i="2"/>
  <c r="AF24" i="2"/>
  <c r="Z24" i="2"/>
  <c r="X24" i="2"/>
  <c r="R24" i="2"/>
  <c r="P24" i="2"/>
  <c r="J24" i="2"/>
  <c r="H24" i="2"/>
  <c r="B24" i="2"/>
  <c r="AJ23" i="2"/>
  <c r="AK11" i="4" s="1"/>
  <c r="AH23" i="2"/>
  <c r="AI11" i="4" s="1"/>
  <c r="AB23" i="2"/>
  <c r="AC11" i="4" s="1"/>
  <c r="Z23" i="2"/>
  <c r="AA11" i="4" s="1"/>
  <c r="T23" i="2"/>
  <c r="U11" i="4" s="1"/>
  <c r="R23" i="2"/>
  <c r="S11" i="4" s="1"/>
  <c r="L23" i="2"/>
  <c r="M11" i="4" s="1"/>
  <c r="J23" i="2"/>
  <c r="K11" i="4" s="1"/>
  <c r="D23" i="2"/>
  <c r="E11" i="4" s="1"/>
  <c r="B23" i="2"/>
  <c r="C11" i="4" s="1"/>
  <c r="AL22" i="2"/>
  <c r="AM10" i="4" s="1"/>
  <c r="AJ22" i="2"/>
  <c r="AK10" i="4" s="1"/>
  <c r="AD22" i="2"/>
  <c r="AE10" i="4" s="1"/>
  <c r="AB22" i="2"/>
  <c r="AC10" i="4" s="1"/>
  <c r="V22" i="2"/>
  <c r="W10" i="4" s="1"/>
  <c r="T22" i="2"/>
  <c r="U10" i="4" s="1"/>
  <c r="N22" i="2"/>
  <c r="O10" i="4" s="1"/>
  <c r="L22" i="2"/>
  <c r="M10" i="4" s="1"/>
  <c r="F22" i="2"/>
  <c r="G10" i="4" s="1"/>
  <c r="D22" i="2"/>
  <c r="E10" i="4" s="1"/>
  <c r="AN21" i="2"/>
  <c r="AO9" i="4" s="1"/>
  <c r="AL21" i="2"/>
  <c r="AM9" i="4" s="1"/>
  <c r="AF21" i="2"/>
  <c r="AG9" i="4" s="1"/>
  <c r="AD21" i="2"/>
  <c r="AE9" i="4" s="1"/>
  <c r="X21" i="2"/>
  <c r="Y9" i="4" s="1"/>
  <c r="V21" i="2"/>
  <c r="W9" i="4" s="1"/>
  <c r="P21" i="2"/>
  <c r="Q9" i="4" s="1"/>
  <c r="N21" i="2"/>
  <c r="O9" i="4" s="1"/>
  <c r="H21" i="2"/>
  <c r="I9" i="4" s="1"/>
  <c r="F21" i="2"/>
  <c r="G9" i="4" s="1"/>
  <c r="AP20" i="2"/>
  <c r="AN20" i="2"/>
  <c r="AH20" i="2"/>
  <c r="AF20" i="2"/>
  <c r="Z20" i="2"/>
  <c r="X20" i="2"/>
  <c r="R20" i="2"/>
  <c r="P20" i="2"/>
  <c r="J20" i="2"/>
  <c r="H20" i="2"/>
  <c r="B20" i="2"/>
  <c r="AP19" i="2"/>
  <c r="AJ19" i="2"/>
  <c r="AH19" i="2"/>
  <c r="AB19" i="2"/>
  <c r="Z19" i="2"/>
  <c r="T19" i="2"/>
  <c r="R19" i="2"/>
  <c r="L19" i="2"/>
  <c r="J19" i="2"/>
  <c r="D19" i="2"/>
  <c r="B19" i="2"/>
  <c r="AL18" i="2"/>
  <c r="AM7" i="4" s="1"/>
  <c r="AJ18" i="2"/>
  <c r="AK7" i="4" s="1"/>
  <c r="AD18" i="2"/>
  <c r="AE7" i="4" s="1"/>
  <c r="AB18" i="2"/>
  <c r="AC7" i="4" s="1"/>
  <c r="V18" i="2"/>
  <c r="W7" i="4" s="1"/>
  <c r="T18" i="2"/>
  <c r="U7" i="4" s="1"/>
  <c r="N18" i="2"/>
  <c r="O7" i="4" s="1"/>
  <c r="L18" i="2"/>
  <c r="M7" i="4" s="1"/>
  <c r="F18" i="2"/>
  <c r="G7" i="4" s="1"/>
  <c r="D18" i="2"/>
  <c r="E7" i="4" s="1"/>
  <c r="AN17" i="2"/>
  <c r="AL17" i="2"/>
  <c r="AF17" i="2"/>
  <c r="AD17" i="2"/>
  <c r="X17" i="2"/>
  <c r="V17" i="2"/>
  <c r="P17" i="2"/>
  <c r="N17" i="2"/>
  <c r="H17" i="2"/>
  <c r="F17" i="2"/>
  <c r="AP16" i="2"/>
  <c r="AN13" i="2"/>
  <c r="AH16" i="2"/>
  <c r="AF13" i="2"/>
  <c r="Z16" i="2"/>
  <c r="X13" i="2"/>
  <c r="R16" i="2"/>
  <c r="P13" i="2"/>
  <c r="J16" i="2"/>
  <c r="H16" i="2"/>
  <c r="B16" i="2"/>
  <c r="AP13" i="2"/>
  <c r="AJ15" i="2"/>
  <c r="AK4" i="4" s="1"/>
  <c r="AH13" i="2"/>
  <c r="AB15" i="2"/>
  <c r="AC4" i="4" s="1"/>
  <c r="Z13" i="2"/>
  <c r="T15" i="2"/>
  <c r="U4" i="4" s="1"/>
  <c r="R13" i="2"/>
  <c r="L15" i="2"/>
  <c r="M4" i="4" s="1"/>
  <c r="J15" i="2"/>
  <c r="K4" i="4" s="1"/>
  <c r="D15" i="2"/>
  <c r="E4" i="4" s="1"/>
  <c r="B15" i="2"/>
  <c r="C4" i="4" s="1"/>
  <c r="AL14" i="2"/>
  <c r="AM3" i="4" s="1"/>
  <c r="AJ13" i="2"/>
  <c r="AD13" i="2"/>
  <c r="AB13" i="2"/>
  <c r="V13" i="2"/>
  <c r="T13" i="2"/>
  <c r="N13" i="2"/>
  <c r="L13" i="2"/>
  <c r="F14" i="2"/>
  <c r="G3" i="4" s="1"/>
  <c r="D13" i="2"/>
  <c r="H13" i="2"/>
  <c r="F13" i="2"/>
  <c r="AK11" i="2"/>
  <c r="AJ11" i="2"/>
  <c r="AC11" i="2"/>
  <c r="AB11" i="2"/>
  <c r="U11" i="2"/>
  <c r="T11" i="2"/>
  <c r="M11" i="2"/>
  <c r="L11" i="2"/>
  <c r="E11" i="2"/>
  <c r="D11" i="2"/>
  <c r="AM10" i="2"/>
  <c r="AL10" i="2"/>
  <c r="AE10" i="2"/>
  <c r="AD10" i="2"/>
  <c r="W10" i="2"/>
  <c r="V10" i="2"/>
  <c r="O10" i="2"/>
  <c r="N10" i="2"/>
  <c r="G10" i="2"/>
  <c r="F10" i="2"/>
  <c r="AO9" i="2"/>
  <c r="AN9" i="2"/>
  <c r="AG9" i="2"/>
  <c r="AF9" i="2"/>
  <c r="Y9" i="2"/>
  <c r="X9" i="2"/>
  <c r="Q9" i="2"/>
  <c r="P9" i="2"/>
  <c r="I9" i="2"/>
  <c r="H9" i="2"/>
  <c r="AQ8" i="2"/>
  <c r="AP8" i="2"/>
  <c r="AI8" i="2"/>
  <c r="AH8" i="2"/>
  <c r="AA8" i="2"/>
  <c r="Z8" i="2"/>
  <c r="S8" i="2"/>
  <c r="R8" i="2"/>
  <c r="K8" i="2"/>
  <c r="J8" i="2"/>
  <c r="C8" i="2"/>
  <c r="B8" i="2"/>
  <c r="AK7" i="2"/>
  <c r="AJ7" i="2"/>
  <c r="AC7" i="2"/>
  <c r="AB7" i="2"/>
  <c r="U7" i="2"/>
  <c r="T7" i="2"/>
  <c r="M7" i="2"/>
  <c r="L7" i="2"/>
  <c r="E7" i="2"/>
  <c r="D7" i="2"/>
  <c r="AM6" i="2"/>
  <c r="AL6" i="2"/>
  <c r="AE6" i="2"/>
  <c r="AD6" i="2"/>
  <c r="W6" i="2"/>
  <c r="V6" i="2"/>
  <c r="O6" i="2"/>
  <c r="N6" i="2"/>
  <c r="G6" i="2"/>
  <c r="F6" i="2"/>
  <c r="AO5" i="2"/>
  <c r="AP29" i="4" s="1"/>
  <c r="AN5" i="2"/>
  <c r="AO29" i="4" s="1"/>
  <c r="AG5" i="2"/>
  <c r="AH29" i="4" s="1"/>
  <c r="AF5" i="2"/>
  <c r="AG29" i="4" s="1"/>
  <c r="Y5" i="2"/>
  <c r="Z29" i="4" s="1"/>
  <c r="X5" i="2"/>
  <c r="Y29" i="4" s="1"/>
  <c r="Q5" i="2"/>
  <c r="R29" i="4" s="1"/>
  <c r="P5" i="2"/>
  <c r="Q29" i="4" s="1"/>
  <c r="I5" i="2"/>
  <c r="J29" i="4" s="1"/>
  <c r="H5" i="2"/>
  <c r="I29" i="4" s="1"/>
  <c r="AQ4" i="2"/>
  <c r="AP4" i="2"/>
  <c r="AI4" i="2"/>
  <c r="AH4" i="2"/>
  <c r="AA4" i="2"/>
  <c r="Z4" i="2"/>
  <c r="S4" i="2"/>
  <c r="R4" i="2"/>
  <c r="K4" i="2"/>
  <c r="J4" i="2"/>
  <c r="C4" i="2"/>
  <c r="B4" i="2"/>
  <c r="AK3" i="2"/>
  <c r="AL2" i="4" s="1"/>
  <c r="AJ3" i="2"/>
  <c r="AK2" i="4" s="1"/>
  <c r="AC3" i="2"/>
  <c r="AD2" i="4" s="1"/>
  <c r="AB3" i="2"/>
  <c r="AC2" i="4" s="1"/>
  <c r="U3" i="2"/>
  <c r="V2" i="4" s="1"/>
  <c r="T3" i="2"/>
  <c r="U2" i="4" s="1"/>
  <c r="M3" i="2"/>
  <c r="N2" i="4" s="1"/>
  <c r="L3" i="2"/>
  <c r="M2" i="4" s="1"/>
  <c r="E3" i="2"/>
  <c r="F2" i="4" s="1"/>
  <c r="D3" i="2"/>
  <c r="E2" i="4" s="1"/>
  <c r="AM2" i="2"/>
  <c r="AL2" i="2"/>
  <c r="AE2" i="2"/>
  <c r="AD2" i="2"/>
  <c r="W2" i="2"/>
  <c r="V2" i="2"/>
  <c r="O2" i="2"/>
  <c r="N2" i="2"/>
  <c r="G2" i="2"/>
  <c r="F2" i="2"/>
  <c r="AM59" i="5"/>
  <c r="H59" i="5"/>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Q53" i="2"/>
  <c r="AR42" i="4" s="1"/>
  <c r="AP53" i="2"/>
  <c r="AQ42" i="4" s="1"/>
  <c r="AO53" i="2"/>
  <c r="AP42" i="4" s="1"/>
  <c r="AN53" i="2"/>
  <c r="AO42" i="4" s="1"/>
  <c r="AM53" i="2"/>
  <c r="AN42" i="4" s="1"/>
  <c r="AL53" i="2"/>
  <c r="AM42" i="4" s="1"/>
  <c r="AK53" i="2"/>
  <c r="AL42" i="4" s="1"/>
  <c r="AJ53" i="2"/>
  <c r="AK42" i="4" s="1"/>
  <c r="AI53" i="2"/>
  <c r="AJ42" i="4" s="1"/>
  <c r="AH53" i="2"/>
  <c r="AI42" i="4" s="1"/>
  <c r="AG53" i="2"/>
  <c r="AH42" i="4" s="1"/>
  <c r="AF53" i="2"/>
  <c r="AG42" i="4" s="1"/>
  <c r="AE53" i="2"/>
  <c r="AF42" i="4" s="1"/>
  <c r="AD53" i="2"/>
  <c r="AE42" i="4" s="1"/>
  <c r="AC53" i="2"/>
  <c r="AD42" i="4" s="1"/>
  <c r="AB53" i="2"/>
  <c r="AC42" i="4" s="1"/>
  <c r="AA53" i="2"/>
  <c r="AB42" i="4" s="1"/>
  <c r="Z53" i="2"/>
  <c r="AA42" i="4" s="1"/>
  <c r="Y53" i="2"/>
  <c r="Z42" i="4" s="1"/>
  <c r="X53" i="2"/>
  <c r="Y42" i="4" s="1"/>
  <c r="W53" i="2"/>
  <c r="X42" i="4" s="1"/>
  <c r="V53" i="2"/>
  <c r="W42" i="4" s="1"/>
  <c r="U53" i="2"/>
  <c r="V42" i="4" s="1"/>
  <c r="T53" i="2"/>
  <c r="U42" i="4" s="1"/>
  <c r="S53" i="2"/>
  <c r="T42" i="4" s="1"/>
  <c r="R53" i="2"/>
  <c r="S42" i="4" s="1"/>
  <c r="Q53" i="2"/>
  <c r="R42" i="4" s="1"/>
  <c r="P53" i="2"/>
  <c r="Q42" i="4" s="1"/>
  <c r="O53" i="2"/>
  <c r="P42" i="4" s="1"/>
  <c r="N53" i="2"/>
  <c r="O42" i="4" s="1"/>
  <c r="M53" i="2"/>
  <c r="N42" i="4" s="1"/>
  <c r="L53" i="2"/>
  <c r="M42" i="4" s="1"/>
  <c r="K53" i="2"/>
  <c r="L42" i="4" s="1"/>
  <c r="J53" i="2"/>
  <c r="K42" i="4" s="1"/>
  <c r="I53" i="2"/>
  <c r="J42" i="4" s="1"/>
  <c r="H53" i="2"/>
  <c r="I42" i="4" s="1"/>
  <c r="G53" i="2"/>
  <c r="H42" i="4" s="1"/>
  <c r="F53" i="2"/>
  <c r="G42" i="4" s="1"/>
  <c r="E53" i="2"/>
  <c r="F42" i="4" s="1"/>
  <c r="D53" i="2"/>
  <c r="E42" i="4" s="1"/>
  <c r="C53" i="2"/>
  <c r="D42" i="4" s="1"/>
  <c r="B53" i="2"/>
  <c r="C42" i="4" s="1"/>
  <c r="AQ52" i="2"/>
  <c r="AR41" i="4" s="1"/>
  <c r="AP52" i="2"/>
  <c r="AQ41" i="4" s="1"/>
  <c r="AO52" i="2"/>
  <c r="AP41" i="4" s="1"/>
  <c r="AN52" i="2"/>
  <c r="AO41" i="4" s="1"/>
  <c r="AM52" i="2"/>
  <c r="AN41" i="4" s="1"/>
  <c r="AL52" i="2"/>
  <c r="AM41" i="4" s="1"/>
  <c r="AK52" i="2"/>
  <c r="AL41" i="4" s="1"/>
  <c r="AJ52" i="2"/>
  <c r="AK41" i="4" s="1"/>
  <c r="AI52" i="2"/>
  <c r="AJ41" i="4" s="1"/>
  <c r="AH52" i="2"/>
  <c r="AI41" i="4" s="1"/>
  <c r="AG52" i="2"/>
  <c r="AH41" i="4" s="1"/>
  <c r="AF52" i="2"/>
  <c r="AG41" i="4" s="1"/>
  <c r="AE52" i="2"/>
  <c r="AF41" i="4" s="1"/>
  <c r="AD52" i="2"/>
  <c r="AE41" i="4" s="1"/>
  <c r="AC52" i="2"/>
  <c r="AD41" i="4" s="1"/>
  <c r="AB52" i="2"/>
  <c r="AC41" i="4" s="1"/>
  <c r="AA52" i="2"/>
  <c r="AB41" i="4" s="1"/>
  <c r="Z52" i="2"/>
  <c r="AA41" i="4" s="1"/>
  <c r="Y52" i="2"/>
  <c r="Z41" i="4" s="1"/>
  <c r="X52" i="2"/>
  <c r="Y41" i="4" s="1"/>
  <c r="W52" i="2"/>
  <c r="X41" i="4" s="1"/>
  <c r="V52" i="2"/>
  <c r="W41" i="4" s="1"/>
  <c r="U52" i="2"/>
  <c r="V41" i="4" s="1"/>
  <c r="T52" i="2"/>
  <c r="U41" i="4" s="1"/>
  <c r="S52" i="2"/>
  <c r="T41" i="4" s="1"/>
  <c r="R52" i="2"/>
  <c r="S41" i="4" s="1"/>
  <c r="Q52" i="2"/>
  <c r="R41" i="4" s="1"/>
  <c r="P52" i="2"/>
  <c r="Q41" i="4" s="1"/>
  <c r="O52" i="2"/>
  <c r="P41" i="4" s="1"/>
  <c r="N52" i="2"/>
  <c r="O41" i="4" s="1"/>
  <c r="M52" i="2"/>
  <c r="N41" i="4" s="1"/>
  <c r="L52" i="2"/>
  <c r="M41" i="4" s="1"/>
  <c r="K52" i="2"/>
  <c r="L41" i="4" s="1"/>
  <c r="J52" i="2"/>
  <c r="K41" i="4" s="1"/>
  <c r="I52" i="2"/>
  <c r="J41" i="4" s="1"/>
  <c r="H52" i="2"/>
  <c r="I41" i="4" s="1"/>
  <c r="G52" i="2"/>
  <c r="H41" i="4" s="1"/>
  <c r="F52" i="2"/>
  <c r="G41" i="4" s="1"/>
  <c r="E52" i="2"/>
  <c r="F41" i="4" s="1"/>
  <c r="D52" i="2"/>
  <c r="E41" i="4" s="1"/>
  <c r="C52" i="2"/>
  <c r="D41" i="4" s="1"/>
  <c r="B52" i="2"/>
  <c r="C41" i="4" s="1"/>
  <c r="AQ51" i="2"/>
  <c r="AR40" i="4" s="1"/>
  <c r="AP51" i="2"/>
  <c r="AQ40" i="4" s="1"/>
  <c r="AO51" i="2"/>
  <c r="AP40" i="4" s="1"/>
  <c r="AN51" i="2"/>
  <c r="AO40" i="4" s="1"/>
  <c r="AM51" i="2"/>
  <c r="AN40" i="4" s="1"/>
  <c r="AL51" i="2"/>
  <c r="AM40" i="4" s="1"/>
  <c r="AK51" i="2"/>
  <c r="AL40" i="4" s="1"/>
  <c r="AJ51" i="2"/>
  <c r="AK40" i="4" s="1"/>
  <c r="AI51" i="2"/>
  <c r="AJ40" i="4" s="1"/>
  <c r="AH51" i="2"/>
  <c r="AI40" i="4" s="1"/>
  <c r="AG51" i="2"/>
  <c r="AH40" i="4" s="1"/>
  <c r="AF51" i="2"/>
  <c r="AG40" i="4" s="1"/>
  <c r="AE51" i="2"/>
  <c r="AF40" i="4" s="1"/>
  <c r="AD51" i="2"/>
  <c r="AE40" i="4" s="1"/>
  <c r="AC51" i="2"/>
  <c r="AD40" i="4" s="1"/>
  <c r="AB51" i="2"/>
  <c r="AC40" i="4" s="1"/>
  <c r="AA51" i="2"/>
  <c r="AB40" i="4" s="1"/>
  <c r="Z51" i="2"/>
  <c r="AA40" i="4" s="1"/>
  <c r="Y51" i="2"/>
  <c r="Z40" i="4" s="1"/>
  <c r="X51" i="2"/>
  <c r="Y40" i="4" s="1"/>
  <c r="W51" i="2"/>
  <c r="X40" i="4" s="1"/>
  <c r="V51" i="2"/>
  <c r="W40" i="4" s="1"/>
  <c r="U51" i="2"/>
  <c r="V40" i="4" s="1"/>
  <c r="T51" i="2"/>
  <c r="U40" i="4" s="1"/>
  <c r="S51" i="2"/>
  <c r="T40" i="4" s="1"/>
  <c r="R51" i="2"/>
  <c r="S40" i="4" s="1"/>
  <c r="Q51" i="2"/>
  <c r="R40" i="4" s="1"/>
  <c r="P51" i="2"/>
  <c r="Q40" i="4" s="1"/>
  <c r="O51" i="2"/>
  <c r="P40" i="4" s="1"/>
  <c r="N51" i="2"/>
  <c r="O40" i="4" s="1"/>
  <c r="M51" i="2"/>
  <c r="N40" i="4" s="1"/>
  <c r="L51" i="2"/>
  <c r="M40" i="4" s="1"/>
  <c r="K51" i="2"/>
  <c r="L40" i="4" s="1"/>
  <c r="J51" i="2"/>
  <c r="K40" i="4" s="1"/>
  <c r="I51" i="2"/>
  <c r="J40" i="4" s="1"/>
  <c r="H51" i="2"/>
  <c r="I40" i="4" s="1"/>
  <c r="G51" i="2"/>
  <c r="H40" i="4" s="1"/>
  <c r="F51" i="2"/>
  <c r="G40" i="4" s="1"/>
  <c r="E51" i="2"/>
  <c r="F40" i="4" s="1"/>
  <c r="D51" i="2"/>
  <c r="E40" i="4" s="1"/>
  <c r="C51" i="2"/>
  <c r="D40" i="4" s="1"/>
  <c r="B51" i="2"/>
  <c r="C40" i="4" s="1"/>
  <c r="AQ50" i="2"/>
  <c r="AR43" i="4" s="1"/>
  <c r="AP50" i="2"/>
  <c r="AQ43" i="4" s="1"/>
  <c r="AO50" i="2"/>
  <c r="AP43" i="4" s="1"/>
  <c r="AN50" i="2"/>
  <c r="AO43" i="4" s="1"/>
  <c r="AM50" i="2"/>
  <c r="AN43" i="4" s="1"/>
  <c r="AL50" i="2"/>
  <c r="AM43" i="4" s="1"/>
  <c r="AK50" i="2"/>
  <c r="AL43" i="4" s="1"/>
  <c r="AJ50" i="2"/>
  <c r="AK43" i="4" s="1"/>
  <c r="AI50" i="2"/>
  <c r="AJ43" i="4" s="1"/>
  <c r="AH50" i="2"/>
  <c r="AI43" i="4" s="1"/>
  <c r="AG50" i="2"/>
  <c r="AH43" i="4" s="1"/>
  <c r="AF50" i="2"/>
  <c r="AG43" i="4" s="1"/>
  <c r="AE50" i="2"/>
  <c r="AF43" i="4" s="1"/>
  <c r="AD50" i="2"/>
  <c r="AE43" i="4" s="1"/>
  <c r="AC50" i="2"/>
  <c r="AD43" i="4" s="1"/>
  <c r="AB50" i="2"/>
  <c r="AC43" i="4" s="1"/>
  <c r="AA50" i="2"/>
  <c r="AB43" i="4" s="1"/>
  <c r="Z50" i="2"/>
  <c r="AA43" i="4" s="1"/>
  <c r="Y50" i="2"/>
  <c r="Z43" i="4" s="1"/>
  <c r="X50" i="2"/>
  <c r="Y43" i="4" s="1"/>
  <c r="W50" i="2"/>
  <c r="X43" i="4" s="1"/>
  <c r="V50" i="2"/>
  <c r="W43" i="4" s="1"/>
  <c r="U50" i="2"/>
  <c r="V43" i="4" s="1"/>
  <c r="T50" i="2"/>
  <c r="U43" i="4" s="1"/>
  <c r="S50" i="2"/>
  <c r="T43" i="4" s="1"/>
  <c r="R50" i="2"/>
  <c r="S43" i="4" s="1"/>
  <c r="Q50" i="2"/>
  <c r="R43" i="4" s="1"/>
  <c r="P50" i="2"/>
  <c r="Q43" i="4" s="1"/>
  <c r="O50" i="2"/>
  <c r="P43" i="4" s="1"/>
  <c r="N50" i="2"/>
  <c r="O43" i="4" s="1"/>
  <c r="M50" i="2"/>
  <c r="N43" i="4" s="1"/>
  <c r="L50" i="2"/>
  <c r="M43" i="4" s="1"/>
  <c r="K50" i="2"/>
  <c r="L43" i="4" s="1"/>
  <c r="J50" i="2"/>
  <c r="K43" i="4" s="1"/>
  <c r="I50" i="2"/>
  <c r="J43" i="4" s="1"/>
  <c r="H50" i="2"/>
  <c r="I43" i="4" s="1"/>
  <c r="G50" i="2"/>
  <c r="H43" i="4" s="1"/>
  <c r="F50" i="2"/>
  <c r="G43" i="4" s="1"/>
  <c r="E50" i="2"/>
  <c r="F43" i="4" s="1"/>
  <c r="D50" i="2"/>
  <c r="E43" i="4" s="1"/>
  <c r="C50" i="2"/>
  <c r="D43" i="4" s="1"/>
  <c r="B50" i="2"/>
  <c r="C43" i="4" s="1"/>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Q48" i="2"/>
  <c r="AR38" i="4" s="1"/>
  <c r="AP48" i="2"/>
  <c r="AQ38" i="4" s="1"/>
  <c r="AO48" i="2"/>
  <c r="AP38" i="4" s="1"/>
  <c r="AN48" i="2"/>
  <c r="AM48" i="2"/>
  <c r="AN38" i="4" s="1"/>
  <c r="AL48" i="2"/>
  <c r="AM38" i="4" s="1"/>
  <c r="AK48" i="2"/>
  <c r="AL38" i="4" s="1"/>
  <c r="AJ48" i="2"/>
  <c r="AK38" i="4" s="1"/>
  <c r="AI48" i="2"/>
  <c r="AJ38" i="4" s="1"/>
  <c r="AH48" i="2"/>
  <c r="AI38" i="4" s="1"/>
  <c r="AG48" i="2"/>
  <c r="AH38" i="4" s="1"/>
  <c r="AF48" i="2"/>
  <c r="AG38" i="4" s="1"/>
  <c r="AE48" i="2"/>
  <c r="AF38" i="4" s="1"/>
  <c r="AD48" i="2"/>
  <c r="AE38" i="4" s="1"/>
  <c r="AC48" i="2"/>
  <c r="AD38" i="4" s="1"/>
  <c r="AB48" i="2"/>
  <c r="AC38" i="4" s="1"/>
  <c r="AA48" i="2"/>
  <c r="AB38" i="4" s="1"/>
  <c r="Z48" i="2"/>
  <c r="AA38" i="4" s="1"/>
  <c r="Y48" i="2"/>
  <c r="Z38" i="4" s="1"/>
  <c r="X48" i="2"/>
  <c r="Y38" i="4" s="1"/>
  <c r="W48" i="2"/>
  <c r="X38" i="4" s="1"/>
  <c r="V48" i="2"/>
  <c r="W38" i="4" s="1"/>
  <c r="U48" i="2"/>
  <c r="T48" i="2"/>
  <c r="U38" i="4" s="1"/>
  <c r="S48" i="2"/>
  <c r="T38" i="4" s="1"/>
  <c r="R48" i="2"/>
  <c r="S38" i="4" s="1"/>
  <c r="Q48" i="2"/>
  <c r="R38" i="4" s="1"/>
  <c r="P48" i="2"/>
  <c r="Q38" i="4" s="1"/>
  <c r="O48" i="2"/>
  <c r="P38" i="4" s="1"/>
  <c r="N48" i="2"/>
  <c r="O38" i="4" s="1"/>
  <c r="M48" i="2"/>
  <c r="L48" i="2"/>
  <c r="M38" i="4" s="1"/>
  <c r="K48" i="2"/>
  <c r="L38" i="4" s="1"/>
  <c r="J48" i="2"/>
  <c r="K38" i="4" s="1"/>
  <c r="I48" i="2"/>
  <c r="J38" i="4" s="1"/>
  <c r="H48" i="2"/>
  <c r="I38" i="4" s="1"/>
  <c r="G48" i="2"/>
  <c r="H38" i="4" s="1"/>
  <c r="F48" i="2"/>
  <c r="G38" i="4" s="1"/>
  <c r="E48" i="2"/>
  <c r="D48" i="2"/>
  <c r="E38" i="4" s="1"/>
  <c r="C48" i="2"/>
  <c r="D38" i="4" s="1"/>
  <c r="B48" i="2"/>
  <c r="C38" i="4" s="1"/>
  <c r="AQ47" i="2"/>
  <c r="AR34" i="4" s="1"/>
  <c r="AP47" i="2"/>
  <c r="AQ34" i="4" s="1"/>
  <c r="AO47" i="2"/>
  <c r="AP34" i="4" s="1"/>
  <c r="AN47" i="2"/>
  <c r="AO34" i="4" s="1"/>
  <c r="AM47" i="2"/>
  <c r="AN34" i="4" s="1"/>
  <c r="AL47" i="2"/>
  <c r="AM34" i="4" s="1"/>
  <c r="AK47" i="2"/>
  <c r="AL34" i="4" s="1"/>
  <c r="AJ47" i="2"/>
  <c r="AK34" i="4" s="1"/>
  <c r="AI47" i="2"/>
  <c r="AJ34" i="4" s="1"/>
  <c r="AH47" i="2"/>
  <c r="AI34" i="4" s="1"/>
  <c r="AG47" i="2"/>
  <c r="AH34" i="4" s="1"/>
  <c r="AF47" i="2"/>
  <c r="AG34" i="4" s="1"/>
  <c r="AE47" i="2"/>
  <c r="AF34" i="4" s="1"/>
  <c r="AD47" i="2"/>
  <c r="AE34" i="4" s="1"/>
  <c r="AC47" i="2"/>
  <c r="AD34" i="4" s="1"/>
  <c r="AB47" i="2"/>
  <c r="AC34" i="4" s="1"/>
  <c r="AA47" i="2"/>
  <c r="AB34" i="4" s="1"/>
  <c r="Z47" i="2"/>
  <c r="AA34" i="4" s="1"/>
  <c r="Y47" i="2"/>
  <c r="Z34" i="4" s="1"/>
  <c r="X47" i="2"/>
  <c r="Y34" i="4" s="1"/>
  <c r="W47" i="2"/>
  <c r="X34" i="4" s="1"/>
  <c r="V47" i="2"/>
  <c r="W34" i="4" s="1"/>
  <c r="U47" i="2"/>
  <c r="V34" i="4" s="1"/>
  <c r="T47" i="2"/>
  <c r="U34" i="4" s="1"/>
  <c r="S47" i="2"/>
  <c r="T34" i="4" s="1"/>
  <c r="R47" i="2"/>
  <c r="S34" i="4" s="1"/>
  <c r="Q47" i="2"/>
  <c r="R34" i="4" s="1"/>
  <c r="P47" i="2"/>
  <c r="Q34" i="4" s="1"/>
  <c r="O47" i="2"/>
  <c r="P34" i="4" s="1"/>
  <c r="N47" i="2"/>
  <c r="O34" i="4" s="1"/>
  <c r="M47" i="2"/>
  <c r="N34" i="4" s="1"/>
  <c r="L47" i="2"/>
  <c r="M34" i="4" s="1"/>
  <c r="K47" i="2"/>
  <c r="L34" i="4" s="1"/>
  <c r="J47" i="2"/>
  <c r="K34" i="4" s="1"/>
  <c r="I47" i="2"/>
  <c r="J34" i="4" s="1"/>
  <c r="H47" i="2"/>
  <c r="I34" i="4" s="1"/>
  <c r="G47" i="2"/>
  <c r="H34" i="4" s="1"/>
  <c r="F47" i="2"/>
  <c r="G34" i="4" s="1"/>
  <c r="E47" i="2"/>
  <c r="F34" i="4" s="1"/>
  <c r="D47" i="2"/>
  <c r="E34" i="4" s="1"/>
  <c r="C47" i="2"/>
  <c r="D34" i="4" s="1"/>
  <c r="B47" i="2"/>
  <c r="C34" i="4" s="1"/>
  <c r="AQ46" i="2"/>
  <c r="AR33" i="4" s="1"/>
  <c r="AP46" i="2"/>
  <c r="AQ33" i="4" s="1"/>
  <c r="AO46" i="2"/>
  <c r="AP33" i="4" s="1"/>
  <c r="AN46" i="2"/>
  <c r="AO33" i="4" s="1"/>
  <c r="AM46" i="2"/>
  <c r="AN33" i="4" s="1"/>
  <c r="AL46" i="2"/>
  <c r="AM33" i="4" s="1"/>
  <c r="AK46" i="2"/>
  <c r="AL33" i="4" s="1"/>
  <c r="AJ46" i="2"/>
  <c r="AK33" i="4" s="1"/>
  <c r="AI46" i="2"/>
  <c r="AJ33" i="4" s="1"/>
  <c r="AH46" i="2"/>
  <c r="AI33" i="4" s="1"/>
  <c r="AG46" i="2"/>
  <c r="AH33" i="4" s="1"/>
  <c r="AF46" i="2"/>
  <c r="AG33" i="4" s="1"/>
  <c r="AE46" i="2"/>
  <c r="AF33" i="4" s="1"/>
  <c r="AD46" i="2"/>
  <c r="AE33" i="4" s="1"/>
  <c r="AC46" i="2"/>
  <c r="AD33" i="4" s="1"/>
  <c r="AB46" i="2"/>
  <c r="AC33" i="4" s="1"/>
  <c r="AA46" i="2"/>
  <c r="AB33" i="4" s="1"/>
  <c r="Z46" i="2"/>
  <c r="AA33" i="4" s="1"/>
  <c r="Y46" i="2"/>
  <c r="Z33" i="4" s="1"/>
  <c r="X46" i="2"/>
  <c r="Y33" i="4" s="1"/>
  <c r="W46" i="2"/>
  <c r="X33" i="4" s="1"/>
  <c r="V46" i="2"/>
  <c r="W33" i="4" s="1"/>
  <c r="U46" i="2"/>
  <c r="V33" i="4" s="1"/>
  <c r="T46" i="2"/>
  <c r="U33" i="4" s="1"/>
  <c r="S46" i="2"/>
  <c r="T33" i="4" s="1"/>
  <c r="R46" i="2"/>
  <c r="S33" i="4" s="1"/>
  <c r="Q46" i="2"/>
  <c r="R33" i="4" s="1"/>
  <c r="P46" i="2"/>
  <c r="Q33" i="4" s="1"/>
  <c r="O46" i="2"/>
  <c r="P33" i="4" s="1"/>
  <c r="N46" i="2"/>
  <c r="O33" i="4" s="1"/>
  <c r="M46" i="2"/>
  <c r="N33" i="4" s="1"/>
  <c r="L46" i="2"/>
  <c r="M33" i="4" s="1"/>
  <c r="K46" i="2"/>
  <c r="L33" i="4" s="1"/>
  <c r="J46" i="2"/>
  <c r="K33" i="4" s="1"/>
  <c r="I46" i="2"/>
  <c r="J33" i="4" s="1"/>
  <c r="H46" i="2"/>
  <c r="I33" i="4" s="1"/>
  <c r="G46" i="2"/>
  <c r="H33" i="4" s="1"/>
  <c r="F46" i="2"/>
  <c r="G33" i="4" s="1"/>
  <c r="E46" i="2"/>
  <c r="F33" i="4" s="1"/>
  <c r="D46" i="2"/>
  <c r="E33" i="4" s="1"/>
  <c r="C46" i="2"/>
  <c r="D33" i="4" s="1"/>
  <c r="B46" i="2"/>
  <c r="C33" i="4" s="1"/>
  <c r="AQ45" i="2"/>
  <c r="AR37" i="4" s="1"/>
  <c r="AP45" i="2"/>
  <c r="AQ37" i="4" s="1"/>
  <c r="AO45" i="2"/>
  <c r="AP37" i="4" s="1"/>
  <c r="AN45" i="2"/>
  <c r="AO37" i="4" s="1"/>
  <c r="AM45" i="2"/>
  <c r="AN37" i="4" s="1"/>
  <c r="AL45" i="2"/>
  <c r="AM37" i="4" s="1"/>
  <c r="AK45" i="2"/>
  <c r="AL37" i="4" s="1"/>
  <c r="AJ45" i="2"/>
  <c r="AK37" i="4" s="1"/>
  <c r="AI45" i="2"/>
  <c r="AJ37" i="4" s="1"/>
  <c r="AH45" i="2"/>
  <c r="AI37" i="4" s="1"/>
  <c r="AG45" i="2"/>
  <c r="AH37" i="4" s="1"/>
  <c r="AF45" i="2"/>
  <c r="AG37" i="4" s="1"/>
  <c r="AE45" i="2"/>
  <c r="AF37" i="4" s="1"/>
  <c r="AD45" i="2"/>
  <c r="AE37" i="4" s="1"/>
  <c r="AC45" i="2"/>
  <c r="AD37" i="4" s="1"/>
  <c r="AB45" i="2"/>
  <c r="AC37" i="4" s="1"/>
  <c r="AA45" i="2"/>
  <c r="AB37" i="4" s="1"/>
  <c r="Z45" i="2"/>
  <c r="AA37" i="4" s="1"/>
  <c r="Y45" i="2"/>
  <c r="Z37" i="4" s="1"/>
  <c r="X45" i="2"/>
  <c r="Y37" i="4" s="1"/>
  <c r="W45" i="2"/>
  <c r="X37" i="4" s="1"/>
  <c r="V45" i="2"/>
  <c r="W37" i="4" s="1"/>
  <c r="U45" i="2"/>
  <c r="V37" i="4" s="1"/>
  <c r="T45" i="2"/>
  <c r="U37" i="4" s="1"/>
  <c r="S45" i="2"/>
  <c r="T37" i="4" s="1"/>
  <c r="R45" i="2"/>
  <c r="S37" i="4" s="1"/>
  <c r="Q45" i="2"/>
  <c r="R37" i="4" s="1"/>
  <c r="P45" i="2"/>
  <c r="Q37" i="4" s="1"/>
  <c r="O45" i="2"/>
  <c r="P37" i="4" s="1"/>
  <c r="N45" i="2"/>
  <c r="O37" i="4" s="1"/>
  <c r="M45" i="2"/>
  <c r="N37" i="4" s="1"/>
  <c r="L45" i="2"/>
  <c r="M37" i="4" s="1"/>
  <c r="K45" i="2"/>
  <c r="L37" i="4" s="1"/>
  <c r="J45" i="2"/>
  <c r="K37" i="4" s="1"/>
  <c r="I45" i="2"/>
  <c r="J37" i="4" s="1"/>
  <c r="H45" i="2"/>
  <c r="I37" i="4" s="1"/>
  <c r="G45" i="2"/>
  <c r="H37" i="4" s="1"/>
  <c r="F45" i="2"/>
  <c r="G37" i="4" s="1"/>
  <c r="E45" i="2"/>
  <c r="F37" i="4" s="1"/>
  <c r="D45" i="2"/>
  <c r="E37" i="4" s="1"/>
  <c r="C45" i="2"/>
  <c r="D37" i="4" s="1"/>
  <c r="B45" i="2"/>
  <c r="C37" i="4" s="1"/>
  <c r="AQ44" i="2"/>
  <c r="AR36" i="4" s="1"/>
  <c r="AP44" i="2"/>
  <c r="AQ36" i="4" s="1"/>
  <c r="AO44" i="2"/>
  <c r="AP36" i="4" s="1"/>
  <c r="AN44" i="2"/>
  <c r="AO36" i="4" s="1"/>
  <c r="AM44" i="2"/>
  <c r="AN36" i="4" s="1"/>
  <c r="AL44" i="2"/>
  <c r="AM36" i="4" s="1"/>
  <c r="AK44" i="2"/>
  <c r="AL36" i="4" s="1"/>
  <c r="AJ44" i="2"/>
  <c r="AK36" i="4" s="1"/>
  <c r="AI44" i="2"/>
  <c r="AJ36" i="4" s="1"/>
  <c r="AH44" i="2"/>
  <c r="AI36" i="4" s="1"/>
  <c r="AG44" i="2"/>
  <c r="AH36" i="4" s="1"/>
  <c r="AF44" i="2"/>
  <c r="AG36" i="4" s="1"/>
  <c r="AE44" i="2"/>
  <c r="AF36" i="4" s="1"/>
  <c r="AD44" i="2"/>
  <c r="AE36" i="4" s="1"/>
  <c r="AC44" i="2"/>
  <c r="AD36" i="4" s="1"/>
  <c r="AB44" i="2"/>
  <c r="AC36" i="4" s="1"/>
  <c r="AA44" i="2"/>
  <c r="AB36" i="4" s="1"/>
  <c r="Z44" i="2"/>
  <c r="AA36" i="4" s="1"/>
  <c r="Y44" i="2"/>
  <c r="Z36" i="4" s="1"/>
  <c r="X44" i="2"/>
  <c r="Y36" i="4" s="1"/>
  <c r="W44" i="2"/>
  <c r="X36" i="4" s="1"/>
  <c r="V44" i="2"/>
  <c r="W36" i="4" s="1"/>
  <c r="U44" i="2"/>
  <c r="V36" i="4" s="1"/>
  <c r="T44" i="2"/>
  <c r="U36" i="4" s="1"/>
  <c r="S44" i="2"/>
  <c r="T36" i="4" s="1"/>
  <c r="R44" i="2"/>
  <c r="S36" i="4" s="1"/>
  <c r="Q44" i="2"/>
  <c r="R36" i="4" s="1"/>
  <c r="P44" i="2"/>
  <c r="Q36" i="4" s="1"/>
  <c r="O44" i="2"/>
  <c r="P36" i="4" s="1"/>
  <c r="N44" i="2"/>
  <c r="O36" i="4" s="1"/>
  <c r="M44" i="2"/>
  <c r="N36" i="4" s="1"/>
  <c r="L44" i="2"/>
  <c r="M36" i="4" s="1"/>
  <c r="K44" i="2"/>
  <c r="L36" i="4" s="1"/>
  <c r="J44" i="2"/>
  <c r="K36" i="4" s="1"/>
  <c r="I44" i="2"/>
  <c r="J36" i="4" s="1"/>
  <c r="H44" i="2"/>
  <c r="I36" i="4" s="1"/>
  <c r="G44" i="2"/>
  <c r="H36" i="4" s="1"/>
  <c r="F44" i="2"/>
  <c r="G36" i="4" s="1"/>
  <c r="E44" i="2"/>
  <c r="F36" i="4" s="1"/>
  <c r="D44" i="2"/>
  <c r="E36" i="4" s="1"/>
  <c r="C44" i="2"/>
  <c r="D36" i="4" s="1"/>
  <c r="B44" i="2"/>
  <c r="C36" i="4" s="1"/>
  <c r="AQ43" i="2"/>
  <c r="AR32" i="4" s="1"/>
  <c r="AP43" i="2"/>
  <c r="AQ32" i="4" s="1"/>
  <c r="AO43" i="2"/>
  <c r="AP32" i="4" s="1"/>
  <c r="AN43" i="2"/>
  <c r="AO32" i="4" s="1"/>
  <c r="AM43" i="2"/>
  <c r="AN32" i="4" s="1"/>
  <c r="AL43" i="2"/>
  <c r="AM32" i="4" s="1"/>
  <c r="AK43" i="2"/>
  <c r="AL32" i="4" s="1"/>
  <c r="AJ43" i="2"/>
  <c r="AK32" i="4" s="1"/>
  <c r="AI43" i="2"/>
  <c r="AJ32" i="4" s="1"/>
  <c r="AH43" i="2"/>
  <c r="AI32" i="4" s="1"/>
  <c r="AG43" i="2"/>
  <c r="AH32" i="4" s="1"/>
  <c r="AF43" i="2"/>
  <c r="AG32" i="4" s="1"/>
  <c r="AE43" i="2"/>
  <c r="AF32" i="4" s="1"/>
  <c r="AD43" i="2"/>
  <c r="AE32" i="4" s="1"/>
  <c r="AC43" i="2"/>
  <c r="AD32" i="4" s="1"/>
  <c r="AB43" i="2"/>
  <c r="AC32" i="4" s="1"/>
  <c r="AA43" i="2"/>
  <c r="AB32" i="4" s="1"/>
  <c r="Z43" i="2"/>
  <c r="AA32" i="4" s="1"/>
  <c r="Y43" i="2"/>
  <c r="Z32" i="4" s="1"/>
  <c r="X43" i="2"/>
  <c r="Y32" i="4" s="1"/>
  <c r="W43" i="2"/>
  <c r="X32" i="4" s="1"/>
  <c r="V43" i="2"/>
  <c r="W32" i="4" s="1"/>
  <c r="U43" i="2"/>
  <c r="V32" i="4" s="1"/>
  <c r="T43" i="2"/>
  <c r="U32" i="4" s="1"/>
  <c r="S43" i="2"/>
  <c r="T32" i="4" s="1"/>
  <c r="R43" i="2"/>
  <c r="S32" i="4" s="1"/>
  <c r="Q43" i="2"/>
  <c r="R32" i="4" s="1"/>
  <c r="P43" i="2"/>
  <c r="Q32" i="4" s="1"/>
  <c r="O43" i="2"/>
  <c r="P32" i="4" s="1"/>
  <c r="N43" i="2"/>
  <c r="O32" i="4" s="1"/>
  <c r="M43" i="2"/>
  <c r="N32" i="4" s="1"/>
  <c r="L43" i="2"/>
  <c r="M32" i="4" s="1"/>
  <c r="K43" i="2"/>
  <c r="L32" i="4" s="1"/>
  <c r="J43" i="2"/>
  <c r="K32" i="4" s="1"/>
  <c r="I43" i="2"/>
  <c r="J32" i="4" s="1"/>
  <c r="H43" i="2"/>
  <c r="I32" i="4" s="1"/>
  <c r="G43" i="2"/>
  <c r="H32" i="4" s="1"/>
  <c r="F43" i="2"/>
  <c r="G32" i="4" s="1"/>
  <c r="E43" i="2"/>
  <c r="F32" i="4" s="1"/>
  <c r="D43" i="2"/>
  <c r="E32" i="4" s="1"/>
  <c r="C43" i="2"/>
  <c r="D32" i="4" s="1"/>
  <c r="B43" i="2"/>
  <c r="C32" i="4" s="1"/>
  <c r="AQ42" i="2"/>
  <c r="AR30" i="4" s="1"/>
  <c r="AP42" i="2"/>
  <c r="AQ30" i="4" s="1"/>
  <c r="AO42" i="2"/>
  <c r="AP30" i="4" s="1"/>
  <c r="AN42" i="2"/>
  <c r="AO30" i="4" s="1"/>
  <c r="AM42" i="2"/>
  <c r="AN30" i="4" s="1"/>
  <c r="AL42" i="2"/>
  <c r="AM30" i="4" s="1"/>
  <c r="AK42" i="2"/>
  <c r="AL30" i="4" s="1"/>
  <c r="AJ42" i="2"/>
  <c r="AK30" i="4" s="1"/>
  <c r="AI42" i="2"/>
  <c r="AJ30" i="4" s="1"/>
  <c r="AH42" i="2"/>
  <c r="AI30" i="4" s="1"/>
  <c r="AG42" i="2"/>
  <c r="AH30" i="4" s="1"/>
  <c r="AF42" i="2"/>
  <c r="AG30" i="4" s="1"/>
  <c r="AE42" i="2"/>
  <c r="AF30" i="4" s="1"/>
  <c r="AD42" i="2"/>
  <c r="AE30" i="4" s="1"/>
  <c r="AC42" i="2"/>
  <c r="AD30" i="4" s="1"/>
  <c r="AB42" i="2"/>
  <c r="AC30" i="4" s="1"/>
  <c r="AA42" i="2"/>
  <c r="AB30" i="4" s="1"/>
  <c r="Z42" i="2"/>
  <c r="AA30" i="4" s="1"/>
  <c r="Y42" i="2"/>
  <c r="Z30" i="4" s="1"/>
  <c r="X42" i="2"/>
  <c r="Y30" i="4" s="1"/>
  <c r="W42" i="2"/>
  <c r="X30" i="4" s="1"/>
  <c r="V42" i="2"/>
  <c r="W30" i="4" s="1"/>
  <c r="U42" i="2"/>
  <c r="V30" i="4" s="1"/>
  <c r="T42" i="2"/>
  <c r="U30" i="4" s="1"/>
  <c r="S42" i="2"/>
  <c r="T30" i="4" s="1"/>
  <c r="R42" i="2"/>
  <c r="S30" i="4" s="1"/>
  <c r="Q42" i="2"/>
  <c r="R30" i="4" s="1"/>
  <c r="P42" i="2"/>
  <c r="Q30" i="4" s="1"/>
  <c r="O42" i="2"/>
  <c r="P30" i="4" s="1"/>
  <c r="N42" i="2"/>
  <c r="O30" i="4" s="1"/>
  <c r="M42" i="2"/>
  <c r="N30" i="4" s="1"/>
  <c r="L42" i="2"/>
  <c r="M30" i="4" s="1"/>
  <c r="K42" i="2"/>
  <c r="L30" i="4" s="1"/>
  <c r="J42" i="2"/>
  <c r="K30" i="4" s="1"/>
  <c r="I42" i="2"/>
  <c r="J30" i="4" s="1"/>
  <c r="H42" i="2"/>
  <c r="I30" i="4" s="1"/>
  <c r="G42" i="2"/>
  <c r="H30" i="4" s="1"/>
  <c r="F42" i="2"/>
  <c r="G30" i="4" s="1"/>
  <c r="E42" i="2"/>
  <c r="F30" i="4" s="1"/>
  <c r="D42" i="2"/>
  <c r="E30" i="4" s="1"/>
  <c r="C42" i="2"/>
  <c r="D30" i="4" s="1"/>
  <c r="B42" i="2"/>
  <c r="C30" i="4" s="1"/>
  <c r="AQ41" i="2"/>
  <c r="AR31" i="4" s="1"/>
  <c r="AP41" i="2"/>
  <c r="AQ31" i="4" s="1"/>
  <c r="AO41" i="2"/>
  <c r="AP31" i="4" s="1"/>
  <c r="AN41" i="2"/>
  <c r="AO31" i="4" s="1"/>
  <c r="AM41" i="2"/>
  <c r="AN31" i="4" s="1"/>
  <c r="AL41" i="2"/>
  <c r="AM31" i="4" s="1"/>
  <c r="AK41" i="2"/>
  <c r="AL31" i="4" s="1"/>
  <c r="AJ41" i="2"/>
  <c r="AK31" i="4" s="1"/>
  <c r="AI41" i="2"/>
  <c r="AJ31" i="4" s="1"/>
  <c r="AH41" i="2"/>
  <c r="AI31" i="4" s="1"/>
  <c r="AG41" i="2"/>
  <c r="AH31" i="4" s="1"/>
  <c r="AF41" i="2"/>
  <c r="AG31" i="4" s="1"/>
  <c r="AE41" i="2"/>
  <c r="AF31" i="4" s="1"/>
  <c r="AD41" i="2"/>
  <c r="AE31" i="4" s="1"/>
  <c r="AC41" i="2"/>
  <c r="AD31" i="4" s="1"/>
  <c r="AB41" i="2"/>
  <c r="AC31" i="4" s="1"/>
  <c r="AA41" i="2"/>
  <c r="AB31" i="4" s="1"/>
  <c r="Z41" i="2"/>
  <c r="AA31" i="4" s="1"/>
  <c r="Y41" i="2"/>
  <c r="Z31" i="4" s="1"/>
  <c r="X41" i="2"/>
  <c r="Y31" i="4" s="1"/>
  <c r="W41" i="2"/>
  <c r="X31" i="4" s="1"/>
  <c r="V41" i="2"/>
  <c r="W31" i="4" s="1"/>
  <c r="U41" i="2"/>
  <c r="V31" i="4" s="1"/>
  <c r="T41" i="2"/>
  <c r="U31" i="4" s="1"/>
  <c r="S41" i="2"/>
  <c r="T31" i="4" s="1"/>
  <c r="R41" i="2"/>
  <c r="S31" i="4" s="1"/>
  <c r="Q41" i="2"/>
  <c r="R31" i="4" s="1"/>
  <c r="P41" i="2"/>
  <c r="Q31" i="4" s="1"/>
  <c r="O41" i="2"/>
  <c r="P31" i="4" s="1"/>
  <c r="N41" i="2"/>
  <c r="O31" i="4" s="1"/>
  <c r="M41" i="2"/>
  <c r="N31" i="4" s="1"/>
  <c r="L41" i="2"/>
  <c r="M31" i="4" s="1"/>
  <c r="K41" i="2"/>
  <c r="L31" i="4" s="1"/>
  <c r="J41" i="2"/>
  <c r="K31" i="4" s="1"/>
  <c r="I41" i="2"/>
  <c r="J31" i="4" s="1"/>
  <c r="H41" i="2"/>
  <c r="I31" i="4" s="1"/>
  <c r="G41" i="2"/>
  <c r="H31" i="4" s="1"/>
  <c r="F41" i="2"/>
  <c r="G31" i="4" s="1"/>
  <c r="E41" i="2"/>
  <c r="F31" i="4" s="1"/>
  <c r="D41" i="2"/>
  <c r="E31" i="4" s="1"/>
  <c r="C41" i="2"/>
  <c r="D31" i="4" s="1"/>
  <c r="B41" i="2"/>
  <c r="C31" i="4" s="1"/>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Q38" i="2"/>
  <c r="AR28" i="4" s="1"/>
  <c r="AP38" i="2"/>
  <c r="AQ28" i="4" s="1"/>
  <c r="AO38" i="2"/>
  <c r="AP28" i="4" s="1"/>
  <c r="AN38" i="2"/>
  <c r="AO28" i="4" s="1"/>
  <c r="AM38" i="2"/>
  <c r="AN28" i="4" s="1"/>
  <c r="AK38" i="2"/>
  <c r="AL28" i="4" s="1"/>
  <c r="AJ38" i="2"/>
  <c r="AK28" i="4" s="1"/>
  <c r="AI38" i="2"/>
  <c r="AJ28" i="4" s="1"/>
  <c r="AH38" i="2"/>
  <c r="AI28" i="4" s="1"/>
  <c r="AG38" i="2"/>
  <c r="AH28" i="4" s="1"/>
  <c r="AF38" i="2"/>
  <c r="AG28" i="4" s="1"/>
  <c r="AE38" i="2"/>
  <c r="AF28" i="4" s="1"/>
  <c r="AC38" i="2"/>
  <c r="AD28" i="4" s="1"/>
  <c r="AA38" i="2"/>
  <c r="AB28" i="4" s="1"/>
  <c r="Z38" i="2"/>
  <c r="AA28" i="4" s="1"/>
  <c r="Y38" i="2"/>
  <c r="Z28" i="4" s="1"/>
  <c r="X38" i="2"/>
  <c r="Y28" i="4" s="1"/>
  <c r="W38" i="2"/>
  <c r="X28" i="4" s="1"/>
  <c r="U38" i="2"/>
  <c r="V28" i="4" s="1"/>
  <c r="S38" i="2"/>
  <c r="T28" i="4" s="1"/>
  <c r="R38" i="2"/>
  <c r="S28" i="4" s="1"/>
  <c r="Q38" i="2"/>
  <c r="R28" i="4" s="1"/>
  <c r="P38" i="2"/>
  <c r="Q28" i="4" s="1"/>
  <c r="O38" i="2"/>
  <c r="P28" i="4" s="1"/>
  <c r="M38" i="2"/>
  <c r="N28" i="4" s="1"/>
  <c r="K38" i="2"/>
  <c r="L28" i="4" s="1"/>
  <c r="J38" i="2"/>
  <c r="K28" i="4" s="1"/>
  <c r="I38" i="2"/>
  <c r="J28" i="4" s="1"/>
  <c r="H38" i="2"/>
  <c r="I28" i="4" s="1"/>
  <c r="G38" i="2"/>
  <c r="H28" i="4" s="1"/>
  <c r="E38" i="2"/>
  <c r="F28" i="4" s="1"/>
  <c r="C38" i="2"/>
  <c r="D28" i="4" s="1"/>
  <c r="B38" i="2"/>
  <c r="C28" i="4" s="1"/>
  <c r="AQ37" i="2"/>
  <c r="AR27" i="4" s="1"/>
  <c r="AP37" i="2"/>
  <c r="AQ27" i="4" s="1"/>
  <c r="AO37" i="2"/>
  <c r="AP27" i="4" s="1"/>
  <c r="AM37" i="2"/>
  <c r="AN27" i="4" s="1"/>
  <c r="AK37" i="2"/>
  <c r="AL27" i="4" s="1"/>
  <c r="AJ37" i="2"/>
  <c r="AK27" i="4" s="1"/>
  <c r="AI37" i="2"/>
  <c r="AJ27" i="4" s="1"/>
  <c r="AH37" i="2"/>
  <c r="AI27" i="4" s="1"/>
  <c r="AG37" i="2"/>
  <c r="AH27" i="4" s="1"/>
  <c r="AE37" i="2"/>
  <c r="AF27" i="4" s="1"/>
  <c r="AD37" i="2"/>
  <c r="AE27" i="4" s="1"/>
  <c r="AC37" i="2"/>
  <c r="AD27" i="4" s="1"/>
  <c r="AB37" i="2"/>
  <c r="AC27" i="4" s="1"/>
  <c r="AA37" i="2"/>
  <c r="AB27" i="4" s="1"/>
  <c r="Z37" i="2"/>
  <c r="AA27" i="4" s="1"/>
  <c r="Y37" i="2"/>
  <c r="Z27" i="4" s="1"/>
  <c r="W37" i="2"/>
  <c r="X27" i="4" s="1"/>
  <c r="U37" i="2"/>
  <c r="V27" i="4" s="1"/>
  <c r="T37" i="2"/>
  <c r="U27" i="4" s="1"/>
  <c r="S37" i="2"/>
  <c r="T27" i="4" s="1"/>
  <c r="R37" i="2"/>
  <c r="S27" i="4" s="1"/>
  <c r="Q37" i="2"/>
  <c r="R27" i="4" s="1"/>
  <c r="O37" i="2"/>
  <c r="P27" i="4" s="1"/>
  <c r="N37" i="2"/>
  <c r="O27" i="4" s="1"/>
  <c r="M37" i="2"/>
  <c r="N27" i="4" s="1"/>
  <c r="L37" i="2"/>
  <c r="M27" i="4" s="1"/>
  <c r="K37" i="2"/>
  <c r="L27" i="4" s="1"/>
  <c r="J37" i="2"/>
  <c r="K27" i="4" s="1"/>
  <c r="I37" i="2"/>
  <c r="J27" i="4" s="1"/>
  <c r="G37" i="2"/>
  <c r="H27" i="4" s="1"/>
  <c r="E37" i="2"/>
  <c r="F27" i="4" s="1"/>
  <c r="D37" i="2"/>
  <c r="E27" i="4" s="1"/>
  <c r="C37" i="2"/>
  <c r="D27" i="4" s="1"/>
  <c r="B37" i="2"/>
  <c r="C27" i="4" s="1"/>
  <c r="AQ36" i="2"/>
  <c r="AR26" i="4" s="1"/>
  <c r="AO36" i="2"/>
  <c r="AP26" i="4" s="1"/>
  <c r="AM36" i="2"/>
  <c r="AN26" i="4" s="1"/>
  <c r="AL36" i="2"/>
  <c r="AM26" i="4" s="1"/>
  <c r="AK36" i="2"/>
  <c r="AL26" i="4" s="1"/>
  <c r="AJ36" i="2"/>
  <c r="AK26" i="4" s="1"/>
  <c r="AI36" i="2"/>
  <c r="AJ26" i="4" s="1"/>
  <c r="AG36" i="2"/>
  <c r="AH26" i="4" s="1"/>
  <c r="AE36" i="2"/>
  <c r="AF26" i="4" s="1"/>
  <c r="AD36" i="2"/>
  <c r="AE26" i="4" s="1"/>
  <c r="AC36" i="2"/>
  <c r="AD26" i="4" s="1"/>
  <c r="AB36" i="2"/>
  <c r="AC26" i="4" s="1"/>
  <c r="AA36" i="2"/>
  <c r="AB26" i="4" s="1"/>
  <c r="Y36" i="2"/>
  <c r="Z26" i="4" s="1"/>
  <c r="W36" i="2"/>
  <c r="X26" i="4" s="1"/>
  <c r="V36" i="2"/>
  <c r="W26" i="4" s="1"/>
  <c r="U36" i="2"/>
  <c r="V26" i="4" s="1"/>
  <c r="T36" i="2"/>
  <c r="U26" i="4" s="1"/>
  <c r="S36" i="2"/>
  <c r="T26" i="4" s="1"/>
  <c r="Q36" i="2"/>
  <c r="R26" i="4" s="1"/>
  <c r="O36" i="2"/>
  <c r="P26" i="4" s="1"/>
  <c r="N36" i="2"/>
  <c r="O26" i="4" s="1"/>
  <c r="M36" i="2"/>
  <c r="N26" i="4" s="1"/>
  <c r="L36" i="2"/>
  <c r="M26" i="4" s="1"/>
  <c r="K36" i="2"/>
  <c r="L26" i="4" s="1"/>
  <c r="I36" i="2"/>
  <c r="J26" i="4" s="1"/>
  <c r="H36" i="2"/>
  <c r="I26" i="4" s="1"/>
  <c r="G36" i="2"/>
  <c r="H26" i="4" s="1"/>
  <c r="F36" i="2"/>
  <c r="G26" i="4" s="1"/>
  <c r="E36" i="2"/>
  <c r="F26" i="4" s="1"/>
  <c r="D36" i="2"/>
  <c r="E26" i="4" s="1"/>
  <c r="C36" i="2"/>
  <c r="D26" i="4" s="1"/>
  <c r="AQ35" i="2"/>
  <c r="AO35" i="2"/>
  <c r="AN35" i="2"/>
  <c r="AM35" i="2"/>
  <c r="AL35" i="2"/>
  <c r="AK35" i="2"/>
  <c r="AI35" i="2"/>
  <c r="AH35" i="2"/>
  <c r="AG35" i="2"/>
  <c r="AF35" i="2"/>
  <c r="AE35" i="2"/>
  <c r="AD35" i="2"/>
  <c r="AC35" i="2"/>
  <c r="AA35" i="2"/>
  <c r="Y35" i="2"/>
  <c r="X35" i="2"/>
  <c r="W35" i="2"/>
  <c r="V35" i="2"/>
  <c r="U35" i="2"/>
  <c r="S35" i="2"/>
  <c r="Q35" i="2"/>
  <c r="P35" i="2"/>
  <c r="O35" i="2"/>
  <c r="N35" i="2"/>
  <c r="M35" i="2"/>
  <c r="K35" i="2"/>
  <c r="I35" i="2"/>
  <c r="H35" i="2"/>
  <c r="G35" i="2"/>
  <c r="F35" i="2"/>
  <c r="E35" i="2"/>
  <c r="C35" i="2"/>
  <c r="AQ34" i="2"/>
  <c r="AP34" i="2"/>
  <c r="AO34" i="2"/>
  <c r="AN34" i="2"/>
  <c r="AM34" i="2"/>
  <c r="AK34" i="2"/>
  <c r="AI34" i="2"/>
  <c r="AJ25" i="4" s="1"/>
  <c r="AH34" i="2"/>
  <c r="AG34" i="2"/>
  <c r="AH25" i="4" s="1"/>
  <c r="AF34" i="2"/>
  <c r="AE34" i="2"/>
  <c r="AF25" i="4" s="1"/>
  <c r="AC34" i="2"/>
  <c r="AB34" i="2"/>
  <c r="AA34" i="2"/>
  <c r="AB25" i="4" s="1"/>
  <c r="Z34" i="2"/>
  <c r="Y34" i="2"/>
  <c r="X34" i="2"/>
  <c r="W34" i="2"/>
  <c r="U34" i="2"/>
  <c r="V25" i="4" s="1"/>
  <c r="S34" i="2"/>
  <c r="T25" i="4" s="1"/>
  <c r="R34" i="2"/>
  <c r="Q34" i="2"/>
  <c r="P34" i="2"/>
  <c r="O34" i="2"/>
  <c r="M34" i="2"/>
  <c r="N25" i="4" s="1"/>
  <c r="L34" i="2"/>
  <c r="K34" i="2"/>
  <c r="J34" i="2"/>
  <c r="I34" i="2"/>
  <c r="H34" i="2"/>
  <c r="G34" i="2"/>
  <c r="E34" i="2"/>
  <c r="C34" i="2"/>
  <c r="B34" i="2"/>
  <c r="AQ33" i="2"/>
  <c r="AP33" i="2"/>
  <c r="AO33" i="2"/>
  <c r="AM33" i="2"/>
  <c r="AK33" i="2"/>
  <c r="AJ33" i="2"/>
  <c r="AI33" i="2"/>
  <c r="AH33" i="2"/>
  <c r="AG33" i="2"/>
  <c r="AE33" i="2"/>
  <c r="AC33" i="2"/>
  <c r="AB33" i="2"/>
  <c r="AA33" i="2"/>
  <c r="Z33" i="2"/>
  <c r="Y33" i="2"/>
  <c r="W33" i="2"/>
  <c r="U33" i="2"/>
  <c r="T33" i="2"/>
  <c r="S33" i="2"/>
  <c r="R33" i="2"/>
  <c r="Q33" i="2"/>
  <c r="O33" i="2"/>
  <c r="M33" i="2"/>
  <c r="L33" i="2"/>
  <c r="K33" i="2"/>
  <c r="J33" i="2"/>
  <c r="I33" i="2"/>
  <c r="G33" i="2"/>
  <c r="F33" i="2"/>
  <c r="E33" i="2"/>
  <c r="D33" i="2"/>
  <c r="C33" i="2"/>
  <c r="B33" i="2"/>
  <c r="AQ32" i="2"/>
  <c r="AO32" i="2"/>
  <c r="AM32" i="2"/>
  <c r="AN20" i="4" s="1"/>
  <c r="AL32" i="2"/>
  <c r="AK32" i="2"/>
  <c r="AJ32" i="2"/>
  <c r="AI32" i="2"/>
  <c r="AG32" i="2"/>
  <c r="AF32" i="2"/>
  <c r="AE32" i="2"/>
  <c r="AD32" i="2"/>
  <c r="AC32" i="2"/>
  <c r="AB32" i="2"/>
  <c r="AA32" i="2"/>
  <c r="Y32" i="2"/>
  <c r="W32" i="2"/>
  <c r="V32" i="2"/>
  <c r="U32" i="2"/>
  <c r="T32" i="2"/>
  <c r="S32" i="2"/>
  <c r="Q32" i="2"/>
  <c r="O32" i="2"/>
  <c r="N32" i="2"/>
  <c r="M32" i="2"/>
  <c r="L32" i="2"/>
  <c r="K32" i="2"/>
  <c r="I32" i="2"/>
  <c r="G32" i="2"/>
  <c r="F32" i="2"/>
  <c r="E32" i="2"/>
  <c r="D32" i="2"/>
  <c r="C32" i="2"/>
  <c r="AQ31" i="2"/>
  <c r="AR21" i="4" s="1"/>
  <c r="AO31" i="2"/>
  <c r="AP21" i="4" s="1"/>
  <c r="AN31" i="2"/>
  <c r="AO21" i="4" s="1"/>
  <c r="AM31" i="2"/>
  <c r="AN21" i="4" s="1"/>
  <c r="AL31" i="2"/>
  <c r="AM21" i="4" s="1"/>
  <c r="AK31" i="2"/>
  <c r="AL21" i="4" s="1"/>
  <c r="AI31" i="2"/>
  <c r="AJ21" i="4" s="1"/>
  <c r="AG31" i="2"/>
  <c r="AH21" i="4" s="1"/>
  <c r="AF31" i="2"/>
  <c r="AG21" i="4" s="1"/>
  <c r="AE31" i="2"/>
  <c r="AF21" i="4" s="1"/>
  <c r="AD31" i="2"/>
  <c r="AE21" i="4" s="1"/>
  <c r="AC31" i="2"/>
  <c r="AD21" i="4" s="1"/>
  <c r="AA31" i="2"/>
  <c r="AB21" i="4" s="1"/>
  <c r="Z31" i="2"/>
  <c r="AA21" i="4" s="1"/>
  <c r="Y31" i="2"/>
  <c r="Z21" i="4" s="1"/>
  <c r="X31" i="2"/>
  <c r="Y21" i="4" s="1"/>
  <c r="W31" i="2"/>
  <c r="X21" i="4" s="1"/>
  <c r="V31" i="2"/>
  <c r="W21" i="4" s="1"/>
  <c r="U31" i="2"/>
  <c r="V21" i="4" s="1"/>
  <c r="S31" i="2"/>
  <c r="T21" i="4" s="1"/>
  <c r="Q31" i="2"/>
  <c r="R21" i="4" s="1"/>
  <c r="P31" i="2"/>
  <c r="Q21" i="4" s="1"/>
  <c r="O31" i="2"/>
  <c r="P21" i="4" s="1"/>
  <c r="N31" i="2"/>
  <c r="O21" i="4" s="1"/>
  <c r="M31" i="2"/>
  <c r="N21" i="4" s="1"/>
  <c r="K31" i="2"/>
  <c r="L21" i="4" s="1"/>
  <c r="J31" i="2"/>
  <c r="K21" i="4" s="1"/>
  <c r="I31" i="2"/>
  <c r="J21" i="4" s="1"/>
  <c r="H31" i="2"/>
  <c r="I21" i="4" s="1"/>
  <c r="G31" i="2"/>
  <c r="H21" i="4" s="1"/>
  <c r="F31" i="2"/>
  <c r="G21" i="4" s="1"/>
  <c r="E31" i="2"/>
  <c r="F21" i="4" s="1"/>
  <c r="C31" i="2"/>
  <c r="D21" i="4" s="1"/>
  <c r="AQ30" i="2"/>
  <c r="AR23" i="4" s="1"/>
  <c r="AP30" i="2"/>
  <c r="AO30" i="2"/>
  <c r="AN30" i="2"/>
  <c r="AM30" i="2"/>
  <c r="AK30" i="2"/>
  <c r="AI30" i="2"/>
  <c r="AJ23" i="4" s="1"/>
  <c r="AH30" i="2"/>
  <c r="AG30" i="2"/>
  <c r="AF30" i="2"/>
  <c r="AE30" i="2"/>
  <c r="AC30" i="2"/>
  <c r="AA30" i="2"/>
  <c r="Z30" i="2"/>
  <c r="Y30" i="2"/>
  <c r="X30" i="2"/>
  <c r="W30" i="2"/>
  <c r="U30" i="2"/>
  <c r="S30" i="2"/>
  <c r="T23" i="4" s="1"/>
  <c r="R30" i="2"/>
  <c r="Q30" i="2"/>
  <c r="P30" i="2"/>
  <c r="O30" i="2"/>
  <c r="M30" i="2"/>
  <c r="K30" i="2"/>
  <c r="L23" i="4" s="1"/>
  <c r="J30" i="2"/>
  <c r="I30" i="2"/>
  <c r="H30" i="2"/>
  <c r="G30" i="2"/>
  <c r="E30" i="2"/>
  <c r="D30" i="2"/>
  <c r="C30" i="2"/>
  <c r="B30" i="2"/>
  <c r="AQ29" i="2"/>
  <c r="AR16" i="4" s="1"/>
  <c r="AP29" i="2"/>
  <c r="AQ16" i="4" s="1"/>
  <c r="AO29" i="2"/>
  <c r="AP16" i="4" s="1"/>
  <c r="AM29" i="2"/>
  <c r="AN16" i="4" s="1"/>
  <c r="AK29" i="2"/>
  <c r="AL16" i="4" s="1"/>
  <c r="AJ29" i="2"/>
  <c r="AK16" i="4" s="1"/>
  <c r="AI29" i="2"/>
  <c r="AJ16" i="4" s="1"/>
  <c r="AH29" i="2"/>
  <c r="AI16" i="4" s="1"/>
  <c r="AG29" i="2"/>
  <c r="AH16" i="4" s="1"/>
  <c r="AE29" i="2"/>
  <c r="AF16" i="4" s="1"/>
  <c r="AD29" i="2"/>
  <c r="AE16" i="4" s="1"/>
  <c r="AC29" i="2"/>
  <c r="AD16" i="4" s="1"/>
  <c r="AB29" i="2"/>
  <c r="AC16" i="4" s="1"/>
  <c r="AA29" i="2"/>
  <c r="AB16" i="4" s="1"/>
  <c r="Z29" i="2"/>
  <c r="AA16" i="4" s="1"/>
  <c r="Y29" i="2"/>
  <c r="Z16" i="4" s="1"/>
  <c r="W29" i="2"/>
  <c r="X16" i="4" s="1"/>
  <c r="U29" i="2"/>
  <c r="V16" i="4" s="1"/>
  <c r="T29" i="2"/>
  <c r="U16" i="4" s="1"/>
  <c r="S29" i="2"/>
  <c r="T16" i="4" s="1"/>
  <c r="R29" i="2"/>
  <c r="S16" i="4" s="1"/>
  <c r="Q29" i="2"/>
  <c r="R16" i="4" s="1"/>
  <c r="O29" i="2"/>
  <c r="P16" i="4" s="1"/>
  <c r="M29" i="2"/>
  <c r="N16" i="4" s="1"/>
  <c r="L29" i="2"/>
  <c r="M16" i="4" s="1"/>
  <c r="K29" i="2"/>
  <c r="L16" i="4" s="1"/>
  <c r="J29" i="2"/>
  <c r="K16" i="4" s="1"/>
  <c r="I29" i="2"/>
  <c r="J16" i="4" s="1"/>
  <c r="G29" i="2"/>
  <c r="H16" i="4" s="1"/>
  <c r="E29" i="2"/>
  <c r="F16" i="4" s="1"/>
  <c r="D29" i="2"/>
  <c r="E16" i="4" s="1"/>
  <c r="C29" i="2"/>
  <c r="D16" i="4" s="1"/>
  <c r="B29" i="2"/>
  <c r="C16" i="4" s="1"/>
  <c r="AQ28" i="2"/>
  <c r="AR22" i="4" s="1"/>
  <c r="AO28" i="2"/>
  <c r="AP22" i="4" s="1"/>
  <c r="AM28" i="2"/>
  <c r="AN22" i="4" s="1"/>
  <c r="AL28" i="2"/>
  <c r="AM22" i="4" s="1"/>
  <c r="AK28" i="2"/>
  <c r="AL22" i="4" s="1"/>
  <c r="AJ28" i="2"/>
  <c r="AK22" i="4" s="1"/>
  <c r="AI28" i="2"/>
  <c r="AJ22" i="4" s="1"/>
  <c r="AG28" i="2"/>
  <c r="AH22" i="4" s="1"/>
  <c r="AE28" i="2"/>
  <c r="AF22" i="4" s="1"/>
  <c r="AD28" i="2"/>
  <c r="AE22" i="4" s="1"/>
  <c r="AC28" i="2"/>
  <c r="AD22" i="4" s="1"/>
  <c r="AB28" i="2"/>
  <c r="AC22" i="4" s="1"/>
  <c r="AA28" i="2"/>
  <c r="AB22" i="4" s="1"/>
  <c r="Y28" i="2"/>
  <c r="Z22" i="4" s="1"/>
  <c r="X28" i="2"/>
  <c r="Y22" i="4" s="1"/>
  <c r="W28" i="2"/>
  <c r="X22" i="4" s="1"/>
  <c r="V28" i="2"/>
  <c r="W22" i="4" s="1"/>
  <c r="U28" i="2"/>
  <c r="V22" i="4" s="1"/>
  <c r="T28" i="2"/>
  <c r="U22" i="4" s="1"/>
  <c r="S28" i="2"/>
  <c r="T22" i="4" s="1"/>
  <c r="Q28" i="2"/>
  <c r="R22" i="4" s="1"/>
  <c r="O28" i="2"/>
  <c r="P22" i="4" s="1"/>
  <c r="N28" i="2"/>
  <c r="O22" i="4" s="1"/>
  <c r="M28" i="2"/>
  <c r="N22" i="4" s="1"/>
  <c r="L28" i="2"/>
  <c r="M22" i="4" s="1"/>
  <c r="K28" i="2"/>
  <c r="L22" i="4" s="1"/>
  <c r="I28" i="2"/>
  <c r="J22" i="4" s="1"/>
  <c r="H28" i="2"/>
  <c r="I22" i="4" s="1"/>
  <c r="G28" i="2"/>
  <c r="H22" i="4" s="1"/>
  <c r="F28" i="2"/>
  <c r="G22" i="4" s="1"/>
  <c r="E28" i="2"/>
  <c r="F22" i="4" s="1"/>
  <c r="D28" i="2"/>
  <c r="E22" i="4" s="1"/>
  <c r="C28" i="2"/>
  <c r="D22" i="4" s="1"/>
  <c r="AQ27" i="2"/>
  <c r="AR19" i="4" s="1"/>
  <c r="AO27" i="2"/>
  <c r="AP19" i="4" s="1"/>
  <c r="AN27" i="2"/>
  <c r="AO19" i="4" s="1"/>
  <c r="AM27" i="2"/>
  <c r="AN19" i="4" s="1"/>
  <c r="AL27" i="2"/>
  <c r="AM19" i="4" s="1"/>
  <c r="AK27" i="2"/>
  <c r="AL19" i="4" s="1"/>
  <c r="AI27" i="2"/>
  <c r="AJ19" i="4" s="1"/>
  <c r="AG27" i="2"/>
  <c r="AH19" i="4" s="1"/>
  <c r="AF27" i="2"/>
  <c r="AG19" i="4" s="1"/>
  <c r="AE27" i="2"/>
  <c r="AF19" i="4" s="1"/>
  <c r="AD27" i="2"/>
  <c r="AE19" i="4" s="1"/>
  <c r="AC27" i="2"/>
  <c r="AD19" i="4" s="1"/>
  <c r="AA27" i="2"/>
  <c r="AB19" i="4" s="1"/>
  <c r="Y27" i="2"/>
  <c r="Z19" i="4" s="1"/>
  <c r="X27" i="2"/>
  <c r="Y19" i="4" s="1"/>
  <c r="W27" i="2"/>
  <c r="X19" i="4" s="1"/>
  <c r="V27" i="2"/>
  <c r="W19" i="4" s="1"/>
  <c r="U27" i="2"/>
  <c r="V19" i="4" s="1"/>
  <c r="S27" i="2"/>
  <c r="T19" i="4" s="1"/>
  <c r="Q27" i="2"/>
  <c r="R19" i="4" s="1"/>
  <c r="P27" i="2"/>
  <c r="Q19" i="4" s="1"/>
  <c r="O27" i="2"/>
  <c r="P19" i="4" s="1"/>
  <c r="N27" i="2"/>
  <c r="O19" i="4" s="1"/>
  <c r="M27" i="2"/>
  <c r="N19" i="4" s="1"/>
  <c r="K27" i="2"/>
  <c r="L19" i="4" s="1"/>
  <c r="I27" i="2"/>
  <c r="J19" i="4" s="1"/>
  <c r="H27" i="2"/>
  <c r="I19" i="4" s="1"/>
  <c r="G27" i="2"/>
  <c r="H19" i="4" s="1"/>
  <c r="F27" i="2"/>
  <c r="G19" i="4" s="1"/>
  <c r="E27" i="2"/>
  <c r="F19" i="4" s="1"/>
  <c r="C27" i="2"/>
  <c r="D19" i="4" s="1"/>
  <c r="B27" i="2"/>
  <c r="C19" i="4" s="1"/>
  <c r="AQ26" i="2"/>
  <c r="AP26" i="2"/>
  <c r="AO26" i="2"/>
  <c r="AN26" i="2"/>
  <c r="AM26" i="2"/>
  <c r="AK26" i="2"/>
  <c r="AI26" i="2"/>
  <c r="AH26" i="2"/>
  <c r="AG26" i="2"/>
  <c r="AF26" i="2"/>
  <c r="AE26" i="2"/>
  <c r="AC26" i="2"/>
  <c r="AB26" i="2"/>
  <c r="AA26" i="2"/>
  <c r="Z26" i="2"/>
  <c r="Y26" i="2"/>
  <c r="X26" i="2"/>
  <c r="W26" i="2"/>
  <c r="U26" i="2"/>
  <c r="S26" i="2"/>
  <c r="R26" i="2"/>
  <c r="Q26" i="2"/>
  <c r="P26" i="2"/>
  <c r="O26" i="2"/>
  <c r="M26" i="2"/>
  <c r="K26" i="2"/>
  <c r="J26" i="2"/>
  <c r="I26" i="2"/>
  <c r="H26" i="2"/>
  <c r="G26" i="2"/>
  <c r="E26" i="2"/>
  <c r="C26" i="2"/>
  <c r="B26" i="2"/>
  <c r="AQ25" i="2"/>
  <c r="AR15" i="4" s="1"/>
  <c r="AP25" i="2"/>
  <c r="AQ15" i="4" s="1"/>
  <c r="AO25" i="2"/>
  <c r="AP15" i="4" s="1"/>
  <c r="AM25" i="2"/>
  <c r="AN15" i="4" s="1"/>
  <c r="AK25" i="2"/>
  <c r="AL15" i="4" s="1"/>
  <c r="AJ25" i="2"/>
  <c r="AK15" i="4" s="1"/>
  <c r="AI25" i="2"/>
  <c r="AJ15" i="4" s="1"/>
  <c r="AH25" i="2"/>
  <c r="AI15" i="4" s="1"/>
  <c r="AG25" i="2"/>
  <c r="AH15" i="4" s="1"/>
  <c r="AE25" i="2"/>
  <c r="AF15" i="4" s="1"/>
  <c r="AC25" i="2"/>
  <c r="AD15" i="4" s="1"/>
  <c r="AB25" i="2"/>
  <c r="AC15" i="4" s="1"/>
  <c r="AA25" i="2"/>
  <c r="AB15" i="4" s="1"/>
  <c r="Z25" i="2"/>
  <c r="AA15" i="4" s="1"/>
  <c r="Y25" i="2"/>
  <c r="Z15" i="4" s="1"/>
  <c r="W25" i="2"/>
  <c r="X15" i="4" s="1"/>
  <c r="V25" i="2"/>
  <c r="W15" i="4" s="1"/>
  <c r="U25" i="2"/>
  <c r="V15" i="4" s="1"/>
  <c r="T25" i="2"/>
  <c r="U15" i="4" s="1"/>
  <c r="S25" i="2"/>
  <c r="T15" i="4" s="1"/>
  <c r="R25" i="2"/>
  <c r="S15" i="4" s="1"/>
  <c r="Q25" i="2"/>
  <c r="R15" i="4" s="1"/>
  <c r="O25" i="2"/>
  <c r="P15" i="4" s="1"/>
  <c r="M25" i="2"/>
  <c r="N15" i="4" s="1"/>
  <c r="L25" i="2"/>
  <c r="M15" i="4" s="1"/>
  <c r="K25" i="2"/>
  <c r="L15" i="4" s="1"/>
  <c r="J25" i="2"/>
  <c r="K15" i="4" s="1"/>
  <c r="I25" i="2"/>
  <c r="J15" i="4" s="1"/>
  <c r="G25" i="2"/>
  <c r="H15" i="4" s="1"/>
  <c r="F25" i="2"/>
  <c r="G15" i="4" s="1"/>
  <c r="E25" i="2"/>
  <c r="F15" i="4" s="1"/>
  <c r="D25" i="2"/>
  <c r="E15" i="4" s="1"/>
  <c r="C25" i="2"/>
  <c r="D15" i="4" s="1"/>
  <c r="B25" i="2"/>
  <c r="C15" i="4" s="1"/>
  <c r="AQ24" i="2"/>
  <c r="AO24" i="2"/>
  <c r="AM24" i="2"/>
  <c r="AL24" i="2"/>
  <c r="AK24" i="2"/>
  <c r="AJ24" i="2"/>
  <c r="AI24" i="2"/>
  <c r="AG24" i="2"/>
  <c r="AE24" i="2"/>
  <c r="AD24" i="2"/>
  <c r="AC24" i="2"/>
  <c r="AB24" i="2"/>
  <c r="AA24" i="2"/>
  <c r="Y24" i="2"/>
  <c r="W24" i="2"/>
  <c r="V24" i="2"/>
  <c r="U24" i="2"/>
  <c r="T24" i="2"/>
  <c r="S24" i="2"/>
  <c r="Q24" i="2"/>
  <c r="O24" i="2"/>
  <c r="N24" i="2"/>
  <c r="M24" i="2"/>
  <c r="L24" i="2"/>
  <c r="K24" i="2"/>
  <c r="I24" i="2"/>
  <c r="G24" i="2"/>
  <c r="F24" i="2"/>
  <c r="E24" i="2"/>
  <c r="D24" i="2"/>
  <c r="C24" i="2"/>
  <c r="AQ23" i="2"/>
  <c r="AR11" i="4" s="1"/>
  <c r="AP23" i="2"/>
  <c r="AQ11" i="4" s="1"/>
  <c r="AO23" i="2"/>
  <c r="AP11" i="4" s="1"/>
  <c r="AN23" i="2"/>
  <c r="AO11" i="4" s="1"/>
  <c r="AM23" i="2"/>
  <c r="AN11" i="4" s="1"/>
  <c r="AL23" i="2"/>
  <c r="AM11" i="4" s="1"/>
  <c r="AK23" i="2"/>
  <c r="AL11" i="4" s="1"/>
  <c r="AI23" i="2"/>
  <c r="AJ11" i="4" s="1"/>
  <c r="AG23" i="2"/>
  <c r="AH11" i="4" s="1"/>
  <c r="AF23" i="2"/>
  <c r="AG11" i="4" s="1"/>
  <c r="AE23" i="2"/>
  <c r="AF11" i="4" s="1"/>
  <c r="AD23" i="2"/>
  <c r="AE11" i="4" s="1"/>
  <c r="AC23" i="2"/>
  <c r="AD11" i="4" s="1"/>
  <c r="AA23" i="2"/>
  <c r="AB11" i="4" s="1"/>
  <c r="Y23" i="2"/>
  <c r="Z11" i="4" s="1"/>
  <c r="X23" i="2"/>
  <c r="Y11" i="4" s="1"/>
  <c r="W23" i="2"/>
  <c r="X11" i="4" s="1"/>
  <c r="V23" i="2"/>
  <c r="W11" i="4" s="1"/>
  <c r="U23" i="2"/>
  <c r="V11" i="4" s="1"/>
  <c r="S23" i="2"/>
  <c r="T11" i="4" s="1"/>
  <c r="Q23" i="2"/>
  <c r="R11" i="4" s="1"/>
  <c r="P23" i="2"/>
  <c r="Q11" i="4" s="1"/>
  <c r="O23" i="2"/>
  <c r="P11" i="4" s="1"/>
  <c r="N23" i="2"/>
  <c r="O11" i="4" s="1"/>
  <c r="M23" i="2"/>
  <c r="N11" i="4" s="1"/>
  <c r="K23" i="2"/>
  <c r="L11" i="4" s="1"/>
  <c r="I23" i="2"/>
  <c r="J11" i="4" s="1"/>
  <c r="H23" i="2"/>
  <c r="I11" i="4" s="1"/>
  <c r="G23" i="2"/>
  <c r="H11" i="4" s="1"/>
  <c r="F23" i="2"/>
  <c r="G11" i="4" s="1"/>
  <c r="E23" i="2"/>
  <c r="F11" i="4" s="1"/>
  <c r="C23" i="2"/>
  <c r="D11" i="4" s="1"/>
  <c r="AQ22" i="2"/>
  <c r="AR10" i="4" s="1"/>
  <c r="AP22" i="2"/>
  <c r="AQ10" i="4" s="1"/>
  <c r="AO22" i="2"/>
  <c r="AP10" i="4" s="1"/>
  <c r="AN22" i="2"/>
  <c r="AO10" i="4" s="1"/>
  <c r="AM22" i="2"/>
  <c r="AN10" i="4" s="1"/>
  <c r="AK22" i="2"/>
  <c r="AL10" i="4" s="1"/>
  <c r="AI22" i="2"/>
  <c r="AJ10" i="4" s="1"/>
  <c r="AH22" i="2"/>
  <c r="AI10" i="4" s="1"/>
  <c r="AG22" i="2"/>
  <c r="AH10" i="4" s="1"/>
  <c r="AF22" i="2"/>
  <c r="AG10" i="4" s="1"/>
  <c r="AE22" i="2"/>
  <c r="AF10" i="4" s="1"/>
  <c r="AC22" i="2"/>
  <c r="AD10" i="4" s="1"/>
  <c r="AA22" i="2"/>
  <c r="AB10" i="4" s="1"/>
  <c r="Z22" i="2"/>
  <c r="AA10" i="4" s="1"/>
  <c r="Y22" i="2"/>
  <c r="Z10" i="4" s="1"/>
  <c r="X22" i="2"/>
  <c r="Y10" i="4" s="1"/>
  <c r="W22" i="2"/>
  <c r="X10" i="4" s="1"/>
  <c r="U22" i="2"/>
  <c r="V10" i="4" s="1"/>
  <c r="S22" i="2"/>
  <c r="T10" i="4" s="1"/>
  <c r="R22" i="2"/>
  <c r="S10" i="4" s="1"/>
  <c r="Q22" i="2"/>
  <c r="R10" i="4" s="1"/>
  <c r="P22" i="2"/>
  <c r="Q10" i="4" s="1"/>
  <c r="O22" i="2"/>
  <c r="P10" i="4" s="1"/>
  <c r="M22" i="2"/>
  <c r="N10" i="4" s="1"/>
  <c r="K22" i="2"/>
  <c r="L10" i="4" s="1"/>
  <c r="J22" i="2"/>
  <c r="K10" i="4" s="1"/>
  <c r="I22" i="2"/>
  <c r="J10" i="4" s="1"/>
  <c r="H22" i="2"/>
  <c r="I10" i="4" s="1"/>
  <c r="G22" i="2"/>
  <c r="H10" i="4" s="1"/>
  <c r="E22" i="2"/>
  <c r="F10" i="4" s="1"/>
  <c r="C22" i="2"/>
  <c r="D10" i="4" s="1"/>
  <c r="B22" i="2"/>
  <c r="C10" i="4" s="1"/>
  <c r="AQ21" i="2"/>
  <c r="AR9" i="4" s="1"/>
  <c r="AP21" i="2"/>
  <c r="AQ9" i="4" s="1"/>
  <c r="AO21" i="2"/>
  <c r="AP9" i="4" s="1"/>
  <c r="AM21" i="2"/>
  <c r="AN9" i="4" s="1"/>
  <c r="AK21" i="2"/>
  <c r="AL9" i="4" s="1"/>
  <c r="AJ21" i="2"/>
  <c r="AK9" i="4" s="1"/>
  <c r="AI21" i="2"/>
  <c r="AJ9" i="4" s="1"/>
  <c r="AH21" i="2"/>
  <c r="AI9" i="4" s="1"/>
  <c r="AG21" i="2"/>
  <c r="AH9" i="4" s="1"/>
  <c r="AE21" i="2"/>
  <c r="AF9" i="4" s="1"/>
  <c r="AC21" i="2"/>
  <c r="AD9" i="4" s="1"/>
  <c r="AB21" i="2"/>
  <c r="AC9" i="4" s="1"/>
  <c r="AA21" i="2"/>
  <c r="AB9" i="4" s="1"/>
  <c r="Z21" i="2"/>
  <c r="AA9" i="4" s="1"/>
  <c r="Y21" i="2"/>
  <c r="Z9" i="4" s="1"/>
  <c r="W21" i="2"/>
  <c r="X9" i="4" s="1"/>
  <c r="U21" i="2"/>
  <c r="V9" i="4" s="1"/>
  <c r="T21" i="2"/>
  <c r="U9" i="4" s="1"/>
  <c r="S21" i="2"/>
  <c r="T9" i="4" s="1"/>
  <c r="R21" i="2"/>
  <c r="S9" i="4" s="1"/>
  <c r="Q21" i="2"/>
  <c r="R9" i="4" s="1"/>
  <c r="O21" i="2"/>
  <c r="P9" i="4" s="1"/>
  <c r="M21" i="2"/>
  <c r="N9" i="4" s="1"/>
  <c r="L21" i="2"/>
  <c r="M9" i="4" s="1"/>
  <c r="K21" i="2"/>
  <c r="L9" i="4" s="1"/>
  <c r="J21" i="2"/>
  <c r="K9" i="4" s="1"/>
  <c r="I21" i="2"/>
  <c r="J9" i="4" s="1"/>
  <c r="G21" i="2"/>
  <c r="H9" i="4" s="1"/>
  <c r="E21" i="2"/>
  <c r="F9" i="4" s="1"/>
  <c r="D21" i="2"/>
  <c r="E9" i="4" s="1"/>
  <c r="C21" i="2"/>
  <c r="D9" i="4" s="1"/>
  <c r="B21" i="2"/>
  <c r="C9" i="4" s="1"/>
  <c r="AQ20" i="2"/>
  <c r="AO20" i="2"/>
  <c r="AM20" i="2"/>
  <c r="AL20" i="2"/>
  <c r="AK20" i="2"/>
  <c r="AJ20" i="2"/>
  <c r="AI20" i="2"/>
  <c r="AG20" i="2"/>
  <c r="AE20" i="2"/>
  <c r="AD20" i="2"/>
  <c r="AC20" i="2"/>
  <c r="AB20" i="2"/>
  <c r="AA20" i="2"/>
  <c r="Y20" i="2"/>
  <c r="W20" i="2"/>
  <c r="V20" i="2"/>
  <c r="U20" i="2"/>
  <c r="T20" i="2"/>
  <c r="S20" i="2"/>
  <c r="Q20" i="2"/>
  <c r="O20" i="2"/>
  <c r="N20" i="2"/>
  <c r="M20" i="2"/>
  <c r="L20" i="2"/>
  <c r="K20" i="2"/>
  <c r="I20" i="2"/>
  <c r="G20" i="2"/>
  <c r="F20" i="2"/>
  <c r="E20" i="2"/>
  <c r="D20" i="2"/>
  <c r="C20" i="2"/>
  <c r="AQ19" i="2"/>
  <c r="AO19" i="2"/>
  <c r="AN19" i="2"/>
  <c r="AM19" i="2"/>
  <c r="AL19" i="2"/>
  <c r="AK19" i="2"/>
  <c r="AL8" i="4" s="1"/>
  <c r="AI19" i="2"/>
  <c r="AG19" i="2"/>
  <c r="AF19" i="2"/>
  <c r="AE19" i="2"/>
  <c r="AD19" i="2"/>
  <c r="AC19" i="2"/>
  <c r="AD8" i="4" s="1"/>
  <c r="AA19" i="2"/>
  <c r="Y19" i="2"/>
  <c r="X19" i="2"/>
  <c r="W19" i="2"/>
  <c r="V19" i="2"/>
  <c r="U19" i="2"/>
  <c r="V8" i="4" s="1"/>
  <c r="S19" i="2"/>
  <c r="Q19" i="2"/>
  <c r="P19" i="2"/>
  <c r="O19" i="2"/>
  <c r="N19" i="2"/>
  <c r="M19" i="2"/>
  <c r="N8" i="4" s="1"/>
  <c r="K19" i="2"/>
  <c r="I19" i="2"/>
  <c r="H19" i="2"/>
  <c r="G19" i="2"/>
  <c r="F19" i="2"/>
  <c r="E19" i="2"/>
  <c r="F8" i="4" s="1"/>
  <c r="C19" i="2"/>
  <c r="AQ18" i="2"/>
  <c r="AR7" i="4" s="1"/>
  <c r="AP18" i="2"/>
  <c r="AQ7" i="4" s="1"/>
  <c r="AO18" i="2"/>
  <c r="AP7" i="4" s="1"/>
  <c r="AN18" i="2"/>
  <c r="AO7" i="4" s="1"/>
  <c r="AM18" i="2"/>
  <c r="AN7" i="4" s="1"/>
  <c r="AK18" i="2"/>
  <c r="AL7" i="4" s="1"/>
  <c r="AI18" i="2"/>
  <c r="AJ7" i="4" s="1"/>
  <c r="AH18" i="2"/>
  <c r="AI7" i="4" s="1"/>
  <c r="AG18" i="2"/>
  <c r="AH7" i="4" s="1"/>
  <c r="AF18" i="2"/>
  <c r="AG7" i="4" s="1"/>
  <c r="AE18" i="2"/>
  <c r="AF7" i="4" s="1"/>
  <c r="AC18" i="2"/>
  <c r="AD7" i="4" s="1"/>
  <c r="AA18" i="2"/>
  <c r="AB7" i="4" s="1"/>
  <c r="Z18" i="2"/>
  <c r="AA7" i="4" s="1"/>
  <c r="Y18" i="2"/>
  <c r="Z7" i="4" s="1"/>
  <c r="X18" i="2"/>
  <c r="Y7" i="4" s="1"/>
  <c r="W18" i="2"/>
  <c r="X7" i="4" s="1"/>
  <c r="U18" i="2"/>
  <c r="V7" i="4" s="1"/>
  <c r="S18" i="2"/>
  <c r="T7" i="4" s="1"/>
  <c r="R18" i="2"/>
  <c r="S7" i="4" s="1"/>
  <c r="Q18" i="2"/>
  <c r="R7" i="4" s="1"/>
  <c r="P18" i="2"/>
  <c r="Q7" i="4" s="1"/>
  <c r="O18" i="2"/>
  <c r="P7" i="4" s="1"/>
  <c r="M18" i="2"/>
  <c r="N7" i="4" s="1"/>
  <c r="K18" i="2"/>
  <c r="L7" i="4" s="1"/>
  <c r="J18" i="2"/>
  <c r="K7" i="4" s="1"/>
  <c r="I18" i="2"/>
  <c r="J7" i="4" s="1"/>
  <c r="H18" i="2"/>
  <c r="I7" i="4" s="1"/>
  <c r="G18" i="2"/>
  <c r="H7" i="4" s="1"/>
  <c r="E18" i="2"/>
  <c r="F7" i="4" s="1"/>
  <c r="C18" i="2"/>
  <c r="D7" i="4" s="1"/>
  <c r="B18" i="2"/>
  <c r="C7" i="4" s="1"/>
  <c r="AQ17" i="2"/>
  <c r="AP17" i="2"/>
  <c r="AO17" i="2"/>
  <c r="AM17" i="2"/>
  <c r="AK17" i="2"/>
  <c r="AJ17" i="2"/>
  <c r="AI17" i="2"/>
  <c r="AH17" i="2"/>
  <c r="AG17" i="2"/>
  <c r="AE17" i="2"/>
  <c r="AC17" i="2"/>
  <c r="AB17" i="2"/>
  <c r="AA17" i="2"/>
  <c r="Z17" i="2"/>
  <c r="Y17" i="2"/>
  <c r="W17" i="2"/>
  <c r="U17" i="2"/>
  <c r="T17" i="2"/>
  <c r="S17" i="2"/>
  <c r="R17" i="2"/>
  <c r="Q17" i="2"/>
  <c r="O17" i="2"/>
  <c r="M17" i="2"/>
  <c r="L17" i="2"/>
  <c r="K17" i="2"/>
  <c r="J17" i="2"/>
  <c r="I17" i="2"/>
  <c r="G17" i="2"/>
  <c r="E17" i="2"/>
  <c r="D17" i="2"/>
  <c r="C17" i="2"/>
  <c r="B17" i="2"/>
  <c r="AQ16" i="2"/>
  <c r="AO16" i="2"/>
  <c r="AM16" i="2"/>
  <c r="AL16" i="2"/>
  <c r="AK16" i="2"/>
  <c r="AJ16" i="2"/>
  <c r="AI16" i="2"/>
  <c r="AG16" i="2"/>
  <c r="AE16" i="2"/>
  <c r="AD16" i="2"/>
  <c r="AC16" i="2"/>
  <c r="AB16" i="2"/>
  <c r="AA16" i="2"/>
  <c r="Y16" i="2"/>
  <c r="W16" i="2"/>
  <c r="V16" i="2"/>
  <c r="U16" i="2"/>
  <c r="T16" i="2"/>
  <c r="S16" i="2"/>
  <c r="Q16" i="2"/>
  <c r="O16" i="2"/>
  <c r="N16" i="2"/>
  <c r="M16" i="2"/>
  <c r="L16" i="2"/>
  <c r="K16" i="2"/>
  <c r="I16" i="2"/>
  <c r="G16" i="2"/>
  <c r="F16" i="2"/>
  <c r="E16" i="2"/>
  <c r="D16" i="2"/>
  <c r="C16" i="2"/>
  <c r="AQ15" i="2"/>
  <c r="AR4" i="4" s="1"/>
  <c r="AO15" i="2"/>
  <c r="AP4" i="4" s="1"/>
  <c r="AN15" i="2"/>
  <c r="AO4" i="4" s="1"/>
  <c r="AM15" i="2"/>
  <c r="AN4" i="4" s="1"/>
  <c r="AL15" i="2"/>
  <c r="AM4" i="4" s="1"/>
  <c r="AK15" i="2"/>
  <c r="AL4" i="4" s="1"/>
  <c r="AI15" i="2"/>
  <c r="AJ4" i="4" s="1"/>
  <c r="AG15" i="2"/>
  <c r="AH4" i="4" s="1"/>
  <c r="AF15" i="2"/>
  <c r="AG4" i="4" s="1"/>
  <c r="AE15" i="2"/>
  <c r="AF4" i="4" s="1"/>
  <c r="AD15" i="2"/>
  <c r="AE4" i="4" s="1"/>
  <c r="AC15" i="2"/>
  <c r="AD4" i="4" s="1"/>
  <c r="AA15" i="2"/>
  <c r="AB4" i="4" s="1"/>
  <c r="Y15" i="2"/>
  <c r="Z4" i="4" s="1"/>
  <c r="X15" i="2"/>
  <c r="Y4" i="4" s="1"/>
  <c r="W15" i="2"/>
  <c r="X4" i="4" s="1"/>
  <c r="V15" i="2"/>
  <c r="W4" i="4" s="1"/>
  <c r="U15" i="2"/>
  <c r="V4" i="4" s="1"/>
  <c r="S15" i="2"/>
  <c r="T4" i="4" s="1"/>
  <c r="Q15" i="2"/>
  <c r="R4" i="4" s="1"/>
  <c r="P15" i="2"/>
  <c r="Q4" i="4" s="1"/>
  <c r="O15" i="2"/>
  <c r="P4" i="4" s="1"/>
  <c r="N15" i="2"/>
  <c r="O4" i="4" s="1"/>
  <c r="M15" i="2"/>
  <c r="N4" i="4" s="1"/>
  <c r="K15" i="2"/>
  <c r="L4" i="4" s="1"/>
  <c r="I15" i="2"/>
  <c r="J4" i="4" s="1"/>
  <c r="H15" i="2"/>
  <c r="I4" i="4" s="1"/>
  <c r="G15" i="2"/>
  <c r="H4" i="4" s="1"/>
  <c r="F15" i="2"/>
  <c r="G4" i="4" s="1"/>
  <c r="E15" i="2"/>
  <c r="F4" i="4" s="1"/>
  <c r="C15" i="2"/>
  <c r="D4" i="4" s="1"/>
  <c r="AQ14" i="2"/>
  <c r="AR3" i="4" s="1"/>
  <c r="AP14" i="2"/>
  <c r="AQ3" i="4" s="1"/>
  <c r="AO14" i="2"/>
  <c r="AP3" i="4" s="1"/>
  <c r="AN14" i="2"/>
  <c r="AO3" i="4" s="1"/>
  <c r="AM14" i="2"/>
  <c r="AN3" i="4" s="1"/>
  <c r="AK14" i="2"/>
  <c r="AL3" i="4" s="1"/>
  <c r="AI14" i="2"/>
  <c r="AJ3" i="4" s="1"/>
  <c r="AH14" i="2"/>
  <c r="AI3" i="4" s="1"/>
  <c r="AG14" i="2"/>
  <c r="AH3" i="4" s="1"/>
  <c r="AF14" i="2"/>
  <c r="AG3" i="4" s="1"/>
  <c r="AE14" i="2"/>
  <c r="AF3" i="4" s="1"/>
  <c r="AC14" i="2"/>
  <c r="AD3" i="4" s="1"/>
  <c r="AA14" i="2"/>
  <c r="AB3" i="4" s="1"/>
  <c r="Z14" i="2"/>
  <c r="AA3" i="4" s="1"/>
  <c r="Y14" i="2"/>
  <c r="Z3" i="4" s="1"/>
  <c r="X14" i="2"/>
  <c r="Y3" i="4" s="1"/>
  <c r="W14" i="2"/>
  <c r="X3" i="4" s="1"/>
  <c r="U14" i="2"/>
  <c r="V3" i="4" s="1"/>
  <c r="S14" i="2"/>
  <c r="T3" i="4" s="1"/>
  <c r="R14" i="2"/>
  <c r="S3" i="4" s="1"/>
  <c r="Q14" i="2"/>
  <c r="R3" i="4" s="1"/>
  <c r="P14" i="2"/>
  <c r="Q3" i="4" s="1"/>
  <c r="O14" i="2"/>
  <c r="P3" i="4" s="1"/>
  <c r="M14" i="2"/>
  <c r="N3" i="4" s="1"/>
  <c r="K14" i="2"/>
  <c r="L3" i="4" s="1"/>
  <c r="J14" i="2"/>
  <c r="K3" i="4" s="1"/>
  <c r="I14" i="2"/>
  <c r="J3" i="4" s="1"/>
  <c r="H14" i="2"/>
  <c r="I3" i="4" s="1"/>
  <c r="G14" i="2"/>
  <c r="H3" i="4" s="1"/>
  <c r="E14" i="2"/>
  <c r="F3" i="4" s="1"/>
  <c r="C14" i="2"/>
  <c r="D3" i="4" s="1"/>
  <c r="B14" i="2"/>
  <c r="C3" i="4" s="1"/>
  <c r="AQ13" i="2"/>
  <c r="AO13" i="2"/>
  <c r="AM13" i="2"/>
  <c r="AK13" i="2"/>
  <c r="AI13" i="2"/>
  <c r="AG13" i="2"/>
  <c r="AE13" i="2"/>
  <c r="AC13" i="2"/>
  <c r="AA13" i="2"/>
  <c r="Y13" i="2"/>
  <c r="W13" i="2"/>
  <c r="U13" i="2"/>
  <c r="S13" i="2"/>
  <c r="Q13" i="2"/>
  <c r="O13" i="2"/>
  <c r="M13" i="2"/>
  <c r="K13" i="2"/>
  <c r="J13" i="2"/>
  <c r="I13" i="2"/>
  <c r="G13" i="2"/>
  <c r="E13" i="2"/>
  <c r="C13" i="2"/>
  <c r="B13" i="2"/>
  <c r="AQ11" i="2"/>
  <c r="AP11" i="2"/>
  <c r="AO11" i="2"/>
  <c r="AN11" i="2"/>
  <c r="AM11" i="2"/>
  <c r="AL11" i="2"/>
  <c r="AI11" i="2"/>
  <c r="AH11" i="2"/>
  <c r="AG11" i="2"/>
  <c r="AF11" i="2"/>
  <c r="AE11" i="2"/>
  <c r="AD11" i="2"/>
  <c r="AA11" i="2"/>
  <c r="Z11" i="2"/>
  <c r="Y11" i="2"/>
  <c r="X11" i="2"/>
  <c r="W11" i="2"/>
  <c r="V11" i="2"/>
  <c r="S11" i="2"/>
  <c r="R11" i="2"/>
  <c r="Q11" i="2"/>
  <c r="P11" i="2"/>
  <c r="O11" i="2"/>
  <c r="N11" i="2"/>
  <c r="K11" i="2"/>
  <c r="J11" i="2"/>
  <c r="I11" i="2"/>
  <c r="H11" i="2"/>
  <c r="G11" i="2"/>
  <c r="F11" i="2"/>
  <c r="C11" i="2"/>
  <c r="B11" i="2"/>
  <c r="AQ10" i="2"/>
  <c r="AP10" i="2"/>
  <c r="AO10" i="2"/>
  <c r="AN10" i="2"/>
  <c r="AK10" i="2"/>
  <c r="AJ10" i="2"/>
  <c r="AI10" i="2"/>
  <c r="AH10" i="2"/>
  <c r="AG10" i="2"/>
  <c r="AF10" i="2"/>
  <c r="AC10" i="2"/>
  <c r="AB10" i="2"/>
  <c r="AA10" i="2"/>
  <c r="Z10" i="2"/>
  <c r="Y10" i="2"/>
  <c r="X10" i="2"/>
  <c r="U10" i="2"/>
  <c r="T10" i="2"/>
  <c r="S10" i="2"/>
  <c r="R10" i="2"/>
  <c r="Q10" i="2"/>
  <c r="P10" i="2"/>
  <c r="M10" i="2"/>
  <c r="L10" i="2"/>
  <c r="K10" i="2"/>
  <c r="J10" i="2"/>
  <c r="I10" i="2"/>
  <c r="H10" i="2"/>
  <c r="E10" i="2"/>
  <c r="D10" i="2"/>
  <c r="C10" i="2"/>
  <c r="B10" i="2"/>
  <c r="AQ9" i="2"/>
  <c r="AP9" i="2"/>
  <c r="AM9" i="2"/>
  <c r="AL9" i="2"/>
  <c r="AK9" i="2"/>
  <c r="AJ9" i="2"/>
  <c r="AI9" i="2"/>
  <c r="AH9" i="2"/>
  <c r="AE9" i="2"/>
  <c r="AD9" i="2"/>
  <c r="AC9" i="2"/>
  <c r="AB9" i="2"/>
  <c r="AA9" i="2"/>
  <c r="Z9" i="2"/>
  <c r="W9" i="2"/>
  <c r="V9" i="2"/>
  <c r="U9" i="2"/>
  <c r="T9" i="2"/>
  <c r="S9" i="2"/>
  <c r="R9" i="2"/>
  <c r="O9" i="2"/>
  <c r="N9" i="2"/>
  <c r="M9" i="2"/>
  <c r="L9" i="2"/>
  <c r="K9" i="2"/>
  <c r="J9" i="2"/>
  <c r="G9" i="2"/>
  <c r="F9" i="2"/>
  <c r="E9" i="2"/>
  <c r="D9" i="2"/>
  <c r="C9" i="2"/>
  <c r="B9" i="2"/>
  <c r="AO8" i="2"/>
  <c r="AN8" i="2"/>
  <c r="AM8" i="2"/>
  <c r="AL8" i="2"/>
  <c r="AK8" i="2"/>
  <c r="AJ8" i="2"/>
  <c r="AG8" i="2"/>
  <c r="AF8" i="2"/>
  <c r="AE8" i="2"/>
  <c r="AD8" i="2"/>
  <c r="AC8" i="2"/>
  <c r="AB8" i="2"/>
  <c r="Y8" i="2"/>
  <c r="X8" i="2"/>
  <c r="W8" i="2"/>
  <c r="V8" i="2"/>
  <c r="U8" i="2"/>
  <c r="T8" i="2"/>
  <c r="Q8" i="2"/>
  <c r="P8" i="2"/>
  <c r="O8" i="2"/>
  <c r="N8" i="2"/>
  <c r="M8" i="2"/>
  <c r="L8" i="2"/>
  <c r="I8" i="2"/>
  <c r="H8" i="2"/>
  <c r="G8" i="2"/>
  <c r="F8" i="2"/>
  <c r="E8" i="2"/>
  <c r="D8" i="2"/>
  <c r="AQ7" i="2"/>
  <c r="AP7" i="2"/>
  <c r="AO7" i="2"/>
  <c r="AN7" i="2"/>
  <c r="AM7" i="2"/>
  <c r="AL7" i="2"/>
  <c r="AI7" i="2"/>
  <c r="AH7" i="2"/>
  <c r="AG7" i="2"/>
  <c r="AF7" i="2"/>
  <c r="AE7" i="2"/>
  <c r="AD7" i="2"/>
  <c r="AA7" i="2"/>
  <c r="Z7" i="2"/>
  <c r="Y7" i="2"/>
  <c r="X7" i="2"/>
  <c r="W7" i="2"/>
  <c r="V7" i="2"/>
  <c r="S7" i="2"/>
  <c r="R7" i="2"/>
  <c r="Q7" i="2"/>
  <c r="P7" i="2"/>
  <c r="O7" i="2"/>
  <c r="N7" i="2"/>
  <c r="K7" i="2"/>
  <c r="J7" i="2"/>
  <c r="I7" i="2"/>
  <c r="H7" i="2"/>
  <c r="G7" i="2"/>
  <c r="F7" i="2"/>
  <c r="C7" i="2"/>
  <c r="B7" i="2"/>
  <c r="AQ6" i="2"/>
  <c r="AP6" i="2"/>
  <c r="AO6" i="2"/>
  <c r="AN6" i="2"/>
  <c r="AK6" i="2"/>
  <c r="AJ6" i="2"/>
  <c r="AI6" i="2"/>
  <c r="AH6" i="2"/>
  <c r="AG6" i="2"/>
  <c r="AF6" i="2"/>
  <c r="AC6" i="2"/>
  <c r="AB6" i="2"/>
  <c r="AA6" i="2"/>
  <c r="Z6" i="2"/>
  <c r="Y6" i="2"/>
  <c r="X6" i="2"/>
  <c r="U6" i="2"/>
  <c r="T6" i="2"/>
  <c r="S6" i="2"/>
  <c r="R6" i="2"/>
  <c r="Q6" i="2"/>
  <c r="P6" i="2"/>
  <c r="M6" i="2"/>
  <c r="L6" i="2"/>
  <c r="K6" i="2"/>
  <c r="J6" i="2"/>
  <c r="I6" i="2"/>
  <c r="H6" i="2"/>
  <c r="E6" i="2"/>
  <c r="D6" i="2"/>
  <c r="C6" i="2"/>
  <c r="B6" i="2"/>
  <c r="AQ5" i="2"/>
  <c r="AR29" i="4" s="1"/>
  <c r="AP5" i="2"/>
  <c r="AQ29" i="4" s="1"/>
  <c r="AM5" i="2"/>
  <c r="AN29" i="4" s="1"/>
  <c r="AL5" i="2"/>
  <c r="AM29" i="4" s="1"/>
  <c r="AK5" i="2"/>
  <c r="AL29" i="4" s="1"/>
  <c r="AJ5" i="2"/>
  <c r="AK29" i="4" s="1"/>
  <c r="AI5" i="2"/>
  <c r="AJ29" i="4" s="1"/>
  <c r="AH5" i="2"/>
  <c r="AI29" i="4" s="1"/>
  <c r="AE5" i="2"/>
  <c r="AF29" i="4" s="1"/>
  <c r="AD5" i="2"/>
  <c r="AE29" i="4" s="1"/>
  <c r="AC5" i="2"/>
  <c r="AD29" i="4" s="1"/>
  <c r="AB5" i="2"/>
  <c r="AC29" i="4" s="1"/>
  <c r="AA5" i="2"/>
  <c r="AB29" i="4" s="1"/>
  <c r="Z5" i="2"/>
  <c r="AA29" i="4" s="1"/>
  <c r="W5" i="2"/>
  <c r="X29" i="4" s="1"/>
  <c r="V5" i="2"/>
  <c r="W29" i="4" s="1"/>
  <c r="U5" i="2"/>
  <c r="V29" i="4" s="1"/>
  <c r="T5" i="2"/>
  <c r="U29" i="4" s="1"/>
  <c r="S5" i="2"/>
  <c r="T29" i="4" s="1"/>
  <c r="R5" i="2"/>
  <c r="S29" i="4" s="1"/>
  <c r="O5" i="2"/>
  <c r="P29" i="4" s="1"/>
  <c r="N5" i="2"/>
  <c r="O29" i="4" s="1"/>
  <c r="M5" i="2"/>
  <c r="N29" i="4" s="1"/>
  <c r="L5" i="2"/>
  <c r="M29" i="4" s="1"/>
  <c r="K5" i="2"/>
  <c r="L29" i="4" s="1"/>
  <c r="J5" i="2"/>
  <c r="K29" i="4" s="1"/>
  <c r="G5" i="2"/>
  <c r="H29" i="4" s="1"/>
  <c r="F5" i="2"/>
  <c r="G29" i="4" s="1"/>
  <c r="E5" i="2"/>
  <c r="F29" i="4" s="1"/>
  <c r="D5" i="2"/>
  <c r="E29" i="4" s="1"/>
  <c r="C5" i="2"/>
  <c r="D29" i="4" s="1"/>
  <c r="B5" i="2"/>
  <c r="C29" i="4" s="1"/>
  <c r="AO4" i="2"/>
  <c r="AN4" i="2"/>
  <c r="AM4" i="2"/>
  <c r="AL4" i="2"/>
  <c r="AK4" i="2"/>
  <c r="AJ4" i="2"/>
  <c r="AG4" i="2"/>
  <c r="AF4" i="2"/>
  <c r="AE4" i="2"/>
  <c r="AD4" i="2"/>
  <c r="AC4" i="2"/>
  <c r="AB4" i="2"/>
  <c r="Y4" i="2"/>
  <c r="X4" i="2"/>
  <c r="W4" i="2"/>
  <c r="V4" i="2"/>
  <c r="U4" i="2"/>
  <c r="T4" i="2"/>
  <c r="Q4" i="2"/>
  <c r="P4" i="2"/>
  <c r="O4" i="2"/>
  <c r="N4" i="2"/>
  <c r="M4" i="2"/>
  <c r="L4" i="2"/>
  <c r="I4" i="2"/>
  <c r="H4" i="2"/>
  <c r="G4" i="2"/>
  <c r="F4" i="2"/>
  <c r="E4" i="2"/>
  <c r="D4" i="2"/>
  <c r="AQ3" i="2"/>
  <c r="AR2" i="4" s="1"/>
  <c r="AP3" i="2"/>
  <c r="AQ2" i="4" s="1"/>
  <c r="AO3" i="2"/>
  <c r="AP2" i="4" s="1"/>
  <c r="AN3" i="2"/>
  <c r="AO2" i="4" s="1"/>
  <c r="AM3" i="2"/>
  <c r="AN2" i="4" s="1"/>
  <c r="AL3" i="2"/>
  <c r="AM2" i="4" s="1"/>
  <c r="AI3" i="2"/>
  <c r="AJ2" i="4" s="1"/>
  <c r="AH3" i="2"/>
  <c r="AI2" i="4" s="1"/>
  <c r="AG3" i="2"/>
  <c r="AH2" i="4" s="1"/>
  <c r="AF3" i="2"/>
  <c r="AG2" i="4" s="1"/>
  <c r="AE3" i="2"/>
  <c r="AF2" i="4" s="1"/>
  <c r="AD3" i="2"/>
  <c r="AE2" i="4" s="1"/>
  <c r="AA3" i="2"/>
  <c r="AB2" i="4" s="1"/>
  <c r="Z3" i="2"/>
  <c r="AA2" i="4" s="1"/>
  <c r="Y3" i="2"/>
  <c r="Z2" i="4" s="1"/>
  <c r="X3" i="2"/>
  <c r="Y2" i="4" s="1"/>
  <c r="W3" i="2"/>
  <c r="X2" i="4" s="1"/>
  <c r="V3" i="2"/>
  <c r="W2" i="4" s="1"/>
  <c r="S3" i="2"/>
  <c r="T2" i="4" s="1"/>
  <c r="R3" i="2"/>
  <c r="S2" i="4" s="1"/>
  <c r="Q3" i="2"/>
  <c r="R2" i="4" s="1"/>
  <c r="P3" i="2"/>
  <c r="Q2" i="4" s="1"/>
  <c r="O3" i="2"/>
  <c r="P2" i="4" s="1"/>
  <c r="N3" i="2"/>
  <c r="O2" i="4" s="1"/>
  <c r="K3" i="2"/>
  <c r="L2" i="4" s="1"/>
  <c r="J3" i="2"/>
  <c r="K2" i="4" s="1"/>
  <c r="I3" i="2"/>
  <c r="J2" i="4" s="1"/>
  <c r="H3" i="2"/>
  <c r="I2" i="4" s="1"/>
  <c r="G3" i="2"/>
  <c r="H2" i="4" s="1"/>
  <c r="F3" i="2"/>
  <c r="G2" i="4" s="1"/>
  <c r="C3" i="2"/>
  <c r="D2" i="4" s="1"/>
  <c r="B3" i="2"/>
  <c r="C2" i="4" s="1"/>
  <c r="AQ2" i="2"/>
  <c r="AP2" i="2"/>
  <c r="AO2" i="2"/>
  <c r="AN2" i="2"/>
  <c r="AK2" i="2"/>
  <c r="AJ2" i="2"/>
  <c r="AI2" i="2"/>
  <c r="AH2" i="2"/>
  <c r="AG2" i="2"/>
  <c r="AF2" i="2"/>
  <c r="AC2" i="2"/>
  <c r="AB2" i="2"/>
  <c r="AA2" i="2"/>
  <c r="Z2" i="2"/>
  <c r="Y2" i="2"/>
  <c r="X2" i="2"/>
  <c r="U2" i="2"/>
  <c r="T2" i="2"/>
  <c r="S2" i="2"/>
  <c r="R2" i="2"/>
  <c r="Q2" i="2"/>
  <c r="P2" i="2"/>
  <c r="M2" i="2"/>
  <c r="L2" i="2"/>
  <c r="K2" i="2"/>
  <c r="J2" i="2"/>
  <c r="I2" i="2"/>
  <c r="H2" i="2"/>
  <c r="E2" i="2"/>
  <c r="D2" i="2"/>
  <c r="C2" i="2"/>
  <c r="B2" i="2"/>
  <c r="J17" i="4" l="1"/>
  <c r="T18" i="4"/>
  <c r="AP17" i="4"/>
  <c r="AL25" i="4"/>
  <c r="F39" i="4"/>
  <c r="N39" i="4"/>
  <c r="V39" i="4"/>
  <c r="AD39" i="4"/>
  <c r="AL39" i="4"/>
  <c r="M25" i="4"/>
  <c r="AA8" i="4"/>
  <c r="F14" i="4"/>
  <c r="AL14" i="4"/>
  <c r="H13" i="4"/>
  <c r="AD14" i="4"/>
  <c r="P59" i="5"/>
  <c r="L18" i="4"/>
  <c r="AH17" i="4"/>
  <c r="AR18" i="4"/>
  <c r="D18" i="4"/>
  <c r="Z17" i="4"/>
  <c r="AJ18" i="4"/>
  <c r="R17" i="4"/>
  <c r="AB18" i="4"/>
  <c r="R59" i="5"/>
  <c r="N59" i="5"/>
  <c r="F24" i="4"/>
  <c r="AL24" i="4"/>
  <c r="N14" i="4"/>
  <c r="AB23" i="4"/>
  <c r="W59" i="5"/>
  <c r="AD24" i="4"/>
  <c r="V24" i="4"/>
  <c r="D23" i="4"/>
  <c r="N24" i="4"/>
  <c r="Q20" i="4"/>
  <c r="AB8" i="4"/>
  <c r="AF20" i="4"/>
  <c r="AN25" i="4"/>
  <c r="I39" i="4"/>
  <c r="Q39" i="4"/>
  <c r="Y39" i="4"/>
  <c r="AG39" i="4"/>
  <c r="AO39" i="4"/>
  <c r="E25" i="4"/>
  <c r="J39" i="4"/>
  <c r="R39" i="4"/>
  <c r="Z39" i="4"/>
  <c r="AH39" i="4"/>
  <c r="AP39" i="4"/>
  <c r="D8" i="4"/>
  <c r="AJ8" i="4"/>
  <c r="AO35" i="4"/>
  <c r="AO38" i="4"/>
  <c r="AH8" i="4"/>
  <c r="D20" i="4"/>
  <c r="X20" i="4"/>
  <c r="L25" i="4"/>
  <c r="AP25" i="4"/>
  <c r="C39" i="4"/>
  <c r="K39" i="4"/>
  <c r="S39" i="4"/>
  <c r="AA39" i="4"/>
  <c r="AI39" i="4"/>
  <c r="AQ39" i="4"/>
  <c r="AR25" i="4"/>
  <c r="Z20" i="4"/>
  <c r="X25" i="4"/>
  <c r="F35" i="4"/>
  <c r="F38" i="4"/>
  <c r="N35" i="4"/>
  <c r="N38" i="4"/>
  <c r="V35" i="4"/>
  <c r="V38" i="4"/>
  <c r="D39" i="4"/>
  <c r="L39" i="4"/>
  <c r="T39" i="4"/>
  <c r="AB39" i="4"/>
  <c r="AJ39" i="4"/>
  <c r="AR39" i="4"/>
  <c r="C8" i="4"/>
  <c r="AI8" i="4"/>
  <c r="H39" i="4"/>
  <c r="P39" i="4"/>
  <c r="X39" i="4"/>
  <c r="AF39" i="4"/>
  <c r="AN39" i="4"/>
  <c r="AR20" i="4"/>
  <c r="L8" i="4"/>
  <c r="AR8" i="4"/>
  <c r="AF6" i="4"/>
  <c r="H20" i="4"/>
  <c r="L20" i="4"/>
  <c r="J25" i="4"/>
  <c r="AC25" i="4"/>
  <c r="C20" i="4"/>
  <c r="AO20" i="4"/>
  <c r="AE25" i="4"/>
  <c r="G39" i="4"/>
  <c r="O39" i="4"/>
  <c r="W39" i="4"/>
  <c r="AE39" i="4"/>
  <c r="AM39" i="4"/>
  <c r="X6" i="4"/>
  <c r="Z8" i="4"/>
  <c r="I20" i="4"/>
  <c r="K8" i="4"/>
  <c r="AQ8" i="4"/>
  <c r="AJ20" i="4"/>
  <c r="P20" i="4"/>
  <c r="AB20" i="4"/>
  <c r="D25" i="4"/>
  <c r="R20" i="4"/>
  <c r="F25" i="4"/>
  <c r="P25" i="4"/>
  <c r="Z25" i="4"/>
  <c r="P6" i="4"/>
  <c r="R8" i="4"/>
  <c r="AG20" i="4"/>
  <c r="AD25" i="4"/>
  <c r="AC8" i="4"/>
  <c r="AQ20" i="4"/>
  <c r="AK25" i="4"/>
  <c r="T8" i="4"/>
  <c r="K20" i="4"/>
  <c r="AM25" i="4"/>
  <c r="H6" i="4"/>
  <c r="AN6" i="4"/>
  <c r="J8" i="4"/>
  <c r="AP8" i="4"/>
  <c r="E8" i="4"/>
  <c r="AK8" i="4"/>
  <c r="G25" i="4"/>
  <c r="M8" i="4"/>
  <c r="Y20" i="4"/>
  <c r="T20" i="4"/>
  <c r="H25" i="4"/>
  <c r="S8" i="4"/>
  <c r="AA20" i="4"/>
  <c r="U25" i="4"/>
  <c r="J20" i="4"/>
  <c r="R25" i="4"/>
  <c r="U8" i="4"/>
  <c r="W25" i="4"/>
  <c r="AE20" i="4"/>
  <c r="K25" i="4"/>
  <c r="D14" i="2"/>
  <c r="E3" i="4" s="1"/>
  <c r="L14" i="2"/>
  <c r="M3" i="4" s="1"/>
  <c r="T14" i="2"/>
  <c r="U3" i="4" s="1"/>
  <c r="AB14" i="2"/>
  <c r="AC3" i="4" s="1"/>
  <c r="AJ14" i="2"/>
  <c r="AK3" i="4" s="1"/>
  <c r="R15" i="2"/>
  <c r="S4" i="4" s="1"/>
  <c r="Z15" i="2"/>
  <c r="AA4" i="4" s="1"/>
  <c r="AH15" i="2"/>
  <c r="AI4" i="4" s="1"/>
  <c r="AP15" i="2"/>
  <c r="AQ4" i="4" s="1"/>
  <c r="P16" i="2"/>
  <c r="Q6" i="4" s="1"/>
  <c r="X16" i="2"/>
  <c r="Y6" i="4" s="1"/>
  <c r="AF16" i="2"/>
  <c r="AG6" i="4" s="1"/>
  <c r="AN16" i="2"/>
  <c r="AO5" i="4" s="1"/>
  <c r="W20" i="4"/>
  <c r="C25" i="4"/>
  <c r="AL13" i="2"/>
  <c r="N14" i="2"/>
  <c r="O3" i="4" s="1"/>
  <c r="V14" i="2"/>
  <c r="W3" i="4" s="1"/>
  <c r="AD14" i="2"/>
  <c r="AE3" i="4" s="1"/>
  <c r="G20" i="4"/>
  <c r="AI20" i="4"/>
  <c r="AQ25" i="4"/>
  <c r="O20" i="4"/>
  <c r="S20" i="4"/>
  <c r="AI25" i="4"/>
  <c r="F6" i="4"/>
  <c r="N6" i="4"/>
  <c r="V6" i="4"/>
  <c r="AD6" i="4"/>
  <c r="AL6" i="4"/>
  <c r="AA25" i="4"/>
  <c r="O25" i="4"/>
  <c r="I8" i="4"/>
  <c r="Q8" i="4"/>
  <c r="Y8" i="4"/>
  <c r="AG8" i="4"/>
  <c r="AO8" i="4"/>
  <c r="AM20" i="4"/>
  <c r="S25" i="4"/>
  <c r="L24" i="4"/>
  <c r="AH20" i="4"/>
  <c r="AP20" i="4"/>
  <c r="J18" i="4"/>
  <c r="W13" i="4"/>
  <c r="W12" i="4"/>
  <c r="W14" i="4"/>
  <c r="K17" i="4"/>
  <c r="K18" i="4"/>
  <c r="K24" i="4"/>
  <c r="K23" i="4"/>
  <c r="H12" i="4"/>
  <c r="H14" i="4"/>
  <c r="P12" i="4"/>
  <c r="P14" i="4"/>
  <c r="X12" i="4"/>
  <c r="X14" i="4"/>
  <c r="AF12" i="4"/>
  <c r="AF14" i="4"/>
  <c r="AN12" i="4"/>
  <c r="AN14" i="4"/>
  <c r="J35" i="4"/>
  <c r="R35" i="4"/>
  <c r="Z35" i="4"/>
  <c r="AH35" i="4"/>
  <c r="AP35" i="4"/>
  <c r="P13" i="4"/>
  <c r="R18" i="4"/>
  <c r="T24" i="4"/>
  <c r="AM5" i="4"/>
  <c r="AM6" i="4"/>
  <c r="AA17" i="4"/>
  <c r="AA18" i="4"/>
  <c r="I6" i="4"/>
  <c r="I5" i="4"/>
  <c r="I12" i="4"/>
  <c r="I14" i="4"/>
  <c r="I13" i="4"/>
  <c r="Q12" i="4"/>
  <c r="Q14" i="4"/>
  <c r="Q13" i="4"/>
  <c r="Y12" i="4"/>
  <c r="Y14" i="4"/>
  <c r="Y13" i="4"/>
  <c r="AG12" i="4"/>
  <c r="AG14" i="4"/>
  <c r="AG13" i="4"/>
  <c r="AO12" i="4"/>
  <c r="AO14" i="4"/>
  <c r="AO13" i="4"/>
  <c r="E18" i="4"/>
  <c r="E17" i="4"/>
  <c r="M18" i="4"/>
  <c r="M17" i="4"/>
  <c r="U18" i="4"/>
  <c r="U17" i="4"/>
  <c r="AC18" i="4"/>
  <c r="AC17" i="4"/>
  <c r="AK18" i="4"/>
  <c r="AK17" i="4"/>
  <c r="E23" i="4"/>
  <c r="E24" i="4"/>
  <c r="M23" i="4"/>
  <c r="M24" i="4"/>
  <c r="U23" i="4"/>
  <c r="U24" i="4"/>
  <c r="AC23" i="4"/>
  <c r="AC24" i="4"/>
  <c r="AK23" i="4"/>
  <c r="AK24" i="4"/>
  <c r="C35" i="4"/>
  <c r="K35" i="4"/>
  <c r="S35" i="4"/>
  <c r="AA35" i="4"/>
  <c r="AI35" i="4"/>
  <c r="AQ35" i="4"/>
  <c r="X13" i="4"/>
  <c r="D17" i="4"/>
  <c r="Z18" i="4"/>
  <c r="F23" i="4"/>
  <c r="AB24" i="4"/>
  <c r="H35" i="4"/>
  <c r="W5" i="4"/>
  <c r="W6" i="4"/>
  <c r="G13" i="4"/>
  <c r="G12" i="4"/>
  <c r="G14" i="4"/>
  <c r="AI17" i="4"/>
  <c r="AI18" i="4"/>
  <c r="C24" i="4"/>
  <c r="C23" i="4"/>
  <c r="J6" i="4"/>
  <c r="J5" i="4"/>
  <c r="R6" i="4"/>
  <c r="R5" i="4"/>
  <c r="Z6" i="4"/>
  <c r="Z5" i="4"/>
  <c r="AH6" i="4"/>
  <c r="AH5" i="4"/>
  <c r="AP6" i="4"/>
  <c r="AP5" i="4"/>
  <c r="J14" i="4"/>
  <c r="J13" i="4"/>
  <c r="R14" i="4"/>
  <c r="R13" i="4"/>
  <c r="Z14" i="4"/>
  <c r="Z13" i="4"/>
  <c r="AH14" i="4"/>
  <c r="AH13" i="4"/>
  <c r="AP14" i="4"/>
  <c r="AP13" i="4"/>
  <c r="F18" i="4"/>
  <c r="F17" i="4"/>
  <c r="N18" i="4"/>
  <c r="N17" i="4"/>
  <c r="V18" i="4"/>
  <c r="V17" i="4"/>
  <c r="AD18" i="4"/>
  <c r="AD17" i="4"/>
  <c r="AL18" i="4"/>
  <c r="AL17" i="4"/>
  <c r="D35" i="4"/>
  <c r="L35" i="4"/>
  <c r="T35" i="4"/>
  <c r="AB35" i="4"/>
  <c r="AJ35" i="4"/>
  <c r="AR35" i="4"/>
  <c r="H5" i="4"/>
  <c r="J12" i="4"/>
  <c r="AF13" i="4"/>
  <c r="L17" i="4"/>
  <c r="AH18" i="4"/>
  <c r="N23" i="4"/>
  <c r="AJ24" i="4"/>
  <c r="P35" i="4"/>
  <c r="G5" i="4"/>
  <c r="G6" i="4"/>
  <c r="AE13" i="4"/>
  <c r="AE12" i="4"/>
  <c r="AE14" i="4"/>
  <c r="S17" i="4"/>
  <c r="S18" i="4"/>
  <c r="AQ24" i="4"/>
  <c r="AQ23" i="4"/>
  <c r="C6" i="4"/>
  <c r="C5" i="4"/>
  <c r="K6" i="4"/>
  <c r="K5" i="4"/>
  <c r="S6" i="4"/>
  <c r="S5" i="4"/>
  <c r="AA6" i="4"/>
  <c r="AA5" i="4"/>
  <c r="AI6" i="4"/>
  <c r="AI5" i="4"/>
  <c r="AQ6" i="4"/>
  <c r="AQ5" i="4"/>
  <c r="C14" i="4"/>
  <c r="C13" i="4"/>
  <c r="C12" i="4"/>
  <c r="K14" i="4"/>
  <c r="K13" i="4"/>
  <c r="K12" i="4"/>
  <c r="S14" i="4"/>
  <c r="S13" i="4"/>
  <c r="S12" i="4"/>
  <c r="AA14" i="4"/>
  <c r="AA13" i="4"/>
  <c r="AA12" i="4"/>
  <c r="AI14" i="4"/>
  <c r="AI13" i="4"/>
  <c r="AI12" i="4"/>
  <c r="AQ14" i="4"/>
  <c r="AQ13" i="4"/>
  <c r="AQ12" i="4"/>
  <c r="G18" i="4"/>
  <c r="G17" i="4"/>
  <c r="O18" i="4"/>
  <c r="O17" i="4"/>
  <c r="W18" i="4"/>
  <c r="W17" i="4"/>
  <c r="AE18" i="4"/>
  <c r="AE17" i="4"/>
  <c r="AM18" i="4"/>
  <c r="AM17" i="4"/>
  <c r="G24" i="4"/>
  <c r="G23" i="4"/>
  <c r="O24" i="4"/>
  <c r="O23" i="4"/>
  <c r="W24" i="4"/>
  <c r="W23" i="4"/>
  <c r="AE24" i="4"/>
  <c r="AE23" i="4"/>
  <c r="AM24" i="4"/>
  <c r="AM23" i="4"/>
  <c r="E35" i="4"/>
  <c r="M35" i="4"/>
  <c r="U35" i="4"/>
  <c r="AC35" i="4"/>
  <c r="AK35" i="4"/>
  <c r="P5" i="4"/>
  <c r="R12" i="4"/>
  <c r="AN13" i="4"/>
  <c r="T17" i="4"/>
  <c r="AP18" i="4"/>
  <c r="V23" i="4"/>
  <c r="AR24" i="4"/>
  <c r="X35" i="4"/>
  <c r="AQ17" i="4"/>
  <c r="AQ18" i="4"/>
  <c r="AI24" i="4"/>
  <c r="AI23" i="4"/>
  <c r="D6" i="4"/>
  <c r="D5" i="4"/>
  <c r="L6" i="4"/>
  <c r="L5" i="4"/>
  <c r="T6" i="4"/>
  <c r="T5" i="4"/>
  <c r="AB6" i="4"/>
  <c r="AB5" i="4"/>
  <c r="AJ6" i="4"/>
  <c r="AJ5" i="4"/>
  <c r="AR6" i="4"/>
  <c r="AR5" i="4"/>
  <c r="D14" i="4"/>
  <c r="D13" i="4"/>
  <c r="D12" i="4"/>
  <c r="L14" i="4"/>
  <c r="L13" i="4"/>
  <c r="L12" i="4"/>
  <c r="T14" i="4"/>
  <c r="T13" i="4"/>
  <c r="T12" i="4"/>
  <c r="AB14" i="4"/>
  <c r="AB13" i="4"/>
  <c r="AB12" i="4"/>
  <c r="AJ14" i="4"/>
  <c r="AJ13" i="4"/>
  <c r="AJ12" i="4"/>
  <c r="AR14" i="4"/>
  <c r="AR13" i="4"/>
  <c r="AR12" i="4"/>
  <c r="H18" i="4"/>
  <c r="H17" i="4"/>
  <c r="P18" i="4"/>
  <c r="P17" i="4"/>
  <c r="X18" i="4"/>
  <c r="X17" i="4"/>
  <c r="AF18" i="4"/>
  <c r="AF17" i="4"/>
  <c r="AN18" i="4"/>
  <c r="AN17" i="4"/>
  <c r="H24" i="4"/>
  <c r="H23" i="4"/>
  <c r="P24" i="4"/>
  <c r="P23" i="4"/>
  <c r="X24" i="4"/>
  <c r="X23" i="4"/>
  <c r="AF24" i="4"/>
  <c r="AF23" i="4"/>
  <c r="AN24" i="4"/>
  <c r="AN23" i="4"/>
  <c r="AD35" i="4"/>
  <c r="AL35" i="4"/>
  <c r="X5" i="4"/>
  <c r="Z12" i="4"/>
  <c r="AB17" i="4"/>
  <c r="AD23" i="4"/>
  <c r="AF35" i="4"/>
  <c r="AE5" i="4"/>
  <c r="AE6" i="4"/>
  <c r="AM13" i="4"/>
  <c r="AM12" i="4"/>
  <c r="AM14" i="4"/>
  <c r="C17" i="4"/>
  <c r="C18" i="4"/>
  <c r="S24" i="4"/>
  <c r="S23" i="4"/>
  <c r="Q35" i="4"/>
  <c r="E6" i="4"/>
  <c r="E5" i="4"/>
  <c r="M6" i="4"/>
  <c r="M5" i="4"/>
  <c r="U6" i="4"/>
  <c r="U5" i="4"/>
  <c r="AC6" i="4"/>
  <c r="AC5" i="4"/>
  <c r="AK6" i="4"/>
  <c r="AK5" i="4"/>
  <c r="G8" i="4"/>
  <c r="O8" i="4"/>
  <c r="W8" i="4"/>
  <c r="AE8" i="4"/>
  <c r="AM8" i="4"/>
  <c r="E14" i="4"/>
  <c r="E13" i="4"/>
  <c r="E12" i="4"/>
  <c r="M14" i="4"/>
  <c r="M13" i="4"/>
  <c r="M12" i="4"/>
  <c r="U14" i="4"/>
  <c r="U13" i="4"/>
  <c r="U12" i="4"/>
  <c r="AC14" i="4"/>
  <c r="AC13" i="4"/>
  <c r="AC12" i="4"/>
  <c r="AK14" i="4"/>
  <c r="AK13" i="4"/>
  <c r="AK12" i="4"/>
  <c r="I18" i="4"/>
  <c r="I17" i="4"/>
  <c r="Q18" i="4"/>
  <c r="Q17" i="4"/>
  <c r="Y18" i="4"/>
  <c r="Y17" i="4"/>
  <c r="AG18" i="4"/>
  <c r="AG17" i="4"/>
  <c r="AO18" i="4"/>
  <c r="AO17" i="4"/>
  <c r="I24" i="4"/>
  <c r="I23" i="4"/>
  <c r="Q24" i="4"/>
  <c r="Q23" i="4"/>
  <c r="Y24" i="4"/>
  <c r="Y23" i="4"/>
  <c r="AG24" i="4"/>
  <c r="AG23" i="4"/>
  <c r="AO24" i="4"/>
  <c r="AO23" i="4"/>
  <c r="E20" i="4"/>
  <c r="M20" i="4"/>
  <c r="U20" i="4"/>
  <c r="AC20" i="4"/>
  <c r="AK20" i="4"/>
  <c r="I25" i="4"/>
  <c r="Q25" i="4"/>
  <c r="Y25" i="4"/>
  <c r="AG25" i="4"/>
  <c r="AO25" i="4"/>
  <c r="G35" i="4"/>
  <c r="O35" i="4"/>
  <c r="W35" i="4"/>
  <c r="AE35" i="4"/>
  <c r="AM35" i="4"/>
  <c r="E39" i="4"/>
  <c r="M39" i="4"/>
  <c r="U39" i="4"/>
  <c r="AF5" i="4"/>
  <c r="AH12" i="4"/>
  <c r="AJ17" i="4"/>
  <c r="AL23" i="4"/>
  <c r="AN35" i="4"/>
  <c r="O5" i="4"/>
  <c r="O6" i="4"/>
  <c r="O13" i="4"/>
  <c r="O12" i="4"/>
  <c r="O14" i="4"/>
  <c r="AA24" i="4"/>
  <c r="AA23" i="4"/>
  <c r="I35" i="4"/>
  <c r="Y35" i="4"/>
  <c r="AG35" i="4"/>
  <c r="F5" i="4"/>
  <c r="N5" i="4"/>
  <c r="V5" i="4"/>
  <c r="AD5" i="4"/>
  <c r="AL5" i="4"/>
  <c r="H8" i="4"/>
  <c r="P8" i="4"/>
  <c r="X8" i="4"/>
  <c r="AF8" i="4"/>
  <c r="AN8" i="4"/>
  <c r="F13" i="4"/>
  <c r="F12" i="4"/>
  <c r="N13" i="4"/>
  <c r="N12" i="4"/>
  <c r="V13" i="4"/>
  <c r="V12" i="4"/>
  <c r="AD13" i="4"/>
  <c r="AD12" i="4"/>
  <c r="AL13" i="4"/>
  <c r="AL12" i="4"/>
  <c r="J24" i="4"/>
  <c r="J23" i="4"/>
  <c r="R24" i="4"/>
  <c r="R23" i="4"/>
  <c r="Z24" i="4"/>
  <c r="Z23" i="4"/>
  <c r="AH24" i="4"/>
  <c r="AH23" i="4"/>
  <c r="AP24" i="4"/>
  <c r="AP23" i="4"/>
  <c r="F20" i="4"/>
  <c r="N20" i="4"/>
  <c r="V20" i="4"/>
  <c r="AD20" i="4"/>
  <c r="AL20" i="4"/>
  <c r="AN5" i="4"/>
  <c r="AP12" i="4"/>
  <c r="V14" i="4"/>
  <c r="AR17" i="4"/>
  <c r="D24" i="4"/>
  <c r="AC39" i="4"/>
  <c r="AK39" i="4"/>
  <c r="AO6" i="4" l="1"/>
  <c r="Y5" i="4"/>
  <c r="AG5" i="4"/>
  <c r="Q5" i="4"/>
</calcChain>
</file>

<file path=xl/sharedStrings.xml><?xml version="1.0" encoding="utf-8"?>
<sst xmlns="http://schemas.openxmlformats.org/spreadsheetml/2006/main" count="426" uniqueCount="137">
  <si>
    <t>地区生产总值</t>
  </si>
  <si>
    <t>农业</t>
  </si>
  <si>
    <t>工业</t>
  </si>
  <si>
    <t>建筑业</t>
  </si>
  <si>
    <t>交运仓邮</t>
  </si>
  <si>
    <t>批发零售</t>
  </si>
  <si>
    <t>餐饮住宿</t>
  </si>
  <si>
    <t>金融业</t>
  </si>
  <si>
    <t>房地产</t>
  </si>
  <si>
    <t>其他三产</t>
  </si>
  <si>
    <t>煤炭采选产品</t>
  </si>
  <si>
    <t>石油和天然气开采产品</t>
  </si>
  <si>
    <t>金属矿采选产品</t>
  </si>
  <si>
    <t>非金属矿和其他矿采选产品</t>
  </si>
  <si>
    <t>食品和烟草</t>
  </si>
  <si>
    <t>纺织品</t>
  </si>
  <si>
    <t>纺织服装鞋帽皮革羽绒及其制品</t>
  </si>
  <si>
    <t>木材加工品和家具</t>
  </si>
  <si>
    <t>造纸印刷和文教体育用品</t>
  </si>
  <si>
    <t>石油、炼焦产品和核燃料加工品</t>
  </si>
  <si>
    <t>化学产品</t>
  </si>
  <si>
    <t>非金属矿物制品</t>
  </si>
  <si>
    <t>金属冶炼和压延加工品</t>
  </si>
  <si>
    <t>金属制品</t>
  </si>
  <si>
    <t>通用设备</t>
  </si>
  <si>
    <t>专用设备</t>
  </si>
  <si>
    <t>交通运输设备</t>
  </si>
  <si>
    <t>电气机械和器材</t>
  </si>
  <si>
    <t>通信设备、计算机和其他电子设备</t>
  </si>
  <si>
    <t>仪器仪表</t>
  </si>
  <si>
    <t>其他制造产品和废品废料</t>
  </si>
  <si>
    <t>金属制品、机械和设备修理服务</t>
  </si>
  <si>
    <t>电力、热力的生产和供应</t>
  </si>
  <si>
    <t>燃气生产和供应</t>
  </si>
  <si>
    <t>水的生产和供应</t>
  </si>
  <si>
    <t>第三产业</t>
  </si>
  <si>
    <t>信息传输、软件和信息技术服务</t>
  </si>
  <si>
    <t>租赁和商务服务</t>
  </si>
  <si>
    <t>科学研究和技术服务</t>
  </si>
  <si>
    <t>水利、环境和公共设施管理</t>
  </si>
  <si>
    <t>居民服务、修理和其他服务</t>
  </si>
  <si>
    <t>教育</t>
  </si>
  <si>
    <t>卫生和社会工作</t>
  </si>
  <si>
    <t>文化、体育和娱乐</t>
  </si>
  <si>
    <t>公共管理、社会保障和社会组织</t>
  </si>
  <si>
    <t>人民币年份</t>
  </si>
  <si>
    <t>2019</t>
  </si>
  <si>
    <t>2020</t>
  </si>
  <si>
    <t>当年人民币相对2012美元</t>
  </si>
  <si>
    <t>(按当年生产者价格计算） （Data are calculated at producers' prices in 2020)</t>
  </si>
  <si>
    <t>单位：万元</t>
  </si>
  <si>
    <t xml:space="preserve">   投入                  产出</t>
  </si>
  <si>
    <t>部门名称</t>
  </si>
  <si>
    <t>农林牧渔产品和服务</t>
  </si>
  <si>
    <t>煤炭开采和洗选产品</t>
  </si>
  <si>
    <t>金属矿采选产品&amp;非金属矿</t>
  </si>
  <si>
    <t>开采辅助活动和其他采矿产品</t>
  </si>
  <si>
    <t>纺织品、纺织服装鞋帽皮革羽绒及其制品</t>
  </si>
  <si>
    <t>化学原料和化学制品制造业&amp;化学纤维制造业</t>
  </si>
  <si>
    <t>医药制造业</t>
  </si>
  <si>
    <t>橡胶和塑料制品业</t>
  </si>
  <si>
    <t>黑色金属冶炼和压延加工品</t>
  </si>
  <si>
    <t>有色金属冶炼和压延加工品</t>
  </si>
  <si>
    <t>汽车制造业</t>
  </si>
  <si>
    <t>铁路、船舶、航空航天和其他运输设备</t>
  </si>
  <si>
    <t>通信设备、计算机和其他电子设备&amp;仪器仪表</t>
  </si>
  <si>
    <t>其他制造产品和废品废料、金属制品、机械和设备修理服务</t>
  </si>
  <si>
    <t>电力、热力生产和供应</t>
  </si>
  <si>
    <t>建筑</t>
  </si>
  <si>
    <t>批发和零售</t>
  </si>
  <si>
    <t>交通运输、仓储和邮政</t>
  </si>
  <si>
    <t>住宿和餐饮</t>
  </si>
  <si>
    <t>金融</t>
  </si>
  <si>
    <t>研究和试验发展</t>
  </si>
  <si>
    <t>综合技术服务</t>
  </si>
  <si>
    <t>水利、环境和公共设施管理、公共管理、社会保障和社会组织</t>
  </si>
  <si>
    <t>中间使用合计</t>
  </si>
  <si>
    <t>代码</t>
  </si>
  <si>
    <t>ISIC 01T03</t>
  </si>
  <si>
    <t>ISIC 05</t>
  </si>
  <si>
    <t>ISIC 06</t>
  </si>
  <si>
    <t>ISIC 07T08</t>
  </si>
  <si>
    <t>ISIC 09</t>
  </si>
  <si>
    <t>ISIC 10T12</t>
  </si>
  <si>
    <t>ISIC 13T15</t>
  </si>
  <si>
    <t>ISIC 16</t>
  </si>
  <si>
    <t>ISIC 17T18</t>
  </si>
  <si>
    <t>ISIC 19</t>
  </si>
  <si>
    <t>ISIC 20</t>
  </si>
  <si>
    <t>ISIC 21</t>
  </si>
  <si>
    <t>ISIC 22</t>
  </si>
  <si>
    <t>ISIC 231</t>
  </si>
  <si>
    <t>ISIC 241</t>
  </si>
  <si>
    <t>ISIC 242</t>
  </si>
  <si>
    <t>ISIC 25</t>
  </si>
  <si>
    <t>ISIC 28</t>
  </si>
  <si>
    <t>ISIC 239</t>
  </si>
  <si>
    <t>ISIC 29</t>
  </si>
  <si>
    <t>ISIC 30</t>
  </si>
  <si>
    <t>ISIC 27</t>
  </si>
  <si>
    <t>ISIC 26</t>
  </si>
  <si>
    <t>ISIC 31T33</t>
  </si>
  <si>
    <t>ISIC 351</t>
  </si>
  <si>
    <t>ISIC 352T353</t>
  </si>
  <si>
    <t>ISIC 36T39</t>
  </si>
  <si>
    <t>ISIC 41T43</t>
  </si>
  <si>
    <t>ISIC 45T47</t>
  </si>
  <si>
    <t>ISIC 49T53</t>
  </si>
  <si>
    <t>ISIC 55T56</t>
  </si>
  <si>
    <t>ISIC 58T60</t>
  </si>
  <si>
    <t>ISIC 64T66</t>
  </si>
  <si>
    <t>ISIC 68</t>
  </si>
  <si>
    <t>ISIC 61</t>
  </si>
  <si>
    <t>ISIC 69T82</t>
  </si>
  <si>
    <t>ISIC 97T98</t>
  </si>
  <si>
    <t>ISIC 85</t>
  </si>
  <si>
    <t>ISIC 86T88</t>
  </si>
  <si>
    <t>ISIC 90T96</t>
  </si>
  <si>
    <t>ISIC 84</t>
  </si>
  <si>
    <t>TIU</t>
  </si>
  <si>
    <t>中间投入合计</t>
  </si>
  <si>
    <t>TII</t>
  </si>
  <si>
    <t>ISIC 62T63</t>
  </si>
  <si>
    <t>Unit: dimensionless (% change)</t>
  </si>
  <si>
    <t>BPCiObIC BAU Percent Change in Output by ISIC Code</t>
  </si>
  <si>
    <t>Source:</t>
  </si>
  <si>
    <t>ISIC Code Splits</t>
  </si>
  <si>
    <t>http://www.stats.gov.cn/zs/tjwh/tjkw/tjzl/202302/t20230215_1907968.html</t>
    <phoneticPr fontId="6" type="noConversion"/>
  </si>
  <si>
    <t>Notes:</t>
    <phoneticPr fontId="17" type="noConversion"/>
  </si>
  <si>
    <t>By default, the annual change rate of the output of the sub-industries is the annual change rate of the industrial added value of the sub-industries. First, the industrial added value of the sub-industries is divided and merged into the 42 industries in EPS, and then the annual change rate can be calculated.</t>
  </si>
  <si>
    <t xml:space="preserve">As we found out from the IO table, the share of Value Added of the Overall output remains relatively stable, </t>
    <phoneticPr fontId="6" type="noConversion"/>
  </si>
  <si>
    <t>Thus the percentage change in Output can be estimated by the percentage change in value added</t>
    <phoneticPr fontId="6" type="noConversion"/>
  </si>
  <si>
    <t>国家统计局 NBS</t>
    <phoneticPr fontId="6" type="noConversion"/>
  </si>
  <si>
    <t>Input-output table of Shanghai in 2017</t>
  </si>
  <si>
    <t>The Input-output Table of Shanghai in 2017 is the input-output table of 42 departments adjusted and summarized according to the input-output table of Shanghai in 2017. According to the EPS industry classification of the United States, the industry classification of Shanghai has been adjusted: we have separated and merged metal ores, non-metallic ores and other ores into metal ores, non-metallic ores and other ores; Combine textiles, textile clothing, shoes, hats, leather, down and their products into one item; Chemical products are divided into chemical raw materials and chemical products manufacturing &amp; chemical fiber manufacturing, pharmaceutical manufacturing, rubber and plastic products industry; Metal smelting and calendering products are divided into ferrous metal smelting and calendering products, non-ferrous metal smelting and calendering products. Combine communications equipment, computers and other electronic equipment and instrumentation into one item; The separation of transportation equipment into automobile manufacturing and railway, Marine, aerospace and other transportation equipment; Combine other manufactured products and scrap, metal products, machinery and equipment repair services into one item; Combining water, environment and utilities management, public administration, social security and social organization into one. Government consumption expenditure is based on the amount of government consumption expenditure of various industries in the "2017 Shanghai Input-output Table" multiplied by the exchange rate of the RMB in 2017 against the US dollar in 2012.</t>
  </si>
  <si>
    <t>上海市</t>
    <phoneticPr fontId="6" type="noConversion"/>
  </si>
  <si>
    <t>2020年上海投入产出表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</si>
</sst>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_ "/>
    <numFmt numFmtId="177" formatCode="0_ "/>
    <numFmt numFmtId="178" formatCode="0_);[Red]\(0\)"/>
  </numFmts>
  <fonts count="18" x14ac:knownFonts="1">
    <font>
      <sz val="11"/>
      <color theme="1"/>
      <name val="宋体"/>
      <charset val="134"/>
      <scheme val="minor"/>
    </font>
    <font>
      <sz val="9"/>
      <name val="宋体"/>
      <family val="3"/>
      <charset val="134"/>
    </font>
    <font>
      <b/>
      <sz val="11"/>
      <color theme="1"/>
      <name val="宋体"/>
      <family val="3"/>
      <charset val="134"/>
      <scheme val="minor"/>
    </font>
    <font>
      <sz val="9"/>
      <color theme="1"/>
      <name val="宋体"/>
      <family val="3"/>
      <charset val="134"/>
      <scheme val="minor"/>
    </font>
    <font>
      <b/>
      <sz val="10"/>
      <color theme="1"/>
      <name val="宋体"/>
      <family val="3"/>
      <charset val="134"/>
      <scheme val="minor"/>
    </font>
    <font>
      <sz val="10"/>
      <color theme="1"/>
      <name val="宋体"/>
      <family val="3"/>
      <charset val="134"/>
      <scheme val="minor"/>
    </font>
    <font>
      <sz val="9"/>
      <name val="宋体"/>
      <family val="3"/>
      <charset val="134"/>
      <scheme val="minor"/>
    </font>
    <font>
      <b/>
      <sz val="9"/>
      <name val="宋体"/>
      <family val="3"/>
      <charset val="134"/>
      <scheme val="minor"/>
    </font>
    <font>
      <b/>
      <sz val="9"/>
      <name val="宋体"/>
      <family val="3"/>
      <charset val="134"/>
    </font>
    <font>
      <b/>
      <sz val="9"/>
      <color theme="1"/>
      <name val="宋体"/>
      <family val="3"/>
      <charset val="134"/>
      <scheme val="minor"/>
    </font>
    <font>
      <b/>
      <sz val="11"/>
      <color indexed="8"/>
      <name val="宋体"/>
      <family val="3"/>
      <charset val="134"/>
      <scheme val="minor"/>
    </font>
    <font>
      <sz val="11"/>
      <color indexed="8"/>
      <name val="宋体"/>
      <family val="3"/>
      <charset val="134"/>
      <scheme val="minor"/>
    </font>
    <font>
      <sz val="12"/>
      <name val="宋体"/>
      <family val="3"/>
      <charset val="134"/>
    </font>
    <font>
      <sz val="11"/>
      <color indexed="8"/>
      <name val="宋体"/>
      <family val="3"/>
      <charset val="134"/>
    </font>
    <font>
      <sz val="11"/>
      <color theme="1"/>
      <name val="宋体"/>
      <family val="3"/>
      <charset val="134"/>
      <scheme val="minor"/>
    </font>
    <font>
      <u/>
      <sz val="11"/>
      <color theme="10"/>
      <name val="宋体"/>
      <family val="3"/>
      <charset val="134"/>
      <scheme val="minor"/>
    </font>
    <font>
      <b/>
      <sz val="11"/>
      <color theme="1"/>
      <name val="宋体"/>
      <family val="2"/>
      <scheme val="minor"/>
    </font>
    <font>
      <sz val="9"/>
      <name val="宋体"/>
      <family val="2"/>
      <charset val="134"/>
      <scheme val="minor"/>
    </font>
  </fonts>
  <fills count="3">
    <fill>
      <patternFill patternType="none"/>
    </fill>
    <fill>
      <patternFill patternType="gray125"/>
    </fill>
    <fill>
      <patternFill patternType="solid">
        <fgColor theme="0" tint="-0.249977111117893"/>
        <bgColor indexed="64"/>
      </patternFill>
    </fill>
  </fills>
  <borders count="31">
    <border>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medium">
        <color auto="1"/>
      </bottom>
      <diagonal/>
    </border>
    <border diagonalDown="1">
      <left/>
      <right/>
      <top style="medium">
        <color auto="1"/>
      </top>
      <bottom/>
      <diagonal style="thin">
        <color auto="1"/>
      </diagonal>
    </border>
    <border diagonalDown="1">
      <left/>
      <right style="thin">
        <color auto="1"/>
      </right>
      <top style="medium">
        <color auto="1"/>
      </top>
      <bottom/>
      <diagonal style="thin">
        <color auto="1"/>
      </diagonal>
    </border>
    <border>
      <left style="thin">
        <color auto="1"/>
      </left>
      <right style="thin">
        <color auto="1"/>
      </right>
      <top style="medium">
        <color auto="1"/>
      </top>
      <bottom/>
      <diagonal/>
    </border>
    <border>
      <left/>
      <right/>
      <top style="medium">
        <color auto="1"/>
      </top>
      <bottom style="thin">
        <color auto="1"/>
      </bottom>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bottom/>
      <diagonal/>
    </border>
    <border>
      <left/>
      <right/>
      <top style="thin">
        <color auto="1"/>
      </top>
      <bottom/>
      <diagonal/>
    </border>
    <border>
      <left style="thin">
        <color auto="1"/>
      </left>
      <right/>
      <top/>
      <bottom style="medium">
        <color auto="1"/>
      </bottom>
      <diagonal/>
    </border>
    <border>
      <left style="thin">
        <color auto="1"/>
      </left>
      <right/>
      <top style="medium">
        <color auto="1"/>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alignment vertical="center"/>
    </xf>
    <xf numFmtId="0" fontId="12" fillId="0" borderId="0"/>
    <xf numFmtId="0" fontId="14" fillId="0" borderId="0">
      <alignment vertical="center"/>
    </xf>
    <xf numFmtId="0" fontId="14" fillId="0" borderId="0"/>
    <xf numFmtId="0" fontId="14" fillId="0" borderId="0"/>
    <xf numFmtId="0" fontId="13" fillId="0" borderId="0">
      <alignment vertical="center"/>
    </xf>
    <xf numFmtId="0" fontId="15" fillId="0" borderId="0" applyNumberFormat="0" applyFill="0" applyBorder="0" applyAlignment="0" applyProtection="0">
      <alignment vertical="center"/>
    </xf>
  </cellStyleXfs>
  <cellXfs count="125">
    <xf numFmtId="0" fontId="0" fillId="0" borderId="0" xfId="0">
      <alignment vertical="center"/>
    </xf>
    <xf numFmtId="0" fontId="0" fillId="0" borderId="0" xfId="0" applyAlignment="1">
      <alignment horizontal="right"/>
    </xf>
    <xf numFmtId="0" fontId="0" fillId="0" borderId="0" xfId="0" applyAlignment="1">
      <alignment horizontal="left"/>
    </xf>
    <xf numFmtId="0" fontId="1" fillId="0" borderId="1" xfId="4" applyFont="1" applyBorder="1" applyAlignment="1">
      <alignment horizontal="justify" vertical="center" wrapText="1"/>
    </xf>
    <xf numFmtId="0" fontId="1" fillId="0" borderId="2" xfId="4" applyFont="1" applyBorder="1" applyAlignment="1">
      <alignment horizontal="justify" vertical="center" wrapText="1"/>
    </xf>
    <xf numFmtId="0" fontId="0" fillId="0" borderId="0" xfId="0" applyAlignment="1"/>
    <xf numFmtId="0" fontId="2" fillId="0" borderId="0" xfId="2" applyFont="1" applyAlignment="1">
      <alignment horizontal="left" vertical="center"/>
    </xf>
    <xf numFmtId="0" fontId="14" fillId="0" borderId="0" xfId="4"/>
    <xf numFmtId="0" fontId="14" fillId="0" borderId="0" xfId="2" applyAlignment="1">
      <alignment horizontal="left" vertical="center"/>
    </xf>
    <xf numFmtId="1" fontId="3" fillId="0" borderId="0" xfId="4" applyNumberFormat="1" applyFont="1"/>
    <xf numFmtId="0" fontId="0" fillId="0" borderId="3" xfId="0" applyBorder="1" applyAlignment="1"/>
    <xf numFmtId="0" fontId="3" fillId="0" borderId="3" xfId="4" applyFont="1" applyBorder="1"/>
    <xf numFmtId="0" fontId="14" fillId="0" borderId="3" xfId="4" applyBorder="1"/>
    <xf numFmtId="0" fontId="4" fillId="0" borderId="0" xfId="4" applyFont="1" applyAlignment="1">
      <alignment horizontal="center"/>
    </xf>
    <xf numFmtId="0" fontId="3" fillId="0" borderId="11" xfId="3" applyFont="1" applyBorder="1" applyAlignment="1">
      <alignment vertical="center"/>
    </xf>
    <xf numFmtId="0" fontId="1" fillId="0" borderId="10" xfId="4" applyFont="1" applyBorder="1" applyAlignment="1">
      <alignment horizontal="center" vertical="center" wrapText="1"/>
    </xf>
    <xf numFmtId="0" fontId="3" fillId="0" borderId="2" xfId="4" applyFont="1" applyBorder="1" applyAlignment="1">
      <alignment vertical="center"/>
    </xf>
    <xf numFmtId="0" fontId="3" fillId="0" borderId="12" xfId="4" applyFont="1" applyBorder="1" applyAlignment="1">
      <alignment horizontal="center" vertical="center"/>
    </xf>
    <xf numFmtId="49" fontId="3" fillId="0" borderId="11" xfId="4" applyNumberFormat="1" applyFont="1" applyBorder="1" applyAlignment="1">
      <alignment horizontal="center" vertical="center"/>
    </xf>
    <xf numFmtId="49" fontId="6" fillId="0" borderId="14" xfId="4" applyNumberFormat="1" applyFont="1" applyBorder="1" applyAlignment="1">
      <alignment horizontal="center" vertical="center" wrapText="1"/>
    </xf>
    <xf numFmtId="1" fontId="6" fillId="0" borderId="15" xfId="4" applyNumberFormat="1" applyFont="1" applyBorder="1" applyAlignment="1">
      <alignment horizontal="right" vertical="center" wrapText="1"/>
    </xf>
    <xf numFmtId="49" fontId="6" fillId="0" borderId="14" xfId="5" applyNumberFormat="1" applyFont="1" applyBorder="1" applyAlignment="1">
      <alignment horizontal="center" vertical="center" wrapText="1"/>
    </xf>
    <xf numFmtId="49" fontId="7" fillId="0" borderId="16" xfId="0" applyNumberFormat="1" applyFont="1" applyBorder="1" applyAlignment="1">
      <alignment horizontal="center" vertical="center" wrapText="1"/>
    </xf>
    <xf numFmtId="0" fontId="8" fillId="0" borderId="1" xfId="4" applyFont="1" applyBorder="1" applyAlignment="1">
      <alignment horizontal="justify" vertical="center" wrapText="1"/>
    </xf>
    <xf numFmtId="49" fontId="7" fillId="0" borderId="11" xfId="0" applyNumberFormat="1" applyFont="1" applyBorder="1" applyAlignment="1">
      <alignment horizontal="center" vertical="center" wrapText="1"/>
    </xf>
    <xf numFmtId="1" fontId="7" fillId="0" borderId="10" xfId="4" applyNumberFormat="1" applyFont="1" applyBorder="1" applyAlignment="1">
      <alignment horizontal="right" vertical="center" wrapText="1"/>
    </xf>
    <xf numFmtId="0" fontId="1" fillId="0" borderId="13" xfId="4" applyFont="1" applyBorder="1" applyAlignment="1">
      <alignment horizontal="justify" vertical="center" wrapText="1"/>
    </xf>
    <xf numFmtId="49" fontId="6" fillId="0" borderId="18"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0" fontId="8" fillId="0" borderId="13" xfId="4" applyFont="1" applyBorder="1" applyAlignment="1">
      <alignment horizontal="justify" vertical="center" wrapText="1"/>
    </xf>
    <xf numFmtId="49" fontId="7" fillId="0" borderId="14" xfId="0" applyNumberFormat="1" applyFont="1" applyBorder="1" applyAlignment="1">
      <alignment horizontal="center" vertical="center" wrapText="1"/>
    </xf>
    <xf numFmtId="1" fontId="7" fillId="0" borderId="15" xfId="4" applyNumberFormat="1" applyFont="1" applyBorder="1" applyAlignment="1">
      <alignment horizontal="right" vertical="center" wrapText="1"/>
    </xf>
    <xf numFmtId="49" fontId="7" fillId="0" borderId="21" xfId="0" applyNumberFormat="1" applyFont="1" applyBorder="1" applyAlignment="1">
      <alignment horizontal="center" vertical="top" wrapText="1"/>
    </xf>
    <xf numFmtId="1" fontId="9" fillId="0" borderId="22" xfId="4" applyNumberFormat="1" applyFont="1" applyBorder="1" applyAlignment="1">
      <alignment horizontal="right" vertical="center"/>
    </xf>
    <xf numFmtId="0" fontId="1" fillId="0" borderId="17" xfId="4" applyFont="1" applyBorder="1" applyAlignment="1">
      <alignment horizontal="center" vertical="center" wrapText="1"/>
    </xf>
    <xf numFmtId="0" fontId="6" fillId="0" borderId="17" xfId="1" applyFont="1" applyBorder="1" applyAlignment="1">
      <alignment horizontal="center" vertical="center" wrapText="1"/>
    </xf>
    <xf numFmtId="0" fontId="7" fillId="0" borderId="11" xfId="0" applyFont="1" applyBorder="1" applyAlignment="1">
      <alignment horizontal="center" vertical="center" wrapText="1"/>
    </xf>
    <xf numFmtId="0" fontId="1" fillId="0" borderId="11" xfId="0" applyFont="1" applyBorder="1" applyAlignment="1">
      <alignment horizontal="center" vertical="center" wrapText="1"/>
    </xf>
    <xf numFmtId="49" fontId="3" fillId="0" borderId="11" xfId="0" applyNumberFormat="1" applyFont="1" applyBorder="1" applyAlignment="1">
      <alignment horizontal="center" vertical="center"/>
    </xf>
    <xf numFmtId="1" fontId="9" fillId="0" borderId="15" xfId="4" applyNumberFormat="1" applyFont="1" applyBorder="1" applyAlignment="1">
      <alignment horizontal="right" vertical="center"/>
    </xf>
    <xf numFmtId="1" fontId="3" fillId="0" borderId="15" xfId="4" applyNumberFormat="1" applyFont="1" applyBorder="1" applyAlignment="1">
      <alignment horizontal="right" vertical="center"/>
    </xf>
    <xf numFmtId="1" fontId="9" fillId="0" borderId="25" xfId="4" applyNumberFormat="1" applyFont="1" applyBorder="1" applyAlignment="1">
      <alignment horizontal="right" vertical="center"/>
    </xf>
    <xf numFmtId="0" fontId="14" fillId="0" borderId="26" xfId="4" applyBorder="1" applyAlignment="1">
      <alignment horizontal="right" vertical="center"/>
    </xf>
    <xf numFmtId="0" fontId="14" fillId="0" borderId="0" xfId="4" applyAlignment="1">
      <alignment horizontal="right" vertical="center"/>
    </xf>
    <xf numFmtId="1" fontId="14" fillId="0" borderId="0" xfId="4" applyNumberFormat="1" applyAlignment="1">
      <alignment horizontal="right" vertical="center"/>
    </xf>
    <xf numFmtId="1" fontId="9" fillId="0" borderId="27" xfId="4" applyNumberFormat="1" applyFont="1" applyBorder="1" applyAlignment="1">
      <alignment horizontal="right" vertical="center"/>
    </xf>
    <xf numFmtId="0" fontId="14" fillId="0" borderId="3" xfId="4" applyBorder="1" applyAlignment="1">
      <alignment horizontal="right" vertical="center"/>
    </xf>
    <xf numFmtId="0" fontId="2" fillId="0" borderId="0" xfId="4" applyFont="1"/>
    <xf numFmtId="0" fontId="10" fillId="0" borderId="0" xfId="0" applyFont="1" applyAlignment="1"/>
    <xf numFmtId="1" fontId="9" fillId="0" borderId="0" xfId="4" applyNumberFormat="1" applyFont="1"/>
    <xf numFmtId="1" fontId="14" fillId="0" borderId="0" xfId="4" applyNumberFormat="1"/>
    <xf numFmtId="0" fontId="10" fillId="0" borderId="3" xfId="0" applyFont="1" applyBorder="1" applyAlignment="1"/>
    <xf numFmtId="0" fontId="8"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7" fillId="0" borderId="14" xfId="0" applyFont="1" applyBorder="1" applyAlignment="1">
      <alignment horizontal="center" vertical="center" wrapText="1"/>
    </xf>
    <xf numFmtId="49" fontId="9" fillId="0" borderId="11" xfId="0" applyNumberFormat="1" applyFont="1" applyBorder="1" applyAlignment="1">
      <alignment horizontal="center" vertical="center"/>
    </xf>
    <xf numFmtId="0" fontId="3" fillId="0" borderId="11" xfId="0" applyFont="1" applyBorder="1" applyAlignment="1">
      <alignment horizontal="center"/>
    </xf>
    <xf numFmtId="0" fontId="9" fillId="0" borderId="11" xfId="0" applyFont="1" applyBorder="1" applyAlignment="1">
      <alignment horizontal="center" vertical="center"/>
    </xf>
    <xf numFmtId="177" fontId="9" fillId="0" borderId="15" xfId="0" applyNumberFormat="1" applyFont="1" applyBorder="1" applyAlignment="1">
      <alignment horizontal="right" vertical="center"/>
    </xf>
    <xf numFmtId="0" fontId="2" fillId="0" borderId="26" xfId="4" applyFont="1" applyBorder="1" applyAlignment="1">
      <alignment horizontal="right" vertical="center"/>
    </xf>
    <xf numFmtId="0" fontId="2" fillId="0" borderId="26" xfId="0" applyFont="1" applyBorder="1" applyAlignment="1">
      <alignment horizontal="right" vertical="center"/>
    </xf>
    <xf numFmtId="0" fontId="2" fillId="0" borderId="0" xfId="4" applyFont="1" applyAlignment="1">
      <alignment horizontal="right" vertical="center"/>
    </xf>
    <xf numFmtId="0" fontId="2" fillId="0" borderId="0" xfId="0" applyFont="1" applyAlignment="1">
      <alignment horizontal="right" vertical="center"/>
    </xf>
    <xf numFmtId="0" fontId="10" fillId="0" borderId="0" xfId="0" applyFont="1" applyAlignment="1">
      <alignment horizontal="right" vertical="center"/>
    </xf>
    <xf numFmtId="0" fontId="2" fillId="0" borderId="3" xfId="4" applyFont="1" applyBorder="1" applyAlignment="1">
      <alignment horizontal="right" vertical="center"/>
    </xf>
    <xf numFmtId="0" fontId="10" fillId="0" borderId="3" xfId="0" applyFont="1" applyBorder="1" applyAlignment="1">
      <alignment horizontal="right" vertical="center"/>
    </xf>
    <xf numFmtId="0" fontId="3" fillId="0" borderId="11" xfId="0" applyFont="1" applyBorder="1" applyAlignment="1">
      <alignment horizontal="center" vertical="center"/>
    </xf>
    <xf numFmtId="0" fontId="9" fillId="0" borderId="14" xfId="0" applyFont="1" applyBorder="1" applyAlignment="1">
      <alignment horizontal="center" vertical="center"/>
    </xf>
    <xf numFmtId="1" fontId="7" fillId="0" borderId="18" xfId="4" applyNumberFormat="1" applyFont="1" applyBorder="1" applyAlignment="1">
      <alignment horizontal="right" vertical="center" wrapText="1"/>
    </xf>
    <xf numFmtId="176" fontId="0" fillId="0" borderId="0" xfId="0" applyNumberFormat="1" applyAlignment="1">
      <alignment wrapText="1"/>
    </xf>
    <xf numFmtId="0" fontId="11" fillId="0" borderId="11" xfId="0" applyFont="1" applyBorder="1" applyAlignment="1">
      <alignment horizontal="center" vertical="center"/>
    </xf>
    <xf numFmtId="0" fontId="10" fillId="0" borderId="14" xfId="0" applyFont="1" applyBorder="1" applyAlignment="1">
      <alignment horizontal="center" vertical="center"/>
    </xf>
    <xf numFmtId="0" fontId="11" fillId="0" borderId="16" xfId="0" applyFont="1" applyBorder="1">
      <alignment vertical="center"/>
    </xf>
    <xf numFmtId="0" fontId="11" fillId="0" borderId="25" xfId="0" applyFont="1" applyBorder="1">
      <alignment vertical="center"/>
    </xf>
    <xf numFmtId="0" fontId="11" fillId="0" borderId="18" xfId="0" applyFont="1" applyBorder="1">
      <alignment vertical="center"/>
    </xf>
    <xf numFmtId="0" fontId="11" fillId="0" borderId="15" xfId="0" applyFont="1" applyBorder="1">
      <alignment vertical="center"/>
    </xf>
    <xf numFmtId="0" fontId="10" fillId="0" borderId="11" xfId="0" applyFont="1" applyBorder="1" applyAlignment="1">
      <alignment horizontal="center" vertical="center"/>
    </xf>
    <xf numFmtId="0" fontId="11" fillId="0" borderId="12" xfId="0" applyFont="1" applyBorder="1" applyAlignment="1"/>
    <xf numFmtId="0" fontId="11" fillId="0" borderId="15" xfId="0" applyFont="1" applyBorder="1" applyAlignment="1"/>
    <xf numFmtId="0" fontId="11" fillId="0" borderId="10" xfId="0" applyFont="1" applyBorder="1" applyAlignment="1"/>
    <xf numFmtId="0" fontId="11" fillId="0" borderId="11" xfId="0" applyFont="1" applyBorder="1">
      <alignment vertical="center"/>
    </xf>
    <xf numFmtId="0" fontId="14" fillId="0" borderId="15" xfId="3" applyBorder="1"/>
    <xf numFmtId="0" fontId="14" fillId="0" borderId="10" xfId="3" applyBorder="1"/>
    <xf numFmtId="178" fontId="0" fillId="0" borderId="0" xfId="0" applyNumberFormat="1">
      <alignment vertical="center"/>
    </xf>
    <xf numFmtId="178" fontId="10" fillId="0" borderId="29" xfId="0" applyNumberFormat="1" applyFont="1" applyBorder="1">
      <alignment vertical="center"/>
    </xf>
    <xf numFmtId="178" fontId="10" fillId="0" borderId="1" xfId="0" applyNumberFormat="1" applyFont="1" applyBorder="1">
      <alignment vertical="center"/>
    </xf>
    <xf numFmtId="178" fontId="10" fillId="0" borderId="14" xfId="0" applyNumberFormat="1" applyFont="1" applyBorder="1">
      <alignment vertical="center"/>
    </xf>
    <xf numFmtId="178" fontId="11" fillId="0" borderId="0" xfId="0" applyNumberFormat="1" applyFont="1">
      <alignment vertical="center"/>
    </xf>
    <xf numFmtId="178" fontId="11" fillId="0" borderId="13" xfId="0" applyNumberFormat="1" applyFont="1" applyBorder="1">
      <alignment vertical="center"/>
    </xf>
    <xf numFmtId="178" fontId="11" fillId="0" borderId="25" xfId="0" applyNumberFormat="1" applyFont="1" applyBorder="1">
      <alignment vertical="center"/>
    </xf>
    <xf numFmtId="178" fontId="11" fillId="0" borderId="30" xfId="0" applyNumberFormat="1" applyFont="1" applyBorder="1">
      <alignment vertical="center"/>
    </xf>
    <xf numFmtId="178" fontId="11" fillId="0" borderId="17" xfId="0" applyNumberFormat="1" applyFont="1" applyBorder="1">
      <alignment vertical="center"/>
    </xf>
    <xf numFmtId="178" fontId="11" fillId="0" borderId="18" xfId="0" applyNumberFormat="1" applyFont="1" applyBorder="1">
      <alignment vertical="center"/>
    </xf>
    <xf numFmtId="0" fontId="16" fillId="0" borderId="0" xfId="0" applyFont="1" applyAlignment="1"/>
    <xf numFmtId="0" fontId="16" fillId="2" borderId="0" xfId="0" applyFont="1" applyFill="1" applyAlignment="1"/>
    <xf numFmtId="0" fontId="2" fillId="0" borderId="0" xfId="0" applyFont="1" applyAlignment="1"/>
    <xf numFmtId="0" fontId="14" fillId="0" borderId="0" xfId="0" applyFont="1" applyAlignment="1"/>
    <xf numFmtId="0" fontId="14" fillId="0" borderId="0" xfId="0" applyFont="1" applyAlignment="1">
      <alignment horizontal="left"/>
    </xf>
    <xf numFmtId="0" fontId="15" fillId="0" borderId="0" xfId="6" applyAlignment="1"/>
    <xf numFmtId="0" fontId="14" fillId="0" borderId="0" xfId="0" applyFont="1">
      <alignment vertical="center"/>
    </xf>
    <xf numFmtId="0" fontId="14" fillId="0" borderId="11" xfId="0" applyFont="1" applyBorder="1" applyAlignment="1">
      <alignment horizontal="center" vertical="center"/>
    </xf>
    <xf numFmtId="0" fontId="8" fillId="0" borderId="19" xfId="0" applyFont="1" applyBorder="1" applyAlignment="1">
      <alignment horizontal="center" vertical="top" wrapText="1"/>
    </xf>
    <xf numFmtId="0" fontId="8" fillId="0" borderId="20" xfId="0" applyFont="1" applyBorder="1" applyAlignment="1">
      <alignment horizontal="center" vertical="top" wrapText="1"/>
    </xf>
    <xf numFmtId="0" fontId="5" fillId="0" borderId="13" xfId="0" applyFont="1" applyBorder="1" applyAlignment="1">
      <alignment horizontal="center" vertical="center"/>
    </xf>
    <xf numFmtId="0" fontId="0" fillId="0" borderId="13" xfId="0" applyBorder="1">
      <alignment vertical="center"/>
    </xf>
    <xf numFmtId="0" fontId="0" fillId="0" borderId="17" xfId="0" applyBorder="1">
      <alignment vertical="center"/>
    </xf>
    <xf numFmtId="0" fontId="5" fillId="0" borderId="17" xfId="0" applyFont="1" applyBorder="1" applyAlignment="1">
      <alignment horizontal="center" vertical="center"/>
    </xf>
    <xf numFmtId="0" fontId="5" fillId="0" borderId="1" xfId="0" applyFont="1" applyBorder="1" applyAlignment="1">
      <alignment horizontal="center" vertical="center"/>
    </xf>
    <xf numFmtId="0" fontId="3" fillId="0" borderId="6" xfId="0" applyFont="1" applyBorder="1" applyAlignment="1">
      <alignment horizontal="center" vertical="center" textRotation="255"/>
    </xf>
    <xf numFmtId="0" fontId="3" fillId="0" borderId="10" xfId="0" applyFont="1" applyBorder="1" applyAlignment="1">
      <alignment horizontal="center" vertical="center" textRotation="255"/>
    </xf>
    <xf numFmtId="0" fontId="1" fillId="0" borderId="6" xfId="0" applyFont="1" applyBorder="1" applyAlignment="1">
      <alignment horizontal="center" vertical="center" wrapText="1"/>
    </xf>
    <xf numFmtId="0" fontId="0" fillId="0" borderId="10" xfId="0" applyBorder="1" applyAlignment="1">
      <alignment horizontal="center" vertical="center" wrapText="1"/>
    </xf>
    <xf numFmtId="0" fontId="9" fillId="0" borderId="28" xfId="0" applyFont="1" applyBorder="1" applyAlignment="1">
      <alignment horizontal="center" vertical="center" wrapText="1"/>
    </xf>
    <xf numFmtId="0" fontId="10" fillId="0" borderId="25"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0" borderId="0" xfId="0" applyFont="1" applyAlignment="1">
      <alignment horizontal="center" vertical="center" wrapText="1"/>
    </xf>
    <xf numFmtId="0" fontId="3" fillId="0" borderId="7" xfId="0" applyFont="1" applyBorder="1" applyAlignment="1">
      <alignment horizontal="center" vertical="center" wrapText="1"/>
    </xf>
    <xf numFmtId="0" fontId="0" fillId="0" borderId="7" xfId="0" applyBorder="1">
      <alignment vertical="center"/>
    </xf>
    <xf numFmtId="0" fontId="0" fillId="0" borderId="23" xfId="0" applyBorder="1">
      <alignment vertical="center"/>
    </xf>
    <xf numFmtId="0" fontId="1" fillId="0" borderId="2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cellXfs>
  <cellStyles count="7">
    <cellStyle name="常规" xfId="0" builtinId="0"/>
    <cellStyle name="常规 2" xfId="2" xr:uid="{00000000-0005-0000-0000-000032000000}"/>
    <cellStyle name="常规 4" xfId="3" xr:uid="{00000000-0005-0000-0000-000033000000}"/>
    <cellStyle name="常规 5" xfId="4" xr:uid="{00000000-0005-0000-0000-000034000000}"/>
    <cellStyle name="常规_Sheet1" xfId="5" xr:uid="{00000000-0005-0000-0000-000035000000}"/>
    <cellStyle name="常规_Sheet1_1 2" xfId="1" xr:uid="{00000000-0005-0000-0000-00002E000000}"/>
    <cellStyle name="超链接" xfId="6" builtinId="8"/>
  </cellStyles>
  <dxfs count="1">
    <dxf>
      <fill>
        <patternFill patternType="solid">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lx2/Desktop/WeChat%20Files/wxid_wn4ttvgdny4q22/FileStorage/File/2023-02/&#20998;&#30465;&#20998;&#34892;&#19994;&#22686;&#38271;&#39044;&#2797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分省结果"/>
      <sheetName val="参数调整"/>
      <sheetName val="NBS Stats"/>
      <sheetName val="辅助行业计算"/>
      <sheetName val="NBS数据展示"/>
      <sheetName val="省年鉴增加值公布情况"/>
      <sheetName val="平减指数"/>
      <sheetName val="GDP预测模型结果"/>
      <sheetName val="农业"/>
      <sheetName val="工业"/>
      <sheetName val="工业-RF输出"/>
      <sheetName val="工业-调参表"/>
      <sheetName val="工业-分行业WIP（需改）"/>
      <sheetName val="建筑业"/>
      <sheetName val="交运仓邮"/>
      <sheetName val="批发零售"/>
      <sheetName val="餐饮住宿"/>
      <sheetName val="金融业"/>
      <sheetName val="房地产"/>
      <sheetName val="其他三产"/>
      <sheetName val="其他三产-分行业WIP"/>
      <sheetName val="其他三产-固定结果W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s.gov.cn/zs/tjwh/tjkw/tjzl/202302/t20230215_190796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A81D-C271-4B21-ABC2-938A5BA7FD83}">
  <dimension ref="A1:H18"/>
  <sheetViews>
    <sheetView workbookViewId="0">
      <selection activeCell="B10" sqref="B10"/>
    </sheetView>
  </sheetViews>
  <sheetFormatPr defaultRowHeight="14.4" x14ac:dyDescent="0.25"/>
  <sheetData>
    <row r="1" spans="1:8" x14ac:dyDescent="0.25">
      <c r="A1" s="93" t="s">
        <v>124</v>
      </c>
      <c r="B1" s="2"/>
      <c r="C1" s="5"/>
      <c r="D1" s="5"/>
      <c r="E1" s="5"/>
      <c r="F1" s="5"/>
      <c r="G1" s="5"/>
      <c r="H1" s="5"/>
    </row>
    <row r="2" spans="1:8" x14ac:dyDescent="0.25">
      <c r="A2" s="5"/>
      <c r="B2" s="2"/>
      <c r="C2" s="5"/>
      <c r="D2" s="5"/>
      <c r="E2" s="5"/>
      <c r="F2" s="5"/>
      <c r="G2" s="5"/>
      <c r="H2" s="5"/>
    </row>
    <row r="3" spans="1:8" x14ac:dyDescent="0.25">
      <c r="A3" s="93" t="s">
        <v>125</v>
      </c>
      <c r="B3" s="94" t="s">
        <v>126</v>
      </c>
      <c r="G3" s="5"/>
      <c r="H3" s="5"/>
    </row>
    <row r="4" spans="1:8" x14ac:dyDescent="0.25">
      <c r="A4" s="95"/>
      <c r="B4" s="96" t="s">
        <v>132</v>
      </c>
      <c r="G4" s="5"/>
      <c r="H4" s="5"/>
    </row>
    <row r="5" spans="1:8" x14ac:dyDescent="0.25">
      <c r="A5" s="5"/>
      <c r="B5" s="2">
        <v>2018</v>
      </c>
      <c r="G5" s="5"/>
      <c r="H5" s="5"/>
    </row>
    <row r="6" spans="1:8" x14ac:dyDescent="0.25">
      <c r="A6" s="5"/>
      <c r="B6" s="97" t="s">
        <v>133</v>
      </c>
      <c r="G6" s="5"/>
      <c r="H6" s="5"/>
    </row>
    <row r="7" spans="1:8" x14ac:dyDescent="0.25">
      <c r="A7" s="5"/>
      <c r="B7" s="98" t="s">
        <v>127</v>
      </c>
      <c r="G7" s="5"/>
      <c r="H7" s="5"/>
    </row>
    <row r="8" spans="1:8" x14ac:dyDescent="0.25">
      <c r="G8" s="5"/>
      <c r="H8" s="5"/>
    </row>
    <row r="9" spans="1:8" x14ac:dyDescent="0.25">
      <c r="G9" s="5"/>
      <c r="H9" s="5"/>
    </row>
    <row r="10" spans="1:8" x14ac:dyDescent="0.25">
      <c r="A10" s="93" t="s">
        <v>128</v>
      </c>
      <c r="B10" s="99" t="s">
        <v>134</v>
      </c>
      <c r="G10" s="5"/>
      <c r="H10" s="5"/>
    </row>
    <row r="11" spans="1:8" x14ac:dyDescent="0.25">
      <c r="A11" s="5"/>
      <c r="B11" s="2" t="s">
        <v>129</v>
      </c>
      <c r="C11" s="5"/>
      <c r="D11" s="5"/>
      <c r="E11" s="5"/>
      <c r="F11" s="5"/>
      <c r="G11" s="5"/>
      <c r="H11" s="5"/>
    </row>
    <row r="12" spans="1:8" x14ac:dyDescent="0.25">
      <c r="A12" s="5"/>
      <c r="B12" s="2"/>
      <c r="C12" s="5"/>
      <c r="D12" s="5"/>
      <c r="E12" s="5"/>
      <c r="F12" s="5"/>
      <c r="G12" s="5"/>
      <c r="H12" s="5"/>
    </row>
    <row r="13" spans="1:8" x14ac:dyDescent="0.25">
      <c r="B13" t="s">
        <v>130</v>
      </c>
      <c r="C13" s="5"/>
      <c r="D13" s="5"/>
      <c r="E13" s="5"/>
      <c r="F13" s="5"/>
      <c r="G13" s="5"/>
      <c r="H13" s="5"/>
    </row>
    <row r="14" spans="1:8" x14ac:dyDescent="0.25">
      <c r="B14" s="99" t="s">
        <v>131</v>
      </c>
      <c r="C14" s="5"/>
      <c r="D14" s="5"/>
      <c r="E14" s="5"/>
      <c r="F14" s="5"/>
      <c r="G14" s="5"/>
      <c r="H14" s="5"/>
    </row>
    <row r="15" spans="1:8" x14ac:dyDescent="0.25">
      <c r="C15" s="5"/>
      <c r="D15" s="5"/>
      <c r="E15" s="5"/>
      <c r="F15" s="5"/>
      <c r="G15" s="5"/>
      <c r="H15" s="5"/>
    </row>
    <row r="16" spans="1:8" x14ac:dyDescent="0.25">
      <c r="C16" s="5"/>
      <c r="D16" s="5"/>
      <c r="E16" s="5"/>
      <c r="F16" s="5"/>
      <c r="G16" s="5"/>
      <c r="H16" s="5"/>
    </row>
    <row r="17" spans="1:8" x14ac:dyDescent="0.25">
      <c r="A17" s="5"/>
      <c r="B17" s="5"/>
      <c r="C17" s="5"/>
      <c r="D17" s="5"/>
      <c r="E17" s="5"/>
      <c r="F17" s="5"/>
      <c r="G17" s="5"/>
      <c r="H17" s="5"/>
    </row>
    <row r="18" spans="1:8" x14ac:dyDescent="0.25">
      <c r="A18" s="5"/>
      <c r="B18" s="2"/>
      <c r="C18" s="5"/>
      <c r="D18" s="5"/>
      <c r="E18" s="5"/>
      <c r="F18" s="5"/>
      <c r="G18" s="5"/>
      <c r="H18" s="5"/>
    </row>
  </sheetData>
  <phoneticPr fontId="6" type="noConversion"/>
  <hyperlinks>
    <hyperlink ref="B7" r:id="rId1" xr:uid="{3520FE05-20F4-44F0-84D3-8FEE4A70D3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54"/>
  <sheetViews>
    <sheetView topLeftCell="A31" workbookViewId="0">
      <selection activeCell="I21" sqref="I21"/>
    </sheetView>
  </sheetViews>
  <sheetFormatPr defaultColWidth="9" defaultRowHeight="14.4" x14ac:dyDescent="0.25"/>
  <cols>
    <col min="1" max="1" width="31.21875" customWidth="1"/>
  </cols>
  <sheetData>
    <row r="1" spans="1:43" x14ac:dyDescent="0.25">
      <c r="A1" s="100" t="s">
        <v>135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v>2051</v>
      </c>
      <c r="AI1">
        <v>2052</v>
      </c>
      <c r="AJ1">
        <v>2053</v>
      </c>
      <c r="AK1">
        <v>2054</v>
      </c>
      <c r="AL1">
        <v>2055</v>
      </c>
      <c r="AM1">
        <v>2056</v>
      </c>
      <c r="AN1">
        <v>2057</v>
      </c>
      <c r="AO1">
        <v>2058</v>
      </c>
      <c r="AP1">
        <v>2059</v>
      </c>
      <c r="AQ1">
        <v>2060</v>
      </c>
    </row>
    <row r="2" spans="1:43" x14ac:dyDescent="0.25">
      <c r="A2" s="71" t="s">
        <v>0</v>
      </c>
      <c r="B2" s="84">
        <v>37987.599999999999</v>
      </c>
      <c r="C2" s="85">
        <v>41259.810128957775</v>
      </c>
      <c r="D2" s="86">
        <v>44241.225923807091</v>
      </c>
      <c r="E2" s="84">
        <v>47229.073800924569</v>
      </c>
      <c r="F2" s="84">
        <v>50339.274427780656</v>
      </c>
      <c r="G2" s="84">
        <v>53453.242683888027</v>
      </c>
      <c r="H2" s="85">
        <v>56570.35593915495</v>
      </c>
      <c r="I2" s="86">
        <v>59802.421445517015</v>
      </c>
      <c r="J2" s="84">
        <v>63038.712073057184</v>
      </c>
      <c r="K2" s="84">
        <v>66392.427423482819</v>
      </c>
      <c r="L2" s="84">
        <v>69753.87142533093</v>
      </c>
      <c r="M2" s="85">
        <v>73125.68270506931</v>
      </c>
      <c r="N2" s="86">
        <v>76617.503208555558</v>
      </c>
      <c r="O2" s="84">
        <v>80126.676072354967</v>
      </c>
      <c r="P2" s="84">
        <v>83657.443426509504</v>
      </c>
      <c r="Q2" s="84">
        <v>87316.272446404968</v>
      </c>
      <c r="R2" s="85">
        <v>91006.473019366429</v>
      </c>
      <c r="S2" s="86">
        <v>94835.271656912417</v>
      </c>
      <c r="T2" s="84">
        <v>98706.510906137555</v>
      </c>
      <c r="U2" s="84">
        <v>102625.91106524611</v>
      </c>
      <c r="V2" s="84">
        <v>106697.40743255444</v>
      </c>
      <c r="W2" s="85">
        <v>110828.67071245993</v>
      </c>
      <c r="X2" s="86">
        <v>115025.09698363137</v>
      </c>
      <c r="Y2" s="84">
        <v>119386.91211042194</v>
      </c>
      <c r="Z2" s="84">
        <v>123823.74463372459</v>
      </c>
      <c r="AA2" s="84">
        <v>128435.06214831046</v>
      </c>
      <c r="AB2" s="85">
        <v>133128.46991070415</v>
      </c>
      <c r="AC2" s="86">
        <v>137905.61574736846</v>
      </c>
      <c r="AD2" s="84">
        <v>142860.34601780132</v>
      </c>
      <c r="AE2" s="84">
        <v>147898.28549188512</v>
      </c>
      <c r="AF2" s="84">
        <v>153110.44156647011</v>
      </c>
      <c r="AG2" s="85">
        <v>158397.54994416368</v>
      </c>
      <c r="AH2" s="86">
        <v>163751.33713565517</v>
      </c>
      <c r="AI2" s="84">
        <v>169253.34768849297</v>
      </c>
      <c r="AJ2" s="84">
        <v>174796.90996647082</v>
      </c>
      <c r="AK2" s="84">
        <v>180457.09113222332</v>
      </c>
      <c r="AL2" s="85">
        <v>186118.26332783626</v>
      </c>
      <c r="AM2" s="86">
        <v>191752.79112439454</v>
      </c>
      <c r="AN2" s="84">
        <v>197419.64540614036</v>
      </c>
      <c r="AO2" s="84">
        <v>202988.462756052</v>
      </c>
      <c r="AP2" s="84">
        <v>208505.90892677929</v>
      </c>
      <c r="AQ2" s="85">
        <v>213827.12082334314</v>
      </c>
    </row>
    <row r="3" spans="1:43" x14ac:dyDescent="0.25">
      <c r="A3" s="72" t="s">
        <v>1</v>
      </c>
      <c r="B3" s="87">
        <v>113.3</v>
      </c>
      <c r="C3" s="88">
        <v>110.2</v>
      </c>
      <c r="D3" s="89">
        <v>108.2</v>
      </c>
      <c r="E3" s="87">
        <v>109.27021590620267</v>
      </c>
      <c r="F3" s="87">
        <v>110.32410179209124</v>
      </c>
      <c r="G3" s="87">
        <v>111.32361938148779</v>
      </c>
      <c r="H3" s="88">
        <v>112.27439635396593</v>
      </c>
      <c r="I3" s="89">
        <v>113.21387039203414</v>
      </c>
      <c r="J3" s="87">
        <v>114.1111776802535</v>
      </c>
      <c r="K3" s="87">
        <v>115.00029662894676</v>
      </c>
      <c r="L3" s="87">
        <v>115.85304147875279</v>
      </c>
      <c r="M3" s="88">
        <v>116.6732328457683</v>
      </c>
      <c r="N3" s="89">
        <v>117.48918749266612</v>
      </c>
      <c r="O3" s="87">
        <v>118.27729865541575</v>
      </c>
      <c r="P3" s="87">
        <v>119.04061785058437</v>
      </c>
      <c r="Q3" s="87">
        <v>119.80312779195782</v>
      </c>
      <c r="R3" s="88">
        <v>120.54466978972631</v>
      </c>
      <c r="S3" s="89">
        <v>121.28743416569765</v>
      </c>
      <c r="T3" s="87">
        <v>122.01255225536597</v>
      </c>
      <c r="U3" s="87">
        <v>122.72211552842853</v>
      </c>
      <c r="V3" s="87">
        <v>123.43518635789995</v>
      </c>
      <c r="W3" s="88">
        <v>124.13515856169248</v>
      </c>
      <c r="X3" s="89">
        <v>124.82354940920773</v>
      </c>
      <c r="Y3" s="87">
        <v>125.5167900025026</v>
      </c>
      <c r="Z3" s="87">
        <v>126.19996340752546</v>
      </c>
      <c r="AA3" s="87">
        <v>126.88828775775303</v>
      </c>
      <c r="AB3" s="88">
        <v>127.56739605307006</v>
      </c>
      <c r="AC3" s="89">
        <v>128.23782083755961</v>
      </c>
      <c r="AD3" s="87">
        <v>128.91260830183057</v>
      </c>
      <c r="AE3" s="87">
        <v>129.57841698516413</v>
      </c>
      <c r="AF3" s="87">
        <v>130.2472223586532</v>
      </c>
      <c r="AG3" s="88">
        <v>130.90593300927137</v>
      </c>
      <c r="AH3" s="89">
        <v>131.55394760262271</v>
      </c>
      <c r="AI3" s="87">
        <v>132.20131863166787</v>
      </c>
      <c r="AJ3" s="87">
        <v>132.83548070021655</v>
      </c>
      <c r="AK3" s="87">
        <v>133.46545594500893</v>
      </c>
      <c r="AL3" s="88">
        <v>134.07867282092221</v>
      </c>
      <c r="AM3" s="89">
        <v>134.67315802214802</v>
      </c>
      <c r="AN3" s="87">
        <v>135.25605822526927</v>
      </c>
      <c r="AO3" s="87">
        <v>135.81483988618939</v>
      </c>
      <c r="AP3" s="87">
        <v>136.3555030574677</v>
      </c>
      <c r="AQ3" s="88">
        <v>136.86515967492164</v>
      </c>
    </row>
    <row r="4" spans="1:43" x14ac:dyDescent="0.25">
      <c r="A4" s="73" t="s">
        <v>2</v>
      </c>
      <c r="B4" s="87">
        <v>9565.1</v>
      </c>
      <c r="C4" s="88">
        <v>10053.651825955179</v>
      </c>
      <c r="D4" s="89">
        <v>10420.514842898778</v>
      </c>
      <c r="E4" s="87">
        <v>10697.043091959295</v>
      </c>
      <c r="F4" s="87">
        <v>10973.663313522642</v>
      </c>
      <c r="G4" s="87">
        <v>11251.113092526026</v>
      </c>
      <c r="H4" s="88">
        <v>11530.062177029758</v>
      </c>
      <c r="I4" s="89">
        <v>11811.11892107341</v>
      </c>
      <c r="J4" s="87">
        <v>12094.836595711238</v>
      </c>
      <c r="K4" s="87">
        <v>12381.719413271132</v>
      </c>
      <c r="L4" s="87">
        <v>12672.228171285495</v>
      </c>
      <c r="M4" s="88">
        <v>12966.785466554165</v>
      </c>
      <c r="N4" s="89">
        <v>13265.780460647124</v>
      </c>
      <c r="O4" s="87">
        <v>13569.573199177756</v>
      </c>
      <c r="P4" s="87">
        <v>13878.498500968026</v>
      </c>
      <c r="Q4" s="87">
        <v>14192.869441770901</v>
      </c>
      <c r="R4" s="88">
        <v>14512.980462013196</v>
      </c>
      <c r="S4" s="89">
        <v>14839.110130196439</v>
      </c>
      <c r="T4" s="87">
        <v>15171.523593973834</v>
      </c>
      <c r="U4" s="87">
        <v>15510.474750114596</v>
      </c>
      <c r="V4" s="87">
        <v>15856.208163010901</v>
      </c>
      <c r="W4" s="88">
        <v>16208.960759389511</v>
      </c>
      <c r="X4" s="89">
        <v>16568.963324678283</v>
      </c>
      <c r="Y4" s="87">
        <v>16936.441824197304</v>
      </c>
      <c r="Z4" s="87">
        <v>17311.61857009523</v>
      </c>
      <c r="AA4" s="87">
        <v>17694.713252797526</v>
      </c>
      <c r="AB4" s="88">
        <v>18085.943853713234</v>
      </c>
      <c r="AC4" s="89">
        <v>18485.527454080966</v>
      </c>
      <c r="AD4" s="87">
        <v>18893.680953131181</v>
      </c>
      <c r="AE4" s="87">
        <v>19310.621707200338</v>
      </c>
      <c r="AF4" s="87">
        <v>19736.568100047589</v>
      </c>
      <c r="AG4" s="88">
        <v>20171.740053387479</v>
      </c>
      <c r="AH4" s="89">
        <v>20616.359485552031</v>
      </c>
      <c r="AI4" s="87">
        <v>21070.650725220938</v>
      </c>
      <c r="AJ4" s="87">
        <v>21534.840886297938</v>
      </c>
      <c r="AK4" s="87">
        <v>22009.160209253256</v>
      </c>
      <c r="AL4" s="88">
        <v>22493.842373585572</v>
      </c>
      <c r="AM4" s="89">
        <v>22989.124785472253</v>
      </c>
      <c r="AN4" s="87">
        <v>23495.248844164325</v>
      </c>
      <c r="AO4" s="87">
        <v>24012.460190234451</v>
      </c>
      <c r="AP4" s="87">
        <v>24541.008938394392</v>
      </c>
      <c r="AQ4" s="88">
        <v>25081.149897256466</v>
      </c>
    </row>
    <row r="5" spans="1:43" x14ac:dyDescent="0.25">
      <c r="A5" s="73" t="s">
        <v>3</v>
      </c>
      <c r="B5" s="87">
        <v>716.2</v>
      </c>
      <c r="C5" s="88">
        <v>719.6</v>
      </c>
      <c r="D5" s="89">
        <v>798.5</v>
      </c>
      <c r="E5" s="87">
        <v>822.33027093277212</v>
      </c>
      <c r="F5" s="87">
        <v>846.260562129248</v>
      </c>
      <c r="G5" s="87">
        <v>869.39367420108761</v>
      </c>
      <c r="H5" s="88">
        <v>891.79727015724961</v>
      </c>
      <c r="I5" s="89">
        <v>914.31269322309834</v>
      </c>
      <c r="J5" s="87">
        <v>936.17752928519678</v>
      </c>
      <c r="K5" s="87">
        <v>958.18650392376492</v>
      </c>
      <c r="L5" s="87">
        <v>979.62429888932309</v>
      </c>
      <c r="M5" s="88">
        <v>1000.5498652785852</v>
      </c>
      <c r="N5" s="89">
        <v>1021.6625491582912</v>
      </c>
      <c r="O5" s="87">
        <v>1042.3404748897099</v>
      </c>
      <c r="P5" s="87">
        <v>1062.6371223122239</v>
      </c>
      <c r="Q5" s="87">
        <v>1083.174511839675</v>
      </c>
      <c r="R5" s="88">
        <v>1103.4035832229745</v>
      </c>
      <c r="S5" s="89">
        <v>1123.9174420936847</v>
      </c>
      <c r="T5" s="87">
        <v>1144.1913402706307</v>
      </c>
      <c r="U5" s="87">
        <v>1164.2681725963319</v>
      </c>
      <c r="V5" s="87">
        <v>1184.6795720312132</v>
      </c>
      <c r="W5" s="88">
        <v>1204.9495200932784</v>
      </c>
      <c r="X5" s="89">
        <v>1225.1108444261622</v>
      </c>
      <c r="Y5" s="87">
        <v>1245.6400791598362</v>
      </c>
      <c r="Z5" s="87">
        <v>1266.0965928030387</v>
      </c>
      <c r="AA5" s="87">
        <v>1286.9324159920152</v>
      </c>
      <c r="AB5" s="88">
        <v>1307.7142158283143</v>
      </c>
      <c r="AC5" s="89">
        <v>1328.4506049617476</v>
      </c>
      <c r="AD5" s="87">
        <v>1349.5420437240971</v>
      </c>
      <c r="AE5" s="87">
        <v>1370.5725824175972</v>
      </c>
      <c r="AF5" s="87">
        <v>1391.9167411656604</v>
      </c>
      <c r="AG5" s="88">
        <v>1413.1564907618531</v>
      </c>
      <c r="AH5" s="89">
        <v>1434.2634481029816</v>
      </c>
      <c r="AI5" s="87">
        <v>1455.5589669074973</v>
      </c>
      <c r="AJ5" s="87">
        <v>1476.6260397887625</v>
      </c>
      <c r="AK5" s="87">
        <v>1497.7555696459515</v>
      </c>
      <c r="AL5" s="88">
        <v>1518.5188556373826</v>
      </c>
      <c r="AM5" s="89">
        <v>1538.8336042934584</v>
      </c>
      <c r="AN5" s="87">
        <v>1558.929841250728</v>
      </c>
      <c r="AO5" s="87">
        <v>1578.3620383541729</v>
      </c>
      <c r="AP5" s="87">
        <v>1597.3201949979157</v>
      </c>
      <c r="AQ5" s="88">
        <v>1615.3340597986682</v>
      </c>
    </row>
    <row r="6" spans="1:43" x14ac:dyDescent="0.25">
      <c r="A6" s="73" t="s">
        <v>4</v>
      </c>
      <c r="B6" s="87">
        <v>1650.4</v>
      </c>
      <c r="C6" s="88">
        <v>1474.8</v>
      </c>
      <c r="D6" s="89">
        <v>1843.5</v>
      </c>
      <c r="E6" s="87">
        <v>1945.2985444772467</v>
      </c>
      <c r="F6" s="87">
        <v>2050.043311420382</v>
      </c>
      <c r="G6" s="87">
        <v>2153.7334281214617</v>
      </c>
      <c r="H6" s="88">
        <v>2256.4256549899396</v>
      </c>
      <c r="I6" s="89">
        <v>2361.8350617368937</v>
      </c>
      <c r="J6" s="87">
        <v>2466.3420684582366</v>
      </c>
      <c r="K6" s="87">
        <v>2573.6271350331322</v>
      </c>
      <c r="L6" s="87">
        <v>2680.1689417861512</v>
      </c>
      <c r="M6" s="88">
        <v>2786.1002193616164</v>
      </c>
      <c r="N6" s="89">
        <v>2894.8794063807936</v>
      </c>
      <c r="O6" s="87">
        <v>3003.2906536779574</v>
      </c>
      <c r="P6" s="87">
        <v>3111.4979228929383</v>
      </c>
      <c r="Q6" s="87">
        <v>3222.7669111733007</v>
      </c>
      <c r="R6" s="88">
        <v>3334.1324385043649</v>
      </c>
      <c r="S6" s="89">
        <v>3448.8263033208</v>
      </c>
      <c r="T6" s="87">
        <v>3563.9377571582959</v>
      </c>
      <c r="U6" s="87">
        <v>3679.6477889962021</v>
      </c>
      <c r="V6" s="87">
        <v>3799.0109671566124</v>
      </c>
      <c r="W6" s="88">
        <v>3919.2835535786717</v>
      </c>
      <c r="X6" s="89">
        <v>4040.6227893161104</v>
      </c>
      <c r="Y6" s="87">
        <v>4165.9051858173234</v>
      </c>
      <c r="Z6" s="87">
        <v>4292.4932605618951</v>
      </c>
      <c r="AA6" s="87">
        <v>4423.1999492209216</v>
      </c>
      <c r="AB6" s="88">
        <v>4555.3624829980781</v>
      </c>
      <c r="AC6" s="89">
        <v>4689.0182175250211</v>
      </c>
      <c r="AD6" s="87">
        <v>4826.7667822782696</v>
      </c>
      <c r="AE6" s="87">
        <v>4965.9428815854981</v>
      </c>
      <c r="AF6" s="87">
        <v>5109.0374303880826</v>
      </c>
      <c r="AG6" s="88">
        <v>5253.2886805052913</v>
      </c>
      <c r="AH6" s="89">
        <v>5398.4700901087062</v>
      </c>
      <c r="AI6" s="87">
        <v>5546.7814307885992</v>
      </c>
      <c r="AJ6" s="87">
        <v>5695.3270380853464</v>
      </c>
      <c r="AK6" s="87">
        <v>5846.1204421999664</v>
      </c>
      <c r="AL6" s="88">
        <v>5996.0776233778915</v>
      </c>
      <c r="AM6" s="89">
        <v>6144.5011949233458</v>
      </c>
      <c r="AN6" s="87">
        <v>6292.9764504242521</v>
      </c>
      <c r="AO6" s="87">
        <v>6438.1193550555045</v>
      </c>
      <c r="AP6" s="87">
        <v>6581.2039475815363</v>
      </c>
      <c r="AQ6" s="88">
        <v>6718.5336986928196</v>
      </c>
    </row>
    <row r="7" spans="1:43" x14ac:dyDescent="0.25">
      <c r="A7" s="73" t="s">
        <v>5</v>
      </c>
      <c r="B7" s="87">
        <v>5023.2</v>
      </c>
      <c r="C7" s="88">
        <v>4869.8999999999996</v>
      </c>
      <c r="D7" s="89">
        <v>5554</v>
      </c>
      <c r="E7" s="87">
        <v>5921.7351020289525</v>
      </c>
      <c r="F7" s="87">
        <v>6304.0540605138076</v>
      </c>
      <c r="G7" s="87">
        <v>6686.3723204345042</v>
      </c>
      <c r="H7" s="88">
        <v>7068.6394575899321</v>
      </c>
      <c r="I7" s="89">
        <v>7464.575425609999</v>
      </c>
      <c r="J7" s="87">
        <v>7860.6087574084968</v>
      </c>
      <c r="K7" s="87">
        <v>8270.5984425132519</v>
      </c>
      <c r="L7" s="87">
        <v>8681.125844739654</v>
      </c>
      <c r="M7" s="88">
        <v>9092.5301926116863</v>
      </c>
      <c r="N7" s="89">
        <v>9518.1919281449718</v>
      </c>
      <c r="O7" s="87">
        <v>9945.5866037122851</v>
      </c>
      <c r="P7" s="87">
        <v>10375.241990687549</v>
      </c>
      <c r="Q7" s="87">
        <v>10820.112527628286</v>
      </c>
      <c r="R7" s="88">
        <v>11268.428740125859</v>
      </c>
      <c r="S7" s="89">
        <v>11733.213081690741</v>
      </c>
      <c r="T7" s="87">
        <v>12202.777261705069</v>
      </c>
      <c r="U7" s="87">
        <v>12677.817471343582</v>
      </c>
      <c r="V7" s="87">
        <v>13170.922468013558</v>
      </c>
      <c r="W7" s="88">
        <v>13670.891473153526</v>
      </c>
      <c r="X7" s="89">
        <v>14178.375282401588</v>
      </c>
      <c r="Y7" s="87">
        <v>14705.482540147683</v>
      </c>
      <c r="Z7" s="87">
        <v>15241.271152186058</v>
      </c>
      <c r="AA7" s="87">
        <v>15797.73911397136</v>
      </c>
      <c r="AB7" s="88">
        <v>16363.714451506105</v>
      </c>
      <c r="AC7" s="89">
        <v>16939.38940428838</v>
      </c>
      <c r="AD7" s="87">
        <v>17536.058713287963</v>
      </c>
      <c r="AE7" s="87">
        <v>18142.335752863833</v>
      </c>
      <c r="AF7" s="87">
        <v>18769.159375363473</v>
      </c>
      <c r="AG7" s="88">
        <v>19404.572393819297</v>
      </c>
      <c r="AH7" s="89">
        <v>20047.577769954391</v>
      </c>
      <c r="AI7" s="87">
        <v>20707.961482549188</v>
      </c>
      <c r="AJ7" s="87">
        <v>21372.90827358127</v>
      </c>
      <c r="AK7" s="87">
        <v>22051.421136701829</v>
      </c>
      <c r="AL7" s="88">
        <v>22729.63533666814</v>
      </c>
      <c r="AM7" s="89">
        <v>23404.254828194022</v>
      </c>
      <c r="AN7" s="87">
        <v>24082.353746702371</v>
      </c>
      <c r="AO7" s="87">
        <v>24748.346372242657</v>
      </c>
      <c r="AP7" s="87">
        <v>25407.840326102436</v>
      </c>
      <c r="AQ7" s="88">
        <v>26043.548536051174</v>
      </c>
    </row>
    <row r="8" spans="1:43" x14ac:dyDescent="0.25">
      <c r="A8" s="73" t="s">
        <v>6</v>
      </c>
      <c r="B8" s="87">
        <v>458.9</v>
      </c>
      <c r="C8" s="88">
        <v>369.1</v>
      </c>
      <c r="D8" s="89">
        <v>399.3</v>
      </c>
      <c r="E8" s="87">
        <v>420.56576254356776</v>
      </c>
      <c r="F8" s="87">
        <v>442.40629445486024</v>
      </c>
      <c r="G8" s="87">
        <v>463.98765635720963</v>
      </c>
      <c r="H8" s="88">
        <v>485.32475049248376</v>
      </c>
      <c r="I8" s="89">
        <v>507.19098510774148</v>
      </c>
      <c r="J8" s="87">
        <v>528.83563635678547</v>
      </c>
      <c r="K8" s="87">
        <v>551.02219278854841</v>
      </c>
      <c r="L8" s="87">
        <v>573.02239864793705</v>
      </c>
      <c r="M8" s="88">
        <v>594.8656287917446</v>
      </c>
      <c r="N8" s="89">
        <v>617.26579155041486</v>
      </c>
      <c r="O8" s="87">
        <v>639.56037164615373</v>
      </c>
      <c r="P8" s="87">
        <v>661.78445422689924</v>
      </c>
      <c r="Q8" s="87">
        <v>684.60911903067949</v>
      </c>
      <c r="R8" s="88">
        <v>707.42555386270897</v>
      </c>
      <c r="S8" s="89">
        <v>730.89599796915309</v>
      </c>
      <c r="T8" s="87">
        <v>754.42405283581888</v>
      </c>
      <c r="U8" s="87">
        <v>778.04730317083795</v>
      </c>
      <c r="V8" s="87">
        <v>802.38914008456595</v>
      </c>
      <c r="W8" s="88">
        <v>826.88904329773425</v>
      </c>
      <c r="X8" s="89">
        <v>851.57926734556361</v>
      </c>
      <c r="Y8" s="87">
        <v>877.04464061018541</v>
      </c>
      <c r="Z8" s="87">
        <v>902.74790810272953</v>
      </c>
      <c r="AA8" s="87">
        <v>929.25962811344709</v>
      </c>
      <c r="AB8" s="88">
        <v>956.03848765050486</v>
      </c>
      <c r="AC8" s="89">
        <v>983.09197498947765</v>
      </c>
      <c r="AD8" s="87">
        <v>1010.9456521042944</v>
      </c>
      <c r="AE8" s="87">
        <v>1039.0594408632589</v>
      </c>
      <c r="AF8" s="87">
        <v>1067.9359696335632</v>
      </c>
      <c r="AG8" s="88">
        <v>1097.0169430199419</v>
      </c>
      <c r="AH8" s="89">
        <v>1126.2568711220308</v>
      </c>
      <c r="AI8" s="87">
        <v>1156.0986245936203</v>
      </c>
      <c r="AJ8" s="87">
        <v>1185.9591103683936</v>
      </c>
      <c r="AK8" s="87">
        <v>1216.2433460401462</v>
      </c>
      <c r="AL8" s="88">
        <v>1246.3320312305616</v>
      </c>
      <c r="AM8" s="89">
        <v>1276.0865281403542</v>
      </c>
      <c r="AN8" s="87">
        <v>1305.8258318085948</v>
      </c>
      <c r="AO8" s="87">
        <v>1334.8732931576501</v>
      </c>
      <c r="AP8" s="87">
        <v>1363.4858794192244</v>
      </c>
      <c r="AQ8" s="88">
        <v>1390.9264508828558</v>
      </c>
    </row>
    <row r="9" spans="1:43" x14ac:dyDescent="0.25">
      <c r="A9" s="73" t="s">
        <v>7</v>
      </c>
      <c r="B9" s="87">
        <v>6535.2</v>
      </c>
      <c r="C9" s="88">
        <v>7166.3</v>
      </c>
      <c r="D9" s="89">
        <v>7973.3</v>
      </c>
      <c r="E9" s="87">
        <v>8815.0910241389247</v>
      </c>
      <c r="F9" s="87">
        <v>9722.5784856636856</v>
      </c>
      <c r="G9" s="87">
        <v>10662.785622679465</v>
      </c>
      <c r="H9" s="88">
        <v>11634.825450059921</v>
      </c>
      <c r="I9" s="89">
        <v>12673.993945073709</v>
      </c>
      <c r="J9" s="87">
        <v>13746.197142148643</v>
      </c>
      <c r="K9" s="87">
        <v>14889.434194442129</v>
      </c>
      <c r="L9" s="87">
        <v>16067.909222508015</v>
      </c>
      <c r="M9" s="88">
        <v>17282.106258776774</v>
      </c>
      <c r="N9" s="89">
        <v>18572.176937268963</v>
      </c>
      <c r="O9" s="87">
        <v>19901.940522801622</v>
      </c>
      <c r="P9" s="87">
        <v>21272.892542262991</v>
      </c>
      <c r="Q9" s="87">
        <v>22727.342988552777</v>
      </c>
      <c r="R9" s="88">
        <v>24228.887832782122</v>
      </c>
      <c r="S9" s="89">
        <v>25822.411723374938</v>
      </c>
      <c r="T9" s="87">
        <v>27470.239341300741</v>
      </c>
      <c r="U9" s="87">
        <v>29175.422775753519</v>
      </c>
      <c r="V9" s="87">
        <v>30984.882998139223</v>
      </c>
      <c r="W9" s="88">
        <v>32860.368549888502</v>
      </c>
      <c r="X9" s="89">
        <v>34805.436416776138</v>
      </c>
      <c r="Y9" s="87">
        <v>36868.708899423145</v>
      </c>
      <c r="Z9" s="87">
        <v>39010.657780577865</v>
      </c>
      <c r="AA9" s="87">
        <v>41281.773288118857</v>
      </c>
      <c r="AB9" s="88">
        <v>43640.066971971588</v>
      </c>
      <c r="AC9" s="89">
        <v>46088.103105503498</v>
      </c>
      <c r="AD9" s="87">
        <v>48676.684082950305</v>
      </c>
      <c r="AE9" s="87">
        <v>51360.156218710239</v>
      </c>
      <c r="AF9" s="87">
        <v>54189.693788624027</v>
      </c>
      <c r="AG9" s="88">
        <v>57114.957051952224</v>
      </c>
      <c r="AH9" s="89">
        <v>60132.805007607596</v>
      </c>
      <c r="AI9" s="87">
        <v>63291.319567197235</v>
      </c>
      <c r="AJ9" s="87">
        <v>66531.958685935082</v>
      </c>
      <c r="AK9" s="87">
        <v>69899.878526866174</v>
      </c>
      <c r="AL9" s="88">
        <v>73327.901232587858</v>
      </c>
      <c r="AM9" s="89">
        <v>76798.246182405957</v>
      </c>
      <c r="AN9" s="87">
        <v>80346.26986232835</v>
      </c>
      <c r="AO9" s="87">
        <v>83889.286418300893</v>
      </c>
      <c r="AP9" s="87">
        <v>87453.864289412231</v>
      </c>
      <c r="AQ9" s="88">
        <v>90942.905079627133</v>
      </c>
    </row>
    <row r="10" spans="1:43" x14ac:dyDescent="0.25">
      <c r="A10" s="73" t="s">
        <v>8</v>
      </c>
      <c r="B10" s="87">
        <v>3300.7</v>
      </c>
      <c r="C10" s="88">
        <v>3393.4</v>
      </c>
      <c r="D10" s="89">
        <v>3564.5</v>
      </c>
      <c r="E10" s="87">
        <v>3675.402764347748</v>
      </c>
      <c r="F10" s="87">
        <v>3786.9082764172695</v>
      </c>
      <c r="G10" s="87">
        <v>3894.8288981663218</v>
      </c>
      <c r="H10" s="88">
        <v>3999.4644652381794</v>
      </c>
      <c r="I10" s="89">
        <v>4104.7346799059933</v>
      </c>
      <c r="J10" s="87">
        <v>4207.0701667345083</v>
      </c>
      <c r="K10" s="87">
        <v>4310.1826023695367</v>
      </c>
      <c r="L10" s="87">
        <v>4410.7171726416354</v>
      </c>
      <c r="M10" s="88">
        <v>4508.9409374760353</v>
      </c>
      <c r="N10" s="89">
        <v>4608.1311787492741</v>
      </c>
      <c r="O10" s="87">
        <v>4705.3642544675149</v>
      </c>
      <c r="P10" s="87">
        <v>4800.8849876522572</v>
      </c>
      <c r="Q10" s="87">
        <v>4897.6172291871753</v>
      </c>
      <c r="R10" s="88">
        <v>4992.9741124596812</v>
      </c>
      <c r="S10" s="89">
        <v>5089.7488452041152</v>
      </c>
      <c r="T10" s="87">
        <v>5185.4658048622368</v>
      </c>
      <c r="U10" s="87">
        <v>5280.3238134502089</v>
      </c>
      <c r="V10" s="87">
        <v>5376.8333000588209</v>
      </c>
      <c r="W10" s="88">
        <v>5472.7442077430169</v>
      </c>
      <c r="X10" s="89">
        <v>5568.2093987789012</v>
      </c>
      <c r="Y10" s="87">
        <v>5665.4847098506434</v>
      </c>
      <c r="Z10" s="87">
        <v>5762.4833869180429</v>
      </c>
      <c r="AA10" s="87">
        <v>5861.3485307597657</v>
      </c>
      <c r="AB10" s="88">
        <v>5960.0252397113491</v>
      </c>
      <c r="AC10" s="89">
        <v>6058.5528798586174</v>
      </c>
      <c r="AD10" s="87">
        <v>6158.8340495892762</v>
      </c>
      <c r="AE10" s="87">
        <v>6258.8921314504523</v>
      </c>
      <c r="AF10" s="87">
        <v>6360.5086150601037</v>
      </c>
      <c r="AG10" s="88">
        <v>6461.6939729567393</v>
      </c>
      <c r="AH10" s="89">
        <v>6562.3109936541214</v>
      </c>
      <c r="AI10" s="87">
        <v>6663.8904292072548</v>
      </c>
      <c r="AJ10" s="87">
        <v>6764.4427118785961</v>
      </c>
      <c r="AK10" s="87">
        <v>6865.3542967546837</v>
      </c>
      <c r="AL10" s="88">
        <v>6964.5762541085205</v>
      </c>
      <c r="AM10" s="89">
        <v>7061.7112341065522</v>
      </c>
      <c r="AN10" s="87">
        <v>7157.8553540946878</v>
      </c>
      <c r="AO10" s="87">
        <v>7250.8735575401279</v>
      </c>
      <c r="AP10" s="87">
        <v>7341.6701406033635</v>
      </c>
      <c r="AQ10" s="88">
        <v>7427.9877645686065</v>
      </c>
    </row>
    <row r="11" spans="1:43" x14ac:dyDescent="0.25">
      <c r="A11" s="74" t="s">
        <v>9</v>
      </c>
      <c r="B11" s="90">
        <v>10624.599999999995</v>
      </c>
      <c r="C11" s="91">
        <v>13102.858303002595</v>
      </c>
      <c r="D11" s="92">
        <v>13579.411080908314</v>
      </c>
      <c r="E11" s="90">
        <v>14822.337024589859</v>
      </c>
      <c r="F11" s="90">
        <v>16103.036021866668</v>
      </c>
      <c r="G11" s="90">
        <v>17359.70437202046</v>
      </c>
      <c r="H11" s="88">
        <v>18591.542317243511</v>
      </c>
      <c r="I11" s="92">
        <v>19851.445863394132</v>
      </c>
      <c r="J11" s="90">
        <v>21084.532999273826</v>
      </c>
      <c r="K11" s="90">
        <v>22342.656642512375</v>
      </c>
      <c r="L11" s="90">
        <v>23573.222333353966</v>
      </c>
      <c r="M11" s="91">
        <v>24777.130903372941</v>
      </c>
      <c r="N11" s="92">
        <v>26001.925769163063</v>
      </c>
      <c r="O11" s="90">
        <v>27200.742693326545</v>
      </c>
      <c r="P11" s="90">
        <v>28374.965287656043</v>
      </c>
      <c r="Q11" s="90">
        <v>29567.976589430211</v>
      </c>
      <c r="R11" s="91">
        <v>30737.69562660579</v>
      </c>
      <c r="S11" s="92">
        <v>31925.860698896853</v>
      </c>
      <c r="T11" s="90">
        <v>33091.93920177556</v>
      </c>
      <c r="U11" s="90">
        <v>34237.186874292413</v>
      </c>
      <c r="V11" s="90">
        <v>35399.045637701638</v>
      </c>
      <c r="W11" s="91">
        <v>36540.448446754002</v>
      </c>
      <c r="X11" s="92">
        <v>37661.976110499425</v>
      </c>
      <c r="Y11" s="90">
        <v>38796.687441213318</v>
      </c>
      <c r="Z11" s="90">
        <v>39910.176019072213</v>
      </c>
      <c r="AA11" s="90">
        <v>41033.207681578802</v>
      </c>
      <c r="AB11" s="91">
        <v>42132.036811271915</v>
      </c>
      <c r="AC11" s="92">
        <v>43205.244285323191</v>
      </c>
      <c r="AD11" s="90">
        <v>44278.921132434087</v>
      </c>
      <c r="AE11" s="90">
        <v>45321.126359808739</v>
      </c>
      <c r="AF11" s="90">
        <v>46355.374323828961</v>
      </c>
      <c r="AG11" s="91">
        <v>47350.218424751598</v>
      </c>
      <c r="AH11" s="92">
        <v>48301.739521950687</v>
      </c>
      <c r="AI11" s="90">
        <v>49228.885143396968</v>
      </c>
      <c r="AJ11" s="90">
        <v>50102.011739835216</v>
      </c>
      <c r="AK11" s="90">
        <v>50937.692148816292</v>
      </c>
      <c r="AL11" s="91">
        <v>51707.300947819429</v>
      </c>
      <c r="AM11" s="92">
        <v>52405.359608836443</v>
      </c>
      <c r="AN11" s="90">
        <v>53044.929417141801</v>
      </c>
      <c r="AO11" s="90">
        <v>53600.326691280381</v>
      </c>
      <c r="AP11" s="90">
        <v>54083.159707210725</v>
      </c>
      <c r="AQ11" s="91">
        <v>54469.870176790486</v>
      </c>
    </row>
    <row r="12" spans="1:43" x14ac:dyDescent="0.25">
      <c r="A12" s="75"/>
      <c r="B12" s="8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row>
    <row r="13" spans="1:43" x14ac:dyDescent="0.25">
      <c r="A13" s="76" t="s">
        <v>2</v>
      </c>
      <c r="B13" s="83">
        <v>9565.100000000004</v>
      </c>
      <c r="C13" s="83">
        <v>10053.651825955179</v>
      </c>
      <c r="D13" s="83">
        <v>10420.514842898778</v>
      </c>
      <c r="E13" s="83">
        <v>10697.043091959295</v>
      </c>
      <c r="F13" s="83">
        <v>10973.66331352264</v>
      </c>
      <c r="G13" s="83">
        <v>11251.113092526022</v>
      </c>
      <c r="H13" s="83">
        <v>11530.062177029758</v>
      </c>
      <c r="I13" s="83">
        <v>11811.118921073406</v>
      </c>
      <c r="J13" s="83">
        <v>12094.836595711236</v>
      </c>
      <c r="K13" s="83">
        <v>12381.719413271132</v>
      </c>
      <c r="L13" s="83">
        <v>12672.228171285498</v>
      </c>
      <c r="M13" s="83">
        <v>12966.785466554167</v>
      </c>
      <c r="N13" s="83">
        <v>13265.780460647129</v>
      </c>
      <c r="O13" s="83">
        <v>13569.573199177756</v>
      </c>
      <c r="P13" s="83">
        <v>13878.498500968028</v>
      </c>
      <c r="Q13" s="83">
        <v>14192.869441770901</v>
      </c>
      <c r="R13" s="83">
        <v>14512.980462013194</v>
      </c>
      <c r="S13" s="83">
        <v>14839.110130196439</v>
      </c>
      <c r="T13" s="83">
        <v>15171.523593973834</v>
      </c>
      <c r="U13" s="83">
        <v>15510.474750114598</v>
      </c>
      <c r="V13" s="83">
        <v>15856.208163010906</v>
      </c>
      <c r="W13" s="83">
        <v>16208.960759389513</v>
      </c>
      <c r="X13" s="83">
        <v>16568.963324678283</v>
      </c>
      <c r="Y13" s="83">
        <v>16936.441824197307</v>
      </c>
      <c r="Z13" s="83">
        <v>17311.618570095234</v>
      </c>
      <c r="AA13" s="83">
        <v>17694.713252797526</v>
      </c>
      <c r="AB13" s="83">
        <v>18085.943853713234</v>
      </c>
      <c r="AC13" s="83">
        <v>18485.527454080962</v>
      </c>
      <c r="AD13" s="83">
        <v>18893.680953131185</v>
      </c>
      <c r="AE13" s="83">
        <v>19310.621707200342</v>
      </c>
      <c r="AF13" s="83">
        <v>19736.568100047589</v>
      </c>
      <c r="AG13" s="83">
        <v>20171.740053387482</v>
      </c>
      <c r="AH13" s="83">
        <v>20616.359485552031</v>
      </c>
      <c r="AI13" s="83">
        <v>21070.65072522093</v>
      </c>
      <c r="AJ13" s="83">
        <v>21534.840886297938</v>
      </c>
      <c r="AK13" s="83">
        <v>22009.160209253256</v>
      </c>
      <c r="AL13" s="83">
        <v>22493.842373585569</v>
      </c>
      <c r="AM13" s="83">
        <v>22989.124785472261</v>
      </c>
      <c r="AN13" s="83">
        <v>23495.248844164329</v>
      </c>
      <c r="AO13" s="83">
        <v>24012.460190234448</v>
      </c>
      <c r="AP13" s="83">
        <v>24541.008938394389</v>
      </c>
      <c r="AQ13" s="83">
        <v>25081.149897256466</v>
      </c>
    </row>
    <row r="14" spans="1:43" x14ac:dyDescent="0.25">
      <c r="A14" s="77" t="s">
        <v>10</v>
      </c>
      <c r="B14" s="83">
        <v>0</v>
      </c>
      <c r="C14" s="83">
        <v>0</v>
      </c>
      <c r="D14" s="83">
        <v>0</v>
      </c>
      <c r="E14" s="83">
        <v>0</v>
      </c>
      <c r="F14" s="83">
        <v>0</v>
      </c>
      <c r="G14" s="83">
        <v>0</v>
      </c>
      <c r="H14" s="83">
        <v>0</v>
      </c>
      <c r="I14" s="83">
        <v>0</v>
      </c>
      <c r="J14" s="83">
        <v>0</v>
      </c>
      <c r="K14" s="83">
        <v>0</v>
      </c>
      <c r="L14" s="83">
        <v>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83">
        <v>0</v>
      </c>
      <c r="AD14" s="83">
        <v>0</v>
      </c>
      <c r="AE14" s="83">
        <v>0</v>
      </c>
      <c r="AF14" s="83">
        <v>0</v>
      </c>
      <c r="AG14" s="83">
        <v>0</v>
      </c>
      <c r="AH14" s="83">
        <v>0</v>
      </c>
      <c r="AI14" s="83">
        <v>0</v>
      </c>
      <c r="AJ14" s="83">
        <v>0</v>
      </c>
      <c r="AK14" s="83">
        <v>0</v>
      </c>
      <c r="AL14" s="83">
        <v>0</v>
      </c>
      <c r="AM14" s="83">
        <v>0</v>
      </c>
      <c r="AN14" s="83">
        <v>0</v>
      </c>
      <c r="AO14" s="83">
        <v>0</v>
      </c>
      <c r="AP14" s="83">
        <v>0</v>
      </c>
      <c r="AQ14" s="83">
        <v>0</v>
      </c>
    </row>
    <row r="15" spans="1:43" x14ac:dyDescent="0.25">
      <c r="A15" s="78" t="s">
        <v>11</v>
      </c>
      <c r="B15" s="83">
        <v>12.782354065566699</v>
      </c>
      <c r="C15" s="83">
        <v>13.379174202677474</v>
      </c>
      <c r="D15" s="83">
        <v>11.691616468571294</v>
      </c>
      <c r="E15" s="83">
        <v>12.641761314173307</v>
      </c>
      <c r="F15" s="83">
        <v>13.567931499298005</v>
      </c>
      <c r="G15" s="83">
        <v>14.48651629653215</v>
      </c>
      <c r="H15" s="83">
        <v>15.400903127321387</v>
      </c>
      <c r="I15" s="83">
        <v>16.311599206925184</v>
      </c>
      <c r="J15" s="83">
        <v>17.222471046688693</v>
      </c>
      <c r="K15" s="83">
        <v>18.135418058332757</v>
      </c>
      <c r="L15" s="83">
        <v>19.052089052754656</v>
      </c>
      <c r="M15" s="83">
        <v>19.973943688888095</v>
      </c>
      <c r="N15" s="83">
        <v>20.902294569217883</v>
      </c>
      <c r="O15" s="83">
        <v>21.838337199211072</v>
      </c>
      <c r="P15" s="83">
        <v>22.78317206314815</v>
      </c>
      <c r="Q15" s="83">
        <v>23.737821408592115</v>
      </c>
      <c r="R15" s="83">
        <v>24.703242368158151</v>
      </c>
      <c r="S15" s="83">
        <v>25.680337470467258</v>
      </c>
      <c r="T15" s="83">
        <v>26.669963237501957</v>
      </c>
      <c r="U15" s="83">
        <v>27.672937342135043</v>
      </c>
      <c r="V15" s="83">
        <v>28.690044655673979</v>
      </c>
      <c r="W15" s="83">
        <v>29.722042420628345</v>
      </c>
      <c r="X15" s="83">
        <v>30.769664720389088</v>
      </c>
      <c r="Y15" s="83">
        <v>31.833626374081703</v>
      </c>
      <c r="Z15" s="83">
        <v>32.918431713611412</v>
      </c>
      <c r="AA15" s="83">
        <v>34.016381391998465</v>
      </c>
      <c r="AB15" s="83">
        <v>35.132488138219507</v>
      </c>
      <c r="AC15" s="83">
        <v>36.267414956476252</v>
      </c>
      <c r="AD15" s="83">
        <v>37.421819591452824</v>
      </c>
      <c r="AE15" s="83">
        <v>38.596356372761676</v>
      </c>
      <c r="AF15" s="83">
        <v>39.791677883224914</v>
      </c>
      <c r="AG15" s="83">
        <v>41.008436472939486</v>
      </c>
      <c r="AH15" s="83">
        <v>42.247285638106277</v>
      </c>
      <c r="AI15" s="83">
        <v>43.508881281146614</v>
      </c>
      <c r="AJ15" s="83">
        <v>44.793882866544095</v>
      </c>
      <c r="AK15" s="83">
        <v>46.102954485096006</v>
      </c>
      <c r="AL15" s="83">
        <v>47.429965018505975</v>
      </c>
      <c r="AM15" s="83">
        <v>48.786178287639316</v>
      </c>
      <c r="AN15" s="83">
        <v>50.168210245786447</v>
      </c>
      <c r="AO15" s="83">
        <v>51.576749162228801</v>
      </c>
      <c r="AP15" s="83">
        <v>53.012492156501537</v>
      </c>
      <c r="AQ15" s="83">
        <v>54.47614589528272</v>
      </c>
    </row>
    <row r="16" spans="1:43" x14ac:dyDescent="0.25">
      <c r="A16" s="78" t="s">
        <v>12</v>
      </c>
      <c r="B16" s="83">
        <v>0</v>
      </c>
      <c r="C16" s="83">
        <v>0</v>
      </c>
      <c r="D16" s="83">
        <v>0</v>
      </c>
      <c r="E16" s="83">
        <v>0</v>
      </c>
      <c r="F16" s="83">
        <v>0</v>
      </c>
      <c r="G16" s="83">
        <v>0</v>
      </c>
      <c r="H16" s="83">
        <v>0</v>
      </c>
      <c r="I16" s="83">
        <v>0</v>
      </c>
      <c r="J16" s="83">
        <v>0</v>
      </c>
      <c r="K16" s="83">
        <v>0</v>
      </c>
      <c r="L16" s="83">
        <v>0</v>
      </c>
      <c r="M16" s="83">
        <v>0</v>
      </c>
      <c r="N16" s="83">
        <v>0</v>
      </c>
      <c r="O16" s="83">
        <v>0</v>
      </c>
      <c r="P16" s="83">
        <v>0</v>
      </c>
      <c r="Q16" s="83">
        <v>0</v>
      </c>
      <c r="R16" s="83">
        <v>0</v>
      </c>
      <c r="S16" s="83">
        <v>0</v>
      </c>
      <c r="T16" s="83">
        <v>0</v>
      </c>
      <c r="U16" s="83">
        <v>0</v>
      </c>
      <c r="V16" s="83">
        <v>0</v>
      </c>
      <c r="W16" s="83">
        <v>0</v>
      </c>
      <c r="X16" s="83">
        <v>0</v>
      </c>
      <c r="Y16" s="83">
        <v>0</v>
      </c>
      <c r="Z16" s="83">
        <v>0</v>
      </c>
      <c r="AA16" s="83">
        <v>0</v>
      </c>
      <c r="AB16" s="83">
        <v>0</v>
      </c>
      <c r="AC16" s="83">
        <v>0</v>
      </c>
      <c r="AD16" s="83">
        <v>0</v>
      </c>
      <c r="AE16" s="83">
        <v>0</v>
      </c>
      <c r="AF16" s="83">
        <v>0</v>
      </c>
      <c r="AG16" s="83">
        <v>0</v>
      </c>
      <c r="AH16" s="83">
        <v>0</v>
      </c>
      <c r="AI16" s="83">
        <v>0</v>
      </c>
      <c r="AJ16" s="83">
        <v>0</v>
      </c>
      <c r="AK16" s="83">
        <v>0</v>
      </c>
      <c r="AL16" s="83">
        <v>0</v>
      </c>
      <c r="AM16" s="83">
        <v>0</v>
      </c>
      <c r="AN16" s="83">
        <v>0</v>
      </c>
      <c r="AO16" s="83">
        <v>0</v>
      </c>
      <c r="AP16" s="83">
        <v>0</v>
      </c>
      <c r="AQ16" s="83">
        <v>0</v>
      </c>
    </row>
    <row r="17" spans="1:43" x14ac:dyDescent="0.25">
      <c r="A17" s="78" t="s">
        <v>13</v>
      </c>
      <c r="B17" s="83">
        <v>0</v>
      </c>
      <c r="C17" s="83">
        <v>0</v>
      </c>
      <c r="D17" s="83">
        <v>0</v>
      </c>
      <c r="E17" s="83">
        <v>0</v>
      </c>
      <c r="F17" s="83">
        <v>0</v>
      </c>
      <c r="G17" s="83">
        <v>0</v>
      </c>
      <c r="H17" s="83">
        <v>0</v>
      </c>
      <c r="I17" s="83">
        <v>0</v>
      </c>
      <c r="J17" s="83">
        <v>0</v>
      </c>
      <c r="K17" s="83">
        <v>0</v>
      </c>
      <c r="L17" s="83">
        <v>0</v>
      </c>
      <c r="M17" s="83">
        <v>0</v>
      </c>
      <c r="N17" s="83">
        <v>0</v>
      </c>
      <c r="O17" s="83">
        <v>0</v>
      </c>
      <c r="P17" s="83">
        <v>0</v>
      </c>
      <c r="Q17" s="83">
        <v>0</v>
      </c>
      <c r="R17" s="83">
        <v>0</v>
      </c>
      <c r="S17" s="83">
        <v>0</v>
      </c>
      <c r="T17" s="83">
        <v>0</v>
      </c>
      <c r="U17" s="83">
        <v>0</v>
      </c>
      <c r="V17" s="83">
        <v>0</v>
      </c>
      <c r="W17" s="83">
        <v>0</v>
      </c>
      <c r="X17" s="83">
        <v>0</v>
      </c>
      <c r="Y17" s="83">
        <v>0</v>
      </c>
      <c r="Z17" s="83">
        <v>0</v>
      </c>
      <c r="AA17" s="83">
        <v>0</v>
      </c>
      <c r="AB17" s="83">
        <v>0</v>
      </c>
      <c r="AC17" s="83">
        <v>0</v>
      </c>
      <c r="AD17" s="83">
        <v>0</v>
      </c>
      <c r="AE17" s="83">
        <v>0</v>
      </c>
      <c r="AF17" s="83">
        <v>0</v>
      </c>
      <c r="AG17" s="83">
        <v>0</v>
      </c>
      <c r="AH17" s="83">
        <v>0</v>
      </c>
      <c r="AI17" s="83">
        <v>0</v>
      </c>
      <c r="AJ17" s="83">
        <v>0</v>
      </c>
      <c r="AK17" s="83">
        <v>0</v>
      </c>
      <c r="AL17" s="83">
        <v>0</v>
      </c>
      <c r="AM17" s="83">
        <v>0</v>
      </c>
      <c r="AN17" s="83">
        <v>0</v>
      </c>
      <c r="AO17" s="83">
        <v>0</v>
      </c>
      <c r="AP17" s="83">
        <v>0</v>
      </c>
      <c r="AQ17" s="83">
        <v>0</v>
      </c>
    </row>
    <row r="18" spans="1:43" x14ac:dyDescent="0.25">
      <c r="A18" s="78" t="s">
        <v>14</v>
      </c>
      <c r="B18" s="83">
        <v>781.19944869559606</v>
      </c>
      <c r="C18" s="83">
        <v>1033.5589628943078</v>
      </c>
      <c r="D18" s="83">
        <v>926.54000726796039</v>
      </c>
      <c r="E18" s="83">
        <v>929.94894345696025</v>
      </c>
      <c r="F18" s="83">
        <v>932.51184036083555</v>
      </c>
      <c r="G18" s="83">
        <v>935.26920649726969</v>
      </c>
      <c r="H18" s="83">
        <v>938.27871091572081</v>
      </c>
      <c r="I18" s="83">
        <v>941.45196388960346</v>
      </c>
      <c r="J18" s="83">
        <v>944.92259953321548</v>
      </c>
      <c r="K18" s="83">
        <v>948.71168105562094</v>
      </c>
      <c r="L18" s="83">
        <v>952.83533153035955</v>
      </c>
      <c r="M18" s="83">
        <v>957.30632740255066</v>
      </c>
      <c r="N18" s="83">
        <v>962.13505742376003</v>
      </c>
      <c r="O18" s="83">
        <v>967.33014308100144</v>
      </c>
      <c r="P18" s="83">
        <v>972.89886765036113</v>
      </c>
      <c r="Q18" s="83">
        <v>978.84749010698204</v>
      </c>
      <c r="R18" s="83">
        <v>985.1814851183766</v>
      </c>
      <c r="S18" s="83">
        <v>991.90573248519365</v>
      </c>
      <c r="T18" s="83">
        <v>999.02466998439513</v>
      </c>
      <c r="U18" s="83">
        <v>1006.5424184459871</v>
      </c>
      <c r="V18" s="83">
        <v>1014.4628849991281</v>
      </c>
      <c r="W18" s="83">
        <v>1022.7898487153286</v>
      </c>
      <c r="X18" s="83">
        <v>1031.5270318161529</v>
      </c>
      <c r="Y18" s="83">
        <v>1040.6781589175068</v>
      </c>
      <c r="Z18" s="83">
        <v>1050.3684285178674</v>
      </c>
      <c r="AA18" s="83">
        <v>1060.3322762429693</v>
      </c>
      <c r="AB18" s="83">
        <v>1070.7157665729474</v>
      </c>
      <c r="AC18" s="83">
        <v>1081.5231490290739</v>
      </c>
      <c r="AD18" s="83">
        <v>1092.758840033554</v>
      </c>
      <c r="AE18" s="83">
        <v>1104.4274421962364</v>
      </c>
      <c r="AF18" s="83">
        <v>1116.5337603624187</v>
      </c>
      <c r="AG18" s="83">
        <v>1129.0828149564845</v>
      </c>
      <c r="AH18" s="83">
        <v>1142.0798530811137</v>
      </c>
      <c r="AI18" s="83">
        <v>1155.5303577655595</v>
      </c>
      <c r="AJ18" s="83">
        <v>1169.4400556984792</v>
      </c>
      <c r="AK18" s="83">
        <v>1183.8149237303471</v>
      </c>
      <c r="AL18" s="83">
        <v>1198.4893471296182</v>
      </c>
      <c r="AM18" s="83">
        <v>1213.7409214431734</v>
      </c>
      <c r="AN18" s="83">
        <v>1229.4720517923706</v>
      </c>
      <c r="AO18" s="83">
        <v>1245.6897632852338</v>
      </c>
      <c r="AP18" s="83">
        <v>1262.4013455582135</v>
      </c>
      <c r="AQ18" s="83">
        <v>1279.6143561501372</v>
      </c>
    </row>
    <row r="19" spans="1:43" x14ac:dyDescent="0.25">
      <c r="A19" s="78" t="s">
        <v>15</v>
      </c>
      <c r="B19" s="83">
        <v>46.579042949303215</v>
      </c>
      <c r="C19" s="83">
        <v>72.049953476450682</v>
      </c>
      <c r="D19" s="83">
        <v>71.964563993914084</v>
      </c>
      <c r="E19" s="83">
        <v>59.932443320243159</v>
      </c>
      <c r="F19" s="83">
        <v>59.436495627330949</v>
      </c>
      <c r="G19" s="83">
        <v>59.251965095741554</v>
      </c>
      <c r="H19" s="83">
        <v>59.160089321457164</v>
      </c>
      <c r="I19" s="83">
        <v>59.121657548800698</v>
      </c>
      <c r="J19" s="83">
        <v>59.126465544581613</v>
      </c>
      <c r="K19" s="83">
        <v>59.162003608969059</v>
      </c>
      <c r="L19" s="83">
        <v>59.220026776968524</v>
      </c>
      <c r="M19" s="83">
        <v>59.294953189276214</v>
      </c>
      <c r="N19" s="83">
        <v>59.382911735911648</v>
      </c>
      <c r="O19" s="83">
        <v>59.481157704139477</v>
      </c>
      <c r="P19" s="83">
        <v>59.587704446814371</v>
      </c>
      <c r="Q19" s="83">
        <v>59.701085721165541</v>
      </c>
      <c r="R19" s="83">
        <v>59.820199150529788</v>
      </c>
      <c r="S19" s="83">
        <v>59.944201204321402</v>
      </c>
      <c r="T19" s="83">
        <v>60.072435555464978</v>
      </c>
      <c r="U19" s="83">
        <v>60.204383449458668</v>
      </c>
      <c r="V19" s="83">
        <v>60.339628822445846</v>
      </c>
      <c r="W19" s="83">
        <v>60.47783344549196</v>
      </c>
      <c r="X19" s="83">
        <v>60.618718975258233</v>
      </c>
      <c r="Y19" s="83">
        <v>60.762053820833643</v>
      </c>
      <c r="Z19" s="83">
        <v>60.536117883144634</v>
      </c>
      <c r="AA19" s="83">
        <v>60.763030347483877</v>
      </c>
      <c r="AB19" s="83">
        <v>61.011915322754589</v>
      </c>
      <c r="AC19" s="83">
        <v>61.282783496926861</v>
      </c>
      <c r="AD19" s="83">
        <v>61.575659814520108</v>
      </c>
      <c r="AE19" s="83">
        <v>61.890584039977426</v>
      </c>
      <c r="AF19" s="83">
        <v>62.227611167374256</v>
      </c>
      <c r="AG19" s="83">
        <v>62.586811704988527</v>
      </c>
      <c r="AH19" s="83">
        <v>62.968271859206133</v>
      </c>
      <c r="AI19" s="83">
        <v>63.372093638588389</v>
      </c>
      <c r="AJ19" s="83">
        <v>63.798394895699651</v>
      </c>
      <c r="AK19" s="83">
        <v>64.24730932146656</v>
      </c>
      <c r="AL19" s="83">
        <v>64.709707902377744</v>
      </c>
      <c r="AM19" s="83">
        <v>65.200455864761096</v>
      </c>
      <c r="AN19" s="83">
        <v>65.714072369481158</v>
      </c>
      <c r="AO19" s="83">
        <v>66.250755356448991</v>
      </c>
      <c r="AP19" s="83">
        <v>66.810717763651454</v>
      </c>
      <c r="AQ19" s="83">
        <v>67.394187460268796</v>
      </c>
    </row>
    <row r="20" spans="1:43" x14ac:dyDescent="0.25">
      <c r="A20" s="78" t="s">
        <v>16</v>
      </c>
      <c r="B20" s="83">
        <v>107.69242078121972</v>
      </c>
      <c r="C20" s="83">
        <v>112.36214439616761</v>
      </c>
      <c r="D20" s="83">
        <v>112.22897921140691</v>
      </c>
      <c r="E20" s="83">
        <v>111.34546187369965</v>
      </c>
      <c r="F20" s="83">
        <v>110.72966113461675</v>
      </c>
      <c r="G20" s="83">
        <v>110.38588240041949</v>
      </c>
      <c r="H20" s="83">
        <v>110.21471865253001</v>
      </c>
      <c r="I20" s="83">
        <v>110.14312060291189</v>
      </c>
      <c r="J20" s="83">
        <v>110.15207785616073</v>
      </c>
      <c r="K20" s="83">
        <v>110.21828495308776</v>
      </c>
      <c r="L20" s="83">
        <v>110.32638159745963</v>
      </c>
      <c r="M20" s="83">
        <v>110.46596883518782</v>
      </c>
      <c r="N20" s="83">
        <v>110.62983482291197</v>
      </c>
      <c r="O20" s="83">
        <v>110.81286618529106</v>
      </c>
      <c r="P20" s="83">
        <v>111.01136181641579</v>
      </c>
      <c r="Q20" s="83">
        <v>111.22259011908413</v>
      </c>
      <c r="R20" s="83">
        <v>111.44449737540663</v>
      </c>
      <c r="S20" s="83">
        <v>111.67551209542702</v>
      </c>
      <c r="T20" s="83">
        <v>111.91441154765882</v>
      </c>
      <c r="U20" s="83">
        <v>112.1602292970927</v>
      </c>
      <c r="V20" s="83">
        <v>112.41219022047541</v>
      </c>
      <c r="W20" s="83">
        <v>112.66966420031916</v>
      </c>
      <c r="X20" s="83">
        <v>112.9321326854668</v>
      </c>
      <c r="Y20" s="83">
        <v>113.1991642241171</v>
      </c>
      <c r="Z20" s="83">
        <v>113.48351498083306</v>
      </c>
      <c r="AA20" s="83">
        <v>113.753994196752</v>
      </c>
      <c r="AB20" s="83">
        <v>114.02807160831392</v>
      </c>
      <c r="AC20" s="83">
        <v>114.30554645555989</v>
      </c>
      <c r="AD20" s="83">
        <v>114.58624458941891</v>
      </c>
      <c r="AE20" s="83">
        <v>114.87001421697838</v>
      </c>
      <c r="AF20" s="83">
        <v>115.1567225004148</v>
      </c>
      <c r="AG20" s="83">
        <v>115.44625280116058</v>
      </c>
      <c r="AH20" s="83">
        <v>115.73850241787376</v>
      </c>
      <c r="AI20" s="83">
        <v>116.03338070721651</v>
      </c>
      <c r="AJ20" s="83">
        <v>116.33080750534567</v>
      </c>
      <c r="AK20" s="83">
        <v>116.63071178880644</v>
      </c>
      <c r="AL20" s="83">
        <v>116.91626630807079</v>
      </c>
      <c r="AM20" s="83">
        <v>117.21571205474768</v>
      </c>
      <c r="AN20" s="83">
        <v>117.51763285447565</v>
      </c>
      <c r="AO20" s="83">
        <v>117.82197974672104</v>
      </c>
      <c r="AP20" s="83">
        <v>118.12870863230064</v>
      </c>
      <c r="AQ20" s="83">
        <v>118.43777969629423</v>
      </c>
    </row>
    <row r="21" spans="1:43" x14ac:dyDescent="0.25">
      <c r="A21" s="78" t="s">
        <v>17</v>
      </c>
      <c r="B21" s="83">
        <v>91.521064449427328</v>
      </c>
      <c r="C21" s="83">
        <v>84.508813046512302</v>
      </c>
      <c r="D21" s="83">
        <v>84.408658036444436</v>
      </c>
      <c r="E21" s="83">
        <v>83.744154863094494</v>
      </c>
      <c r="F21" s="83">
        <v>83.281004308139131</v>
      </c>
      <c r="G21" s="83">
        <v>83.022444515303476</v>
      </c>
      <c r="H21" s="83">
        <v>82.893710365128015</v>
      </c>
      <c r="I21" s="83">
        <v>82.839860679166719</v>
      </c>
      <c r="J21" s="83">
        <v>82.846597528523617</v>
      </c>
      <c r="K21" s="83">
        <v>82.896392619269065</v>
      </c>
      <c r="L21" s="83">
        <v>82.977693302513146</v>
      </c>
      <c r="M21" s="83">
        <v>83.082678409732708</v>
      </c>
      <c r="N21" s="83">
        <v>83.205923833675797</v>
      </c>
      <c r="O21" s="83">
        <v>83.34358374812534</v>
      </c>
      <c r="P21" s="83">
        <v>83.492874510342602</v>
      </c>
      <c r="Q21" s="83">
        <v>83.651741655823486</v>
      </c>
      <c r="R21" s="83">
        <v>83.818640560601438</v>
      </c>
      <c r="S21" s="83">
        <v>83.992389289678414</v>
      </c>
      <c r="T21" s="83">
        <v>84.172068213163399</v>
      </c>
      <c r="U21" s="83">
        <v>84.356950464584116</v>
      </c>
      <c r="V21" s="83">
        <v>84.546453065158403</v>
      </c>
      <c r="W21" s="83">
        <v>84.740102096546039</v>
      </c>
      <c r="X21" s="83">
        <v>84.937507550679584</v>
      </c>
      <c r="Y21" s="83">
        <v>85.13834492788159</v>
      </c>
      <c r="Z21" s="83">
        <v>85.35220828077577</v>
      </c>
      <c r="AA21" s="83">
        <v>85.555638694229515</v>
      </c>
      <c r="AB21" s="83">
        <v>85.761775350471083</v>
      </c>
      <c r="AC21" s="83">
        <v>85.970467255712236</v>
      </c>
      <c r="AD21" s="83">
        <v>86.181583430508255</v>
      </c>
      <c r="AE21" s="83">
        <v>86.395009709728669</v>
      </c>
      <c r="AF21" s="83">
        <v>86.610646184575472</v>
      </c>
      <c r="AG21" s="83">
        <v>86.828405129890328</v>
      </c>
      <c r="AH21" s="83">
        <v>87.048209302856719</v>
      </c>
      <c r="AI21" s="83">
        <v>87.269990529616493</v>
      </c>
      <c r="AJ21" s="83">
        <v>87.493688518055535</v>
      </c>
      <c r="AK21" s="83">
        <v>87.719249850647003</v>
      </c>
      <c r="AL21" s="83">
        <v>87.934018566683704</v>
      </c>
      <c r="AM21" s="83">
        <v>88.159235028682417</v>
      </c>
      <c r="AN21" s="83">
        <v>88.386313005488404</v>
      </c>
      <c r="AO21" s="83">
        <v>88.615215673342163</v>
      </c>
      <c r="AP21" s="83">
        <v>88.845909864759676</v>
      </c>
      <c r="AQ21" s="83">
        <v>89.078365634498539</v>
      </c>
    </row>
    <row r="22" spans="1:43" x14ac:dyDescent="0.25">
      <c r="A22" s="78" t="s">
        <v>18</v>
      </c>
      <c r="B22" s="83">
        <v>288.03879418476532</v>
      </c>
      <c r="C22" s="83">
        <v>317.55090536589461</v>
      </c>
      <c r="D22" s="83">
        <v>305.27142811627647</v>
      </c>
      <c r="E22" s="83">
        <v>313.67809123061147</v>
      </c>
      <c r="F22" s="83">
        <v>321.69922695909821</v>
      </c>
      <c r="G22" s="83">
        <v>329.70382787503166</v>
      </c>
      <c r="H22" s="83">
        <v>337.73224984963861</v>
      </c>
      <c r="I22" s="83">
        <v>345.76839860612426</v>
      </c>
      <c r="J22" s="83">
        <v>353.87380873528338</v>
      </c>
      <c r="K22" s="83">
        <v>362.06853669798573</v>
      </c>
      <c r="L22" s="83">
        <v>370.36949970472637</v>
      </c>
      <c r="M22" s="83">
        <v>378.79133267082756</v>
      </c>
      <c r="N22" s="83">
        <v>387.34694499752015</v>
      </c>
      <c r="O22" s="83">
        <v>396.04790267741095</v>
      </c>
      <c r="P22" s="83">
        <v>404.90470343729993</v>
      </c>
      <c r="Q22" s="83">
        <v>413.92698312477887</v>
      </c>
      <c r="R22" s="83">
        <v>423.12367582167764</v>
      </c>
      <c r="S22" s="83">
        <v>432.50314146080365</v>
      </c>
      <c r="T22" s="83">
        <v>442.07326972806635</v>
      </c>
      <c r="U22" s="83">
        <v>451.84156606881902</v>
      </c>
      <c r="V22" s="83">
        <v>461.81522380110044</v>
      </c>
      <c r="W22" s="83">
        <v>472.00118518889053</v>
      </c>
      <c r="X22" s="83">
        <v>482.40619357660671</v>
      </c>
      <c r="Y22" s="83">
        <v>493.03683817859809</v>
      </c>
      <c r="Z22" s="83">
        <v>503.95785011320396</v>
      </c>
      <c r="AA22" s="83">
        <v>515.04681933489496</v>
      </c>
      <c r="AB22" s="83">
        <v>526.37731971119922</v>
      </c>
      <c r="AC22" s="83">
        <v>537.95564418613731</v>
      </c>
      <c r="AD22" s="83">
        <v>549.78808155385252</v>
      </c>
      <c r="AE22" s="83">
        <v>561.88093566838643</v>
      </c>
      <c r="AF22" s="83">
        <v>574.24054250007271</v>
      </c>
      <c r="AG22" s="83">
        <v>586.87328533669177</v>
      </c>
      <c r="AH22" s="83">
        <v>599.78560838671081</v>
      </c>
      <c r="AI22" s="83">
        <v>612.98402900706697</v>
      </c>
      <c r="AJ22" s="83">
        <v>626.47514874793205</v>
      </c>
      <c r="AK22" s="83">
        <v>640.26566338135228</v>
      </c>
      <c r="AL22" s="83">
        <v>654.26855874459727</v>
      </c>
      <c r="AM22" s="83">
        <v>668.63760970558826</v>
      </c>
      <c r="AN22" s="83">
        <v>683.32337810197623</v>
      </c>
      <c r="AO22" s="83">
        <v>698.33299300739145</v>
      </c>
      <c r="AP22" s="83">
        <v>713.67371491000415</v>
      </c>
      <c r="AQ22" s="83">
        <v>729.35294207776064</v>
      </c>
    </row>
    <row r="23" spans="1:43" x14ac:dyDescent="0.25">
      <c r="A23" s="78" t="s">
        <v>19</v>
      </c>
      <c r="B23" s="83">
        <v>246.15764284383008</v>
      </c>
      <c r="C23" s="83">
        <v>261.09332608537562</v>
      </c>
      <c r="D23" s="83">
        <v>311.27488055176286</v>
      </c>
      <c r="E23" s="83">
        <v>315.30362513005963</v>
      </c>
      <c r="F23" s="83">
        <v>319.00586620661267</v>
      </c>
      <c r="G23" s="83">
        <v>322.74152796068876</v>
      </c>
      <c r="H23" s="83">
        <v>326.53843901927689</v>
      </c>
      <c r="I23" s="83">
        <v>330.37206216507309</v>
      </c>
      <c r="J23" s="83">
        <v>334.29422266646685</v>
      </c>
      <c r="K23" s="83">
        <v>338.31718960896637</v>
      </c>
      <c r="L23" s="83">
        <v>342.45097398515344</v>
      </c>
      <c r="M23" s="83">
        <v>346.7039954510721</v>
      </c>
      <c r="N23" s="83">
        <v>351.08349983005587</v>
      </c>
      <c r="O23" s="83">
        <v>355.59583789477745</v>
      </c>
      <c r="P23" s="83">
        <v>360.2466624725202</v>
      </c>
      <c r="Q23" s="83">
        <v>365.04107466627534</v>
      </c>
      <c r="R23" s="83">
        <v>369.98373656544976</v>
      </c>
      <c r="S23" s="83">
        <v>375.07896070187252</v>
      </c>
      <c r="T23" s="83">
        <v>380.33078259595214</v>
      </c>
      <c r="U23" s="83">
        <v>385.74302051145338</v>
      </c>
      <c r="V23" s="83">
        <v>391.31932522355964</v>
      </c>
      <c r="W23" s="83">
        <v>397.06322179855778</v>
      </c>
      <c r="X23" s="83">
        <v>402.97814486797404</v>
      </c>
      <c r="Y23" s="83">
        <v>409.0674685361908</v>
      </c>
      <c r="Z23" s="83">
        <v>415.38254989709048</v>
      </c>
      <c r="AA23" s="83">
        <v>421.82034953304185</v>
      </c>
      <c r="AB23" s="83">
        <v>428.44001364463998</v>
      </c>
      <c r="AC23" s="83">
        <v>435.24490692144383</v>
      </c>
      <c r="AD23" s="83">
        <v>442.23842671106325</v>
      </c>
      <c r="AE23" s="83">
        <v>449.42401458794711</v>
      </c>
      <c r="AF23" s="83">
        <v>456.80516640400833</v>
      </c>
      <c r="AG23" s="83">
        <v>464.3854410490186</v>
      </c>
      <c r="AH23" s="83">
        <v>472.16846811713538</v>
      </c>
      <c r="AI23" s="83">
        <v>480.15795464847054</v>
      </c>
      <c r="AJ23" s="83">
        <v>488.3576910909045</v>
      </c>
      <c r="AK23" s="83">
        <v>496.7715566067107</v>
      </c>
      <c r="AL23" s="83">
        <v>505.33106615084853</v>
      </c>
      <c r="AM23" s="83">
        <v>514.15414890677766</v>
      </c>
      <c r="AN23" s="83">
        <v>523.20117518644452</v>
      </c>
      <c r="AO23" s="83">
        <v>532.47641112843189</v>
      </c>
      <c r="AP23" s="83">
        <v>541.98422926266073</v>
      </c>
      <c r="AQ23" s="83">
        <v>551.72911172376155</v>
      </c>
    </row>
    <row r="24" spans="1:43" x14ac:dyDescent="0.25">
      <c r="A24" s="78" t="s">
        <v>20</v>
      </c>
      <c r="B24" s="83">
        <v>1041.4861222690161</v>
      </c>
      <c r="C24" s="83">
        <v>1326.6253364226216</v>
      </c>
      <c r="D24" s="83">
        <v>1324.3446325426853</v>
      </c>
      <c r="E24" s="83">
        <v>1368.0106469591008</v>
      </c>
      <c r="F24" s="83">
        <v>1409.898653221891</v>
      </c>
      <c r="G24" s="83">
        <v>1451.6352906116501</v>
      </c>
      <c r="H24" s="83">
        <v>1493.4167312840771</v>
      </c>
      <c r="I24" s="83">
        <v>1535.1860251888602</v>
      </c>
      <c r="J24" s="83">
        <v>1577.2274196457793</v>
      </c>
      <c r="K24" s="83">
        <v>1619.6408833467522</v>
      </c>
      <c r="L24" s="83">
        <v>1662.511272726249</v>
      </c>
      <c r="M24" s="83">
        <v>1705.9123775868163</v>
      </c>
      <c r="N24" s="83">
        <v>1749.9095744920692</v>
      </c>
      <c r="O24" s="83">
        <v>1794.5616599865102</v>
      </c>
      <c r="P24" s="83">
        <v>1839.9221764040565</v>
      </c>
      <c r="Q24" s="83">
        <v>1886.0404089463891</v>
      </c>
      <c r="R24" s="83">
        <v>1932.9621603611683</v>
      </c>
      <c r="S24" s="83">
        <v>1980.7303689914868</v>
      </c>
      <c r="T24" s="83">
        <v>2029.385612428681</v>
      </c>
      <c r="U24" s="83">
        <v>2078.9665248868673</v>
      </c>
      <c r="V24" s="83">
        <v>2129.5101476858526</v>
      </c>
      <c r="W24" s="83">
        <v>2181.0522266626672</v>
      </c>
      <c r="X24" s="83">
        <v>2233.627466672061</v>
      </c>
      <c r="Y24" s="83">
        <v>2287.2697508606038</v>
      </c>
      <c r="Z24" s="83">
        <v>2342.2830977700496</v>
      </c>
      <c r="AA24" s="83">
        <v>2398.1019688416627</v>
      </c>
      <c r="AB24" s="83">
        <v>2455.0706889349804</v>
      </c>
      <c r="AC24" s="83">
        <v>2513.2213923387312</v>
      </c>
      <c r="AD24" s="83">
        <v>2572.5861369110594</v>
      </c>
      <c r="AE24" s="83">
        <v>2633.1970001170721</v>
      </c>
      <c r="AF24" s="83">
        <v>2695.0861646509688</v>
      </c>
      <c r="AG24" s="83">
        <v>2758.2859950571783</v>
      </c>
      <c r="AH24" s="83">
        <v>2822.8291065711683</v>
      </c>
      <c r="AI24" s="83">
        <v>2888.7484272368133</v>
      </c>
      <c r="AJ24" s="83">
        <v>2956.0772542160353</v>
      </c>
      <c r="AK24" s="83">
        <v>3024.8493050868424</v>
      </c>
      <c r="AL24" s="83">
        <v>3094.6550329017664</v>
      </c>
      <c r="AM24" s="83">
        <v>3166.2231155961194</v>
      </c>
      <c r="AN24" s="83">
        <v>3239.3220029507074</v>
      </c>
      <c r="AO24" s="83">
        <v>3313.9873791837372</v>
      </c>
      <c r="AP24" s="83">
        <v>3390.2555423489889</v>
      </c>
      <c r="AQ24" s="83">
        <v>3468.1634371401165</v>
      </c>
    </row>
    <row r="25" spans="1:43" x14ac:dyDescent="0.25">
      <c r="A25" s="78" t="s">
        <v>21</v>
      </c>
      <c r="B25" s="83">
        <v>1515.0379134284835</v>
      </c>
      <c r="C25" s="83">
        <v>204.3435451257011</v>
      </c>
      <c r="D25" s="83">
        <v>720.5728803815058</v>
      </c>
      <c r="E25" s="83">
        <v>795.63059911290247</v>
      </c>
      <c r="F25" s="83">
        <v>868.96884313703504</v>
      </c>
      <c r="G25" s="83">
        <v>941.65699349542399</v>
      </c>
      <c r="H25" s="83">
        <v>1013.9521971118918</v>
      </c>
      <c r="I25" s="83">
        <v>1085.9152255938745</v>
      </c>
      <c r="J25" s="83">
        <v>1157.8240321739304</v>
      </c>
      <c r="K25" s="83">
        <v>1229.8253928258441</v>
      </c>
      <c r="L25" s="83">
        <v>1302.0472144789951</v>
      </c>
      <c r="M25" s="83">
        <v>1374.6030741172212</v>
      </c>
      <c r="N25" s="83">
        <v>1447.5953587408255</v>
      </c>
      <c r="O25" s="83">
        <v>1521.1175143216788</v>
      </c>
      <c r="P25" s="83">
        <v>1595.2557094145473</v>
      </c>
      <c r="Q25" s="83">
        <v>1670.0901028413541</v>
      </c>
      <c r="R25" s="83">
        <v>1745.6958359841196</v>
      </c>
      <c r="S25" s="83">
        <v>1822.1438282866068</v>
      </c>
      <c r="T25" s="83">
        <v>1899.5014284125391</v>
      </c>
      <c r="U25" s="83">
        <v>1977.8329568499594</v>
      </c>
      <c r="V25" s="83">
        <v>2057.200164928116</v>
      </c>
      <c r="W25" s="83">
        <v>2137.6626280490354</v>
      </c>
      <c r="X25" s="83">
        <v>2219.2780861129654</v>
      </c>
      <c r="Y25" s="83">
        <v>2302.1027408064988</v>
      </c>
      <c r="Z25" s="83">
        <v>2386.4673919030547</v>
      </c>
      <c r="AA25" s="83">
        <v>2471.8184298717902</v>
      </c>
      <c r="AB25" s="83">
        <v>2558.5224456274154</v>
      </c>
      <c r="AC25" s="83">
        <v>2646.6313845464974</v>
      </c>
      <c r="AD25" s="83">
        <v>2736.1967338886452</v>
      </c>
      <c r="AE25" s="83">
        <v>2827.2696655931441</v>
      </c>
      <c r="AF25" s="83">
        <v>2919.9011657571818</v>
      </c>
      <c r="AG25" s="83">
        <v>3014.1421524251641</v>
      </c>
      <c r="AH25" s="83">
        <v>3110.0435830991955</v>
      </c>
      <c r="AI25" s="83">
        <v>3207.6565531981637</v>
      </c>
      <c r="AJ25" s="83">
        <v>3307.0323865417581</v>
      </c>
      <c r="AK25" s="83">
        <v>3408.2227188062006</v>
      </c>
      <c r="AL25" s="83">
        <v>3510.7761766900376</v>
      </c>
      <c r="AM25" s="83">
        <v>3615.5281230342839</v>
      </c>
      <c r="AN25" s="83">
        <v>3722.2308434866418</v>
      </c>
      <c r="AO25" s="83">
        <v>3830.9376630569404</v>
      </c>
      <c r="AP25" s="83">
        <v>3941.702552467073</v>
      </c>
      <c r="AQ25" s="83">
        <v>4054.5801830020227</v>
      </c>
    </row>
    <row r="26" spans="1:43" x14ac:dyDescent="0.25">
      <c r="A26" s="78" t="s">
        <v>22</v>
      </c>
      <c r="B26" s="83">
        <v>360.51131888228815</v>
      </c>
      <c r="C26" s="83">
        <v>489.14226767990561</v>
      </c>
      <c r="D26" s="83">
        <v>449.73268867393415</v>
      </c>
      <c r="E26" s="83">
        <v>454.21921733372426</v>
      </c>
      <c r="F26" s="83">
        <v>458.25357127105161</v>
      </c>
      <c r="G26" s="83">
        <v>462.35097787055867</v>
      </c>
      <c r="H26" s="83">
        <v>466.5477321681231</v>
      </c>
      <c r="I26" s="83">
        <v>470.80599604649956</v>
      </c>
      <c r="J26" s="83">
        <v>475.19744033801561</v>
      </c>
      <c r="K26" s="83">
        <v>479.73738873408467</v>
      </c>
      <c r="L26" s="83">
        <v>484.43817931788419</v>
      </c>
      <c r="M26" s="83">
        <v>489.31006709397985</v>
      </c>
      <c r="N26" s="83">
        <v>494.3617830836485</v>
      </c>
      <c r="O26" s="83">
        <v>499.60090456132895</v>
      </c>
      <c r="P26" s="83">
        <v>505.03411532732059</v>
      </c>
      <c r="Q26" s="83">
        <v>510.667398108246</v>
      </c>
      <c r="R26" s="83">
        <v>516.50618255673851</v>
      </c>
      <c r="S26" s="83">
        <v>522.55546255441516</v>
      </c>
      <c r="T26" s="83">
        <v>528.81989121861591</v>
      </c>
      <c r="U26" s="83">
        <v>535.30385903052434</v>
      </c>
      <c r="V26" s="83">
        <v>542.01155876178552</v>
      </c>
      <c r="W26" s="83">
        <v>548.94703981939824</v>
      </c>
      <c r="X26" s="83">
        <v>556.11425395752815</v>
      </c>
      <c r="Y26" s="83">
        <v>563.51709385919139</v>
      </c>
      <c r="Z26" s="83">
        <v>571.22545924153428</v>
      </c>
      <c r="AA26" s="83">
        <v>579.09687348207171</v>
      </c>
      <c r="AB26" s="83">
        <v>587.21212956909346</v>
      </c>
      <c r="AC26" s="83">
        <v>595.57519253636531</v>
      </c>
      <c r="AD26" s="83">
        <v>604.19008543582027</v>
      </c>
      <c r="AE26" s="83">
        <v>613.06090369735091</v>
      </c>
      <c r="AF26" s="83">
        <v>622.19182749410618</v>
      </c>
      <c r="AG26" s="83">
        <v>631.58713242029637</v>
      </c>
      <c r="AH26" s="83">
        <v>641.25119874583538</v>
      </c>
      <c r="AI26" s="83">
        <v>651.18851947485223</v>
      </c>
      <c r="AJ26" s="83">
        <v>661.40370740282083</v>
      </c>
      <c r="AK26" s="83">
        <v>671.90150133896748</v>
      </c>
      <c r="AL26" s="83">
        <v>682.58889756685642</v>
      </c>
      <c r="AM26" s="83">
        <v>693.62486611744134</v>
      </c>
      <c r="AN26" s="83">
        <v>704.95531569700199</v>
      </c>
      <c r="AO26" s="83">
        <v>716.58552811449033</v>
      </c>
      <c r="AP26" s="83">
        <v>728.52093078633936</v>
      </c>
      <c r="AQ26" s="83">
        <v>740.76710041678757</v>
      </c>
    </row>
    <row r="27" spans="1:43" x14ac:dyDescent="0.25">
      <c r="A27" s="78" t="s">
        <v>23</v>
      </c>
      <c r="B27" s="83">
        <v>255.83583708244964</v>
      </c>
      <c r="C27" s="83">
        <v>309.07704191753396</v>
      </c>
      <c r="D27" s="83">
        <v>271.6018688391386</v>
      </c>
      <c r="E27" s="83">
        <v>269.9177728106763</v>
      </c>
      <c r="F27" s="83">
        <v>268.02501184424619</v>
      </c>
      <c r="G27" s="83">
        <v>266.21895401003178</v>
      </c>
      <c r="H27" s="83">
        <v>264.50863644615322</v>
      </c>
      <c r="I27" s="83">
        <v>264.33680547195826</v>
      </c>
      <c r="J27" s="83">
        <v>264.35830233618947</v>
      </c>
      <c r="K27" s="83">
        <v>264.51719535107287</v>
      </c>
      <c r="L27" s="83">
        <v>264.77662073777964</v>
      </c>
      <c r="M27" s="83">
        <v>265.1116216375521</v>
      </c>
      <c r="N27" s="83">
        <v>265.50489006397225</v>
      </c>
      <c r="O27" s="83">
        <v>265.94415422652395</v>
      </c>
      <c r="P27" s="83">
        <v>266.4205316956245</v>
      </c>
      <c r="Q27" s="83">
        <v>266.9274668037545</v>
      </c>
      <c r="R27" s="83">
        <v>267.46003075260802</v>
      </c>
      <c r="S27" s="83">
        <v>268.01445206165505</v>
      </c>
      <c r="T27" s="83">
        <v>268.58779624952871</v>
      </c>
      <c r="U27" s="83">
        <v>269.17774393085438</v>
      </c>
      <c r="V27" s="83">
        <v>269.78243485686204</v>
      </c>
      <c r="W27" s="83">
        <v>270.40035678381946</v>
      </c>
      <c r="X27" s="83">
        <v>271.03026522041733</v>
      </c>
      <c r="Y27" s="83">
        <v>271.67112470851515</v>
      </c>
      <c r="Z27" s="83">
        <v>270.73066815267873</v>
      </c>
      <c r="AA27" s="83">
        <v>271.73329734923459</v>
      </c>
      <c r="AB27" s="83">
        <v>272.83411483665611</v>
      </c>
      <c r="AC27" s="83">
        <v>274.0331602052716</v>
      </c>
      <c r="AD27" s="83">
        <v>275.33053696631907</v>
      </c>
      <c r="AE27" s="83">
        <v>276.72641505226778</v>
      </c>
      <c r="AF27" s="83">
        <v>278.22103263106925</v>
      </c>
      <c r="AG27" s="83">
        <v>279.81469736183851</v>
      </c>
      <c r="AH27" s="83">
        <v>281.50778720134639</v>
      </c>
      <c r="AI27" s="83">
        <v>283.30075085439859</v>
      </c>
      <c r="AJ27" s="83">
        <v>285.19410794674639</v>
      </c>
      <c r="AK27" s="83">
        <v>287.18844898652702</v>
      </c>
      <c r="AL27" s="83">
        <v>289.24296161781524</v>
      </c>
      <c r="AM27" s="83">
        <v>291.42408663734443</v>
      </c>
      <c r="AN27" s="83">
        <v>293.70731758397466</v>
      </c>
      <c r="AO27" s="83">
        <v>296.09353243564141</v>
      </c>
      <c r="AP27" s="83">
        <v>298.58367623625594</v>
      </c>
      <c r="AQ27" s="83">
        <v>301.17876078743643</v>
      </c>
    </row>
    <row r="28" spans="1:43" x14ac:dyDescent="0.25">
      <c r="A28" s="78" t="s">
        <v>24</v>
      </c>
      <c r="B28" s="83">
        <v>790.56325199622017</v>
      </c>
      <c r="C28" s="83">
        <v>996.63732939399847</v>
      </c>
      <c r="D28" s="83">
        <v>957.32844263775746</v>
      </c>
      <c r="E28" s="83">
        <v>1001.8183885635685</v>
      </c>
      <c r="F28" s="83">
        <v>1044.8335795146206</v>
      </c>
      <c r="G28" s="83">
        <v>1087.5963066227889</v>
      </c>
      <c r="H28" s="83">
        <v>1130.2862734591183</v>
      </c>
      <c r="I28" s="83">
        <v>1172.8854315191061</v>
      </c>
      <c r="J28" s="83">
        <v>1215.6303194036775</v>
      </c>
      <c r="K28" s="83">
        <v>1258.6164779252995</v>
      </c>
      <c r="L28" s="83">
        <v>1301.9258412585255</v>
      </c>
      <c r="M28" s="83">
        <v>1345.6302504429946</v>
      </c>
      <c r="N28" s="83">
        <v>1389.7937988218437</v>
      </c>
      <c r="O28" s="83">
        <v>1434.4744725444737</v>
      </c>
      <c r="P28" s="83">
        <v>1479.7253463563222</v>
      </c>
      <c r="Q28" s="83">
        <v>1525.5954870688731</v>
      </c>
      <c r="R28" s="83">
        <v>1572.1306573653335</v>
      </c>
      <c r="S28" s="83">
        <v>1619.3738782734422</v>
      </c>
      <c r="T28" s="83">
        <v>1667.3658882588441</v>
      </c>
      <c r="U28" s="83">
        <v>1716.1455244273934</v>
      </c>
      <c r="V28" s="83">
        <v>1765.7500434834017</v>
      </c>
      <c r="W28" s="83">
        <v>1816.2153950245427</v>
      </c>
      <c r="X28" s="83">
        <v>1867.5764563957298</v>
      </c>
      <c r="Y28" s="83">
        <v>1919.867236038898</v>
      </c>
      <c r="Z28" s="83">
        <v>1973.3491691509917</v>
      </c>
      <c r="AA28" s="83">
        <v>2027.5514888719829</v>
      </c>
      <c r="AB28" s="83">
        <v>2082.7682588587609</v>
      </c>
      <c r="AC28" s="83">
        <v>2139.0313907038312</v>
      </c>
      <c r="AD28" s="83">
        <v>2196.3726358029544</v>
      </c>
      <c r="AE28" s="83">
        <v>2254.823677590482</v>
      </c>
      <c r="AF28" s="83">
        <v>2314.4162143180279</v>
      </c>
      <c r="AG28" s="83">
        <v>2375.1820336152809</v>
      </c>
      <c r="AH28" s="83">
        <v>2437.1530799036846</v>
      </c>
      <c r="AI28" s="83">
        <v>2500.3615155906737</v>
      </c>
      <c r="AJ28" s="83">
        <v>2564.8397768530785</v>
      </c>
      <c r="AK28" s="83">
        <v>2630.6206247134937</v>
      </c>
      <c r="AL28" s="83">
        <v>2697.3504282441304</v>
      </c>
      <c r="AM28" s="83">
        <v>2765.6665076206327</v>
      </c>
      <c r="AN28" s="83">
        <v>2835.3708120636297</v>
      </c>
      <c r="AO28" s="83">
        <v>2906.4976802535434</v>
      </c>
      <c r="AP28" s="83">
        <v>2979.0819731348938</v>
      </c>
      <c r="AQ28" s="83">
        <v>3053.1591069524161</v>
      </c>
    </row>
    <row r="29" spans="1:43" x14ac:dyDescent="0.25">
      <c r="A29" s="78" t="s">
        <v>25</v>
      </c>
      <c r="B29" s="83">
        <v>384.85003990691473</v>
      </c>
      <c r="C29" s="83">
        <v>515.59463036017007</v>
      </c>
      <c r="D29" s="83">
        <v>485.0862008139801</v>
      </c>
      <c r="E29" s="83">
        <v>505.73157865103934</v>
      </c>
      <c r="F29" s="83">
        <v>525.65751203729212</v>
      </c>
      <c r="G29" s="83">
        <v>545.47652581364969</v>
      </c>
      <c r="H29" s="83">
        <v>565.2741121559053</v>
      </c>
      <c r="I29" s="83">
        <v>585.03773073571153</v>
      </c>
      <c r="J29" s="83">
        <v>604.88267575529585</v>
      </c>
      <c r="K29" s="83">
        <v>624.85394039456025</v>
      </c>
      <c r="L29" s="83">
        <v>644.99001715348936</v>
      </c>
      <c r="M29" s="83">
        <v>665.32459167233117</v>
      </c>
      <c r="N29" s="83">
        <v>685.88766842401367</v>
      </c>
      <c r="O29" s="83">
        <v>706.7063556651658</v>
      </c>
      <c r="P29" s="83">
        <v>727.80543649026072</v>
      </c>
      <c r="Q29" s="83">
        <v>749.20779979603458</v>
      </c>
      <c r="R29" s="83">
        <v>770.93477578662271</v>
      </c>
      <c r="S29" s="83">
        <v>793.00640399213319</v>
      </c>
      <c r="T29" s="83">
        <v>815.4416519417091</v>
      </c>
      <c r="U29" s="83">
        <v>838.25859664808297</v>
      </c>
      <c r="V29" s="83">
        <v>861.47457731204599</v>
      </c>
      <c r="W29" s="83">
        <v>885.10632524116738</v>
      </c>
      <c r="X29" s="83">
        <v>909.17007537999643</v>
      </c>
      <c r="Y29" s="83">
        <v>933.68166276391207</v>
      </c>
      <c r="Z29" s="83">
        <v>958.76743962977434</v>
      </c>
      <c r="AA29" s="83">
        <v>984.19796276677448</v>
      </c>
      <c r="AB29" s="83">
        <v>1010.1156046865881</v>
      </c>
      <c r="AC29" s="83">
        <v>1036.5352602082767</v>
      </c>
      <c r="AD29" s="83">
        <v>1063.4717583893666</v>
      </c>
      <c r="AE29" s="83">
        <v>1090.9399059121877</v>
      </c>
      <c r="AF29" s="83">
        <v>1118.9545259615545</v>
      </c>
      <c r="AG29" s="83">
        <v>1147.5304931897476</v>
      </c>
      <c r="AH29" s="83">
        <v>1176.6827652834941</v>
      </c>
      <c r="AI29" s="83">
        <v>1206.4264115792744</v>
      </c>
      <c r="AJ29" s="83">
        <v>1236.7766391148577</v>
      </c>
      <c r="AK29" s="83">
        <v>1267.7488164550757</v>
      </c>
      <c r="AL29" s="83">
        <v>1299.1722117608344</v>
      </c>
      <c r="AM29" s="83">
        <v>1331.3535216567179</v>
      </c>
      <c r="AN29" s="83">
        <v>1364.1968960763641</v>
      </c>
      <c r="AO29" s="83">
        <v>1397.7184800833861</v>
      </c>
      <c r="AP29" s="83">
        <v>1431.9346718431955</v>
      </c>
      <c r="AQ29" s="83">
        <v>1466.8621379936831</v>
      </c>
    </row>
    <row r="30" spans="1:43" x14ac:dyDescent="0.25">
      <c r="A30" s="78" t="s">
        <v>26</v>
      </c>
      <c r="B30" s="83">
        <v>1663.6724483390171</v>
      </c>
      <c r="C30" s="83">
        <v>1956.1498910077494</v>
      </c>
      <c r="D30" s="83">
        <v>2006.3169545144708</v>
      </c>
      <c r="E30" s="83">
        <v>2039.0752880250577</v>
      </c>
      <c r="F30" s="83">
        <v>2069.6295882793643</v>
      </c>
      <c r="G30" s="83">
        <v>2100.324142644004</v>
      </c>
      <c r="H30" s="83">
        <v>2131.3582317866221</v>
      </c>
      <c r="I30" s="83">
        <v>2162.5858486795937</v>
      </c>
      <c r="J30" s="83">
        <v>2194.3573543480979</v>
      </c>
      <c r="K30" s="83">
        <v>2226.7640589349703</v>
      </c>
      <c r="L30" s="83">
        <v>2259.881308668867</v>
      </c>
      <c r="M30" s="83">
        <v>2293.7730929271543</v>
      </c>
      <c r="N30" s="83">
        <v>2328.4949598050903</v>
      </c>
      <c r="O30" s="83">
        <v>2364.0959786786034</v>
      </c>
      <c r="P30" s="83">
        <v>2400.6201353796359</v>
      </c>
      <c r="Q30" s="83">
        <v>2438.1073706627417</v>
      </c>
      <c r="R30" s="83">
        <v>2476.5943822430499</v>
      </c>
      <c r="S30" s="83">
        <v>2516.1152621768006</v>
      </c>
      <c r="T30" s="83">
        <v>2556.7020143806944</v>
      </c>
      <c r="U30" s="83">
        <v>2598.3849815487238</v>
      </c>
      <c r="V30" s="83">
        <v>2641.193201452375</v>
      </c>
      <c r="W30" s="83">
        <v>2685.1547068656887</v>
      </c>
      <c r="X30" s="83">
        <v>2730.296779658996</v>
      </c>
      <c r="Y30" s="83">
        <v>2776.6461671298653</v>
      </c>
      <c r="Z30" s="83">
        <v>2824.5557845648968</v>
      </c>
      <c r="AA30" s="83">
        <v>2873.3289400223534</v>
      </c>
      <c r="AB30" s="83">
        <v>2923.3705882457284</v>
      </c>
      <c r="AC30" s="83">
        <v>2974.7069783557395</v>
      </c>
      <c r="AD30" s="83">
        <v>3027.3645148283208</v>
      </c>
      <c r="AE30" s="83">
        <v>3081.36984404756</v>
      </c>
      <c r="AF30" s="83">
        <v>3136.7499300600816</v>
      </c>
      <c r="AG30" s="83">
        <v>3193.5321211144178</v>
      </c>
      <c r="AH30" s="83">
        <v>3251.744208349402</v>
      </c>
      <c r="AI30" s="83">
        <v>3311.4144778070258</v>
      </c>
      <c r="AJ30" s="83">
        <v>3372.5717567816323</v>
      </c>
      <c r="AK30" s="83">
        <v>3435.2454553769307</v>
      </c>
      <c r="AL30" s="83">
        <v>3498.9638996451122</v>
      </c>
      <c r="AM30" s="83">
        <v>3564.5453017760724</v>
      </c>
      <c r="AN30" s="83">
        <v>3631.7181145294244</v>
      </c>
      <c r="AO30" s="83">
        <v>3700.514324241401</v>
      </c>
      <c r="AP30" s="83">
        <v>3770.9666442588782</v>
      </c>
      <c r="AQ30" s="83">
        <v>3843.1085405496965</v>
      </c>
    </row>
    <row r="31" spans="1:43" x14ac:dyDescent="0.25">
      <c r="A31" s="78" t="s">
        <v>27</v>
      </c>
      <c r="B31" s="83">
        <v>433.91468019808207</v>
      </c>
      <c r="C31" s="83">
        <v>613.11343411674659</v>
      </c>
      <c r="D31" s="83">
        <v>573.69411833676088</v>
      </c>
      <c r="E31" s="83">
        <v>581.39293686590599</v>
      </c>
      <c r="F31" s="83">
        <v>588.48598234176404</v>
      </c>
      <c r="G31" s="83">
        <v>595.63759511568776</v>
      </c>
      <c r="H31" s="83">
        <v>602.89986700500174</v>
      </c>
      <c r="I31" s="83">
        <v>610.2280642556949</v>
      </c>
      <c r="J31" s="83">
        <v>617.71836096852405</v>
      </c>
      <c r="K31" s="83">
        <v>625.39386245702838</v>
      </c>
      <c r="L31" s="83">
        <v>633.27345547059235</v>
      </c>
      <c r="M31" s="83">
        <v>641.37304952900161</v>
      </c>
      <c r="N31" s="83">
        <v>649.70635545008361</v>
      </c>
      <c r="O31" s="83">
        <v>658.28540583419408</v>
      </c>
      <c r="P31" s="83">
        <v>667.12092336474836</v>
      </c>
      <c r="Q31" s="83">
        <v>676.22259416902023</v>
      </c>
      <c r="R31" s="83">
        <v>685.599278594049</v>
      </c>
      <c r="S31" s="83">
        <v>695.25917852799796</v>
      </c>
      <c r="T31" s="83">
        <v>705.20997311782037</v>
      </c>
      <c r="U31" s="83">
        <v>715.45893058320598</v>
      </c>
      <c r="V31" s="83">
        <v>726.01300137280407</v>
      </c>
      <c r="W31" s="83">
        <v>736.87889640056608</v>
      </c>
      <c r="X31" s="83">
        <v>748.06315313492769</v>
      </c>
      <c r="Y31" s="83">
        <v>759.57219166939649</v>
      </c>
      <c r="Z31" s="83">
        <v>771.50154776072623</v>
      </c>
      <c r="AA31" s="83">
        <v>783.66000320145827</v>
      </c>
      <c r="AB31" s="83">
        <v>796.15752337413937</v>
      </c>
      <c r="AC31" s="83">
        <v>809.0004933911531</v>
      </c>
      <c r="AD31" s="83">
        <v>822.19535633316752</v>
      </c>
      <c r="AE31" s="83">
        <v>835.7486350540363</v>
      </c>
      <c r="AF31" s="83">
        <v>849.66695114669585</v>
      </c>
      <c r="AG31" s="83">
        <v>863.95704149495668</v>
      </c>
      <c r="AH31" s="83">
        <v>878.62577277695777</v>
      </c>
      <c r="AI31" s="83">
        <v>893.68015423516567</v>
      </c>
      <c r="AJ31" s="83">
        <v>909.12734898346139</v>
      </c>
      <c r="AK31" s="83">
        <v>924.9746840838593</v>
      </c>
      <c r="AL31" s="83">
        <v>941.09471926361789</v>
      </c>
      <c r="AM31" s="83">
        <v>957.70714476247895</v>
      </c>
      <c r="AN31" s="83">
        <v>974.73827185936841</v>
      </c>
      <c r="AO31" s="83">
        <v>992.19614413526836</v>
      </c>
      <c r="AP31" s="83">
        <v>1010.0890029182348</v>
      </c>
      <c r="AQ31" s="83">
        <v>1028.4252934032145</v>
      </c>
    </row>
    <row r="32" spans="1:43" x14ac:dyDescent="0.25">
      <c r="A32" s="78" t="s">
        <v>28</v>
      </c>
      <c r="B32" s="83">
        <v>904.53276618189909</v>
      </c>
      <c r="C32" s="83">
        <v>972.68225238171112</v>
      </c>
      <c r="D32" s="83">
        <v>1026.90686296735</v>
      </c>
      <c r="E32" s="83">
        <v>1056.9023209715588</v>
      </c>
      <c r="F32" s="83">
        <v>1085.5757383395844</v>
      </c>
      <c r="G32" s="83">
        <v>1114.1745409946748</v>
      </c>
      <c r="H32" s="83">
        <v>1142.8395144523963</v>
      </c>
      <c r="I32" s="83">
        <v>1171.5195886271758</v>
      </c>
      <c r="J32" s="83">
        <v>1200.4258853145791</v>
      </c>
      <c r="K32" s="83">
        <v>1229.6289633221336</v>
      </c>
      <c r="L32" s="83">
        <v>1259.1884651199182</v>
      </c>
      <c r="M32" s="83">
        <v>1289.1560777760794</v>
      </c>
      <c r="N32" s="83">
        <v>1319.5774626670604</v>
      </c>
      <c r="O32" s="83">
        <v>1350.4935827157449</v>
      </c>
      <c r="P32" s="83">
        <v>1381.9416594698835</v>
      </c>
      <c r="Q32" s="83">
        <v>1413.9558916291869</v>
      </c>
      <c r="R32" s="83">
        <v>1446.5680127482935</v>
      </c>
      <c r="S32" s="83">
        <v>1479.8077358916291</v>
      </c>
      <c r="T32" s="83">
        <v>1513.7031157673173</v>
      </c>
      <c r="U32" s="83">
        <v>1548.280848600341</v>
      </c>
      <c r="V32" s="83">
        <v>1583.5665236917164</v>
      </c>
      <c r="W32" s="83">
        <v>1619.5848366052901</v>
      </c>
      <c r="X32" s="83">
        <v>1656.3597712997764</v>
      </c>
      <c r="Y32" s="83">
        <v>1693.9147567510736</v>
      </c>
      <c r="Z32" s="83">
        <v>1732.4730756496244</v>
      </c>
      <c r="AA32" s="83">
        <v>1771.6147247157853</v>
      </c>
      <c r="AB32" s="83">
        <v>1811.5931965811669</v>
      </c>
      <c r="AC32" s="83">
        <v>1852.4308130359898</v>
      </c>
      <c r="AD32" s="83">
        <v>1894.1498679759957</v>
      </c>
      <c r="AE32" s="83">
        <v>1936.7726950515109</v>
      </c>
      <c r="AF32" s="83">
        <v>1980.3217278166603</v>
      </c>
      <c r="AG32" s="83">
        <v>2024.8195534107394</v>
      </c>
      <c r="AH32" s="83">
        <v>2070.2889606618028</v>
      </c>
      <c r="AI32" s="83">
        <v>2116.7529833831554</v>
      </c>
      <c r="AJ32" s="83">
        <v>2164.2349395290539</v>
      </c>
      <c r="AK32" s="83">
        <v>2212.7584667884166</v>
      </c>
      <c r="AL32" s="83">
        <v>2262.0232114056848</v>
      </c>
      <c r="AM32" s="83">
        <v>2312.5611415161202</v>
      </c>
      <c r="AN32" s="83">
        <v>2364.2018790764887</v>
      </c>
      <c r="AO32" s="83">
        <v>2416.9705400828238</v>
      </c>
      <c r="AP32" s="83">
        <v>2470.8926930267708</v>
      </c>
      <c r="AQ32" s="83">
        <v>2525.9943815456368</v>
      </c>
    </row>
    <row r="33" spans="1:43" x14ac:dyDescent="0.25">
      <c r="A33" s="78" t="s">
        <v>29</v>
      </c>
      <c r="B33" s="83">
        <v>108.57348104334704</v>
      </c>
      <c r="C33" s="83">
        <v>141.90650869465628</v>
      </c>
      <c r="D33" s="83">
        <v>144.56442661173023</v>
      </c>
      <c r="E33" s="83">
        <v>149.54596697706063</v>
      </c>
      <c r="F33" s="83">
        <v>154.33026949237242</v>
      </c>
      <c r="G33" s="83">
        <v>159.09566935200937</v>
      </c>
      <c r="H33" s="83">
        <v>163.86421091713603</v>
      </c>
      <c r="I33" s="83">
        <v>168.63006211820036</v>
      </c>
      <c r="J33" s="83">
        <v>173.42476789407186</v>
      </c>
      <c r="K33" s="83">
        <v>178.25962792298634</v>
      </c>
      <c r="L33" s="83">
        <v>183.14424762197072</v>
      </c>
      <c r="M33" s="83">
        <v>188.08698956213038</v>
      </c>
      <c r="N33" s="83">
        <v>193.09527021987114</v>
      </c>
      <c r="O33" s="83">
        <v>198.17576533476213</v>
      </c>
      <c r="P33" s="83">
        <v>203.33455858263554</v>
      </c>
      <c r="Q33" s="83">
        <v>208.57725345507444</v>
      </c>
      <c r="R33" s="83">
        <v>213.90906021484437</v>
      </c>
      <c r="S33" s="83">
        <v>219.33486528625096</v>
      </c>
      <c r="T33" s="83">
        <v>224.85928781401941</v>
      </c>
      <c r="U33" s="83">
        <v>230.48672654583703</v>
      </c>
      <c r="V33" s="83">
        <v>236.22139921532926</v>
      </c>
      <c r="W33" s="83">
        <v>242.06737597709912</v>
      </c>
      <c r="X33" s="83">
        <v>248.0286080341707</v>
      </c>
      <c r="Y33" s="83">
        <v>254.10895231969005</v>
      </c>
      <c r="Z33" s="83">
        <v>260.34228837700255</v>
      </c>
      <c r="AA33" s="83">
        <v>266.66585189746934</v>
      </c>
      <c r="AB33" s="83">
        <v>273.11798031961894</v>
      </c>
      <c r="AC33" s="83">
        <v>279.70232582254215</v>
      </c>
      <c r="AD33" s="83">
        <v>286.42253049656978</v>
      </c>
      <c r="AE33" s="83">
        <v>293.28223720611118</v>
      </c>
      <c r="AF33" s="83">
        <v>300.28509928349382</v>
      </c>
      <c r="AG33" s="83">
        <v>307.43478921178939</v>
      </c>
      <c r="AH33" s="83">
        <v>314.73500643304249</v>
      </c>
      <c r="AI33" s="83">
        <v>322.18948439991249</v>
      </c>
      <c r="AJ33" s="83">
        <v>329.80199697322303</v>
      </c>
      <c r="AK33" s="83">
        <v>337.57636425440018</v>
      </c>
      <c r="AL33" s="83">
        <v>345.46692261882714</v>
      </c>
      <c r="AM33" s="83">
        <v>353.55505335237535</v>
      </c>
      <c r="AN33" s="83">
        <v>361.81497045572121</v>
      </c>
      <c r="AO33" s="83">
        <v>370.25071130261153</v>
      </c>
      <c r="AP33" s="83">
        <v>378.86638157902712</v>
      </c>
      <c r="AQ33" s="83">
        <v>387.66615901916038</v>
      </c>
    </row>
    <row r="34" spans="1:43" x14ac:dyDescent="0.25">
      <c r="A34" s="78" t="s">
        <v>30</v>
      </c>
      <c r="B34" s="83">
        <v>32.829114896672273</v>
      </c>
      <c r="C34" s="83">
        <v>40.414322045313249</v>
      </c>
      <c r="D34" s="83">
        <v>38.505429811706492</v>
      </c>
      <c r="E34" s="83">
        <v>39.120062817323188</v>
      </c>
      <c r="F34" s="83">
        <v>39.692602046439347</v>
      </c>
      <c r="G34" s="83">
        <v>40.267988739673214</v>
      </c>
      <c r="H34" s="83">
        <v>40.850006262962971</v>
      </c>
      <c r="I34" s="83">
        <v>41.435827271836772</v>
      </c>
      <c r="J34" s="83">
        <v>42.032142117107917</v>
      </c>
      <c r="K34" s="83">
        <v>42.640677897020318</v>
      </c>
      <c r="L34" s="83">
        <v>43.262858248489479</v>
      </c>
      <c r="M34" s="83">
        <v>43.899891125167301</v>
      </c>
      <c r="N34" s="83">
        <v>44.552824288150092</v>
      </c>
      <c r="O34" s="83">
        <v>45.222582628468679</v>
      </c>
      <c r="P34" s="83">
        <v>45.909994685030561</v>
      </c>
      <c r="Q34" s="83">
        <v>46.61581237610126</v>
      </c>
      <c r="R34" s="83">
        <v>47.340726235562741</v>
      </c>
      <c r="S34" s="83">
        <v>48.085377519647736</v>
      </c>
      <c r="T34" s="83">
        <v>48.850368035797892</v>
      </c>
      <c r="U34" s="83">
        <v>49.636268249571756</v>
      </c>
      <c r="V34" s="83">
        <v>50.443624049208196</v>
      </c>
      <c r="W34" s="83">
        <v>51.272962438354135</v>
      </c>
      <c r="X34" s="83">
        <v>52.124796357277347</v>
      </c>
      <c r="Y34" s="83">
        <v>52.9996287858974</v>
      </c>
      <c r="Z34" s="83">
        <v>53.904187554290672</v>
      </c>
      <c r="AA34" s="83">
        <v>54.825169118244716</v>
      </c>
      <c r="AB34" s="83">
        <v>55.77029625306794</v>
      </c>
      <c r="AC34" s="83">
        <v>56.740063283908931</v>
      </c>
      <c r="AD34" s="83">
        <v>57.734967631738236</v>
      </c>
      <c r="AE34" s="83">
        <v>58.755511449647685</v>
      </c>
      <c r="AF34" s="83">
        <v>59.802203054006057</v>
      </c>
      <c r="AG34" s="83">
        <v>60.875558180618924</v>
      </c>
      <c r="AH34" s="83">
        <v>61.976101091871712</v>
      </c>
      <c r="AI34" s="83">
        <v>63.104365557230878</v>
      </c>
      <c r="AJ34" s="83">
        <v>64.260895726372254</v>
      </c>
      <c r="AK34" s="83">
        <v>65.446246911513157</v>
      </c>
      <c r="AL34" s="83">
        <v>66.651429374454835</v>
      </c>
      <c r="AM34" s="83">
        <v>67.892025962976632</v>
      </c>
      <c r="AN34" s="83">
        <v>69.162858498480816</v>
      </c>
      <c r="AO34" s="83">
        <v>70.464531566658806</v>
      </c>
      <c r="AP34" s="83">
        <v>71.797663620574099</v>
      </c>
      <c r="AQ34" s="83">
        <v>73.162887462029587</v>
      </c>
    </row>
    <row r="35" spans="1:43" x14ac:dyDescent="0.25">
      <c r="A35" s="78" t="s">
        <v>31</v>
      </c>
      <c r="B35" s="83">
        <v>63.740098385731244</v>
      </c>
      <c r="C35" s="83">
        <v>63.639399177173487</v>
      </c>
      <c r="D35" s="83">
        <v>65.087871410839938</v>
      </c>
      <c r="E35" s="83">
        <v>67.851780141788254</v>
      </c>
      <c r="F35" s="83">
        <v>70.519246856635007</v>
      </c>
      <c r="G35" s="83">
        <v>73.172436439721096</v>
      </c>
      <c r="H35" s="83">
        <v>75.822801743259618</v>
      </c>
      <c r="I35" s="83">
        <v>78.468648960090448</v>
      </c>
      <c r="J35" s="83">
        <v>81.125433018503429</v>
      </c>
      <c r="K35" s="83">
        <v>83.799179763339453</v>
      </c>
      <c r="L35" s="83">
        <v>86.495044087763489</v>
      </c>
      <c r="M35" s="83">
        <v>89.217536921945552</v>
      </c>
      <c r="N35" s="83">
        <v>91.97067606963374</v>
      </c>
      <c r="O35" s="83">
        <v>94.758091378906315</v>
      </c>
      <c r="P35" s="83">
        <v>97.583101250320141</v>
      </c>
      <c r="Q35" s="83">
        <v>100.44877037454604</v>
      </c>
      <c r="R35" s="83">
        <v>103.35795468026306</v>
      </c>
      <c r="S35" s="83">
        <v>106.31333724043103</v>
      </c>
      <c r="T35" s="83">
        <v>109.31745756747854</v>
      </c>
      <c r="U35" s="83">
        <v>112.37273592611477</v>
      </c>
      <c r="V35" s="83">
        <v>115.4814937902329</v>
      </c>
      <c r="W35" s="83">
        <v>118.64597124696539</v>
      </c>
      <c r="X35" s="83">
        <v>121.86834193698306</v>
      </c>
      <c r="Y35" s="83">
        <v>125.15072597481186</v>
      </c>
      <c r="Z35" s="83">
        <v>128.51005690876246</v>
      </c>
      <c r="AA35" s="83">
        <v>131.91557845816166</v>
      </c>
      <c r="AB35" s="83">
        <v>135.38637205139725</v>
      </c>
      <c r="AC35" s="83">
        <v>138.92443204905513</v>
      </c>
      <c r="AD35" s="83">
        <v>142.53174403868616</v>
      </c>
      <c r="AE35" s="83">
        <v>146.21029064527681</v>
      </c>
      <c r="AF35" s="83">
        <v>149.96205673767943</v>
      </c>
      <c r="AG35" s="83">
        <v>153.78903411087055</v>
      </c>
      <c r="AH35" s="83">
        <v>157.69322571302988</v>
      </c>
      <c r="AI35" s="83">
        <v>161.67664947719959</v>
      </c>
      <c r="AJ35" s="83">
        <v>165.74134180954016</v>
      </c>
      <c r="AK35" s="83">
        <v>169.88936077946508</v>
      </c>
      <c r="AL35" s="83">
        <v>174.09782576394559</v>
      </c>
      <c r="AM35" s="83">
        <v>178.4078352515883</v>
      </c>
      <c r="AN35" s="83">
        <v>182.80654309764685</v>
      </c>
      <c r="AO35" s="83">
        <v>187.29611148515059</v>
      </c>
      <c r="AP35" s="83">
        <v>191.87873651985481</v>
      </c>
      <c r="AQ35" s="83">
        <v>196.55665028814255</v>
      </c>
    </row>
    <row r="36" spans="1:43" x14ac:dyDescent="0.25">
      <c r="A36" s="78" t="s">
        <v>32</v>
      </c>
      <c r="B36" s="83">
        <v>286.91736594949725</v>
      </c>
      <c r="C36" s="83">
        <v>339.82652408658538</v>
      </c>
      <c r="D36" s="83">
        <v>339.42378113334468</v>
      </c>
      <c r="E36" s="83">
        <v>336.75168344905074</v>
      </c>
      <c r="F36" s="83">
        <v>334.88926416347124</v>
      </c>
      <c r="G36" s="83">
        <v>333.84954448808628</v>
      </c>
      <c r="H36" s="83">
        <v>333.33187920314981</v>
      </c>
      <c r="I36" s="83">
        <v>333.11533904664196</v>
      </c>
      <c r="J36" s="83">
        <v>333.14242924016997</v>
      </c>
      <c r="K36" s="83">
        <v>333.34266507350594</v>
      </c>
      <c r="L36" s="83">
        <v>333.66959107798658</v>
      </c>
      <c r="M36" s="83">
        <v>334.09175679989357</v>
      </c>
      <c r="N36" s="83">
        <v>334.58735083935909</v>
      </c>
      <c r="O36" s="83">
        <v>335.14090837433122</v>
      </c>
      <c r="P36" s="83">
        <v>335.74123583100248</v>
      </c>
      <c r="Q36" s="83">
        <v>336.38007180436563</v>
      </c>
      <c r="R36" s="83">
        <v>337.05120505828233</v>
      </c>
      <c r="S36" s="83">
        <v>337.74988280014333</v>
      </c>
      <c r="T36" s="83">
        <v>338.47240701765804</v>
      </c>
      <c r="U36" s="83">
        <v>339.21585483807678</v>
      </c>
      <c r="V36" s="83">
        <v>339.97788198929334</v>
      </c>
      <c r="W36" s="83">
        <v>340.75658275264414</v>
      </c>
      <c r="X36" s="83">
        <v>341.55038882914198</v>
      </c>
      <c r="Y36" s="83">
        <v>342.35799534189306</v>
      </c>
      <c r="Z36" s="83">
        <v>343.21798185955402</v>
      </c>
      <c r="AA36" s="83">
        <v>344.03601548001711</v>
      </c>
      <c r="AB36" s="83">
        <v>344.86493143389345</v>
      </c>
      <c r="AC36" s="83">
        <v>345.70412254552429</v>
      </c>
      <c r="AD36" s="83">
        <v>346.5530621208548</v>
      </c>
      <c r="AE36" s="83">
        <v>347.41129107948763</v>
      </c>
      <c r="AF36" s="83">
        <v>348.27840766853666</v>
      </c>
      <c r="AG36" s="83">
        <v>349.1540591279221</v>
      </c>
      <c r="AH36" s="83">
        <v>350.03793484911796</v>
      </c>
      <c r="AI36" s="83">
        <v>350.92976069165996</v>
      </c>
      <c r="AJ36" s="83">
        <v>351.82929420912353</v>
      </c>
      <c r="AK36" s="83">
        <v>352.73632059914877</v>
      </c>
      <c r="AL36" s="83">
        <v>356.82479989843819</v>
      </c>
      <c r="AM36" s="83">
        <v>359.12388443222147</v>
      </c>
      <c r="AN36" s="83">
        <v>361.54537238373064</v>
      </c>
      <c r="AO36" s="83">
        <v>364.09013338107599</v>
      </c>
      <c r="AP36" s="83">
        <v>366.75912063055767</v>
      </c>
      <c r="AQ36" s="83">
        <v>369.55337024319931</v>
      </c>
    </row>
    <row r="37" spans="1:43" x14ac:dyDescent="0.25">
      <c r="A37" s="78" t="s">
        <v>33</v>
      </c>
      <c r="B37" s="83">
        <v>98.256363097059065</v>
      </c>
      <c r="C37" s="83">
        <v>127.95660824379301</v>
      </c>
      <c r="D37" s="83">
        <v>133.80468113192137</v>
      </c>
      <c r="E37" s="83">
        <v>142.86179151595169</v>
      </c>
      <c r="F37" s="83">
        <v>151.67115921143241</v>
      </c>
      <c r="G37" s="83">
        <v>160.41382293625611</v>
      </c>
      <c r="H37" s="83">
        <v>169.12322307470552</v>
      </c>
      <c r="I37" s="83">
        <v>177.80191473154335</v>
      </c>
      <c r="J37" s="83">
        <v>186.48978155115913</v>
      </c>
      <c r="K37" s="83">
        <v>195.20528948436825</v>
      </c>
      <c r="L37" s="83">
        <v>203.96441353986489</v>
      </c>
      <c r="M37" s="83">
        <v>212.7812582366744</v>
      </c>
      <c r="N37" s="83">
        <v>221.66847929119612</v>
      </c>
      <c r="O37" s="83">
        <v>230.63758216433928</v>
      </c>
      <c r="P37" s="83">
        <v>239.6991413377138</v>
      </c>
      <c r="Q37" s="83">
        <v>248.86296672045415</v>
      </c>
      <c r="R37" s="83">
        <v>258.13823360599054</v>
      </c>
      <c r="S37" s="83">
        <v>267.53358670074948</v>
      </c>
      <c r="T37" s="83">
        <v>277.05722516033148</v>
      </c>
      <c r="U37" s="83">
        <v>286.71697332960696</v>
      </c>
      <c r="V37" s="83">
        <v>296.52034045098623</v>
      </c>
      <c r="W37" s="83">
        <v>306.47457166840695</v>
      </c>
      <c r="X37" s="83">
        <v>316.58669202822051</v>
      </c>
      <c r="Y37" s="83">
        <v>326.86354475041691</v>
      </c>
      <c r="Z37" s="83">
        <v>337.35082238096783</v>
      </c>
      <c r="AA37" s="83">
        <v>347.96911864730441</v>
      </c>
      <c r="AB37" s="83">
        <v>358.76945355614578</v>
      </c>
      <c r="AC37" s="83">
        <v>369.75819437371433</v>
      </c>
      <c r="AD37" s="83">
        <v>380.94166292566331</v>
      </c>
      <c r="AE37" s="83">
        <v>392.3261534991189</v>
      </c>
      <c r="AF37" s="83">
        <v>403.91794899965112</v>
      </c>
      <c r="AG37" s="83">
        <v>415.72333558378989</v>
      </c>
      <c r="AH37" s="83">
        <v>427.74861595801718</v>
      </c>
      <c r="AI37" s="83">
        <v>440.00012151007388</v>
      </c>
      <c r="AJ37" s="83">
        <v>452.48422341749017</v>
      </c>
      <c r="AK37" s="83">
        <v>465.20734286022014</v>
      </c>
      <c r="AL37" s="83">
        <v>478.10740627559932</v>
      </c>
      <c r="AM37" s="83">
        <v>491.29777859480447</v>
      </c>
      <c r="AN37" s="83">
        <v>504.74404225919551</v>
      </c>
      <c r="AO37" s="83">
        <v>518.45287322648824</v>
      </c>
      <c r="AP37" s="83">
        <v>532.43103770095809</v>
      </c>
      <c r="AQ37" s="83">
        <v>546.68539879852574</v>
      </c>
    </row>
    <row r="38" spans="1:43" x14ac:dyDescent="0.25">
      <c r="A38" s="79" t="s">
        <v>34</v>
      </c>
      <c r="B38" s="83">
        <v>50.408430373616028</v>
      </c>
      <c r="C38" s="83">
        <v>62.039455834133292</v>
      </c>
      <c r="D38" s="83">
        <v>60.163869445314248</v>
      </c>
      <c r="E38" s="83">
        <v>61.618576575743951</v>
      </c>
      <c r="F38" s="83">
        <v>63.000265669509261</v>
      </c>
      <c r="G38" s="83">
        <v>64.380932750820875</v>
      </c>
      <c r="H38" s="83">
        <v>65.767938708183053</v>
      </c>
      <c r="I38" s="83">
        <v>67.157750128016161</v>
      </c>
      <c r="J38" s="83">
        <v>68.562008695215056</v>
      </c>
      <c r="K38" s="83">
        <v>69.984303235932614</v>
      </c>
      <c r="L38" s="83">
        <v>71.427645827185259</v>
      </c>
      <c r="M38" s="83">
        <v>72.89463147768906</v>
      </c>
      <c r="N38" s="83">
        <v>74.387541177255528</v>
      </c>
      <c r="O38" s="83">
        <v>75.908412272767578</v>
      </c>
      <c r="P38" s="83">
        <v>77.459088982020759</v>
      </c>
      <c r="Q38" s="83">
        <v>79.041260212059669</v>
      </c>
      <c r="R38" s="83">
        <v>80.656488866069481</v>
      </c>
      <c r="S38" s="83">
        <v>82.306235185286098</v>
      </c>
      <c r="T38" s="83">
        <v>83.991875740595304</v>
      </c>
      <c r="U38" s="83">
        <v>85.714719139905981</v>
      </c>
      <c r="V38" s="83">
        <v>87.476019183351184</v>
      </c>
      <c r="W38" s="83">
        <v>89.276985988103419</v>
      </c>
      <c r="X38" s="83">
        <v>91.11879546756461</v>
      </c>
      <c r="Y38" s="83">
        <v>93.002597457433737</v>
      </c>
      <c r="Z38" s="83">
        <v>94.940497804795982</v>
      </c>
      <c r="AA38" s="83">
        <v>96.909340331848725</v>
      </c>
      <c r="AB38" s="83">
        <v>98.922919036039119</v>
      </c>
      <c r="AC38" s="83">
        <v>100.98233838303517</v>
      </c>
      <c r="AD38" s="83">
        <v>103.08870366165243</v>
      </c>
      <c r="AE38" s="83">
        <v>105.24312441307109</v>
      </c>
      <c r="AF38" s="83">
        <v>107.44671746578794</v>
      </c>
      <c r="AG38" s="83">
        <v>109.70060963169583</v>
      </c>
      <c r="AH38" s="83">
        <v>112.00594011106485</v>
      </c>
      <c r="AI38" s="83">
        <v>114.36386264767515</v>
      </c>
      <c r="AJ38" s="83">
        <v>116.77554746978385</v>
      </c>
      <c r="AK38" s="83">
        <v>119.24218304777013</v>
      </c>
      <c r="AL38" s="83">
        <v>121.74752073774783</v>
      </c>
      <c r="AM38" s="83">
        <v>124.3201378697064</v>
      </c>
      <c r="AN38" s="83">
        <v>126.95077058993229</v>
      </c>
      <c r="AO38" s="83">
        <v>129.64069032543304</v>
      </c>
      <c r="AP38" s="83">
        <v>132.39119317469601</v>
      </c>
      <c r="AQ38" s="83">
        <v>135.20360101639412</v>
      </c>
    </row>
    <row r="39" spans="1:43" x14ac:dyDescent="0.25">
      <c r="A39" s="80"/>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row>
    <row r="40" spans="1:43" x14ac:dyDescent="0.25">
      <c r="A40" s="71" t="s">
        <v>35</v>
      </c>
      <c r="B40" s="83">
        <v>27593.000000000004</v>
      </c>
      <c r="C40" s="83">
        <v>30376.358303002602</v>
      </c>
      <c r="D40" s="83">
        <v>32914.01108090832</v>
      </c>
      <c r="E40" s="83">
        <v>35600.430222126306</v>
      </c>
      <c r="F40" s="83">
        <v>38409.026450336678</v>
      </c>
      <c r="G40" s="83">
        <v>41221.412297779432</v>
      </c>
      <c r="H40" s="83">
        <v>44036.222095613979</v>
      </c>
      <c r="I40" s="83">
        <v>46963.775960828483</v>
      </c>
      <c r="J40" s="83">
        <v>49893.586770380498</v>
      </c>
      <c r="K40" s="83">
        <v>52937.521209658968</v>
      </c>
      <c r="L40" s="83">
        <v>55986.165913677352</v>
      </c>
      <c r="M40" s="83">
        <v>59041.674140390773</v>
      </c>
      <c r="N40" s="83">
        <v>62212.571011257467</v>
      </c>
      <c r="O40" s="83">
        <v>65396.485099632097</v>
      </c>
      <c r="P40" s="83">
        <v>68597.267185378674</v>
      </c>
      <c r="Q40" s="83">
        <v>71920.425365002448</v>
      </c>
      <c r="R40" s="83">
        <v>75269.544304340539</v>
      </c>
      <c r="S40" s="83">
        <v>78750.956650456603</v>
      </c>
      <c r="T40" s="83">
        <v>82268.783419637723</v>
      </c>
      <c r="U40" s="83">
        <v>85828.44602700675</v>
      </c>
      <c r="V40" s="83">
        <v>89533.084511154419</v>
      </c>
      <c r="W40" s="83">
        <v>93290.625274415477</v>
      </c>
      <c r="X40" s="83">
        <v>97106.199265117713</v>
      </c>
      <c r="Y40" s="83">
        <v>101079.31341706231</v>
      </c>
      <c r="Z40" s="83">
        <v>105119.82950741881</v>
      </c>
      <c r="AA40" s="83">
        <v>109326.52819176317</v>
      </c>
      <c r="AB40" s="83">
        <v>113607.24444510951</v>
      </c>
      <c r="AC40" s="83">
        <v>117963.3998674882</v>
      </c>
      <c r="AD40" s="83">
        <v>122488.21041264424</v>
      </c>
      <c r="AE40" s="83">
        <v>127087.51278528203</v>
      </c>
      <c r="AF40" s="83">
        <v>131851.70950289821</v>
      </c>
      <c r="AG40" s="83">
        <v>136681.7474670051</v>
      </c>
      <c r="AH40" s="83">
        <v>141569.16025439752</v>
      </c>
      <c r="AI40" s="83">
        <v>146594.93667773291</v>
      </c>
      <c r="AJ40" s="83">
        <v>151652.60755968394</v>
      </c>
      <c r="AK40" s="83">
        <v>156816.7098973791</v>
      </c>
      <c r="AL40" s="83">
        <v>161971.82342579239</v>
      </c>
      <c r="AM40" s="83">
        <v>167090.1595766067</v>
      </c>
      <c r="AN40" s="83">
        <v>172230.21066250003</v>
      </c>
      <c r="AO40" s="83">
        <v>177261.82568757719</v>
      </c>
      <c r="AP40" s="83">
        <v>182231.2242903295</v>
      </c>
      <c r="AQ40" s="83">
        <v>186993.77170661304</v>
      </c>
    </row>
    <row r="41" spans="1:43" x14ac:dyDescent="0.25">
      <c r="A41" s="73" t="s">
        <v>4</v>
      </c>
      <c r="B41" s="83">
        <v>1650.4</v>
      </c>
      <c r="C41" s="83">
        <v>1474.8</v>
      </c>
      <c r="D41" s="83">
        <v>1843.5</v>
      </c>
      <c r="E41" s="83">
        <v>1945.2985444772467</v>
      </c>
      <c r="F41" s="83">
        <v>2050.043311420382</v>
      </c>
      <c r="G41" s="83">
        <v>2153.7334281214617</v>
      </c>
      <c r="H41" s="83">
        <v>2256.4256549899396</v>
      </c>
      <c r="I41" s="83">
        <v>2361.8350617368937</v>
      </c>
      <c r="J41" s="83">
        <v>2466.3420684582366</v>
      </c>
      <c r="K41" s="83">
        <v>2573.6271350331322</v>
      </c>
      <c r="L41" s="83">
        <v>2680.1689417861512</v>
      </c>
      <c r="M41" s="83">
        <v>2786.1002193616164</v>
      </c>
      <c r="N41" s="83">
        <v>2894.8794063807936</v>
      </c>
      <c r="O41" s="83">
        <v>3003.2906536779574</v>
      </c>
      <c r="P41" s="83">
        <v>3111.4979228929383</v>
      </c>
      <c r="Q41" s="83">
        <v>3222.7669111733007</v>
      </c>
      <c r="R41" s="83">
        <v>3334.1324385043649</v>
      </c>
      <c r="S41" s="83">
        <v>3448.8263033208</v>
      </c>
      <c r="T41" s="83">
        <v>3563.9377571582959</v>
      </c>
      <c r="U41" s="83">
        <v>3679.6477889962021</v>
      </c>
      <c r="V41" s="83">
        <v>3799.0109671566124</v>
      </c>
      <c r="W41" s="83">
        <v>3919.2835535786717</v>
      </c>
      <c r="X41" s="83">
        <v>4040.6227893161104</v>
      </c>
      <c r="Y41" s="83">
        <v>4165.9051858173234</v>
      </c>
      <c r="Z41" s="83">
        <v>4292.4932605618951</v>
      </c>
      <c r="AA41" s="83">
        <v>4423.1999492209216</v>
      </c>
      <c r="AB41" s="83">
        <v>4555.3624829980781</v>
      </c>
      <c r="AC41" s="83">
        <v>4689.0182175250211</v>
      </c>
      <c r="AD41" s="83">
        <v>4826.7667822782696</v>
      </c>
      <c r="AE41" s="83">
        <v>4965.9428815854981</v>
      </c>
      <c r="AF41" s="83">
        <v>5109.0374303880826</v>
      </c>
      <c r="AG41" s="83">
        <v>5253.2886805052913</v>
      </c>
      <c r="AH41" s="83">
        <v>5398.4700901087062</v>
      </c>
      <c r="AI41" s="83">
        <v>5546.7814307885992</v>
      </c>
      <c r="AJ41" s="83">
        <v>5695.3270380853464</v>
      </c>
      <c r="AK41" s="83">
        <v>5846.1204421999664</v>
      </c>
      <c r="AL41" s="83">
        <v>5996.0776233778915</v>
      </c>
      <c r="AM41" s="83">
        <v>6144.5011949233458</v>
      </c>
      <c r="AN41" s="83">
        <v>6292.9764504242521</v>
      </c>
      <c r="AO41" s="83">
        <v>6438.1193550555045</v>
      </c>
      <c r="AP41" s="83">
        <v>6581.2039475815363</v>
      </c>
      <c r="AQ41" s="83">
        <v>6718.5336986928196</v>
      </c>
    </row>
    <row r="42" spans="1:43" x14ac:dyDescent="0.25">
      <c r="A42" s="73" t="s">
        <v>5</v>
      </c>
      <c r="B42" s="83">
        <v>5023.2</v>
      </c>
      <c r="C42" s="83">
        <v>4869.8999999999996</v>
      </c>
      <c r="D42" s="83">
        <v>5554</v>
      </c>
      <c r="E42" s="83">
        <v>5921.7351020289525</v>
      </c>
      <c r="F42" s="83">
        <v>6304.0540605138076</v>
      </c>
      <c r="G42" s="83">
        <v>6686.3723204345042</v>
      </c>
      <c r="H42" s="83">
        <v>7068.6394575899321</v>
      </c>
      <c r="I42" s="83">
        <v>7464.575425609999</v>
      </c>
      <c r="J42" s="83">
        <v>7860.6087574084968</v>
      </c>
      <c r="K42" s="83">
        <v>8270.5984425132519</v>
      </c>
      <c r="L42" s="83">
        <v>8681.125844739654</v>
      </c>
      <c r="M42" s="83">
        <v>9092.5301926116863</v>
      </c>
      <c r="N42" s="83">
        <v>9518.1919281449718</v>
      </c>
      <c r="O42" s="83">
        <v>9945.5866037122851</v>
      </c>
      <c r="P42" s="83">
        <v>10375.241990687549</v>
      </c>
      <c r="Q42" s="83">
        <v>10820.112527628286</v>
      </c>
      <c r="R42" s="83">
        <v>11268.428740125859</v>
      </c>
      <c r="S42" s="83">
        <v>11733.213081690741</v>
      </c>
      <c r="T42" s="83">
        <v>12202.777261705069</v>
      </c>
      <c r="U42" s="83">
        <v>12677.817471343582</v>
      </c>
      <c r="V42" s="83">
        <v>13170.922468013558</v>
      </c>
      <c r="W42" s="83">
        <v>13670.891473153526</v>
      </c>
      <c r="X42" s="83">
        <v>14178.375282401588</v>
      </c>
      <c r="Y42" s="83">
        <v>14705.482540147683</v>
      </c>
      <c r="Z42" s="83">
        <v>15241.271152186058</v>
      </c>
      <c r="AA42" s="83">
        <v>15797.73911397136</v>
      </c>
      <c r="AB42" s="83">
        <v>16363.714451506105</v>
      </c>
      <c r="AC42" s="83">
        <v>16939.38940428838</v>
      </c>
      <c r="AD42" s="83">
        <v>17536.058713287963</v>
      </c>
      <c r="AE42" s="83">
        <v>18142.335752863833</v>
      </c>
      <c r="AF42" s="83">
        <v>18769.159375363473</v>
      </c>
      <c r="AG42" s="83">
        <v>19404.572393819297</v>
      </c>
      <c r="AH42" s="83">
        <v>20047.577769954391</v>
      </c>
      <c r="AI42" s="83">
        <v>20707.961482549188</v>
      </c>
      <c r="AJ42" s="83">
        <v>21372.90827358127</v>
      </c>
      <c r="AK42" s="83">
        <v>22051.421136701829</v>
      </c>
      <c r="AL42" s="83">
        <v>22729.63533666814</v>
      </c>
      <c r="AM42" s="83">
        <v>23404.254828194022</v>
      </c>
      <c r="AN42" s="83">
        <v>24082.353746702371</v>
      </c>
      <c r="AO42" s="83">
        <v>24748.346372242657</v>
      </c>
      <c r="AP42" s="83">
        <v>25407.840326102436</v>
      </c>
      <c r="AQ42" s="83">
        <v>26043.548536051174</v>
      </c>
    </row>
    <row r="43" spans="1:43" x14ac:dyDescent="0.25">
      <c r="A43" s="73" t="s">
        <v>6</v>
      </c>
      <c r="B43" s="83">
        <v>458.9</v>
      </c>
      <c r="C43" s="83">
        <v>369.1</v>
      </c>
      <c r="D43" s="83">
        <v>399.3</v>
      </c>
      <c r="E43" s="83">
        <v>420.56576254356776</v>
      </c>
      <c r="F43" s="83">
        <v>442.40629445486024</v>
      </c>
      <c r="G43" s="83">
        <v>463.98765635720963</v>
      </c>
      <c r="H43" s="83">
        <v>485.32475049248376</v>
      </c>
      <c r="I43" s="83">
        <v>507.19098510774148</v>
      </c>
      <c r="J43" s="83">
        <v>528.83563635678547</v>
      </c>
      <c r="K43" s="83">
        <v>551.02219278854841</v>
      </c>
      <c r="L43" s="83">
        <v>573.02239864793705</v>
      </c>
      <c r="M43" s="83">
        <v>594.8656287917446</v>
      </c>
      <c r="N43" s="83">
        <v>617.26579155041486</v>
      </c>
      <c r="O43" s="83">
        <v>639.56037164615373</v>
      </c>
      <c r="P43" s="83">
        <v>661.78445422689924</v>
      </c>
      <c r="Q43" s="83">
        <v>684.60911903067949</v>
      </c>
      <c r="R43" s="83">
        <v>707.42555386270897</v>
      </c>
      <c r="S43" s="83">
        <v>730.89599796915309</v>
      </c>
      <c r="T43" s="83">
        <v>754.42405283581888</v>
      </c>
      <c r="U43" s="83">
        <v>778.04730317083795</v>
      </c>
      <c r="V43" s="83">
        <v>802.38914008456595</v>
      </c>
      <c r="W43" s="83">
        <v>826.88904329773425</v>
      </c>
      <c r="X43" s="83">
        <v>851.57926734556361</v>
      </c>
      <c r="Y43" s="83">
        <v>877.04464061018541</v>
      </c>
      <c r="Z43" s="83">
        <v>902.74790810272953</v>
      </c>
      <c r="AA43" s="83">
        <v>929.25962811344709</v>
      </c>
      <c r="AB43" s="83">
        <v>956.03848765050486</v>
      </c>
      <c r="AC43" s="83">
        <v>983.09197498947765</v>
      </c>
      <c r="AD43" s="83">
        <v>1010.9456521042944</v>
      </c>
      <c r="AE43" s="83">
        <v>1039.0594408632589</v>
      </c>
      <c r="AF43" s="83">
        <v>1067.9359696335632</v>
      </c>
      <c r="AG43" s="83">
        <v>1097.0169430199419</v>
      </c>
      <c r="AH43" s="83">
        <v>1126.2568711220308</v>
      </c>
      <c r="AI43" s="83">
        <v>1156.0986245936203</v>
      </c>
      <c r="AJ43" s="83">
        <v>1185.9591103683936</v>
      </c>
      <c r="AK43" s="83">
        <v>1216.2433460401462</v>
      </c>
      <c r="AL43" s="83">
        <v>1246.3320312305616</v>
      </c>
      <c r="AM43" s="83">
        <v>1276.0865281403542</v>
      </c>
      <c r="AN43" s="83">
        <v>1305.8258318085948</v>
      </c>
      <c r="AO43" s="83">
        <v>1334.8732931576501</v>
      </c>
      <c r="AP43" s="83">
        <v>1363.4858794192244</v>
      </c>
      <c r="AQ43" s="83">
        <v>1390.9264508828558</v>
      </c>
    </row>
    <row r="44" spans="1:43" x14ac:dyDescent="0.25">
      <c r="A44" s="73" t="s">
        <v>7</v>
      </c>
      <c r="B44" s="83">
        <v>6535.2</v>
      </c>
      <c r="C44" s="83">
        <v>7166.3</v>
      </c>
      <c r="D44" s="83">
        <v>7973.3</v>
      </c>
      <c r="E44" s="83">
        <v>8815.0910241389247</v>
      </c>
      <c r="F44" s="83">
        <v>9722.5784856636856</v>
      </c>
      <c r="G44" s="83">
        <v>10662.785622679465</v>
      </c>
      <c r="H44" s="83">
        <v>11634.825450059921</v>
      </c>
      <c r="I44" s="83">
        <v>12673.993945073709</v>
      </c>
      <c r="J44" s="83">
        <v>13746.197142148643</v>
      </c>
      <c r="K44" s="83">
        <v>14889.434194442129</v>
      </c>
      <c r="L44" s="83">
        <v>16067.909222508015</v>
      </c>
      <c r="M44" s="83">
        <v>17282.106258776774</v>
      </c>
      <c r="N44" s="83">
        <v>18572.176937268963</v>
      </c>
      <c r="O44" s="83">
        <v>19901.940522801622</v>
      </c>
      <c r="P44" s="83">
        <v>21272.892542262991</v>
      </c>
      <c r="Q44" s="83">
        <v>22727.342988552777</v>
      </c>
      <c r="R44" s="83">
        <v>24228.887832782122</v>
      </c>
      <c r="S44" s="83">
        <v>25822.411723374938</v>
      </c>
      <c r="T44" s="83">
        <v>27470.239341300741</v>
      </c>
      <c r="U44" s="83">
        <v>29175.422775753519</v>
      </c>
      <c r="V44" s="83">
        <v>30984.882998139223</v>
      </c>
      <c r="W44" s="83">
        <v>32860.368549888502</v>
      </c>
      <c r="X44" s="83">
        <v>34805.436416776138</v>
      </c>
      <c r="Y44" s="83">
        <v>36868.708899423145</v>
      </c>
      <c r="Z44" s="83">
        <v>39010.657780577865</v>
      </c>
      <c r="AA44" s="83">
        <v>41281.773288118857</v>
      </c>
      <c r="AB44" s="83">
        <v>43640.066971971588</v>
      </c>
      <c r="AC44" s="83">
        <v>46088.103105503498</v>
      </c>
      <c r="AD44" s="83">
        <v>48676.684082950305</v>
      </c>
      <c r="AE44" s="83">
        <v>51360.156218710239</v>
      </c>
      <c r="AF44" s="83">
        <v>54189.693788624027</v>
      </c>
      <c r="AG44" s="83">
        <v>57114.957051952224</v>
      </c>
      <c r="AH44" s="83">
        <v>60132.805007607596</v>
      </c>
      <c r="AI44" s="83">
        <v>63291.319567197235</v>
      </c>
      <c r="AJ44" s="83">
        <v>66531.958685935082</v>
      </c>
      <c r="AK44" s="83">
        <v>69899.878526866174</v>
      </c>
      <c r="AL44" s="83">
        <v>73327.901232587858</v>
      </c>
      <c r="AM44" s="83">
        <v>76798.246182405957</v>
      </c>
      <c r="AN44" s="83">
        <v>80346.26986232835</v>
      </c>
      <c r="AO44" s="83">
        <v>83889.286418300893</v>
      </c>
      <c r="AP44" s="83">
        <v>87453.864289412231</v>
      </c>
      <c r="AQ44" s="83">
        <v>90942.905079627133</v>
      </c>
    </row>
    <row r="45" spans="1:43" x14ac:dyDescent="0.25">
      <c r="A45" s="73" t="s">
        <v>8</v>
      </c>
      <c r="B45" s="83">
        <v>3300.7</v>
      </c>
      <c r="C45" s="83">
        <v>3393.4</v>
      </c>
      <c r="D45" s="83">
        <v>3564.5</v>
      </c>
      <c r="E45" s="83">
        <v>3675.402764347748</v>
      </c>
      <c r="F45" s="83">
        <v>3786.9082764172695</v>
      </c>
      <c r="G45" s="83">
        <v>3894.8288981663218</v>
      </c>
      <c r="H45" s="83">
        <v>3999.4644652381794</v>
      </c>
      <c r="I45" s="83">
        <v>4104.7346799059933</v>
      </c>
      <c r="J45" s="83">
        <v>4207.0701667345083</v>
      </c>
      <c r="K45" s="83">
        <v>4310.1826023695367</v>
      </c>
      <c r="L45" s="83">
        <v>4410.7171726416354</v>
      </c>
      <c r="M45" s="83">
        <v>4508.9409374760353</v>
      </c>
      <c r="N45" s="83">
        <v>4608.1311787492741</v>
      </c>
      <c r="O45" s="83">
        <v>4705.3642544675149</v>
      </c>
      <c r="P45" s="83">
        <v>4800.8849876522572</v>
      </c>
      <c r="Q45" s="83">
        <v>4897.6172291871753</v>
      </c>
      <c r="R45" s="83">
        <v>4992.9741124596812</v>
      </c>
      <c r="S45" s="83">
        <v>5089.7488452041152</v>
      </c>
      <c r="T45" s="83">
        <v>5185.4658048622368</v>
      </c>
      <c r="U45" s="83">
        <v>5280.3238134502089</v>
      </c>
      <c r="V45" s="83">
        <v>5376.8333000588209</v>
      </c>
      <c r="W45" s="83">
        <v>5472.7442077430169</v>
      </c>
      <c r="X45" s="83">
        <v>5568.2093987789012</v>
      </c>
      <c r="Y45" s="83">
        <v>5665.4847098506434</v>
      </c>
      <c r="Z45" s="83">
        <v>5762.4833869180429</v>
      </c>
      <c r="AA45" s="83">
        <v>5861.3485307597657</v>
      </c>
      <c r="AB45" s="83">
        <v>5960.0252397113491</v>
      </c>
      <c r="AC45" s="83">
        <v>6058.5528798586174</v>
      </c>
      <c r="AD45" s="83">
        <v>6158.8340495892762</v>
      </c>
      <c r="AE45" s="83">
        <v>6258.8921314504523</v>
      </c>
      <c r="AF45" s="83">
        <v>6360.5086150601037</v>
      </c>
      <c r="AG45" s="83">
        <v>6461.6939729567393</v>
      </c>
      <c r="AH45" s="83">
        <v>6562.3109936541214</v>
      </c>
      <c r="AI45" s="83">
        <v>6663.8904292072548</v>
      </c>
      <c r="AJ45" s="83">
        <v>6764.4427118785961</v>
      </c>
      <c r="AK45" s="83">
        <v>6865.3542967546837</v>
      </c>
      <c r="AL45" s="83">
        <v>6964.5762541085205</v>
      </c>
      <c r="AM45" s="83">
        <v>7061.7112341065522</v>
      </c>
      <c r="AN45" s="83">
        <v>7157.8553540946878</v>
      </c>
      <c r="AO45" s="83">
        <v>7250.8735575401279</v>
      </c>
      <c r="AP45" s="83">
        <v>7341.6701406033635</v>
      </c>
      <c r="AQ45" s="83">
        <v>7427.9877645686065</v>
      </c>
    </row>
    <row r="46" spans="1:43" x14ac:dyDescent="0.25">
      <c r="A46" s="81" t="s">
        <v>36</v>
      </c>
      <c r="B46" s="83">
        <v>2595.186501152697</v>
      </c>
      <c r="C46" s="83">
        <v>3234.0259124672157</v>
      </c>
      <c r="D46" s="83">
        <v>3384.4693496692835</v>
      </c>
      <c r="E46" s="83">
        <v>3694.2504392345904</v>
      </c>
      <c r="F46" s="83">
        <v>4013.445909245032</v>
      </c>
      <c r="G46" s="83">
        <v>4326.6520923743319</v>
      </c>
      <c r="H46" s="83">
        <v>4633.6696607008753</v>
      </c>
      <c r="I46" s="83">
        <v>4947.6821690548968</v>
      </c>
      <c r="J46" s="83">
        <v>5255.0110798589676</v>
      </c>
      <c r="K46" s="83">
        <v>5568.5799734777529</v>
      </c>
      <c r="L46" s="83">
        <v>5875.2804510311144</v>
      </c>
      <c r="M46" s="83">
        <v>6175.337031596815</v>
      </c>
      <c r="N46" s="83">
        <v>6480.5992155163331</v>
      </c>
      <c r="O46" s="83">
        <v>6779.3867779166303</v>
      </c>
      <c r="P46" s="83">
        <v>7072.044563774858</v>
      </c>
      <c r="Q46" s="83">
        <v>7369.3851598144402</v>
      </c>
      <c r="R46" s="83">
        <v>7660.920500003921</v>
      </c>
      <c r="S46" s="83">
        <v>7957.053244314925</v>
      </c>
      <c r="T46" s="83">
        <v>8247.681234644333</v>
      </c>
      <c r="U46" s="83">
        <v>8533.1174455609307</v>
      </c>
      <c r="V46" s="83">
        <v>8822.6937276230983</v>
      </c>
      <c r="W46" s="83">
        <v>9107.1716626268699</v>
      </c>
      <c r="X46" s="83">
        <v>9386.696008722347</v>
      </c>
      <c r="Y46" s="83">
        <v>9669.506190742899</v>
      </c>
      <c r="Z46" s="83">
        <v>9947.0269124087026</v>
      </c>
      <c r="AA46" s="83">
        <v>10226.92610817025</v>
      </c>
      <c r="AB46" s="83">
        <v>10500.793177059462</v>
      </c>
      <c r="AC46" s="83">
        <v>10768.27442349358</v>
      </c>
      <c r="AD46" s="83">
        <v>11035.872654289127</v>
      </c>
      <c r="AE46" s="83">
        <v>11295.627044748195</v>
      </c>
      <c r="AF46" s="83">
        <v>11553.398203845491</v>
      </c>
      <c r="AG46" s="83">
        <v>11801.348527111402</v>
      </c>
      <c r="AH46" s="83">
        <v>12038.501226138354</v>
      </c>
      <c r="AI46" s="83">
        <v>12269.578694798005</v>
      </c>
      <c r="AJ46" s="83">
        <v>12487.192712550286</v>
      </c>
      <c r="AK46" s="83">
        <v>12695.473816455591</v>
      </c>
      <c r="AL46" s="83">
        <v>12887.287539152592</v>
      </c>
      <c r="AM46" s="83">
        <v>13061.268437764962</v>
      </c>
      <c r="AN46" s="83">
        <v>13220.671846372765</v>
      </c>
      <c r="AO46" s="83">
        <v>13359.096483495257</v>
      </c>
      <c r="AP46" s="83">
        <v>13479.435541918941</v>
      </c>
      <c r="AQ46" s="83">
        <v>13575.817463321195</v>
      </c>
    </row>
    <row r="47" spans="1:43" x14ac:dyDescent="0.25">
      <c r="A47" s="81" t="s">
        <v>37</v>
      </c>
      <c r="B47" s="83">
        <v>2309.6582163775852</v>
      </c>
      <c r="C47" s="83">
        <v>2771.162050045225</v>
      </c>
      <c r="D47" s="83">
        <v>2792.2114030973385</v>
      </c>
      <c r="E47" s="83">
        <v>3047.7830160690114</v>
      </c>
      <c r="F47" s="83">
        <v>3311.1215601947724</v>
      </c>
      <c r="G47" s="83">
        <v>3569.5188998367103</v>
      </c>
      <c r="H47" s="83">
        <v>3822.8105880348498</v>
      </c>
      <c r="I47" s="83">
        <v>4081.8731517501847</v>
      </c>
      <c r="J47" s="83">
        <v>4335.4216997175236</v>
      </c>
      <c r="K47" s="83">
        <v>4594.1182781056677</v>
      </c>
      <c r="L47" s="83">
        <v>4847.148364149607</v>
      </c>
      <c r="M47" s="83">
        <v>5094.6971876931893</v>
      </c>
      <c r="N47" s="83">
        <v>5346.5406712093754</v>
      </c>
      <c r="O47" s="83">
        <v>5593.0425456965213</v>
      </c>
      <c r="P47" s="83">
        <v>5834.4873107254652</v>
      </c>
      <c r="Q47" s="83">
        <v>6079.7954276232022</v>
      </c>
      <c r="R47" s="83">
        <v>6320.3141669530396</v>
      </c>
      <c r="S47" s="83">
        <v>6564.6257975418912</v>
      </c>
      <c r="T47" s="83">
        <v>6804.3959667521194</v>
      </c>
      <c r="U47" s="83">
        <v>7039.8828808398775</v>
      </c>
      <c r="V47" s="83">
        <v>7278.7853832128194</v>
      </c>
      <c r="W47" s="83">
        <v>7513.4817128234672</v>
      </c>
      <c r="X47" s="83">
        <v>7744.0912961802733</v>
      </c>
      <c r="Y47" s="83">
        <v>7977.411717659932</v>
      </c>
      <c r="Z47" s="83">
        <v>8206.3682965418702</v>
      </c>
      <c r="AA47" s="83">
        <v>8437.2871335523268</v>
      </c>
      <c r="AB47" s="83">
        <v>8663.2294227800394</v>
      </c>
      <c r="AC47" s="83">
        <v>8883.9033628412817</v>
      </c>
      <c r="AD47" s="83">
        <v>9104.6738158368189</v>
      </c>
      <c r="AE47" s="83">
        <v>9318.9730444929392</v>
      </c>
      <c r="AF47" s="83">
        <v>9531.636093100964</v>
      </c>
      <c r="AG47" s="83">
        <v>9736.1968819562098</v>
      </c>
      <c r="AH47" s="83">
        <v>9931.8495536410846</v>
      </c>
      <c r="AI47" s="83">
        <v>10122.490116851795</v>
      </c>
      <c r="AJ47" s="83">
        <v>10302.023236837391</v>
      </c>
      <c r="AK47" s="83">
        <v>10473.856636194641</v>
      </c>
      <c r="AL47" s="83">
        <v>10632.104328358688</v>
      </c>
      <c r="AM47" s="83">
        <v>10775.639813197413</v>
      </c>
      <c r="AN47" s="83">
        <v>10907.148764593525</v>
      </c>
      <c r="AO47" s="83">
        <v>11021.350079573909</v>
      </c>
      <c r="AP47" s="83">
        <v>11120.630662865773</v>
      </c>
      <c r="AQ47" s="83">
        <v>11200.146436887513</v>
      </c>
    </row>
    <row r="48" spans="1:43" x14ac:dyDescent="0.25">
      <c r="A48" s="81" t="s">
        <v>38</v>
      </c>
      <c r="B48" s="83">
        <v>1620.719586887371</v>
      </c>
      <c r="C48" s="83">
        <v>2054.0611153385462</v>
      </c>
      <c r="D48" s="83">
        <v>2186.2056378276866</v>
      </c>
      <c r="E48" s="83">
        <v>2386.3094338825263</v>
      </c>
      <c r="F48" s="83">
        <v>2592.4944702971934</v>
      </c>
      <c r="G48" s="83">
        <v>2794.8107132930636</v>
      </c>
      <c r="H48" s="83">
        <v>2993.1294065479528</v>
      </c>
      <c r="I48" s="83">
        <v>3195.966497148007</v>
      </c>
      <c r="J48" s="83">
        <v>3394.4863027810397</v>
      </c>
      <c r="K48" s="83">
        <v>3597.0368394386596</v>
      </c>
      <c r="L48" s="83">
        <v>3795.1507071908145</v>
      </c>
      <c r="M48" s="83">
        <v>3988.972934644029</v>
      </c>
      <c r="N48" s="83">
        <v>4186.1577333675432</v>
      </c>
      <c r="O48" s="83">
        <v>4379.1602356641442</v>
      </c>
      <c r="P48" s="83">
        <v>4568.2031949274469</v>
      </c>
      <c r="Q48" s="83">
        <v>4760.2710260278527</v>
      </c>
      <c r="R48" s="83">
        <v>4948.5889389705517</v>
      </c>
      <c r="S48" s="83">
        <v>5139.8765555126738</v>
      </c>
      <c r="T48" s="83">
        <v>5327.6083637592956</v>
      </c>
      <c r="U48" s="83">
        <v>5511.9865303416027</v>
      </c>
      <c r="V48" s="83">
        <v>5699.038985252253</v>
      </c>
      <c r="W48" s="83">
        <v>5882.798151339427</v>
      </c>
      <c r="X48" s="83">
        <v>6063.3575354578679</v>
      </c>
      <c r="Y48" s="83">
        <v>6246.0394127302452</v>
      </c>
      <c r="Z48" s="83">
        <v>6425.3045511127439</v>
      </c>
      <c r="AA48" s="83">
        <v>6606.1060702215291</v>
      </c>
      <c r="AB48" s="83">
        <v>6783.0111233222306</v>
      </c>
      <c r="AC48" s="83">
        <v>6955.791239952503</v>
      </c>
      <c r="AD48" s="83">
        <v>7128.6469228958595</v>
      </c>
      <c r="AE48" s="83">
        <v>7296.4358594177993</v>
      </c>
      <c r="AF48" s="83">
        <v>7462.9437231521688</v>
      </c>
      <c r="AG48" s="83">
        <v>7623.1077957498719</v>
      </c>
      <c r="AH48" s="83">
        <v>7776.2971185278839</v>
      </c>
      <c r="AI48" s="83">
        <v>7925.5621324976637</v>
      </c>
      <c r="AJ48" s="83">
        <v>8066.1303998766725</v>
      </c>
      <c r="AK48" s="83">
        <v>8200.6700504293494</v>
      </c>
      <c r="AL48" s="83">
        <v>8324.5725588133828</v>
      </c>
      <c r="AM48" s="83">
        <v>8436.9559141118607</v>
      </c>
      <c r="AN48" s="83">
        <v>8539.922906742886</v>
      </c>
      <c r="AO48" s="83">
        <v>8629.3386144434207</v>
      </c>
      <c r="AP48" s="83">
        <v>8707.0719016432104</v>
      </c>
      <c r="AQ48" s="83">
        <v>8769.3300219523408</v>
      </c>
    </row>
    <row r="49" spans="1:43" x14ac:dyDescent="0.25">
      <c r="A49" s="81" t="s">
        <v>39</v>
      </c>
      <c r="B49" s="83">
        <v>207.65873576900267</v>
      </c>
      <c r="C49" s="83">
        <v>266.32114681660363</v>
      </c>
      <c r="D49" s="83">
        <v>286.83574217102313</v>
      </c>
      <c r="E49" s="83">
        <v>313.08986934895006</v>
      </c>
      <c r="F49" s="83">
        <v>340.141870734934</v>
      </c>
      <c r="G49" s="83">
        <v>366.68627658077941</v>
      </c>
      <c r="H49" s="83">
        <v>392.70619372941371</v>
      </c>
      <c r="I49" s="83">
        <v>419.31893610615043</v>
      </c>
      <c r="J49" s="83">
        <v>445.36523971049888</v>
      </c>
      <c r="K49" s="83">
        <v>471.94038548089259</v>
      </c>
      <c r="L49" s="83">
        <v>497.93342900241896</v>
      </c>
      <c r="M49" s="83">
        <v>523.36339839725838</v>
      </c>
      <c r="N49" s="83">
        <v>549.23454569834371</v>
      </c>
      <c r="O49" s="83">
        <v>574.55696506696188</v>
      </c>
      <c r="P49" s="83">
        <v>599.35988231511953</v>
      </c>
      <c r="Q49" s="83">
        <v>624.55967044465956</v>
      </c>
      <c r="R49" s="83">
        <v>649.26745977077724</v>
      </c>
      <c r="S49" s="83">
        <v>674.36488176512592</v>
      </c>
      <c r="T49" s="83">
        <v>698.99577266385847</v>
      </c>
      <c r="U49" s="83">
        <v>723.18665724337086</v>
      </c>
      <c r="V49" s="83">
        <v>747.7284152559065</v>
      </c>
      <c r="W49" s="83">
        <v>771.83808539549887</v>
      </c>
      <c r="X49" s="83">
        <v>795.52793599940537</v>
      </c>
      <c r="Y49" s="83">
        <v>819.49626310548899</v>
      </c>
      <c r="Z49" s="83">
        <v>843.01630537581627</v>
      </c>
      <c r="AA49" s="83">
        <v>866.7379247065337</v>
      </c>
      <c r="AB49" s="83">
        <v>889.94831778298942</v>
      </c>
      <c r="AC49" s="83">
        <v>912.61750869921298</v>
      </c>
      <c r="AD49" s="83">
        <v>935.29661410798087</v>
      </c>
      <c r="AE49" s="83">
        <v>957.31094949464614</v>
      </c>
      <c r="AF49" s="83">
        <v>979.15720487207557</v>
      </c>
      <c r="AG49" s="83">
        <v>1000.1711387115037</v>
      </c>
      <c r="AH49" s="83">
        <v>1020.2699676283335</v>
      </c>
      <c r="AI49" s="83">
        <v>1039.8539172446799</v>
      </c>
      <c r="AJ49" s="83">
        <v>1058.2968315806875</v>
      </c>
      <c r="AK49" s="83">
        <v>1075.9487760501258</v>
      </c>
      <c r="AL49" s="83">
        <v>1092.2051004023488</v>
      </c>
      <c r="AM49" s="83">
        <v>1106.950082560907</v>
      </c>
      <c r="AN49" s="83">
        <v>1120.4596139789055</v>
      </c>
      <c r="AO49" s="83">
        <v>1132.1911823347143</v>
      </c>
      <c r="AP49" s="83">
        <v>1142.3899873965747</v>
      </c>
      <c r="AQ49" s="83">
        <v>1150.5584111880287</v>
      </c>
    </row>
    <row r="50" spans="1:43" x14ac:dyDescent="0.25">
      <c r="A50" s="81" t="s">
        <v>40</v>
      </c>
      <c r="B50" s="83">
        <v>437.20390090781672</v>
      </c>
      <c r="C50" s="83">
        <v>518.01457168221168</v>
      </c>
      <c r="D50" s="83">
        <v>515.43284909320801</v>
      </c>
      <c r="E50" s="83">
        <v>562.61051066826315</v>
      </c>
      <c r="F50" s="83">
        <v>611.22192165391868</v>
      </c>
      <c r="G50" s="83">
        <v>658.92120288384581</v>
      </c>
      <c r="H50" s="83">
        <v>705.67799800142677</v>
      </c>
      <c r="I50" s="83">
        <v>753.50007736155851</v>
      </c>
      <c r="J50" s="83">
        <v>800.30428793002875</v>
      </c>
      <c r="K50" s="83">
        <v>848.05880762769686</v>
      </c>
      <c r="L50" s="83">
        <v>894.76731186604184</v>
      </c>
      <c r="M50" s="83">
        <v>940.46399345225791</v>
      </c>
      <c r="N50" s="83">
        <v>986.95345484845188</v>
      </c>
      <c r="O50" s="83">
        <v>1032.4568731543818</v>
      </c>
      <c r="P50" s="83">
        <v>1077.0267660355084</v>
      </c>
      <c r="Q50" s="83">
        <v>1122.3098206989316</v>
      </c>
      <c r="R50" s="83">
        <v>1166.708772345489</v>
      </c>
      <c r="S50" s="83">
        <v>1211.807878982376</v>
      </c>
      <c r="T50" s="83">
        <v>1256.0686470984642</v>
      </c>
      <c r="U50" s="83">
        <v>1299.5387407016131</v>
      </c>
      <c r="V50" s="83">
        <v>1343.6393404330618</v>
      </c>
      <c r="W50" s="83">
        <v>1386.9634947964259</v>
      </c>
      <c r="X50" s="83">
        <v>1429.5332495241457</v>
      </c>
      <c r="Y50" s="83">
        <v>1472.6034158666675</v>
      </c>
      <c r="Z50" s="83">
        <v>1514.8680315189222</v>
      </c>
      <c r="AA50" s="83">
        <v>1557.4948734326683</v>
      </c>
      <c r="AB50" s="83">
        <v>1599.2030613363841</v>
      </c>
      <c r="AC50" s="83">
        <v>1639.938729674468</v>
      </c>
      <c r="AD50" s="83">
        <v>1680.6922139761443</v>
      </c>
      <c r="AE50" s="83">
        <v>1720.2511319943765</v>
      </c>
      <c r="AF50" s="83">
        <v>1759.508016669831</v>
      </c>
      <c r="AG50" s="83">
        <v>1797.2692514013611</v>
      </c>
      <c r="AH50" s="83">
        <v>1833.3860776156537</v>
      </c>
      <c r="AI50" s="83">
        <v>1868.5776854356886</v>
      </c>
      <c r="AJ50" s="83">
        <v>1901.7188965338594</v>
      </c>
      <c r="AK50" s="83">
        <v>1933.4387650587967</v>
      </c>
      <c r="AL50" s="83">
        <v>1962.650757655081</v>
      </c>
      <c r="AM50" s="83">
        <v>1989.146926180978</v>
      </c>
      <c r="AN50" s="83">
        <v>2013.4230370170583</v>
      </c>
      <c r="AO50" s="83">
        <v>2034.5042162878094</v>
      </c>
      <c r="AP50" s="83">
        <v>2052.8310785909275</v>
      </c>
      <c r="AQ50" s="83">
        <v>2067.509423470693</v>
      </c>
    </row>
    <row r="51" spans="1:43" x14ac:dyDescent="0.25">
      <c r="A51" s="81" t="s">
        <v>41</v>
      </c>
      <c r="B51" s="83">
        <v>1354.8910081476251</v>
      </c>
      <c r="C51" s="83">
        <v>1696.4177501228692</v>
      </c>
      <c r="D51" s="83">
        <v>1783.74768977798</v>
      </c>
      <c r="E51" s="83">
        <v>1947.0144373119817</v>
      </c>
      <c r="F51" s="83">
        <v>2115.242931469968</v>
      </c>
      <c r="G51" s="83">
        <v>2280.3148372432197</v>
      </c>
      <c r="H51" s="83">
        <v>2442.1251010227511</v>
      </c>
      <c r="I51" s="83">
        <v>2607.6219717190706</v>
      </c>
      <c r="J51" s="83">
        <v>2769.5963251586468</v>
      </c>
      <c r="K51" s="83">
        <v>2934.8593935428826</v>
      </c>
      <c r="L51" s="83">
        <v>3096.5025380857842</v>
      </c>
      <c r="M51" s="83">
        <v>3254.6440891206748</v>
      </c>
      <c r="N51" s="83">
        <v>3415.529196677116</v>
      </c>
      <c r="O51" s="83">
        <v>3573.001925516573</v>
      </c>
      <c r="P51" s="83">
        <v>3727.2440224264365</v>
      </c>
      <c r="Q51" s="83">
        <v>3883.9541434132434</v>
      </c>
      <c r="R51" s="83">
        <v>4037.6046675648176</v>
      </c>
      <c r="S51" s="83">
        <v>4193.6782034601811</v>
      </c>
      <c r="T51" s="83">
        <v>4346.8505187555038</v>
      </c>
      <c r="U51" s="83">
        <v>4497.2865632867424</v>
      </c>
      <c r="V51" s="83">
        <v>4649.9045872004062</v>
      </c>
      <c r="W51" s="83">
        <v>4799.8355828542371</v>
      </c>
      <c r="X51" s="83">
        <v>4947.1558434537983</v>
      </c>
      <c r="Y51" s="83">
        <v>5096.2078680715258</v>
      </c>
      <c r="Z51" s="83">
        <v>5242.4721402491623</v>
      </c>
      <c r="AA51" s="83">
        <v>5389.9899612804438</v>
      </c>
      <c r="AB51" s="83">
        <v>5534.3286155764672</v>
      </c>
      <c r="AC51" s="83">
        <v>5675.3016917345994</v>
      </c>
      <c r="AD51" s="83">
        <v>5816.3364232256308</v>
      </c>
      <c r="AE51" s="83">
        <v>5953.2371441425812</v>
      </c>
      <c r="AF51" s="83">
        <v>6089.0926245818191</v>
      </c>
      <c r="AG51" s="83">
        <v>6219.7721405149414</v>
      </c>
      <c r="AH51" s="83">
        <v>6344.7608862559164</v>
      </c>
      <c r="AI51" s="83">
        <v>6466.5477480343134</v>
      </c>
      <c r="AJ51" s="83">
        <v>6581.2388447248086</v>
      </c>
      <c r="AK51" s="83">
        <v>6691.011130874128</v>
      </c>
      <c r="AL51" s="83">
        <v>6792.1044632046223</v>
      </c>
      <c r="AM51" s="83">
        <v>6883.7991999277183</v>
      </c>
      <c r="AN51" s="83">
        <v>6967.8110293965492</v>
      </c>
      <c r="AO51" s="83">
        <v>7040.7662259622175</v>
      </c>
      <c r="AP51" s="83">
        <v>7104.1896153553816</v>
      </c>
      <c r="AQ51" s="83">
        <v>7154.9866567451736</v>
      </c>
    </row>
    <row r="52" spans="1:43" x14ac:dyDescent="0.25">
      <c r="A52" s="81" t="s">
        <v>42</v>
      </c>
      <c r="B52" s="83">
        <v>965.94899370518601</v>
      </c>
      <c r="C52" s="83">
        <v>1213.923176162926</v>
      </c>
      <c r="D52" s="83">
        <v>1281.1511770807672</v>
      </c>
      <c r="E52" s="83">
        <v>1398.4151752235593</v>
      </c>
      <c r="F52" s="83">
        <v>1519.2428766659393</v>
      </c>
      <c r="G52" s="83">
        <v>1637.8034038056771</v>
      </c>
      <c r="H52" s="83">
        <v>1754.0213033958926</v>
      </c>
      <c r="I52" s="83">
        <v>1872.8870554923476</v>
      </c>
      <c r="J52" s="83">
        <v>1989.2228101258056</v>
      </c>
      <c r="K52" s="83">
        <v>2107.9206370672364</v>
      </c>
      <c r="L52" s="83">
        <v>2224.0185056643081</v>
      </c>
      <c r="M52" s="83">
        <v>2337.6014049806049</v>
      </c>
      <c r="N52" s="83">
        <v>2453.1548243918196</v>
      </c>
      <c r="O52" s="83">
        <v>2566.257351765465</v>
      </c>
      <c r="P52" s="83">
        <v>2677.0395241230776</v>
      </c>
      <c r="Q52" s="83">
        <v>2789.5943193518278</v>
      </c>
      <c r="R52" s="83">
        <v>2899.9516030663021</v>
      </c>
      <c r="S52" s="83">
        <v>3012.0491801896619</v>
      </c>
      <c r="T52" s="83">
        <v>3122.0629972565894</v>
      </c>
      <c r="U52" s="83">
        <v>3230.1115271193303</v>
      </c>
      <c r="V52" s="83">
        <v>3339.7272323568054</v>
      </c>
      <c r="W52" s="83">
        <v>3447.413018112024</v>
      </c>
      <c r="X52" s="83">
        <v>3553.2236808848879</v>
      </c>
      <c r="Y52" s="83">
        <v>3660.2781583087894</v>
      </c>
      <c r="Z52" s="83">
        <v>3765.3303725535989</v>
      </c>
      <c r="AA52" s="83">
        <v>3871.2829302710757</v>
      </c>
      <c r="AB52" s="83">
        <v>3974.9520971096999</v>
      </c>
      <c r="AC52" s="83">
        <v>4076.2039857549862</v>
      </c>
      <c r="AD52" s="83">
        <v>4177.5001574582247</v>
      </c>
      <c r="AE52" s="83">
        <v>4275.8271353997006</v>
      </c>
      <c r="AF52" s="83">
        <v>4373.4033843697916</v>
      </c>
      <c r="AG52" s="83">
        <v>4467.2620711210011</v>
      </c>
      <c r="AH52" s="83">
        <v>4557.0334438580448</v>
      </c>
      <c r="AI52" s="83">
        <v>4644.5051093937609</v>
      </c>
      <c r="AJ52" s="83">
        <v>4726.8803434965175</v>
      </c>
      <c r="AK52" s="83">
        <v>4805.7227125249256</v>
      </c>
      <c r="AL52" s="83">
        <v>4878.3315475369845</v>
      </c>
      <c r="AM52" s="83">
        <v>4944.1899761466539</v>
      </c>
      <c r="AN52" s="83">
        <v>5004.5302668892864</v>
      </c>
      <c r="AO52" s="83">
        <v>5056.9292897386995</v>
      </c>
      <c r="AP52" s="83">
        <v>5102.4822288909945</v>
      </c>
      <c r="AQ52" s="83">
        <v>5138.9664748085625</v>
      </c>
    </row>
    <row r="53" spans="1:43" x14ac:dyDescent="0.25">
      <c r="A53" s="81" t="s">
        <v>43</v>
      </c>
      <c r="B53" s="83">
        <v>333.4422455135749</v>
      </c>
      <c r="C53" s="83">
        <v>413.86932885773319</v>
      </c>
      <c r="D53" s="83">
        <v>431.39790514000526</v>
      </c>
      <c r="E53" s="83">
        <v>470.88383314922788</v>
      </c>
      <c r="F53" s="83">
        <v>511.56975548034296</v>
      </c>
      <c r="G53" s="83">
        <v>551.4922595184072</v>
      </c>
      <c r="H53" s="83">
        <v>590.62593813487672</v>
      </c>
      <c r="I53" s="83">
        <v>630.65121958850261</v>
      </c>
      <c r="J53" s="83">
        <v>669.82458315369229</v>
      </c>
      <c r="K53" s="83">
        <v>709.79331971129523</v>
      </c>
      <c r="L53" s="83">
        <v>748.8865806784504</v>
      </c>
      <c r="M53" s="83">
        <v>787.13298414851431</v>
      </c>
      <c r="N53" s="83">
        <v>826.0429144967419</v>
      </c>
      <c r="O53" s="83">
        <v>864.12756387138381</v>
      </c>
      <c r="P53" s="83">
        <v>901.43088758282136</v>
      </c>
      <c r="Q53" s="83">
        <v>939.33110087832381</v>
      </c>
      <c r="R53" s="83">
        <v>976.49135320689356</v>
      </c>
      <c r="S53" s="83">
        <v>1014.2376089239415</v>
      </c>
      <c r="T53" s="83">
        <v>1051.2822068356961</v>
      </c>
      <c r="U53" s="83">
        <v>1087.6650399237112</v>
      </c>
      <c r="V53" s="83">
        <v>1124.5755829227364</v>
      </c>
      <c r="W53" s="83">
        <v>1160.8362703569937</v>
      </c>
      <c r="X53" s="83">
        <v>1196.4655536752196</v>
      </c>
      <c r="Y53" s="83">
        <v>1232.5136626905521</v>
      </c>
      <c r="Z53" s="83">
        <v>1267.887556081334</v>
      </c>
      <c r="AA53" s="83">
        <v>1303.5646192267579</v>
      </c>
      <c r="AB53" s="83">
        <v>1338.4728035237099</v>
      </c>
      <c r="AC53" s="83">
        <v>1372.5670255284656</v>
      </c>
      <c r="AD53" s="83">
        <v>1406.6761588245467</v>
      </c>
      <c r="AE53" s="83">
        <v>1439.7854850785754</v>
      </c>
      <c r="AF53" s="83">
        <v>1472.6420207865885</v>
      </c>
      <c r="AG53" s="83">
        <v>1504.2467537548907</v>
      </c>
      <c r="AH53" s="83">
        <v>1534.475178653619</v>
      </c>
      <c r="AI53" s="83">
        <v>1563.9292305612153</v>
      </c>
      <c r="AJ53" s="83">
        <v>1591.6671775444279</v>
      </c>
      <c r="AK53" s="83">
        <v>1618.2155142619035</v>
      </c>
      <c r="AL53" s="83">
        <v>1642.6648531683641</v>
      </c>
      <c r="AM53" s="83">
        <v>1664.8411494917705</v>
      </c>
      <c r="AN53" s="83">
        <v>1685.1593410429221</v>
      </c>
      <c r="AO53" s="83">
        <v>1702.8034950608169</v>
      </c>
      <c r="AP53" s="83">
        <v>1718.1423893886883</v>
      </c>
      <c r="AQ53" s="83">
        <v>1730.4276118831287</v>
      </c>
    </row>
    <row r="54" spans="1:43" x14ac:dyDescent="0.25">
      <c r="A54" s="82" t="s">
        <v>44</v>
      </c>
      <c r="B54" s="83">
        <v>799.89081153913855</v>
      </c>
      <c r="C54" s="83">
        <v>935.06325150926716</v>
      </c>
      <c r="D54" s="83">
        <v>917.95932705102257</v>
      </c>
      <c r="E54" s="83">
        <v>1001.980309701756</v>
      </c>
      <c r="F54" s="83">
        <v>1088.5547261245704</v>
      </c>
      <c r="G54" s="83">
        <v>1173.5046864844373</v>
      </c>
      <c r="H54" s="83">
        <v>1256.7761276754811</v>
      </c>
      <c r="I54" s="83">
        <v>1341.9447851734217</v>
      </c>
      <c r="J54" s="83">
        <v>1425.3006708376238</v>
      </c>
      <c r="K54" s="83">
        <v>1510.3490080602849</v>
      </c>
      <c r="L54" s="83">
        <v>1593.5344456854243</v>
      </c>
      <c r="M54" s="83">
        <v>1674.9178793395765</v>
      </c>
      <c r="N54" s="83">
        <v>1757.7132129573172</v>
      </c>
      <c r="O54" s="83">
        <v>1838.7524546744844</v>
      </c>
      <c r="P54" s="83">
        <v>1918.1291357453033</v>
      </c>
      <c r="Q54" s="83">
        <v>1998.7759211777422</v>
      </c>
      <c r="R54" s="83">
        <v>2077.8481647240096</v>
      </c>
      <c r="S54" s="83">
        <v>2158.1673482060714</v>
      </c>
      <c r="T54" s="83">
        <v>2236.9934940097096</v>
      </c>
      <c r="U54" s="83">
        <v>2314.4114892752291</v>
      </c>
      <c r="V54" s="83">
        <v>2392.9523834445617</v>
      </c>
      <c r="W54" s="83">
        <v>2470.1104684490674</v>
      </c>
      <c r="X54" s="83">
        <v>2545.9250066014824</v>
      </c>
      <c r="Y54" s="83">
        <v>2622.6307520372129</v>
      </c>
      <c r="Z54" s="83">
        <v>2697.9018532300624</v>
      </c>
      <c r="AA54" s="83">
        <v>2773.8180607172121</v>
      </c>
      <c r="AB54" s="83">
        <v>2848.0981927809121</v>
      </c>
      <c r="AC54" s="83">
        <v>2920.6463176440971</v>
      </c>
      <c r="AD54" s="83">
        <v>2993.2261718197979</v>
      </c>
      <c r="AE54" s="83">
        <v>3063.6785650399211</v>
      </c>
      <c r="AF54" s="83">
        <v>3133.5930524502555</v>
      </c>
      <c r="AG54" s="83">
        <v>3200.843864430426</v>
      </c>
      <c r="AH54" s="83">
        <v>3265.1660696317781</v>
      </c>
      <c r="AI54" s="83">
        <v>3327.8405085798495</v>
      </c>
      <c r="AJ54" s="83">
        <v>3386.8632966905684</v>
      </c>
      <c r="AK54" s="83">
        <v>3443.3547469668256</v>
      </c>
      <c r="AL54" s="83">
        <v>3495.3797995273685</v>
      </c>
      <c r="AM54" s="83">
        <v>3542.5681094541669</v>
      </c>
      <c r="AN54" s="83">
        <v>3585.8026111078916</v>
      </c>
      <c r="AO54" s="83">
        <v>3623.3471043835248</v>
      </c>
      <c r="AP54" s="83">
        <v>3655.9863011602224</v>
      </c>
      <c r="AQ54" s="83">
        <v>3682.1276765338666</v>
      </c>
    </row>
  </sheetData>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54"/>
  <sheetViews>
    <sheetView topLeftCell="A34" workbookViewId="0"/>
  </sheetViews>
  <sheetFormatPr defaultColWidth="9" defaultRowHeight="14.4" x14ac:dyDescent="0.25"/>
  <cols>
    <col min="1" max="1" width="16.77734375" customWidth="1"/>
    <col min="2" max="43" width="12.6640625"/>
    <col min="44" max="44" width="10.33203125"/>
  </cols>
  <sheetData>
    <row r="1" spans="1:44" x14ac:dyDescent="0.25">
      <c r="A1" s="70"/>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v>2051</v>
      </c>
      <c r="AI1">
        <v>2052</v>
      </c>
      <c r="AJ1">
        <v>2053</v>
      </c>
      <c r="AK1">
        <v>2054</v>
      </c>
      <c r="AL1">
        <v>2055</v>
      </c>
      <c r="AM1">
        <v>2056</v>
      </c>
      <c r="AN1">
        <v>2057</v>
      </c>
      <c r="AO1">
        <v>2058</v>
      </c>
      <c r="AP1">
        <v>2059</v>
      </c>
      <c r="AQ1">
        <v>2060</v>
      </c>
      <c r="AR1">
        <v>100000000</v>
      </c>
    </row>
    <row r="2" spans="1:44" x14ac:dyDescent="0.25">
      <c r="A2" s="71" t="s">
        <v>0</v>
      </c>
      <c r="B2">
        <f>('Forecast of add value (cur RMB)'!B2*Currency!$B$2)*100000000</f>
        <v>526171041738.65137</v>
      </c>
      <c r="C2">
        <f>('Forecast of add value (cur RMB)'!C2*Currency!$C$2)*100000000</f>
        <v>567944083791.6842</v>
      </c>
      <c r="D2">
        <f>('Forecast of add value (cur RMB)'!D2*Currency!$D$2)*100000000</f>
        <v>595874241041.35767</v>
      </c>
      <c r="E2">
        <f>('Forecast of add value (cur RMB)'!E2*Currency!$E$2)*100000000</f>
        <v>622423515291.15137</v>
      </c>
      <c r="F2">
        <f>('Forecast of add value (cur RMB)'!F2*Currency!$F$2)*100000000</f>
        <v>649131402152.79614</v>
      </c>
      <c r="G2">
        <f>('Forecast of add value (cur RMB)'!G2*Currency!$G$2)*100000000</f>
        <v>674448554138.80688</v>
      </c>
      <c r="H2">
        <f>('Forecast of add value (cur RMB)'!H2*Currency!$H$2)*100000000</f>
        <v>698413759975.81775</v>
      </c>
      <c r="I2">
        <f>('Forecast of add value (cur RMB)'!I2*Currency!$I$2)*100000000</f>
        <v>722423307728.95532</v>
      </c>
      <c r="J2">
        <f>('Forecast of add value (cur RMB)'!J2*Currency!$J$2)*100000000</f>
        <v>745125482133.14172</v>
      </c>
      <c r="K2">
        <f>('Forecast of add value (cur RMB)'!K2*Currency!$K$2)*100000000</f>
        <v>767873598973.6156</v>
      </c>
      <c r="L2">
        <f>('Forecast of add value (cur RMB)'!L2*Currency!$L$2)*100000000</f>
        <v>789384526520.2301</v>
      </c>
      <c r="M2">
        <f>('Forecast of add value (cur RMB)'!M2*Currency!$M$2)*100000000</f>
        <v>809728323130.67053</v>
      </c>
      <c r="N2">
        <f>('Forecast of add value (cur RMB)'!N2*Currency!$N$2)*100000000</f>
        <v>830130740032.44678</v>
      </c>
      <c r="O2">
        <f>('Forecast of add value (cur RMB)'!O2*Currency!$O$2)*100000000</f>
        <v>849463518822.67786</v>
      </c>
      <c r="P2">
        <f>('Forecast of add value (cur RMB)'!P2*Currency!$P$2)*100000000</f>
        <v>867803301087.70264</v>
      </c>
      <c r="Q2">
        <f>('Forecast of add value (cur RMB)'!Q2*Currency!$Q$2)*100000000</f>
        <v>886259698807.11707</v>
      </c>
      <c r="R2">
        <f>('Forecast of add value (cur RMB)'!R2*Currency!$R$2)*100000000</f>
        <v>903830934350.52124</v>
      </c>
      <c r="S2">
        <f>('Forecast of add value (cur RMB)'!S2*Currency!$S$2)*100000000</f>
        <v>921581853451.42517</v>
      </c>
      <c r="T2">
        <f>('Forecast of add value (cur RMB)'!T2*Currency!$T$2)*100000000</f>
        <v>938553269468.84436</v>
      </c>
      <c r="U2">
        <f>('Forecast of add value (cur RMB)'!U2*Currency!$U$2)*100000000</f>
        <v>954815050486.93018</v>
      </c>
      <c r="V2">
        <f>('Forecast of add value (cur RMB)'!V2*Currency!$V$2)*100000000</f>
        <v>971326419779.01062</v>
      </c>
      <c r="W2">
        <f>('Forecast of add value (cur RMB)'!W2*Currency!$W$2)*100000000</f>
        <v>987216858592.39355</v>
      </c>
      <c r="X2">
        <f>('Forecast of add value (cur RMB)'!X2*Currency!$X$2)*100000000</f>
        <v>1002541019764.8335</v>
      </c>
      <c r="Y2">
        <f>('Forecast of add value (cur RMB)'!Y2*Currency!$Y$2)*100000000</f>
        <v>1018158442512.245</v>
      </c>
      <c r="Z2">
        <f>('Forecast of add value (cur RMB)'!Z2*Currency!$Z$2)*100000000</f>
        <v>1033264920092.5042</v>
      </c>
      <c r="AA2">
        <f>('Forecast of add value (cur RMB)'!AA2*Currency!$AA$2)*100000000</f>
        <v>1048673892001.0468</v>
      </c>
      <c r="AB2">
        <f>('Forecast of add value (cur RMB)'!AB2*Currency!$AB$2)*100000000</f>
        <v>1063596502151.8708</v>
      </c>
      <c r="AC2">
        <f>('Forecast of add value (cur RMB)'!AC2*Currency!$AC$2)*100000000</f>
        <v>1078045313114.6194</v>
      </c>
      <c r="AD2">
        <f>('Forecast of add value (cur RMB)'!AD2*Currency!$AD$2)*100000000</f>
        <v>1092737547079.4296</v>
      </c>
      <c r="AE2">
        <f>('Forecast of add value (cur RMB)'!AE2*Currency!$AE$2)*100000000</f>
        <v>1106920452448.2292</v>
      </c>
      <c r="AF2">
        <f>('Forecast of add value (cur RMB)'!AF2*Currency!$AF$2)*100000000</f>
        <v>1121262210804.8491</v>
      </c>
      <c r="AG2">
        <f>('Forecast of add value (cur RMB)'!AG2*Currency!$AG$2)*100000000</f>
        <v>1135010660433.5291</v>
      </c>
      <c r="AH2">
        <f>('Forecast of add value (cur RMB)'!AH2*Currency!$AH$2)*100000000</f>
        <v>1148115129649.0071</v>
      </c>
      <c r="AI2">
        <f>('Forecast of add value (cur RMB)'!AI2*Currency!$AI$2)*100000000</f>
        <v>1161146337564.7805</v>
      </c>
      <c r="AJ2">
        <f>('Forecast of add value (cur RMB)'!AJ2*Currency!$AJ$2)*100000000</f>
        <v>1173363418979.0796</v>
      </c>
      <c r="AK2">
        <f>('Forecast of add value (cur RMB)'!AK2*Currency!$AK$2)*100000000</f>
        <v>1185282439471.1033</v>
      </c>
      <c r="AL2">
        <f>('Forecast of add value (cur RMB)'!AL2*Currency!$AL$2)*100000000</f>
        <v>1196150960483.6653</v>
      </c>
      <c r="AM2">
        <f>('Forecast of add value (cur RMB)'!AM2*Currency!$AM$2)*100000000</f>
        <v>1205834763767.9695</v>
      </c>
      <c r="AN2">
        <f>('Forecast of add value (cur RMB)'!AN2*Currency!$AN$2)*100000000</f>
        <v>1214746280051.7363</v>
      </c>
      <c r="AO2">
        <f>('Forecast of add value (cur RMB)'!AO2*Currency!$AO$2)*100000000</f>
        <v>1222125115151.1719</v>
      </c>
      <c r="AP2">
        <f>('Forecast of add value (cur RMB)'!AP2*Currency!$AP$2)*100000000</f>
        <v>1228320742504.7256</v>
      </c>
      <c r="AQ2">
        <f>('Forecast of add value (cur RMB)'!AQ2*Currency!$AQ$2)*100000000</f>
        <v>1232552171317.4106</v>
      </c>
    </row>
    <row r="3" spans="1:44" x14ac:dyDescent="0.25">
      <c r="A3" s="72" t="s">
        <v>1</v>
      </c>
      <c r="B3">
        <f>('Forecast of add value (cur RMB)'!B3*Currency!$B$2)*100000000</f>
        <v>1569332598.7687879</v>
      </c>
      <c r="C3">
        <f>('Forecast of add value (cur RMB)'!C3*Currency!$C$2)*100000000</f>
        <v>1516910471.4303386</v>
      </c>
      <c r="D3">
        <f>('Forecast of add value (cur RMB)'!D3*Currency!$D$2)*100000000</f>
        <v>1457319310.9908912</v>
      </c>
      <c r="E3">
        <f>('Forecast of add value (cur RMB)'!E3*Currency!$E$2)*100000000</f>
        <v>1440052629.1843207</v>
      </c>
      <c r="F3">
        <f>('Forecast of add value (cur RMB)'!F3*Currency!$F$2)*100000000</f>
        <v>1422643446.9231448</v>
      </c>
      <c r="G3">
        <f>('Forecast of add value (cur RMB)'!G3*Currency!$G$2)*100000000</f>
        <v>1404630483.8298361</v>
      </c>
      <c r="H3">
        <f>('Forecast of add value (cur RMB)'!H3*Currency!$H$2)*100000000</f>
        <v>1386132047.5149186</v>
      </c>
      <c r="I3">
        <f>('Forecast of add value (cur RMB)'!I3*Currency!$I$2)*100000000</f>
        <v>1367642592.9328597</v>
      </c>
      <c r="J3">
        <f>('Forecast of add value (cur RMB)'!J3*Currency!$J$2)*100000000</f>
        <v>1348808430.4012961</v>
      </c>
      <c r="K3">
        <f>('Forecast of add value (cur RMB)'!K3*Currency!$K$2)*100000000</f>
        <v>1330056680.8959484</v>
      </c>
      <c r="L3">
        <f>('Forecast of add value (cur RMB)'!L3*Currency!$L$2)*100000000</f>
        <v>1311075592.2921162</v>
      </c>
      <c r="M3">
        <f>('Forecast of add value (cur RMB)'!M3*Currency!$M$2)*100000000</f>
        <v>1291934894.7136602</v>
      </c>
      <c r="N3">
        <f>('Forecast of add value (cur RMB)'!N3*Currency!$N$2)*100000000</f>
        <v>1272964819.7176814</v>
      </c>
      <c r="O3">
        <f>('Forecast of add value (cur RMB)'!O3*Currency!$O$2)*100000000</f>
        <v>1253917611.9316754</v>
      </c>
      <c r="P3">
        <f>('Forecast of add value (cur RMB)'!P3*Currency!$P$2)*100000000</f>
        <v>1234843391.1323872</v>
      </c>
      <c r="Q3">
        <f>('Forecast of add value (cur RMB)'!Q3*Currency!$Q$2)*100000000</f>
        <v>1216001106.9897964</v>
      </c>
      <c r="R3">
        <f>('Forecast of add value (cur RMB)'!R3*Currency!$R$2)*100000000</f>
        <v>1197189583.4688385</v>
      </c>
      <c r="S3">
        <f>('Forecast of add value (cur RMB)'!S3*Currency!$S$2)*100000000</f>
        <v>1178636349.3866169</v>
      </c>
      <c r="T3">
        <f>('Forecast of add value (cur RMB)'!T3*Currency!$T$2)*100000000</f>
        <v>1160159332.7962666</v>
      </c>
      <c r="U3">
        <f>('Forecast of add value (cur RMB)'!U3*Currency!$U$2)*100000000</f>
        <v>1141786920.2607343</v>
      </c>
      <c r="V3">
        <f>('Forecast of add value (cur RMB)'!V3*Currency!$V$2)*100000000</f>
        <v>1123699821.0623112</v>
      </c>
      <c r="W3">
        <f>('Forecast of add value (cur RMB)'!W3*Currency!$W$2)*100000000</f>
        <v>1105745656.6820049</v>
      </c>
      <c r="X3">
        <f>('Forecast of add value (cur RMB)'!X3*Currency!$X$2)*100000000</f>
        <v>1087942821.1495559</v>
      </c>
      <c r="Y3">
        <f>('Forecast of add value (cur RMB)'!Y3*Currency!$Y$2)*100000000</f>
        <v>1070435420.0893061</v>
      </c>
      <c r="Z3">
        <f>('Forecast of add value (cur RMB)'!Z3*Currency!$Z$2)*100000000</f>
        <v>1053093616.9930577</v>
      </c>
      <c r="AA3">
        <f>('Forecast of add value (cur RMB)'!AA3*Currency!$AA$2)*100000000</f>
        <v>1036044459.7178254</v>
      </c>
      <c r="AB3">
        <f>('Forecast of add value (cur RMB)'!AB3*Currency!$AB$2)*100000000</f>
        <v>1019167698.101504</v>
      </c>
      <c r="AC3">
        <f>('Forecast of add value (cur RMB)'!AC3*Currency!$AC$2)*100000000</f>
        <v>1002469558.3914353</v>
      </c>
      <c r="AD3">
        <f>('Forecast of add value (cur RMB)'!AD3*Currency!$AD$2)*100000000</f>
        <v>986051422.31561315</v>
      </c>
      <c r="AE3">
        <f>('Forecast of add value (cur RMB)'!AE3*Currency!$AE$2)*100000000</f>
        <v>969808402.30641532</v>
      </c>
      <c r="AF3">
        <f>('Forecast of add value (cur RMB)'!AF3*Currency!$AF$2)*100000000</f>
        <v>953829712.71526957</v>
      </c>
      <c r="AG3">
        <f>('Forecast of add value (cur RMB)'!AG3*Currency!$AG$2)*100000000</f>
        <v>938017220.16467953</v>
      </c>
      <c r="AH3">
        <f>('Forecast of add value (cur RMB)'!AH3*Currency!$AH$2)*100000000</f>
        <v>922368514.66134787</v>
      </c>
      <c r="AI3">
        <f>('Forecast of add value (cur RMB)'!AI3*Currency!$AI$2)*100000000</f>
        <v>906954450.51354861</v>
      </c>
      <c r="AJ3">
        <f>('Forecast of add value (cur RMB)'!AJ3*Currency!$AJ$2)*100000000</f>
        <v>891687924.15170956</v>
      </c>
      <c r="AK3">
        <f>('Forecast of add value (cur RMB)'!AK3*Currency!$AK$2)*100000000</f>
        <v>876630894.44189382</v>
      </c>
      <c r="AL3">
        <f>('Forecast of add value (cur RMB)'!AL3*Currency!$AL$2)*100000000</f>
        <v>861701213.02187467</v>
      </c>
      <c r="AM3">
        <f>('Forecast of add value (cur RMB)'!AM3*Currency!$AM$2)*100000000</f>
        <v>846890283.77258277</v>
      </c>
      <c r="AN3">
        <f>('Forecast of add value (cur RMB)'!AN3*Currency!$AN$2)*100000000</f>
        <v>832246422.3132304</v>
      </c>
      <c r="AO3">
        <f>('Forecast of add value (cur RMB)'!AO3*Currency!$AO$2)*100000000</f>
        <v>817695373.33076072</v>
      </c>
      <c r="AP3">
        <f>('Forecast of add value (cur RMB)'!AP3*Currency!$AP$2)*100000000</f>
        <v>803278399.26575279</v>
      </c>
      <c r="AQ3">
        <f>('Forecast of add value (cur RMB)'!AQ3*Currency!$AQ$2)*100000000</f>
        <v>788924478.26764548</v>
      </c>
    </row>
    <row r="4" spans="1:44" x14ac:dyDescent="0.25">
      <c r="A4" s="73" t="s">
        <v>2</v>
      </c>
      <c r="B4">
        <f>('Forecast of add value (cur RMB)'!B4*Currency!$B$2)*100000000</f>
        <v>132487407241.68872</v>
      </c>
      <c r="C4">
        <f>('Forecast of add value (cur RMB)'!C4*Currency!$C$2)*100000000</f>
        <v>138389199010.03772</v>
      </c>
      <c r="D4">
        <f>('Forecast of add value (cur RMB)'!D4*Currency!$D$2)*100000000</f>
        <v>140351363318.14789</v>
      </c>
      <c r="E4">
        <f>('Forecast of add value (cur RMB)'!E4*Currency!$E$2)*100000000</f>
        <v>140974417423.10626</v>
      </c>
      <c r="F4">
        <f>('Forecast of add value (cur RMB)'!F4*Currency!$F$2)*100000000</f>
        <v>141506796322.20718</v>
      </c>
      <c r="G4">
        <f>('Forecast of add value (cur RMB)'!G4*Currency!$G$2)*100000000</f>
        <v>141961396104.29388</v>
      </c>
      <c r="H4">
        <f>('Forecast of add value (cur RMB)'!H4*Currency!$H$2)*100000000</f>
        <v>142349362031.15939</v>
      </c>
      <c r="I4">
        <f>('Forecast of add value (cur RMB)'!I4*Currency!$I$2)*100000000</f>
        <v>142680302781.97934</v>
      </c>
      <c r="J4">
        <f>('Forecast of add value (cur RMB)'!J4*Currency!$J$2)*100000000</f>
        <v>142962485325.78625</v>
      </c>
      <c r="K4">
        <f>('Forecast of add value (cur RMB)'!K4*Currency!$K$2)*100000000</f>
        <v>143203009986.45483</v>
      </c>
      <c r="L4">
        <f>('Forecast of add value (cur RMB)'!L4*Currency!$L$2)*100000000</f>
        <v>143407966189.44171</v>
      </c>
      <c r="M4">
        <f>('Forecast of add value (cur RMB)'!M4*Currency!$M$2)*100000000</f>
        <v>143582569951.17514</v>
      </c>
      <c r="N4">
        <f>('Forecast of add value (cur RMB)'!N4*Currency!$N$2)*100000000</f>
        <v>143731284494.2103</v>
      </c>
      <c r="O4">
        <f>('Forecast of add value (cur RMB)'!O4*Currency!$O$2)*100000000</f>
        <v>143857925521.41565</v>
      </c>
      <c r="P4">
        <f>('Forecast of add value (cur RMB)'!P4*Currency!$P$2)*100000000</f>
        <v>143965752717.04187</v>
      </c>
      <c r="Q4">
        <f>('Forecast of add value (cur RMB)'!Q4*Currency!$Q$2)*100000000</f>
        <v>144057549002.60297</v>
      </c>
      <c r="R4">
        <f>('Forecast of add value (cur RMB)'!R4*Currency!$R$2)*100000000</f>
        <v>144135688989.95627</v>
      </c>
      <c r="S4">
        <f>('Forecast of add value (cur RMB)'!S4*Currency!$S$2)*100000000</f>
        <v>144202197963.11902</v>
      </c>
      <c r="T4">
        <f>('Forecast of add value (cur RMB)'!T4*Currency!$T$2)*100000000</f>
        <v>144258802598.02051</v>
      </c>
      <c r="U4">
        <f>('Forecast of add value (cur RMB)'!U4*Currency!$U$2)*100000000</f>
        <v>144306974504.63028</v>
      </c>
      <c r="V4">
        <f>('Forecast of add value (cur RMB)'!V4*Currency!$V$2)*100000000</f>
        <v>144347967554.72931</v>
      </c>
      <c r="W4">
        <f>('Forecast of add value (cur RMB)'!W4*Currency!$W$2)*100000000</f>
        <v>144382849844.40302</v>
      </c>
      <c r="X4">
        <f>('Forecast of add value (cur RMB)'!X4*Currency!$X$2)*100000000</f>
        <v>144412531035.1438</v>
      </c>
      <c r="Y4">
        <f>('Forecast of add value (cur RMB)'!Y4*Currency!$Y$2)*100000000</f>
        <v>144437785722.06369</v>
      </c>
      <c r="Z4">
        <f>('Forecast of add value (cur RMB)'!Z4*Currency!$Z$2)*100000000</f>
        <v>144459273392.29837</v>
      </c>
      <c r="AA4">
        <f>('Forecast of add value (cur RMB)'!AA4*Currency!$AA$2)*100000000</f>
        <v>144477555460.8768</v>
      </c>
      <c r="AB4">
        <f>('Forecast of add value (cur RMB)'!AB4*Currency!$AB$2)*100000000</f>
        <v>144493109804.59067</v>
      </c>
      <c r="AC4">
        <f>('Forecast of add value (cur RMB)'!AC4*Currency!$AC$2)*100000000</f>
        <v>144506343155.96304</v>
      </c>
      <c r="AD4">
        <f>('Forecast of add value (cur RMB)'!AD4*Currency!$AD$2)*100000000</f>
        <v>144517601668.50848</v>
      </c>
      <c r="AE4">
        <f>('Forecast of add value (cur RMB)'!AE4*Currency!$AE$2)*100000000</f>
        <v>144527179920.30826</v>
      </c>
      <c r="AF4">
        <f>('Forecast of add value (cur RMB)'!AF4*Currency!$AF$2)*100000000</f>
        <v>144535328584.71014</v>
      </c>
      <c r="AG4">
        <f>('Forecast of add value (cur RMB)'!AG4*Currency!$AG$2)*100000000</f>
        <v>144542260964.00797</v>
      </c>
      <c r="AH4">
        <f>('Forecast of add value (cur RMB)'!AH4*Currency!$AH$2)*100000000</f>
        <v>144548158553.57813</v>
      </c>
      <c r="AI4">
        <f>('Forecast of add value (cur RMB)'!AI4*Currency!$AI$2)*100000000</f>
        <v>144553175779.57932</v>
      </c>
      <c r="AJ4">
        <f>('Forecast of add value (cur RMB)'!AJ4*Currency!$AJ$2)*100000000</f>
        <v>144557444032.41403</v>
      </c>
      <c r="AK4">
        <f>('Forecast of add value (cur RMB)'!AK4*Currency!$AK$2)*100000000</f>
        <v>144561075100.22809</v>
      </c>
      <c r="AL4">
        <f>('Forecast of add value (cur RMB)'!AL4*Currency!$AL$2)*100000000</f>
        <v>144564164091.40451</v>
      </c>
      <c r="AM4">
        <f>('Forecast of add value (cur RMB)'!AM4*Currency!$AM$2)*100000000</f>
        <v>144566791921.89169</v>
      </c>
      <c r="AN4">
        <f>('Forecast of add value (cur RMB)'!AN4*Currency!$AN$2)*100000000</f>
        <v>144569027432.01242</v>
      </c>
      <c r="AO4">
        <f>('Forecast of add value (cur RMB)'!AO4*Currency!$AO$2)*100000000</f>
        <v>144570929187.83762</v>
      </c>
      <c r="AP4">
        <f>('Forecast of add value (cur RMB)'!AP4*Currency!$AP$2)*100000000</f>
        <v>144572547014.04846</v>
      </c>
      <c r="AQ4">
        <f>('Forecast of add value (cur RMB)'!AQ4*Currency!$AQ$2)*100000000</f>
        <v>144573923298.25589</v>
      </c>
    </row>
    <row r="5" spans="1:44" x14ac:dyDescent="0.25">
      <c r="A5" s="73" t="s">
        <v>3</v>
      </c>
      <c r="B5">
        <f>('Forecast of add value (cur RMB)'!B5*Currency!$B$2)*100000000</f>
        <v>9920176586.3919315</v>
      </c>
      <c r="C5">
        <f>('Forecast of add value (cur RMB)'!C5*Currency!$C$2)*100000000</f>
        <v>9905342788.0333195</v>
      </c>
      <c r="D5">
        <f>('Forecast of add value (cur RMB)'!D5*Currency!$D$2)*100000000</f>
        <v>10754801015.029821</v>
      </c>
      <c r="E5">
        <f>('Forecast of add value (cur RMB)'!E5*Currency!$E$2)*100000000</f>
        <v>10837343542.279694</v>
      </c>
      <c r="F5">
        <f>('Forecast of add value (cur RMB)'!F5*Currency!$F$2)*100000000</f>
        <v>10912638521.830023</v>
      </c>
      <c r="G5">
        <f>('Forecast of add value (cur RMB)'!G5*Currency!$G$2)*100000000</f>
        <v>10969611516.55427</v>
      </c>
      <c r="H5">
        <f>('Forecast of add value (cur RMB)'!H5*Currency!$H$2)*100000000</f>
        <v>11010068334.316351</v>
      </c>
      <c r="I5">
        <f>('Forecast of add value (cur RMB)'!I5*Currency!$I$2)*100000000</f>
        <v>11045051089.420647</v>
      </c>
      <c r="J5">
        <f>('Forecast of add value (cur RMB)'!J5*Currency!$J$2)*100000000</f>
        <v>11065735798.383923</v>
      </c>
      <c r="K5">
        <f>('Forecast of add value (cur RMB)'!K5*Currency!$K$2)*100000000</f>
        <v>11082078902.806458</v>
      </c>
      <c r="L5">
        <f>('Forecast of add value (cur RMB)'!L5*Currency!$L$2)*100000000</f>
        <v>11086126799.058765</v>
      </c>
      <c r="M5">
        <f>('Forecast of add value (cur RMB)'!M5*Currency!$M$2)*100000000</f>
        <v>11079193173.323812</v>
      </c>
      <c r="N5">
        <f>('Forecast of add value (cur RMB)'!N5*Currency!$N$2)*100000000</f>
        <v>11069448265.46505</v>
      </c>
      <c r="O5">
        <f>('Forecast of add value (cur RMB)'!O5*Currency!$O$2)*100000000</f>
        <v>11050379861.15341</v>
      </c>
      <c r="P5">
        <f>('Forecast of add value (cur RMB)'!P5*Currency!$P$2)*100000000</f>
        <v>11023047858.389006</v>
      </c>
      <c r="Q5">
        <f>('Forecast of add value (cur RMB)'!Q5*Currency!$Q$2)*100000000</f>
        <v>10994215507.857506</v>
      </c>
      <c r="R5">
        <f>('Forecast of add value (cur RMB)'!R5*Currency!$R$2)*100000000</f>
        <v>10958454475.847097</v>
      </c>
      <c r="S5">
        <f>('Forecast of add value (cur RMB)'!S5*Currency!$S$2)*100000000</f>
        <v>10921905967.204409</v>
      </c>
      <c r="T5">
        <f>('Forecast of add value (cur RMB)'!T5*Currency!$T$2)*100000000</f>
        <v>10879571301.331102</v>
      </c>
      <c r="U5">
        <f>('Forecast of add value (cur RMB)'!U5*Currency!$U$2)*100000000</f>
        <v>10832164727.786299</v>
      </c>
      <c r="V5">
        <f>('Forecast of add value (cur RMB)'!V5*Currency!$V$2)*100000000</f>
        <v>10784803445.330158</v>
      </c>
      <c r="W5">
        <f>('Forecast of add value (cur RMB)'!W5*Currency!$W$2)*100000000</f>
        <v>10733201727.873503</v>
      </c>
      <c r="X5">
        <f>('Forecast of add value (cur RMB)'!X5*Currency!$X$2)*100000000</f>
        <v>10677877328.551552</v>
      </c>
      <c r="Y5">
        <f>('Forecast of add value (cur RMB)'!Y5*Currency!$Y$2)*100000000</f>
        <v>10623098801.275513</v>
      </c>
      <c r="Z5">
        <f>('Forecast of add value (cur RMB)'!Z5*Currency!$Z$2)*100000000</f>
        <v>10565123827.112228</v>
      </c>
      <c r="AA5">
        <f>('Forecast of add value (cur RMB)'!AA5*Currency!$AA$2)*100000000</f>
        <v>10507819304.531012</v>
      </c>
      <c r="AB5">
        <f>('Forecast of add value (cur RMB)'!AB5*Currency!$AB$2)*100000000</f>
        <v>10447654560.307077</v>
      </c>
      <c r="AC5">
        <f>('Forecast of add value (cur RMB)'!AC5*Currency!$AC$2)*100000000</f>
        <v>10384855907.585627</v>
      </c>
      <c r="AD5">
        <f>('Forecast of add value (cur RMB)'!AD5*Currency!$AD$2)*100000000</f>
        <v>10322635382.360573</v>
      </c>
      <c r="AE5">
        <f>('Forecast of add value (cur RMB)'!AE5*Currency!$AE$2)*100000000</f>
        <v>10257825626.559177</v>
      </c>
      <c r="AF5">
        <f>('Forecast of add value (cur RMB)'!AF5*Currency!$AF$2)*100000000</f>
        <v>10193319452.86134</v>
      </c>
      <c r="AG5">
        <f>('Forecast of add value (cur RMB)'!AG5*Currency!$AG$2)*100000000</f>
        <v>10126088960.599091</v>
      </c>
      <c r="AH5">
        <f>('Forecast of add value (cur RMB)'!AH5*Currency!$AH$2)*100000000</f>
        <v>10056098432.377531</v>
      </c>
      <c r="AI5">
        <f>('Forecast of add value (cur RMB)'!AI5*Currency!$AI$2)*100000000</f>
        <v>9985722507.8043289</v>
      </c>
      <c r="AJ5">
        <f>('Forecast of add value (cur RMB)'!AJ5*Currency!$AJ$2)*100000000</f>
        <v>9912183109.7153168</v>
      </c>
      <c r="AK5">
        <f>('Forecast of add value (cur RMB)'!AK5*Currency!$AK$2)*100000000</f>
        <v>9837592771.6834717</v>
      </c>
      <c r="AL5">
        <f>('Forecast of add value (cur RMB)'!AL5*Currency!$AL$2)*100000000</f>
        <v>9759266797.3898392</v>
      </c>
      <c r="AM5">
        <f>('Forecast of add value (cur RMB)'!AM5*Currency!$AM$2)*100000000</f>
        <v>9676933748.0342464</v>
      </c>
      <c r="AN5">
        <f>('Forecast of add value (cur RMB)'!AN5*Currency!$AN$2)*100000000</f>
        <v>9592278527.4239254</v>
      </c>
      <c r="AO5">
        <f>('Forecast of add value (cur RMB)'!AO5*Currency!$AO$2)*100000000</f>
        <v>9502785831.6855068</v>
      </c>
      <c r="AP5">
        <f>('Forecast of add value (cur RMB)'!AP5*Currency!$AP$2)*100000000</f>
        <v>9409908515.4782505</v>
      </c>
      <c r="AQ5">
        <f>('Forecast of add value (cur RMB)'!AQ5*Currency!$AQ$2)*100000000</f>
        <v>9311183235.9782887</v>
      </c>
    </row>
    <row r="6" spans="1:44" x14ac:dyDescent="0.25">
      <c r="A6" s="73" t="s">
        <v>4</v>
      </c>
      <c r="B6">
        <f>('Forecast of add value (cur RMB)'!B6*Currency!$B$2)*100000000</f>
        <v>22859898684.978001</v>
      </c>
      <c r="C6">
        <f>('Forecast of add value (cur RMB)'!C6*Currency!$C$2)*100000000</f>
        <v>20300721989.70475</v>
      </c>
      <c r="D6">
        <f>('Forecast of add value (cur RMB)'!D6*Currency!$D$2)*100000000</f>
        <v>24829650183.102661</v>
      </c>
      <c r="E6">
        <f>('Forecast of add value (cur RMB)'!E6*Currency!$E$2)*100000000</f>
        <v>25636741542.888042</v>
      </c>
      <c r="F6">
        <f>('Forecast of add value (cur RMB)'!F6*Currency!$F$2)*100000000</f>
        <v>26435571516.34026</v>
      </c>
      <c r="G6">
        <f>('Forecast of add value (cur RMB)'!G6*Currency!$G$2)*100000000</f>
        <v>27174822773.3764</v>
      </c>
      <c r="H6">
        <f>('Forecast of add value (cur RMB)'!H6*Currency!$H$2)*100000000</f>
        <v>27857677393.835434</v>
      </c>
      <c r="I6">
        <f>('Forecast of add value (cur RMB)'!I6*Currency!$I$2)*100000000</f>
        <v>28531364723.49472</v>
      </c>
      <c r="J6">
        <f>('Forecast of add value (cur RMB)'!J6*Currency!$J$2)*100000000</f>
        <v>29152472543.147713</v>
      </c>
      <c r="K6">
        <f>('Forecast of add value (cur RMB)'!K6*Currency!$K$2)*100000000</f>
        <v>29765749006.114254</v>
      </c>
      <c r="L6">
        <f>('Forecast of add value (cur RMB)'!L6*Currency!$L$2)*100000000</f>
        <v>30330702051.008781</v>
      </c>
      <c r="M6">
        <f>('Forecast of add value (cur RMB)'!M6*Currency!$M$2)*100000000</f>
        <v>30850778758.490589</v>
      </c>
      <c r="N6">
        <f>('Forecast of add value (cur RMB)'!N6*Currency!$N$2)*100000000</f>
        <v>31365266202.713207</v>
      </c>
      <c r="O6">
        <f>('Forecast of add value (cur RMB)'!O6*Currency!$O$2)*100000000</f>
        <v>31839406946.280895</v>
      </c>
      <c r="P6">
        <f>('Forecast of add value (cur RMB)'!P6*Currency!$P$2)*100000000</f>
        <v>32276484413.32106</v>
      </c>
      <c r="Q6">
        <f>('Forecast of add value (cur RMB)'!Q6*Currency!$Q$2)*100000000</f>
        <v>32711066929.421928</v>
      </c>
      <c r="R6">
        <f>('Forecast of add value (cur RMB)'!R6*Currency!$R$2)*100000000</f>
        <v>33112941718.997307</v>
      </c>
      <c r="S6">
        <f>('Forecast of add value (cur RMB)'!S6*Currency!$S$2)*100000000</f>
        <v>33514700609.968071</v>
      </c>
      <c r="T6">
        <f>('Forecast of add value (cur RMB)'!T6*Currency!$T$2)*100000000</f>
        <v>33887789199.085052</v>
      </c>
      <c r="U6">
        <f>('Forecast of add value (cur RMB)'!U6*Currency!$U$2)*100000000</f>
        <v>34234854072.972263</v>
      </c>
      <c r="V6">
        <f>('Forecast of add value (cur RMB)'!V6*Currency!$V$2)*100000000</f>
        <v>34584530310.748192</v>
      </c>
      <c r="W6">
        <f>('Forecast of add value (cur RMB)'!W6*Currency!$W$2)*100000000</f>
        <v>34911388658.041306</v>
      </c>
      <c r="X6">
        <f>('Forecast of add value (cur RMB)'!X6*Currency!$X$2)*100000000</f>
        <v>35217445565.487854</v>
      </c>
      <c r="Y6">
        <f>('Forecast of add value (cur RMB)'!Y6*Currency!$Y$2)*100000000</f>
        <v>35527776543.231178</v>
      </c>
      <c r="Z6">
        <f>('Forecast of add value (cur RMB)'!Z6*Currency!$Z$2)*100000000</f>
        <v>35819323014.271904</v>
      </c>
      <c r="AA6">
        <f>('Forecast of add value (cur RMB)'!AA6*Currency!$AA$2)*100000000</f>
        <v>36115483017.340179</v>
      </c>
      <c r="AB6">
        <f>('Forecast of add value (cur RMB)'!AB6*Currency!$AB$2)*100000000</f>
        <v>36393925403.036957</v>
      </c>
      <c r="AC6">
        <f>('Forecast of add value (cur RMB)'!AC6*Currency!$AC$2)*100000000</f>
        <v>36655317371.354958</v>
      </c>
      <c r="AD6">
        <f>('Forecast of add value (cur RMB)'!AD6*Currency!$AD$2)*100000000</f>
        <v>36919897235.402222</v>
      </c>
      <c r="AE6">
        <f>('Forecast of add value (cur RMB)'!AE6*Currency!$AE$2)*100000000</f>
        <v>37166784746.928566</v>
      </c>
      <c r="AF6">
        <f>('Forecast of add value (cur RMB)'!AF6*Currency!$AF$2)*100000000</f>
        <v>37414630548.202766</v>
      </c>
      <c r="AG6">
        <f>('Forecast of add value (cur RMB)'!AG6*Currency!$AG$2)*100000000</f>
        <v>37642871728.824921</v>
      </c>
      <c r="AH6">
        <f>('Forecast of add value (cur RMB)'!AH6*Currency!$AH$2)*100000000</f>
        <v>37850470694.33596</v>
      </c>
      <c r="AI6">
        <f>('Forecast of add value (cur RMB)'!AI6*Currency!$AI$2)*100000000</f>
        <v>38053161320.544998</v>
      </c>
      <c r="AJ6">
        <f>('Forecast of add value (cur RMB)'!AJ6*Currency!$AJ$2)*100000000</f>
        <v>38231158702.368805</v>
      </c>
      <c r="AK6">
        <f>('Forecast of add value (cur RMB)'!AK6*Currency!$AK$2)*100000000</f>
        <v>38398623493.800354</v>
      </c>
      <c r="AL6">
        <f>('Forecast of add value (cur RMB)'!AL6*Currency!$AL$2)*100000000</f>
        <v>38535788375.075523</v>
      </c>
      <c r="AM6">
        <f>('Forecast of add value (cur RMB)'!AM6*Currency!$AM$2)*100000000</f>
        <v>38639610424.475349</v>
      </c>
      <c r="AN6">
        <f>('Forecast of add value (cur RMB)'!AN6*Currency!$AN$2)*100000000</f>
        <v>38721423685.468117</v>
      </c>
      <c r="AO6">
        <f>('Forecast of add value (cur RMB)'!AO6*Currency!$AO$2)*100000000</f>
        <v>38761746610.249702</v>
      </c>
      <c r="AP6">
        <f>('Forecast of add value (cur RMB)'!AP6*Currency!$AP$2)*100000000</f>
        <v>38770264886.388283</v>
      </c>
      <c r="AQ6">
        <f>('Forecast of add value (cur RMB)'!AQ6*Currency!$AQ$2)*100000000</f>
        <v>38727282425.667923</v>
      </c>
    </row>
    <row r="7" spans="1:44" x14ac:dyDescent="0.25">
      <c r="A7" s="73" t="s">
        <v>5</v>
      </c>
      <c r="B7">
        <f>('Forecast of add value (cur RMB)'!B7*Currency!$B$2)*100000000</f>
        <v>69576977141.530228</v>
      </c>
      <c r="C7">
        <f>('Forecast of add value (cur RMB)'!C7*Currency!$C$2)*100000000</f>
        <v>67034503673.490067</v>
      </c>
      <c r="D7">
        <f>('Forecast of add value (cur RMB)'!D7*Currency!$D$2)*100000000</f>
        <v>74805466296.149811</v>
      </c>
      <c r="E7">
        <f>('Forecast of add value (cur RMB)'!E7*Currency!$E$2)*100000000</f>
        <v>78041487630.352615</v>
      </c>
      <c r="F7">
        <f>('Forecast of add value (cur RMB)'!F7*Currency!$F$2)*100000000</f>
        <v>81291585905.140137</v>
      </c>
      <c r="G7">
        <f>('Forecast of add value (cur RMB)'!G7*Currency!$G$2)*100000000</f>
        <v>84365586024.776123</v>
      </c>
      <c r="H7">
        <f>('Forecast of add value (cur RMB)'!H7*Currency!$H$2)*100000000</f>
        <v>87268941118.183731</v>
      </c>
      <c r="I7">
        <f>('Forecast of add value (cur RMB)'!I7*Currency!$I$2)*100000000</f>
        <v>90173326420.809937</v>
      </c>
      <c r="J7">
        <f>('Forecast of add value (cur RMB)'!J7*Currency!$J$2)*100000000</f>
        <v>92913381279.681168</v>
      </c>
      <c r="K7">
        <f>('Forecast of add value (cur RMB)'!K7*Currency!$K$2)*100000000</f>
        <v>95655098603.488922</v>
      </c>
      <c r="L7">
        <f>('Forecast of add value (cur RMB)'!L7*Currency!$L$2)*100000000</f>
        <v>98241807581.217468</v>
      </c>
      <c r="M7">
        <f>('Forecast of add value (cur RMB)'!M7*Currency!$M$2)*100000000</f>
        <v>100682536607.18387</v>
      </c>
      <c r="N7">
        <f>('Forecast of add value (cur RMB)'!N7*Currency!$N$2)*100000000</f>
        <v>103127136466.11673</v>
      </c>
      <c r="O7">
        <f>('Forecast of add value (cur RMB)'!O7*Currency!$O$2)*100000000</f>
        <v>105438206191.35811</v>
      </c>
      <c r="P7">
        <f>('Forecast of add value (cur RMB)'!P7*Currency!$P$2)*100000000</f>
        <v>107625441088.35754</v>
      </c>
      <c r="Q7">
        <f>('Forecast of add value (cur RMB)'!Q7*Currency!$Q$2)*100000000</f>
        <v>109824084344.42714</v>
      </c>
      <c r="R7">
        <f>('Forecast of add value (cur RMB)'!R7*Currency!$R$2)*100000000</f>
        <v>111912418303.2879</v>
      </c>
      <c r="S7">
        <f>('Forecast of add value (cur RMB)'!S7*Currency!$S$2)*100000000</f>
        <v>114019985073.52733</v>
      </c>
      <c r="T7">
        <f>('Forecast of add value (cur RMB)'!T7*Currency!$T$2)*100000000</f>
        <v>116030405597.70432</v>
      </c>
      <c r="U7">
        <f>('Forecast of add value (cur RMB)'!U7*Currency!$U$2)*100000000</f>
        <v>117952384571.46631</v>
      </c>
      <c r="V7">
        <f>('Forecast of add value (cur RMB)'!V7*Currency!$V$2)*100000000</f>
        <v>119902303850.5356</v>
      </c>
      <c r="W7">
        <f>('Forecast of add value (cur RMB)'!W7*Currency!$W$2)*100000000</f>
        <v>121774757808.82803</v>
      </c>
      <c r="X7">
        <f>('Forecast of add value (cur RMB)'!X7*Currency!$X$2)*100000000</f>
        <v>123576534051.95715</v>
      </c>
      <c r="Y7">
        <f>('Forecast of add value (cur RMB)'!Y7*Currency!$Y$2)*100000000</f>
        <v>125411663094.35643</v>
      </c>
      <c r="Z7">
        <f>('Forecast of add value (cur RMB)'!Z7*Currency!$Z$2)*100000000</f>
        <v>127182963701.79813</v>
      </c>
      <c r="AA7">
        <f>('Forecast of add value (cur RMB)'!AA7*Currency!$AA$2)*100000000</f>
        <v>128988737844.30559</v>
      </c>
      <c r="AB7">
        <f>('Forecast of add value (cur RMB)'!AB7*Currency!$AB$2)*100000000</f>
        <v>130733790184.08232</v>
      </c>
      <c r="AC7">
        <f>('Forecast of add value (cur RMB)'!AC7*Currency!$AC$2)*100000000</f>
        <v>132419765905.47221</v>
      </c>
      <c r="AD7">
        <f>('Forecast of add value (cur RMB)'!AD7*Currency!$AD$2)*100000000</f>
        <v>134133160936.14528</v>
      </c>
      <c r="AE7">
        <f>('Forecast of add value (cur RMB)'!AE7*Currency!$AE$2)*100000000</f>
        <v>135783335372.94174</v>
      </c>
      <c r="AF7">
        <f>('Forecast of add value (cur RMB)'!AF7*Currency!$AF$2)*100000000</f>
        <v>137450776843.53906</v>
      </c>
      <c r="AG7">
        <f>('Forecast of add value (cur RMB)'!AG7*Currency!$AG$2)*100000000</f>
        <v>139045058057.41837</v>
      </c>
      <c r="AH7">
        <f>('Forecast of add value (cur RMB)'!AH7*Currency!$AH$2)*100000000</f>
        <v>140560240625.28427</v>
      </c>
      <c r="AI7">
        <f>('Forecast of add value (cur RMB)'!AI7*Currency!$AI$2)*100000000</f>
        <v>142064981061.10593</v>
      </c>
      <c r="AJ7">
        <f>('Forecast of add value (cur RMB)'!AJ7*Currency!$AJ$2)*100000000</f>
        <v>143470435090.79208</v>
      </c>
      <c r="AK7">
        <f>('Forecast of add value (cur RMB)'!AK7*Currency!$AK$2)*100000000</f>
        <v>144838654301.27954</v>
      </c>
      <c r="AL7">
        <f>('Forecast of add value (cur RMB)'!AL7*Currency!$AL$2)*100000000</f>
        <v>146079566041.88208</v>
      </c>
      <c r="AM7">
        <f>('Forecast of add value (cur RMB)'!AM7*Currency!$AM$2)*100000000</f>
        <v>147177331429.88589</v>
      </c>
      <c r="AN7">
        <f>('Forecast of add value (cur RMB)'!AN7*Currency!$AN$2)*100000000</f>
        <v>148181552897.20123</v>
      </c>
      <c r="AO7">
        <f>('Forecast of add value (cur RMB)'!AO7*Currency!$AO$2)*100000000</f>
        <v>149001451852.59494</v>
      </c>
      <c r="AP7">
        <f>('Forecast of add value (cur RMB)'!AP7*Currency!$AP$2)*100000000</f>
        <v>149679102407.40115</v>
      </c>
      <c r="AQ7">
        <f>('Forecast of add value (cur RMB)'!AQ7*Currency!$AQ$2)*100000000</f>
        <v>150121426006.76099</v>
      </c>
    </row>
    <row r="8" spans="1:44" x14ac:dyDescent="0.25">
      <c r="A8" s="73" t="s">
        <v>6</v>
      </c>
      <c r="B8">
        <f>('Forecast of add value (cur RMB)'!B8*Currency!$B$2)*100000000</f>
        <v>6356281814.430686</v>
      </c>
      <c r="C8">
        <f>('Forecast of add value (cur RMB)'!C8*Currency!$C$2)*100000000</f>
        <v>5080686524.5457172</v>
      </c>
      <c r="D8">
        <f>('Forecast of add value (cur RMB)'!D8*Currency!$D$2)*100000000</f>
        <v>5378073945.2741489</v>
      </c>
      <c r="E8">
        <f>('Forecast of add value (cur RMB)'!E8*Currency!$E$2)*100000000</f>
        <v>5542560953.8069448</v>
      </c>
      <c r="F8">
        <f>('Forecast of add value (cur RMB)'!F8*Currency!$F$2)*100000000</f>
        <v>5704885926.6477766</v>
      </c>
      <c r="G8">
        <f>('Forecast of add value (cur RMB)'!G8*Currency!$G$2)*100000000</f>
        <v>5854383911.1691399</v>
      </c>
      <c r="H8">
        <f>('Forecast of add value (cur RMB)'!H8*Currency!$H$2)*100000000</f>
        <v>5991786301.7399378</v>
      </c>
      <c r="I8">
        <f>('Forecast of add value (cur RMB)'!I8*Currency!$I$2)*100000000</f>
        <v>6126952391.8133745</v>
      </c>
      <c r="J8">
        <f>('Forecast of add value (cur RMB)'!J8*Currency!$J$2)*100000000</f>
        <v>6250903540.8728399</v>
      </c>
      <c r="K8">
        <f>('Forecast of add value (cur RMB)'!K8*Currency!$K$2)*100000000</f>
        <v>6372946595.1296329</v>
      </c>
      <c r="L8">
        <f>('Forecast of add value (cur RMB)'!L8*Currency!$L$2)*100000000</f>
        <v>6484729888.0951319</v>
      </c>
      <c r="M8">
        <f>('Forecast of add value (cur RMB)'!M8*Currency!$M$2)*100000000</f>
        <v>6587009245.8804455</v>
      </c>
      <c r="N8">
        <f>('Forecast of add value (cur RMB)'!N8*Currency!$N$2)*100000000</f>
        <v>6687914469.6435499</v>
      </c>
      <c r="O8">
        <f>('Forecast of add value (cur RMB)'!O8*Currency!$O$2)*100000000</f>
        <v>6780303769.3400965</v>
      </c>
      <c r="P8">
        <f>('Forecast of add value (cur RMB)'!P8*Currency!$P$2)*100000000</f>
        <v>6864885065.3813095</v>
      </c>
      <c r="Q8">
        <f>('Forecast of add value (cur RMB)'!Q8*Currency!$Q$2)*100000000</f>
        <v>6948778900.349369</v>
      </c>
      <c r="R8">
        <f>('Forecast of add value (cur RMB)'!R8*Currency!$R$2)*100000000</f>
        <v>7025798035.2134142</v>
      </c>
      <c r="S8">
        <f>('Forecast of add value (cur RMB)'!S8*Currency!$S$2)*100000000</f>
        <v>7102636779.7570896</v>
      </c>
      <c r="T8">
        <f>('Forecast of add value (cur RMB)'!T8*Currency!$T$2)*100000000</f>
        <v>7173459530.2260504</v>
      </c>
      <c r="U8">
        <f>('Forecast of add value (cur RMB)'!U8*Currency!$U$2)*100000000</f>
        <v>7238827576.2636414</v>
      </c>
      <c r="V8">
        <f>('Forecast of add value (cur RMB)'!V8*Currency!$V$2)*100000000</f>
        <v>7304598953.8270941</v>
      </c>
      <c r="W8">
        <f>('Forecast of add value (cur RMB)'!W8*Currency!$W$2)*100000000</f>
        <v>7365592300.9918766</v>
      </c>
      <c r="X8">
        <f>('Forecast of add value (cur RMB)'!X8*Currency!$X$2)*100000000</f>
        <v>7422233664.5080414</v>
      </c>
      <c r="Y8">
        <f>('Forecast of add value (cur RMB)'!Y8*Currency!$Y$2)*100000000</f>
        <v>7479633985.938612</v>
      </c>
      <c r="Z8">
        <f>('Forecast of add value (cur RMB)'!Z8*Currency!$Z$2)*100000000</f>
        <v>7533108838.6047001</v>
      </c>
      <c r="AA8">
        <f>('Forecast of add value (cur RMB)'!AA8*Currency!$AA$2)*100000000</f>
        <v>7587416509.1140041</v>
      </c>
      <c r="AB8">
        <f>('Forecast of add value (cur RMB)'!AB8*Currency!$AB$2)*100000000</f>
        <v>7638029582.0246859</v>
      </c>
      <c r="AC8">
        <f>('Forecast of add value (cur RMB)'!AC8*Currency!$AC$2)*100000000</f>
        <v>7685094550.0254202</v>
      </c>
      <c r="AD8">
        <f>('Forecast of add value (cur RMB)'!AD8*Currency!$AD$2)*100000000</f>
        <v>7732714520.8888721</v>
      </c>
      <c r="AE8">
        <f>('Forecast of add value (cur RMB)'!AE8*Currency!$AE$2)*100000000</f>
        <v>7776669909.1590853</v>
      </c>
      <c r="AF8">
        <f>('Forecast of add value (cur RMB)'!AF8*Currency!$AF$2)*100000000</f>
        <v>7820735372.8354578</v>
      </c>
      <c r="AG8">
        <f>('Forecast of add value (cur RMB)'!AG8*Currency!$AG$2)*100000000</f>
        <v>7860765052.5071354</v>
      </c>
      <c r="AH8">
        <f>('Forecast of add value (cur RMB)'!AH8*Currency!$AH$2)*100000000</f>
        <v>7896561800.5008774</v>
      </c>
      <c r="AI8">
        <f>('Forecast of add value (cur RMB)'!AI8*Currency!$AI$2)*100000000</f>
        <v>7931303588.0461245</v>
      </c>
      <c r="AJ8">
        <f>('Forecast of add value (cur RMB)'!AJ8*Currency!$AJ$2)*100000000</f>
        <v>7961016226.0772934</v>
      </c>
      <c r="AK8">
        <f>('Forecast of add value (cur RMB)'!AK8*Currency!$AK$2)*100000000</f>
        <v>7988557673.9607773</v>
      </c>
      <c r="AL8">
        <f>('Forecast of add value (cur RMB)'!AL8*Currency!$AL$2)*100000000</f>
        <v>8009967585.0297174</v>
      </c>
      <c r="AM8">
        <f>('Forecast of add value (cur RMB)'!AM8*Currency!$AM$2)*100000000</f>
        <v>8024652408.8892632</v>
      </c>
      <c r="AN8">
        <f>('Forecast of add value (cur RMB)'!AN8*Currency!$AN$2)*100000000</f>
        <v>8034899811.118886</v>
      </c>
      <c r="AO8">
        <f>('Forecast of add value (cur RMB)'!AO8*Currency!$AO$2)*100000000</f>
        <v>8036822166.9479017</v>
      </c>
      <c r="AP8">
        <f>('Forecast of add value (cur RMB)'!AP8*Currency!$AP$2)*100000000</f>
        <v>8032376619.0773373</v>
      </c>
      <c r="AQ8">
        <f>('Forecast of add value (cur RMB)'!AQ8*Currency!$AQ$2)*100000000</f>
        <v>8017642526.2483664</v>
      </c>
    </row>
    <row r="9" spans="1:44" x14ac:dyDescent="0.25">
      <c r="A9" s="73" t="s">
        <v>7</v>
      </c>
      <c r="B9">
        <f>('Forecast of add value (cur RMB)'!B9*Currency!$B$2)*100000000</f>
        <v>90519879960.051041</v>
      </c>
      <c r="C9">
        <f>('Forecast of add value (cur RMB)'!C9*Currency!$C$2)*100000000</f>
        <v>98644605366.70813</v>
      </c>
      <c r="D9">
        <f>('Forecast of add value (cur RMB)'!D9*Currency!$D$2)*100000000</f>
        <v>107390425714.63654</v>
      </c>
      <c r="E9">
        <f>('Forecast of add value (cur RMB)'!E9*Currency!$E$2)*100000000</f>
        <v>116172507764.66881</v>
      </c>
      <c r="F9">
        <f>('Forecast of add value (cur RMB)'!F9*Currency!$F$2)*100000000</f>
        <v>125373896955.82317</v>
      </c>
      <c r="G9">
        <f>('Forecast of add value (cur RMB)'!G9*Currency!$G$2)*100000000</f>
        <v>134538149328.701</v>
      </c>
      <c r="H9">
        <f>('Forecast of add value (cur RMB)'!H9*Currency!$H$2)*100000000</f>
        <v>143642762261.89273</v>
      </c>
      <c r="I9">
        <f>('Forecast of add value (cur RMB)'!I9*Currency!$I$2)*100000000</f>
        <v>153103978177.17905</v>
      </c>
      <c r="J9">
        <f>('Forecast of add value (cur RMB)'!J9*Currency!$J$2)*100000000</f>
        <v>162481774075.11536</v>
      </c>
      <c r="K9">
        <f>('Forecast of add value (cur RMB)'!K9*Currency!$K$2)*100000000</f>
        <v>172206437770.99197</v>
      </c>
      <c r="L9">
        <f>('Forecast of add value (cur RMB)'!L9*Currency!$L$2)*100000000</f>
        <v>181835913256.1846</v>
      </c>
      <c r="M9">
        <f>('Forecast of add value (cur RMB)'!M9*Currency!$M$2)*100000000</f>
        <v>191366567851.75266</v>
      </c>
      <c r="N9">
        <f>('Forecast of add value (cur RMB)'!N9*Currency!$N$2)*100000000</f>
        <v>201224711577.74603</v>
      </c>
      <c r="O9">
        <f>('Forecast of add value (cur RMB)'!O9*Currency!$O$2)*100000000</f>
        <v>210990562152.2662</v>
      </c>
      <c r="P9">
        <f>('Forecast of add value (cur RMB)'!P9*Currency!$P$2)*100000000</f>
        <v>220669980048.78006</v>
      </c>
      <c r="Q9">
        <f>('Forecast of add value (cur RMB)'!Q9*Currency!$Q$2)*100000000</f>
        <v>230682409903.42621</v>
      </c>
      <c r="R9">
        <f>('Forecast of add value (cur RMB)'!R9*Currency!$R$2)*100000000</f>
        <v>240629238796.20422</v>
      </c>
      <c r="S9">
        <f>('Forecast of add value (cur RMB)'!S9*Currency!$S$2)*100000000</f>
        <v>250934759197.04523</v>
      </c>
      <c r="T9">
        <f>('Forecast of add value (cur RMB)'!T9*Currency!$T$2)*100000000</f>
        <v>261201441629.17978</v>
      </c>
      <c r="U9">
        <f>('Forecast of add value (cur RMB)'!U9*Currency!$U$2)*100000000</f>
        <v>271443463755.44479</v>
      </c>
      <c r="V9">
        <f>('Forecast of add value (cur RMB)'!V9*Currency!$V$2)*100000000</f>
        <v>282072790652.18774</v>
      </c>
      <c r="W9">
        <f>('Forecast of add value (cur RMB)'!W9*Currency!$W$2)*100000000</f>
        <v>292706838433.2981</v>
      </c>
      <c r="X9">
        <f>('Forecast of add value (cur RMB)'!X9*Currency!$X$2)*100000000</f>
        <v>303358820237.29474</v>
      </c>
      <c r="Y9">
        <f>('Forecast of add value (cur RMB)'!Y9*Currency!$Y$2)*100000000</f>
        <v>314424643094.50134</v>
      </c>
      <c r="Z9">
        <f>('Forecast of add value (cur RMB)'!Z9*Currency!$Z$2)*100000000</f>
        <v>325530004876.19275</v>
      </c>
      <c r="AA9">
        <f>('Forecast of add value (cur RMB)'!AA9*Currency!$AA$2)*100000000</f>
        <v>337066196244.49597</v>
      </c>
      <c r="AB9">
        <f>('Forecast of add value (cur RMB)'!AB9*Currency!$AB$2)*100000000</f>
        <v>348651363725.54633</v>
      </c>
      <c r="AC9">
        <f>('Forecast of add value (cur RMB)'!AC9*Currency!$AC$2)*100000000</f>
        <v>360283105760.17627</v>
      </c>
      <c r="AD9">
        <f>('Forecast of add value (cur RMB)'!AD9*Currency!$AD$2)*100000000</f>
        <v>372327534178.97717</v>
      </c>
      <c r="AE9">
        <f>('Forecast of add value (cur RMB)'!AE9*Currency!$AE$2)*100000000</f>
        <v>384396662681.70367</v>
      </c>
      <c r="AF9">
        <f>('Forecast of add value (cur RMB)'!AF9*Currency!$AF$2)*100000000</f>
        <v>396843319362.33203</v>
      </c>
      <c r="AG9">
        <f>('Forecast of add value (cur RMB)'!AG9*Currency!$AG$2)*100000000</f>
        <v>409261918173.73828</v>
      </c>
      <c r="AH9">
        <f>('Forecast of add value (cur RMB)'!AH9*Currency!$AH$2)*100000000</f>
        <v>421611111244.08179</v>
      </c>
      <c r="AI9">
        <f>('Forecast of add value (cur RMB)'!AI9*Currency!$AI$2)*100000000</f>
        <v>434204019706.3092</v>
      </c>
      <c r="AJ9">
        <f>('Forecast of add value (cur RMB)'!AJ9*Currency!$AJ$2)*100000000</f>
        <v>446610678244.13</v>
      </c>
      <c r="AK9">
        <f>('Forecast of add value (cur RMB)'!AK9*Currency!$AK$2)*100000000</f>
        <v>459117998739.94214</v>
      </c>
      <c r="AL9">
        <f>('Forecast of add value (cur RMB)'!AL9*Currency!$AL$2)*100000000</f>
        <v>471266161210.16113</v>
      </c>
      <c r="AM9">
        <f>('Forecast of add value (cur RMB)'!AM9*Currency!$AM$2)*100000000</f>
        <v>482944704481.92944</v>
      </c>
      <c r="AN9">
        <f>('Forecast of add value (cur RMB)'!AN9*Currency!$AN$2)*100000000</f>
        <v>494380041208.70844</v>
      </c>
      <c r="AO9">
        <f>('Forecast of add value (cur RMB)'!AO9*Currency!$AO$2)*100000000</f>
        <v>505069117879.50342</v>
      </c>
      <c r="AP9">
        <f>('Forecast of add value (cur RMB)'!AP9*Currency!$AP$2)*100000000</f>
        <v>515195929323.04547</v>
      </c>
      <c r="AQ9">
        <f>('Forecast of add value (cur RMB)'!AQ9*Currency!$AQ$2)*100000000</f>
        <v>524217296151.19391</v>
      </c>
    </row>
    <row r="10" spans="1:44" x14ac:dyDescent="0.25">
      <c r="A10" s="73" t="s">
        <v>8</v>
      </c>
      <c r="B10">
        <f>('Forecast of add value (cur RMB)'!B10*Currency!$B$2)*100000000</f>
        <v>45718412257.335724</v>
      </c>
      <c r="C10">
        <f>('Forecast of add value (cur RMB)'!C10*Currency!$C$2)*100000000</f>
        <v>46710381068.527321</v>
      </c>
      <c r="D10">
        <f>('Forecast of add value (cur RMB)'!D10*Currency!$D$2)*100000000</f>
        <v>48009377856.07238</v>
      </c>
      <c r="E10">
        <f>('Forecast of add value (cur RMB)'!E10*Currency!$E$2)*100000000</f>
        <v>48437475575.719559</v>
      </c>
      <c r="F10">
        <f>('Forecast of add value (cur RMB)'!F10*Currency!$F$2)*100000000</f>
        <v>48832668075.528854</v>
      </c>
      <c r="G10">
        <f>('Forecast of add value (cur RMB)'!G10*Currency!$G$2)*100000000</f>
        <v>49143168629.096306</v>
      </c>
      <c r="H10">
        <f>('Forecast of add value (cur RMB)'!H10*Currency!$H$2)*100000000</f>
        <v>49377115782.354683</v>
      </c>
      <c r="I10">
        <f>('Forecast of add value (cur RMB)'!I10*Currency!$I$2)*100000000</f>
        <v>49585885205.485023</v>
      </c>
      <c r="J10">
        <f>('Forecast of add value (cur RMB)'!J10*Currency!$J$2)*100000000</f>
        <v>49728096962.434975</v>
      </c>
      <c r="K10">
        <f>('Forecast of add value (cur RMB)'!K10*Currency!$K$2)*100000000</f>
        <v>49850194601.324936</v>
      </c>
      <c r="L10">
        <f>('Forecast of add value (cur RMB)'!L10*Currency!$L$2)*100000000</f>
        <v>49914819289.528023</v>
      </c>
      <c r="M10">
        <f>('Forecast of add value (cur RMB)'!M10*Currency!$M$2)*100000000</f>
        <v>49927973994.075317</v>
      </c>
      <c r="N10">
        <f>('Forecast of add value (cur RMB)'!N10*Currency!$N$2)*100000000</f>
        <v>49927904008.683029</v>
      </c>
      <c r="O10">
        <f>('Forecast of add value (cur RMB)'!O10*Currency!$O$2)*100000000</f>
        <v>49883952172.595673</v>
      </c>
      <c r="P10">
        <f>('Forecast of add value (cur RMB)'!P10*Currency!$P$2)*100000000</f>
        <v>49800994027.350639</v>
      </c>
      <c r="Q10">
        <f>('Forecast of add value (cur RMB)'!Q10*Currency!$Q$2)*100000000</f>
        <v>49710788708.67083</v>
      </c>
      <c r="R10">
        <f>('Forecast of add value (cur RMB)'!R10*Currency!$R$2)*100000000</f>
        <v>49587730493.544792</v>
      </c>
      <c r="S10">
        <f>('Forecast of add value (cur RMB)'!S10*Currency!$S$2)*100000000</f>
        <v>49460713217.913437</v>
      </c>
      <c r="T10">
        <f>('Forecast of add value (cur RMB)'!T10*Currency!$T$2)*100000000</f>
        <v>49306128240.115166</v>
      </c>
      <c r="U10">
        <f>('Forecast of add value (cur RMB)'!U10*Currency!$U$2)*100000000</f>
        <v>49127287604.018799</v>
      </c>
      <c r="V10">
        <f>('Forecast of add value (cur RMB)'!V10*Currency!$V$2)*100000000</f>
        <v>48948333092.311028</v>
      </c>
      <c r="W10">
        <f>('Forecast of add value (cur RMB)'!W10*Currency!$W$2)*100000000</f>
        <v>48748986249.822166</v>
      </c>
      <c r="X10">
        <f>('Forecast of add value (cur RMB)'!X10*Currency!$X$2)*100000000</f>
        <v>48531655050.117683</v>
      </c>
      <c r="Y10">
        <f>('Forecast of add value (cur RMB)'!Y10*Currency!$Y$2)*100000000</f>
        <v>48316528053.956741</v>
      </c>
      <c r="Z10">
        <f>('Forecast of add value (cur RMB)'!Z10*Currency!$Z$2)*100000000</f>
        <v>48085865549.704735</v>
      </c>
      <c r="AA10">
        <f>('Forecast of add value (cur RMB)'!AA10*Currency!$AA$2)*100000000</f>
        <v>47857984208.616035</v>
      </c>
      <c r="AB10">
        <f>('Forecast of add value (cur RMB)'!AB10*Currency!$AB$2)*100000000</f>
        <v>47616126001.791939</v>
      </c>
      <c r="AC10">
        <f>('Forecast of add value (cur RMB)'!AC10*Currency!$AC$2)*100000000</f>
        <v>47361338412.45182</v>
      </c>
      <c r="AD10">
        <f>('Forecast of add value (cur RMB)'!AD10*Currency!$AD$2)*100000000</f>
        <v>47108868204.6091</v>
      </c>
      <c r="AE10">
        <f>('Forecast of add value (cur RMB)'!AE10*Currency!$AE$2)*100000000</f>
        <v>46843651276.470863</v>
      </c>
      <c r="AF10">
        <f>('Forecast of add value (cur RMB)'!AF10*Currency!$AF$2)*100000000</f>
        <v>46579435593.028709</v>
      </c>
      <c r="AG10">
        <f>('Forecast of add value (cur RMB)'!AG10*Currency!$AG$2)*100000000</f>
        <v>46301799152.514069</v>
      </c>
      <c r="AH10">
        <f>('Forecast of add value (cur RMB)'!AH10*Currency!$AH$2)*100000000</f>
        <v>46010546656.084633</v>
      </c>
      <c r="AI10">
        <f>('Forecast of add value (cur RMB)'!AI10*Currency!$AI$2)*100000000</f>
        <v>45716980322.588112</v>
      </c>
      <c r="AJ10">
        <f>('Forecast of add value (cur RMB)'!AJ10*Currency!$AJ$2)*100000000</f>
        <v>45407837183.280159</v>
      </c>
      <c r="AK10">
        <f>('Forecast of add value (cur RMB)'!AK10*Currency!$AK$2)*100000000</f>
        <v>45093178869.476753</v>
      </c>
      <c r="AL10">
        <f>('Forecast of add value (cur RMB)'!AL10*Currency!$AL$2)*100000000</f>
        <v>44760167147.270378</v>
      </c>
      <c r="AM10">
        <f>('Forecast of add value (cur RMB)'!AM10*Currency!$AM$2)*100000000</f>
        <v>44407473016.9244</v>
      </c>
      <c r="AN10">
        <f>('Forecast of add value (cur RMB)'!AN10*Currency!$AN$2)*100000000</f>
        <v>44043125225.188377</v>
      </c>
      <c r="AO10">
        <f>('Forecast of add value (cur RMB)'!AO10*Currency!$AO$2)*100000000</f>
        <v>43655065717.231827</v>
      </c>
      <c r="AP10">
        <f>('Forecast of add value (cur RMB)'!AP10*Currency!$AP$2)*100000000</f>
        <v>43250216575.384964</v>
      </c>
      <c r="AQ10">
        <f>('Forecast of add value (cur RMB)'!AQ10*Currency!$AQ$2)*100000000</f>
        <v>42816750337.774353</v>
      </c>
    </row>
    <row r="11" spans="1:44" x14ac:dyDescent="0.25">
      <c r="A11" s="74" t="s">
        <v>9</v>
      </c>
      <c r="B11">
        <f>('Forecast of add value (cur RMB)'!B11*Currency!$B$2)*100000000</f>
        <v>147162675453.4762</v>
      </c>
      <c r="C11">
        <f>('Forecast of add value (cur RMB)'!C11*Currency!$C$2)*100000000</f>
        <v>180361732899.20682</v>
      </c>
      <c r="D11">
        <f>('Forecast of add value (cur RMB)'!D11*Currency!$D$2)*100000000</f>
        <v>182897763401.95358</v>
      </c>
      <c r="E11">
        <f>('Forecast of add value (cur RMB)'!E11*Currency!$E$2)*100000000</f>
        <v>195340928229.14514</v>
      </c>
      <c r="F11">
        <f>('Forecast of add value (cur RMB)'!F11*Currency!$F$2)*100000000</f>
        <v>207650715482.35547</v>
      </c>
      <c r="G11">
        <f>('Forecast of add value (cur RMB)'!G11*Currency!$G$2)*100000000</f>
        <v>219036805367.0098</v>
      </c>
      <c r="H11">
        <f>('Forecast of add value (cur RMB)'!H11*Currency!$H$2)*100000000</f>
        <v>229529914704.82043</v>
      </c>
      <c r="I11">
        <f>('Forecast of add value (cur RMB)'!I11*Currency!$I$2)*100000000</f>
        <v>239808804345.84033</v>
      </c>
      <c r="J11">
        <f>('Forecast of add value (cur RMB)'!J11*Currency!$J$2)*100000000</f>
        <v>249221824177.31824</v>
      </c>
      <c r="K11">
        <f>('Forecast of add value (cur RMB)'!K11*Currency!$K$2)*100000000</f>
        <v>258408026826.40866</v>
      </c>
      <c r="L11">
        <f>('Forecast of add value (cur RMB)'!L11*Currency!$L$2)*100000000</f>
        <v>266771385873.40356</v>
      </c>
      <c r="M11">
        <f>('Forecast of add value (cur RMB)'!M11*Currency!$M$2)*100000000</f>
        <v>274359758654.07507</v>
      </c>
      <c r="N11">
        <f>('Forecast of add value (cur RMB)'!N11*Currency!$N$2)*100000000</f>
        <v>281724109728.15112</v>
      </c>
      <c r="O11">
        <f>('Forecast of add value (cur RMB)'!O11*Currency!$O$2)*100000000</f>
        <v>288368864596.33606</v>
      </c>
      <c r="P11">
        <f>('Forecast of add value (cur RMB)'!P11*Currency!$P$2)*100000000</f>
        <v>294341872477.94897</v>
      </c>
      <c r="Q11">
        <f>('Forecast of add value (cur RMB)'!Q11*Currency!$Q$2)*100000000</f>
        <v>300114804403.37134</v>
      </c>
      <c r="R11">
        <f>('Forecast of add value (cur RMB)'!R11*Currency!$R$2)*100000000</f>
        <v>305271473954.00128</v>
      </c>
      <c r="S11">
        <f>('Forecast of add value (cur RMB)'!S11*Currency!$S$2)*100000000</f>
        <v>310246318293.50403</v>
      </c>
      <c r="T11">
        <f>('Forecast of add value (cur RMB)'!T11*Currency!$T$2)*100000000</f>
        <v>314655512040.38617</v>
      </c>
      <c r="U11">
        <f>('Forecast of add value (cur RMB)'!U11*Currency!$U$2)*100000000</f>
        <v>318537306754.08722</v>
      </c>
      <c r="V11">
        <f>('Forecast of add value (cur RMB)'!V11*Currency!$V$2)*100000000</f>
        <v>322257392098.27911</v>
      </c>
      <c r="W11">
        <f>('Forecast of add value (cur RMB)'!W11*Currency!$W$2)*100000000</f>
        <v>325487497912.45343</v>
      </c>
      <c r="X11">
        <f>('Forecast of add value (cur RMB)'!X11*Currency!$X$2)*100000000</f>
        <v>328255980010.62317</v>
      </c>
      <c r="Y11">
        <f>('Forecast of add value (cur RMB)'!Y11*Currency!$Y$2)*100000000</f>
        <v>330866877796.83228</v>
      </c>
      <c r="Z11">
        <f>('Forecast of add value (cur RMB)'!Z11*Currency!$Z$2)*100000000</f>
        <v>333036163275.52832</v>
      </c>
      <c r="AA11">
        <f>('Forecast of add value (cur RMB)'!AA11*Currency!$AA$2)*100000000</f>
        <v>335036654952.04926</v>
      </c>
      <c r="AB11">
        <f>('Forecast of add value (cur RMB)'!AB11*Currency!$AB$2)*100000000</f>
        <v>336603335192.38934</v>
      </c>
      <c r="AC11">
        <f>('Forecast of add value (cur RMB)'!AC11*Currency!$AC$2)*100000000</f>
        <v>337747022493.19861</v>
      </c>
      <c r="AD11">
        <f>('Forecast of add value (cur RMB)'!AD11*Currency!$AD$2)*100000000</f>
        <v>338689083530.22205</v>
      </c>
      <c r="AE11">
        <f>('Forecast of add value (cur RMB)'!AE11*Currency!$AE$2)*100000000</f>
        <v>339198534511.8515</v>
      </c>
      <c r="AF11">
        <f>('Forecast of add value (cur RMB)'!AF11*Currency!$AF$2)*100000000</f>
        <v>339470835334.62433</v>
      </c>
      <c r="AG11">
        <f>('Forecast of add value (cur RMB)'!AG11*Currency!$AG$2)*100000000</f>
        <v>339291881123.75458</v>
      </c>
      <c r="AH11">
        <f>('Forecast of add value (cur RMB)'!AH11*Currency!$AH$2)*100000000</f>
        <v>338659573128.10254</v>
      </c>
      <c r="AI11">
        <f>('Forecast of add value (cur RMB)'!AI11*Currency!$AI$2)*100000000</f>
        <v>337730038828.289</v>
      </c>
      <c r="AJ11">
        <f>('Forecast of add value (cur RMB)'!AJ11*Currency!$AJ$2)*100000000</f>
        <v>336320978466.15027</v>
      </c>
      <c r="AK11">
        <f>('Forecast of add value (cur RMB)'!AK11*Currency!$AK$2)*100000000</f>
        <v>334570127626.29022</v>
      </c>
      <c r="AL11">
        <f>('Forecast of add value (cur RMB)'!AL11*Currency!$AL$2)*100000000</f>
        <v>332314178022.4303</v>
      </c>
      <c r="AM11">
        <f>('Forecast of add value (cur RMB)'!AM11*Currency!$AM$2)*100000000</f>
        <v>329550376052.16663</v>
      </c>
      <c r="AN11">
        <f>('Forecast of add value (cur RMB)'!AN11*Currency!$AN$2)*100000000</f>
        <v>326391684842.3017</v>
      </c>
      <c r="AO11">
        <f>('Forecast of add value (cur RMB)'!AO11*Currency!$AO$2)*100000000</f>
        <v>322709500531.79028</v>
      </c>
      <c r="AP11">
        <f>('Forecast of add value (cur RMB)'!AP11*Currency!$AP$2)*100000000</f>
        <v>318607118764.63599</v>
      </c>
      <c r="AQ11">
        <f>('Forecast of add value (cur RMB)'!AQ11*Currency!$AQ$2)*100000000</f>
        <v>313977742857.26318</v>
      </c>
    </row>
    <row r="12" spans="1:44" x14ac:dyDescent="0.25">
      <c r="A12" s="75"/>
    </row>
    <row r="13" spans="1:44" x14ac:dyDescent="0.25">
      <c r="A13" s="76" t="s">
        <v>2</v>
      </c>
      <c r="B13">
        <f>('Forecast of add value (cur RMB)'!B13*Currency!$B$2)*100000000</f>
        <v>132487407241.68878</v>
      </c>
      <c r="C13">
        <f>('Forecast of add value (cur RMB)'!C13*Currency!$C$2)*100000000</f>
        <v>138389199010.03772</v>
      </c>
      <c r="D13">
        <f>('Forecast of add value (cur RMB)'!D13*Currency!$D$2)*100000000</f>
        <v>140351363318.14789</v>
      </c>
      <c r="E13">
        <f>('Forecast of add value (cur RMB)'!E13*Currency!$E$2)*100000000</f>
        <v>140974417423.10626</v>
      </c>
      <c r="F13">
        <f>('Forecast of add value (cur RMB)'!F13*Currency!$F$2)*100000000</f>
        <v>141506796322.20718</v>
      </c>
      <c r="G13">
        <f>('Forecast of add value (cur RMB)'!G13*Currency!$G$2)*100000000</f>
        <v>141961396104.29385</v>
      </c>
      <c r="H13">
        <f>('Forecast of add value (cur RMB)'!H13*Currency!$H$2)*100000000</f>
        <v>142349362031.15939</v>
      </c>
      <c r="I13">
        <f>('Forecast of add value (cur RMB)'!I13*Currency!$I$2)*100000000</f>
        <v>142680302781.97931</v>
      </c>
      <c r="J13">
        <f>('Forecast of add value (cur RMB)'!J13*Currency!$J$2)*100000000</f>
        <v>142962485325.78625</v>
      </c>
      <c r="K13">
        <f>('Forecast of add value (cur RMB)'!K13*Currency!$K$2)*100000000</f>
        <v>143203009986.45483</v>
      </c>
      <c r="L13">
        <f>('Forecast of add value (cur RMB)'!L13*Currency!$L$2)*100000000</f>
        <v>143407966189.44174</v>
      </c>
      <c r="M13">
        <f>('Forecast of add value (cur RMB)'!M13*Currency!$M$2)*100000000</f>
        <v>143582569951.17517</v>
      </c>
      <c r="N13">
        <f>('Forecast of add value (cur RMB)'!N13*Currency!$N$2)*100000000</f>
        <v>143731284494.21036</v>
      </c>
      <c r="O13">
        <f>('Forecast of add value (cur RMB)'!O13*Currency!$O$2)*100000000</f>
        <v>143857925521.41565</v>
      </c>
      <c r="P13">
        <f>('Forecast of add value (cur RMB)'!P13*Currency!$P$2)*100000000</f>
        <v>143965752717.0419</v>
      </c>
      <c r="Q13">
        <f>('Forecast of add value (cur RMB)'!Q13*Currency!$Q$2)*100000000</f>
        <v>144057549002.60297</v>
      </c>
      <c r="R13">
        <f>('Forecast of add value (cur RMB)'!R13*Currency!$R$2)*100000000</f>
        <v>144135688989.95624</v>
      </c>
      <c r="S13">
        <f>('Forecast of add value (cur RMB)'!S13*Currency!$S$2)*100000000</f>
        <v>144202197963.11902</v>
      </c>
      <c r="T13">
        <f>('Forecast of add value (cur RMB)'!T13*Currency!$T$2)*100000000</f>
        <v>144258802598.02051</v>
      </c>
      <c r="U13">
        <f>('Forecast of add value (cur RMB)'!U13*Currency!$U$2)*100000000</f>
        <v>144306974504.63028</v>
      </c>
      <c r="V13">
        <f>('Forecast of add value (cur RMB)'!V13*Currency!$V$2)*100000000</f>
        <v>144347967554.72934</v>
      </c>
      <c r="W13">
        <f>('Forecast of add value (cur RMB)'!W13*Currency!$W$2)*100000000</f>
        <v>144382849844.40305</v>
      </c>
      <c r="X13">
        <f>('Forecast of add value (cur RMB)'!X13*Currency!$X$2)*100000000</f>
        <v>144412531035.1438</v>
      </c>
      <c r="Y13">
        <f>('Forecast of add value (cur RMB)'!Y13*Currency!$Y$2)*100000000</f>
        <v>144437785722.06369</v>
      </c>
      <c r="Z13">
        <f>('Forecast of add value (cur RMB)'!Z13*Currency!$Z$2)*100000000</f>
        <v>144459273392.2984</v>
      </c>
      <c r="AA13">
        <f>('Forecast of add value (cur RMB)'!AA13*Currency!$AA$2)*100000000</f>
        <v>144477555460.8768</v>
      </c>
      <c r="AB13">
        <f>('Forecast of add value (cur RMB)'!AB13*Currency!$AB$2)*100000000</f>
        <v>144493109804.59067</v>
      </c>
      <c r="AC13">
        <f>('Forecast of add value (cur RMB)'!AC13*Currency!$AC$2)*100000000</f>
        <v>144506343155.96304</v>
      </c>
      <c r="AD13">
        <f>('Forecast of add value (cur RMB)'!AD13*Currency!$AD$2)*100000000</f>
        <v>144517601668.50851</v>
      </c>
      <c r="AE13">
        <f>('Forecast of add value (cur RMB)'!AE13*Currency!$AE$2)*100000000</f>
        <v>144527179920.30829</v>
      </c>
      <c r="AF13">
        <f>('Forecast of add value (cur RMB)'!AF13*Currency!$AF$2)*100000000</f>
        <v>144535328584.71014</v>
      </c>
      <c r="AG13">
        <f>('Forecast of add value (cur RMB)'!AG13*Currency!$AG$2)*100000000</f>
        <v>144542260964.008</v>
      </c>
      <c r="AH13">
        <f>('Forecast of add value (cur RMB)'!AH13*Currency!$AH$2)*100000000</f>
        <v>144548158553.57813</v>
      </c>
      <c r="AI13">
        <f>('Forecast of add value (cur RMB)'!AI13*Currency!$AI$2)*100000000</f>
        <v>144553175779.57925</v>
      </c>
      <c r="AJ13">
        <f>('Forecast of add value (cur RMB)'!AJ13*Currency!$AJ$2)*100000000</f>
        <v>144557444032.41403</v>
      </c>
      <c r="AK13">
        <f>('Forecast of add value (cur RMB)'!AK13*Currency!$AK$2)*100000000</f>
        <v>144561075100.22809</v>
      </c>
      <c r="AL13">
        <f>('Forecast of add value (cur RMB)'!AL13*Currency!$AL$2)*100000000</f>
        <v>144564164091.40448</v>
      </c>
      <c r="AM13">
        <f>('Forecast of add value (cur RMB)'!AM13*Currency!$AM$2)*100000000</f>
        <v>144566791921.89175</v>
      </c>
      <c r="AN13">
        <f>('Forecast of add value (cur RMB)'!AN13*Currency!$AN$2)*100000000</f>
        <v>144569027432.01245</v>
      </c>
      <c r="AO13">
        <f>('Forecast of add value (cur RMB)'!AO13*Currency!$AO$2)*100000000</f>
        <v>144570929187.83759</v>
      </c>
      <c r="AP13">
        <f>('Forecast of add value (cur RMB)'!AP13*Currency!$AP$2)*100000000</f>
        <v>144572547014.04846</v>
      </c>
      <c r="AQ13">
        <f>('Forecast of add value (cur RMB)'!AQ13*Currency!$AQ$2)*100000000</f>
        <v>144573923298.25589</v>
      </c>
    </row>
    <row r="14" spans="1:44" x14ac:dyDescent="0.25">
      <c r="A14" s="77" t="s">
        <v>10</v>
      </c>
      <c r="B14">
        <f>('Forecast of add value (cur RMB)'!B14*Currency!$B$2)*100000000</f>
        <v>0</v>
      </c>
      <c r="C14">
        <f>('Forecast of add value (cur RMB)'!C14*Currency!$C$2)*100000000</f>
        <v>0</v>
      </c>
      <c r="D14">
        <f>('Forecast of add value (cur RMB)'!D14*Currency!$D$2)*100000000</f>
        <v>0</v>
      </c>
      <c r="E14">
        <f>('Forecast of add value (cur RMB)'!E14*Currency!$E$2)*100000000</f>
        <v>0</v>
      </c>
      <c r="F14">
        <f>('Forecast of add value (cur RMB)'!F14*Currency!$F$2)*100000000</f>
        <v>0</v>
      </c>
      <c r="G14">
        <f>('Forecast of add value (cur RMB)'!G14*Currency!$G$2)*100000000</f>
        <v>0</v>
      </c>
      <c r="H14">
        <f>('Forecast of add value (cur RMB)'!H14*Currency!$H$2)*100000000</f>
        <v>0</v>
      </c>
      <c r="I14">
        <f>('Forecast of add value (cur RMB)'!I14*Currency!$I$2)*100000000</f>
        <v>0</v>
      </c>
      <c r="J14">
        <f>('Forecast of add value (cur RMB)'!J14*Currency!$J$2)*100000000</f>
        <v>0</v>
      </c>
      <c r="K14">
        <f>('Forecast of add value (cur RMB)'!K14*Currency!$K$2)*100000000</f>
        <v>0</v>
      </c>
      <c r="L14">
        <f>('Forecast of add value (cur RMB)'!L14*Currency!$L$2)*100000000</f>
        <v>0</v>
      </c>
      <c r="M14">
        <f>('Forecast of add value (cur RMB)'!M14*Currency!$M$2)*100000000</f>
        <v>0</v>
      </c>
      <c r="N14">
        <f>('Forecast of add value (cur RMB)'!N14*Currency!$N$2)*100000000</f>
        <v>0</v>
      </c>
      <c r="O14">
        <f>('Forecast of add value (cur RMB)'!O14*Currency!$O$2)*100000000</f>
        <v>0</v>
      </c>
      <c r="P14">
        <f>('Forecast of add value (cur RMB)'!P14*Currency!$P$2)*100000000</f>
        <v>0</v>
      </c>
      <c r="Q14">
        <f>('Forecast of add value (cur RMB)'!Q14*Currency!$Q$2)*100000000</f>
        <v>0</v>
      </c>
      <c r="R14">
        <f>('Forecast of add value (cur RMB)'!R14*Currency!$R$2)*100000000</f>
        <v>0</v>
      </c>
      <c r="S14">
        <f>('Forecast of add value (cur RMB)'!S14*Currency!$S$2)*100000000</f>
        <v>0</v>
      </c>
      <c r="T14">
        <f>('Forecast of add value (cur RMB)'!T14*Currency!$T$2)*100000000</f>
        <v>0</v>
      </c>
      <c r="U14">
        <f>('Forecast of add value (cur RMB)'!U14*Currency!$U$2)*100000000</f>
        <v>0</v>
      </c>
      <c r="V14">
        <f>('Forecast of add value (cur RMB)'!V14*Currency!$V$2)*100000000</f>
        <v>0</v>
      </c>
      <c r="W14">
        <f>('Forecast of add value (cur RMB)'!W14*Currency!$W$2)*100000000</f>
        <v>0</v>
      </c>
      <c r="X14">
        <f>('Forecast of add value (cur RMB)'!X14*Currency!$X$2)*100000000</f>
        <v>0</v>
      </c>
      <c r="Y14">
        <f>('Forecast of add value (cur RMB)'!Y14*Currency!$Y$2)*100000000</f>
        <v>0</v>
      </c>
      <c r="Z14">
        <f>('Forecast of add value (cur RMB)'!Z14*Currency!$Z$2)*100000000</f>
        <v>0</v>
      </c>
      <c r="AA14">
        <f>('Forecast of add value (cur RMB)'!AA14*Currency!$AA$2)*100000000</f>
        <v>0</v>
      </c>
      <c r="AB14">
        <f>('Forecast of add value (cur RMB)'!AB14*Currency!$AB$2)*100000000</f>
        <v>0</v>
      </c>
      <c r="AC14">
        <f>('Forecast of add value (cur RMB)'!AC14*Currency!$AC$2)*100000000</f>
        <v>0</v>
      </c>
      <c r="AD14">
        <f>('Forecast of add value (cur RMB)'!AD14*Currency!$AD$2)*100000000</f>
        <v>0</v>
      </c>
      <c r="AE14">
        <f>('Forecast of add value (cur RMB)'!AE14*Currency!$AE$2)*100000000</f>
        <v>0</v>
      </c>
      <c r="AF14">
        <f>('Forecast of add value (cur RMB)'!AF14*Currency!$AF$2)*100000000</f>
        <v>0</v>
      </c>
      <c r="AG14">
        <f>('Forecast of add value (cur RMB)'!AG14*Currency!$AG$2)*100000000</f>
        <v>0</v>
      </c>
      <c r="AH14">
        <f>('Forecast of add value (cur RMB)'!AH14*Currency!$AH$2)*100000000</f>
        <v>0</v>
      </c>
      <c r="AI14">
        <f>('Forecast of add value (cur RMB)'!AI14*Currency!$AI$2)*100000000</f>
        <v>0</v>
      </c>
      <c r="AJ14">
        <f>('Forecast of add value (cur RMB)'!AJ14*Currency!$AJ$2)*100000000</f>
        <v>0</v>
      </c>
      <c r="AK14">
        <f>('Forecast of add value (cur RMB)'!AK14*Currency!$AK$2)*100000000</f>
        <v>0</v>
      </c>
      <c r="AL14">
        <f>('Forecast of add value (cur RMB)'!AL14*Currency!$AL$2)*100000000</f>
        <v>0</v>
      </c>
      <c r="AM14">
        <f>('Forecast of add value (cur RMB)'!AM14*Currency!$AM$2)*100000000</f>
        <v>0</v>
      </c>
      <c r="AN14">
        <f>('Forecast of add value (cur RMB)'!AN14*Currency!$AN$2)*100000000</f>
        <v>0</v>
      </c>
      <c r="AO14">
        <f>('Forecast of add value (cur RMB)'!AO14*Currency!$AO$2)*100000000</f>
        <v>0</v>
      </c>
      <c r="AP14">
        <f>('Forecast of add value (cur RMB)'!AP14*Currency!$AP$2)*100000000</f>
        <v>0</v>
      </c>
      <c r="AQ14">
        <f>('Forecast of add value (cur RMB)'!AQ14*Currency!$AQ$2)*100000000</f>
        <v>0</v>
      </c>
    </row>
    <row r="15" spans="1:44" x14ac:dyDescent="0.25">
      <c r="A15" s="78" t="s">
        <v>11</v>
      </c>
      <c r="B15">
        <f>('Forecast of add value (cur RMB)'!B15*Currency!$B$2)*100000000</f>
        <v>177049999.33008444</v>
      </c>
      <c r="C15">
        <f>('Forecast of add value (cur RMB)'!C15*Currency!$C$2)*100000000</f>
        <v>184165239.99212441</v>
      </c>
      <c r="D15">
        <f>('Forecast of add value (cur RMB)'!D15*Currency!$D$2)*100000000</f>
        <v>157471519.9292798</v>
      </c>
      <c r="E15">
        <f>('Forecast of add value (cur RMB)'!E15*Currency!$E$2)*100000000</f>
        <v>166603511.00269511</v>
      </c>
      <c r="F15">
        <f>('Forecast of add value (cur RMB)'!F15*Currency!$F$2)*100000000</f>
        <v>174960217.41608363</v>
      </c>
      <c r="G15">
        <f>('Forecast of add value (cur RMB)'!G15*Currency!$G$2)*100000000</f>
        <v>182784233.1004062</v>
      </c>
      <c r="H15">
        <f>('Forecast of add value (cur RMB)'!H15*Currency!$H$2)*100000000</f>
        <v>190138500.66181034</v>
      </c>
      <c r="I15">
        <f>('Forecast of add value (cur RMB)'!I15*Currency!$I$2)*100000000</f>
        <v>197046861.4578023</v>
      </c>
      <c r="J15">
        <f>('Forecast of add value (cur RMB)'!J15*Currency!$J$2)*100000000</f>
        <v>203571767.57221192</v>
      </c>
      <c r="K15">
        <f>('Forecast of add value (cur RMB)'!K15*Currency!$K$2)*100000000</f>
        <v>209748449.84230217</v>
      </c>
      <c r="L15">
        <f>('Forecast of add value (cur RMB)'!L15*Currency!$L$2)*100000000</f>
        <v>215607019.20651346</v>
      </c>
      <c r="M15">
        <f>('Forecast of add value (cur RMB)'!M15*Currency!$M$2)*100000000</f>
        <v>221173564.89840469</v>
      </c>
      <c r="N15">
        <f>('Forecast of add value (cur RMB)'!N15*Currency!$N$2)*100000000</f>
        <v>226470930.69437751</v>
      </c>
      <c r="O15">
        <f>('Forecast of add value (cur RMB)'!O15*Currency!$O$2)*100000000</f>
        <v>231519285.1095739</v>
      </c>
      <c r="P15">
        <f>('Forecast of add value (cur RMB)'!P15*Currency!$P$2)*100000000</f>
        <v>236336554.35595018</v>
      </c>
      <c r="Q15">
        <f>('Forecast of add value (cur RMB)'!Q15*Currency!$Q$2)*100000000</f>
        <v>240938760.46791971</v>
      </c>
      <c r="R15">
        <f>('Forecast of add value (cur RMB)'!R15*Currency!$R$2)*100000000</f>
        <v>245340291.63341379</v>
      </c>
      <c r="S15">
        <f>('Forecast of add value (cur RMB)'!S15*Currency!$S$2)*100000000</f>
        <v>249554122.53059411</v>
      </c>
      <c r="T15">
        <f>('Forecast of add value (cur RMB)'!T15*Currency!$T$2)*100000000</f>
        <v>253591996.75261655</v>
      </c>
      <c r="U15">
        <f>('Forecast of add value (cur RMB)'!U15*Currency!$U$2)*100000000</f>
        <v>257464579.7653749</v>
      </c>
      <c r="V15">
        <f>('Forecast of add value (cur RMB)'!V15*Currency!$V$2)*100000000</f>
        <v>261181588.46841037</v>
      </c>
      <c r="W15">
        <f>('Forecast of add value (cur RMB)'!W15*Currency!$W$2)*100000000</f>
        <v>264751901.83927545</v>
      </c>
      <c r="X15">
        <f>('Forecast of add value (cur RMB)'!X15*Currency!$X$2)*100000000</f>
        <v>268183656.05021569</v>
      </c>
      <c r="Y15">
        <f>('Forecast of add value (cur RMB)'!Y15*Currency!$Y$2)*100000000</f>
        <v>271484326.67873949</v>
      </c>
      <c r="Z15">
        <f>('Forecast of add value (cur RMB)'!Z15*Currency!$Z$2)*100000000</f>
        <v>274692554.44299781</v>
      </c>
      <c r="AA15">
        <f>('Forecast of add value (cur RMB)'!AA15*Currency!$AA$2)*100000000</f>
        <v>277744180.36210895</v>
      </c>
      <c r="AB15">
        <f>('Forecast of add value (cur RMB)'!AB15*Currency!$AB$2)*100000000</f>
        <v>280682197.58528066</v>
      </c>
      <c r="AC15">
        <f>('Forecast of add value (cur RMB)'!AC15*Currency!$AC$2)*100000000</f>
        <v>283512143.43755502</v>
      </c>
      <c r="AD15">
        <f>('Forecast of add value (cur RMB)'!AD15*Currency!$AD$2)*100000000</f>
        <v>286239173.34287894</v>
      </c>
      <c r="AE15">
        <f>('Forecast of add value (cur RMB)'!AE15*Currency!$AE$2)*100000000</f>
        <v>288868096.86062646</v>
      </c>
      <c r="AF15">
        <f>('Forecast of add value (cur RMB)'!AF15*Currency!$AF$2)*100000000</f>
        <v>291403409.58137441</v>
      </c>
      <c r="AG15">
        <f>('Forecast of add value (cur RMB)'!AG15*Currency!$AG$2)*100000000</f>
        <v>293849321.4125151</v>
      </c>
      <c r="AH15">
        <f>('Forecast of add value (cur RMB)'!AH15*Currency!$AH$2)*100000000</f>
        <v>296209781.71024424</v>
      </c>
      <c r="AI15">
        <f>('Forecast of add value (cur RMB)'!AI15*Currency!$AI$2)*100000000</f>
        <v>298488501.65212387</v>
      </c>
      <c r="AJ15">
        <f>('Forecast of add value (cur RMB)'!AJ15*Currency!$AJ$2)*100000000</f>
        <v>300688974.19135416</v>
      </c>
      <c r="AK15">
        <f>('Forecast of add value (cur RMB)'!AK15*Currency!$AK$2)*100000000</f>
        <v>302814491.88871557</v>
      </c>
      <c r="AL15">
        <f>('Forecast of add value (cur RMB)'!AL15*Currency!$AL$2)*100000000</f>
        <v>304824455.15118557</v>
      </c>
      <c r="AM15">
        <f>('Forecast of add value (cur RMB)'!AM15*Currency!$AM$2)*100000000</f>
        <v>306791204.57993466</v>
      </c>
      <c r="AN15">
        <f>('Forecast of add value (cur RMB)'!AN15*Currency!$AN$2)*100000000</f>
        <v>308690893.69272572</v>
      </c>
      <c r="AO15">
        <f>('Forecast of add value (cur RMB)'!AO15*Currency!$AO$2)*100000000</f>
        <v>310526222.29453617</v>
      </c>
      <c r="AP15">
        <f>('Forecast of add value (cur RMB)'!AP15*Currency!$AP$2)*100000000</f>
        <v>312299752.38047916</v>
      </c>
      <c r="AQ15">
        <f>('Forecast of add value (cur RMB)'!AQ15*Currency!$AQ$2)*100000000</f>
        <v>314013917.64381224</v>
      </c>
    </row>
    <row r="16" spans="1:44" x14ac:dyDescent="0.25">
      <c r="A16" s="78" t="s">
        <v>12</v>
      </c>
      <c r="B16">
        <f>('Forecast of add value (cur RMB)'!B16*Currency!$B$2)*100000000</f>
        <v>0</v>
      </c>
      <c r="C16">
        <f>('Forecast of add value (cur RMB)'!C16*Currency!$C$2)*100000000</f>
        <v>0</v>
      </c>
      <c r="D16">
        <f>('Forecast of add value (cur RMB)'!D16*Currency!$D$2)*100000000</f>
        <v>0</v>
      </c>
      <c r="E16">
        <f>('Forecast of add value (cur RMB)'!E16*Currency!$E$2)*100000000</f>
        <v>0</v>
      </c>
      <c r="F16">
        <f>('Forecast of add value (cur RMB)'!F16*Currency!$F$2)*100000000</f>
        <v>0</v>
      </c>
      <c r="G16">
        <f>('Forecast of add value (cur RMB)'!G16*Currency!$G$2)*100000000</f>
        <v>0</v>
      </c>
      <c r="H16">
        <f>('Forecast of add value (cur RMB)'!H16*Currency!$H$2)*100000000</f>
        <v>0</v>
      </c>
      <c r="I16">
        <f>('Forecast of add value (cur RMB)'!I16*Currency!$I$2)*100000000</f>
        <v>0</v>
      </c>
      <c r="J16">
        <f>('Forecast of add value (cur RMB)'!J16*Currency!$J$2)*100000000</f>
        <v>0</v>
      </c>
      <c r="K16">
        <f>('Forecast of add value (cur RMB)'!K16*Currency!$K$2)*100000000</f>
        <v>0</v>
      </c>
      <c r="L16">
        <f>('Forecast of add value (cur RMB)'!L16*Currency!$L$2)*100000000</f>
        <v>0</v>
      </c>
      <c r="M16">
        <f>('Forecast of add value (cur RMB)'!M16*Currency!$M$2)*100000000</f>
        <v>0</v>
      </c>
      <c r="N16">
        <f>('Forecast of add value (cur RMB)'!N16*Currency!$N$2)*100000000</f>
        <v>0</v>
      </c>
      <c r="O16">
        <f>('Forecast of add value (cur RMB)'!O16*Currency!$O$2)*100000000</f>
        <v>0</v>
      </c>
      <c r="P16">
        <f>('Forecast of add value (cur RMB)'!P16*Currency!$P$2)*100000000</f>
        <v>0</v>
      </c>
      <c r="Q16">
        <f>('Forecast of add value (cur RMB)'!Q16*Currency!$Q$2)*100000000</f>
        <v>0</v>
      </c>
      <c r="R16">
        <f>('Forecast of add value (cur RMB)'!R16*Currency!$R$2)*100000000</f>
        <v>0</v>
      </c>
      <c r="S16">
        <f>('Forecast of add value (cur RMB)'!S16*Currency!$S$2)*100000000</f>
        <v>0</v>
      </c>
      <c r="T16">
        <f>('Forecast of add value (cur RMB)'!T16*Currency!$T$2)*100000000</f>
        <v>0</v>
      </c>
      <c r="U16">
        <f>('Forecast of add value (cur RMB)'!U16*Currency!$U$2)*100000000</f>
        <v>0</v>
      </c>
      <c r="V16">
        <f>('Forecast of add value (cur RMB)'!V16*Currency!$V$2)*100000000</f>
        <v>0</v>
      </c>
      <c r="W16">
        <f>('Forecast of add value (cur RMB)'!W16*Currency!$W$2)*100000000</f>
        <v>0</v>
      </c>
      <c r="X16">
        <f>('Forecast of add value (cur RMB)'!X16*Currency!$X$2)*100000000</f>
        <v>0</v>
      </c>
      <c r="Y16">
        <f>('Forecast of add value (cur RMB)'!Y16*Currency!$Y$2)*100000000</f>
        <v>0</v>
      </c>
      <c r="Z16">
        <f>('Forecast of add value (cur RMB)'!Z16*Currency!$Z$2)*100000000</f>
        <v>0</v>
      </c>
      <c r="AA16">
        <f>('Forecast of add value (cur RMB)'!AA16*Currency!$AA$2)*100000000</f>
        <v>0</v>
      </c>
      <c r="AB16">
        <f>('Forecast of add value (cur RMB)'!AB16*Currency!$AB$2)*100000000</f>
        <v>0</v>
      </c>
      <c r="AC16">
        <f>('Forecast of add value (cur RMB)'!AC16*Currency!$AC$2)*100000000</f>
        <v>0</v>
      </c>
      <c r="AD16">
        <f>('Forecast of add value (cur RMB)'!AD16*Currency!$AD$2)*100000000</f>
        <v>0</v>
      </c>
      <c r="AE16">
        <f>('Forecast of add value (cur RMB)'!AE16*Currency!$AE$2)*100000000</f>
        <v>0</v>
      </c>
      <c r="AF16">
        <f>('Forecast of add value (cur RMB)'!AF16*Currency!$AF$2)*100000000</f>
        <v>0</v>
      </c>
      <c r="AG16">
        <f>('Forecast of add value (cur RMB)'!AG16*Currency!$AG$2)*100000000</f>
        <v>0</v>
      </c>
      <c r="AH16">
        <f>('Forecast of add value (cur RMB)'!AH16*Currency!$AH$2)*100000000</f>
        <v>0</v>
      </c>
      <c r="AI16">
        <f>('Forecast of add value (cur RMB)'!AI16*Currency!$AI$2)*100000000</f>
        <v>0</v>
      </c>
      <c r="AJ16">
        <f>('Forecast of add value (cur RMB)'!AJ16*Currency!$AJ$2)*100000000</f>
        <v>0</v>
      </c>
      <c r="AK16">
        <f>('Forecast of add value (cur RMB)'!AK16*Currency!$AK$2)*100000000</f>
        <v>0</v>
      </c>
      <c r="AL16">
        <f>('Forecast of add value (cur RMB)'!AL16*Currency!$AL$2)*100000000</f>
        <v>0</v>
      </c>
      <c r="AM16">
        <f>('Forecast of add value (cur RMB)'!AM16*Currency!$AM$2)*100000000</f>
        <v>0</v>
      </c>
      <c r="AN16">
        <f>('Forecast of add value (cur RMB)'!AN16*Currency!$AN$2)*100000000</f>
        <v>0</v>
      </c>
      <c r="AO16">
        <f>('Forecast of add value (cur RMB)'!AO16*Currency!$AO$2)*100000000</f>
        <v>0</v>
      </c>
      <c r="AP16">
        <f>('Forecast of add value (cur RMB)'!AP16*Currency!$AP$2)*100000000</f>
        <v>0</v>
      </c>
      <c r="AQ16">
        <f>('Forecast of add value (cur RMB)'!AQ16*Currency!$AQ$2)*100000000</f>
        <v>0</v>
      </c>
    </row>
    <row r="17" spans="1:43" x14ac:dyDescent="0.25">
      <c r="A17" s="78" t="s">
        <v>13</v>
      </c>
      <c r="B17">
        <f>('Forecast of add value (cur RMB)'!B17*Currency!$B$2)*100000000</f>
        <v>0</v>
      </c>
      <c r="C17">
        <f>('Forecast of add value (cur RMB)'!C17*Currency!$C$2)*100000000</f>
        <v>0</v>
      </c>
      <c r="D17">
        <f>('Forecast of add value (cur RMB)'!D17*Currency!$D$2)*100000000</f>
        <v>0</v>
      </c>
      <c r="E17">
        <f>('Forecast of add value (cur RMB)'!E17*Currency!$E$2)*100000000</f>
        <v>0</v>
      </c>
      <c r="F17">
        <f>('Forecast of add value (cur RMB)'!F17*Currency!$F$2)*100000000</f>
        <v>0</v>
      </c>
      <c r="G17">
        <f>('Forecast of add value (cur RMB)'!G17*Currency!$G$2)*100000000</f>
        <v>0</v>
      </c>
      <c r="H17">
        <f>('Forecast of add value (cur RMB)'!H17*Currency!$H$2)*100000000</f>
        <v>0</v>
      </c>
      <c r="I17">
        <f>('Forecast of add value (cur RMB)'!I17*Currency!$I$2)*100000000</f>
        <v>0</v>
      </c>
      <c r="J17">
        <f>('Forecast of add value (cur RMB)'!J17*Currency!$J$2)*100000000</f>
        <v>0</v>
      </c>
      <c r="K17">
        <f>('Forecast of add value (cur RMB)'!K17*Currency!$K$2)*100000000</f>
        <v>0</v>
      </c>
      <c r="L17">
        <f>('Forecast of add value (cur RMB)'!L17*Currency!$L$2)*100000000</f>
        <v>0</v>
      </c>
      <c r="M17">
        <f>('Forecast of add value (cur RMB)'!M17*Currency!$M$2)*100000000</f>
        <v>0</v>
      </c>
      <c r="N17">
        <f>('Forecast of add value (cur RMB)'!N17*Currency!$N$2)*100000000</f>
        <v>0</v>
      </c>
      <c r="O17">
        <f>('Forecast of add value (cur RMB)'!O17*Currency!$O$2)*100000000</f>
        <v>0</v>
      </c>
      <c r="P17">
        <f>('Forecast of add value (cur RMB)'!P17*Currency!$P$2)*100000000</f>
        <v>0</v>
      </c>
      <c r="Q17">
        <f>('Forecast of add value (cur RMB)'!Q17*Currency!$Q$2)*100000000</f>
        <v>0</v>
      </c>
      <c r="R17">
        <f>('Forecast of add value (cur RMB)'!R17*Currency!$R$2)*100000000</f>
        <v>0</v>
      </c>
      <c r="S17">
        <f>('Forecast of add value (cur RMB)'!S17*Currency!$S$2)*100000000</f>
        <v>0</v>
      </c>
      <c r="T17">
        <f>('Forecast of add value (cur RMB)'!T17*Currency!$T$2)*100000000</f>
        <v>0</v>
      </c>
      <c r="U17">
        <f>('Forecast of add value (cur RMB)'!U17*Currency!$U$2)*100000000</f>
        <v>0</v>
      </c>
      <c r="V17">
        <f>('Forecast of add value (cur RMB)'!V17*Currency!$V$2)*100000000</f>
        <v>0</v>
      </c>
      <c r="W17">
        <f>('Forecast of add value (cur RMB)'!W17*Currency!$W$2)*100000000</f>
        <v>0</v>
      </c>
      <c r="X17">
        <f>('Forecast of add value (cur RMB)'!X17*Currency!$X$2)*100000000</f>
        <v>0</v>
      </c>
      <c r="Y17">
        <f>('Forecast of add value (cur RMB)'!Y17*Currency!$Y$2)*100000000</f>
        <v>0</v>
      </c>
      <c r="Z17">
        <f>('Forecast of add value (cur RMB)'!Z17*Currency!$Z$2)*100000000</f>
        <v>0</v>
      </c>
      <c r="AA17">
        <f>('Forecast of add value (cur RMB)'!AA17*Currency!$AA$2)*100000000</f>
        <v>0</v>
      </c>
      <c r="AB17">
        <f>('Forecast of add value (cur RMB)'!AB17*Currency!$AB$2)*100000000</f>
        <v>0</v>
      </c>
      <c r="AC17">
        <f>('Forecast of add value (cur RMB)'!AC17*Currency!$AC$2)*100000000</f>
        <v>0</v>
      </c>
      <c r="AD17">
        <f>('Forecast of add value (cur RMB)'!AD17*Currency!$AD$2)*100000000</f>
        <v>0</v>
      </c>
      <c r="AE17">
        <f>('Forecast of add value (cur RMB)'!AE17*Currency!$AE$2)*100000000</f>
        <v>0</v>
      </c>
      <c r="AF17">
        <f>('Forecast of add value (cur RMB)'!AF17*Currency!$AF$2)*100000000</f>
        <v>0</v>
      </c>
      <c r="AG17">
        <f>('Forecast of add value (cur RMB)'!AG17*Currency!$AG$2)*100000000</f>
        <v>0</v>
      </c>
      <c r="AH17">
        <f>('Forecast of add value (cur RMB)'!AH17*Currency!$AH$2)*100000000</f>
        <v>0</v>
      </c>
      <c r="AI17">
        <f>('Forecast of add value (cur RMB)'!AI17*Currency!$AI$2)*100000000</f>
        <v>0</v>
      </c>
      <c r="AJ17">
        <f>('Forecast of add value (cur RMB)'!AJ17*Currency!$AJ$2)*100000000</f>
        <v>0</v>
      </c>
      <c r="AK17">
        <f>('Forecast of add value (cur RMB)'!AK17*Currency!$AK$2)*100000000</f>
        <v>0</v>
      </c>
      <c r="AL17">
        <f>('Forecast of add value (cur RMB)'!AL17*Currency!$AL$2)*100000000</f>
        <v>0</v>
      </c>
      <c r="AM17">
        <f>('Forecast of add value (cur RMB)'!AM17*Currency!$AM$2)*100000000</f>
        <v>0</v>
      </c>
      <c r="AN17">
        <f>('Forecast of add value (cur RMB)'!AN17*Currency!$AN$2)*100000000</f>
        <v>0</v>
      </c>
      <c r="AO17">
        <f>('Forecast of add value (cur RMB)'!AO17*Currency!$AO$2)*100000000</f>
        <v>0</v>
      </c>
      <c r="AP17">
        <f>('Forecast of add value (cur RMB)'!AP17*Currency!$AP$2)*100000000</f>
        <v>0</v>
      </c>
      <c r="AQ17">
        <f>('Forecast of add value (cur RMB)'!AQ17*Currency!$AQ$2)*100000000</f>
        <v>0</v>
      </c>
    </row>
    <row r="18" spans="1:43" x14ac:dyDescent="0.25">
      <c r="A18" s="78" t="s">
        <v>14</v>
      </c>
      <c r="B18">
        <f>('Forecast of add value (cur RMB)'!B18*Currency!$B$2)*100000000</f>
        <v>10820492153.382208</v>
      </c>
      <c r="C18">
        <f>('Forecast of add value (cur RMB)'!C18*Currency!$C$2)*100000000</f>
        <v>14227009198.321745</v>
      </c>
      <c r="D18">
        <f>('Forecast of add value (cur RMB)'!D18*Currency!$D$2)*100000000</f>
        <v>12479340526.776705</v>
      </c>
      <c r="E18">
        <f>('Forecast of add value (cur RMB)'!E18*Currency!$E$2)*100000000</f>
        <v>12255630776.660332</v>
      </c>
      <c r="F18">
        <f>('Forecast of add value (cur RMB)'!F18*Currency!$F$2)*100000000</f>
        <v>12024859820.455715</v>
      </c>
      <c r="G18">
        <f>('Forecast of add value (cur RMB)'!G18*Currency!$G$2)*100000000</f>
        <v>11800798836.153057</v>
      </c>
      <c r="H18">
        <f>('Forecast of add value (cur RMB)'!H18*Currency!$H$2)*100000000</f>
        <v>11583925034.884638</v>
      </c>
      <c r="I18">
        <f>('Forecast of add value (cur RMB)'!I18*Currency!$I$2)*100000000</f>
        <v>11372898042.944262</v>
      </c>
      <c r="J18">
        <f>('Forecast of add value (cur RMB)'!J18*Currency!$J$2)*100000000</f>
        <v>11169103625.399351</v>
      </c>
      <c r="K18">
        <f>('Forecast of add value (cur RMB)'!K18*Currency!$K$2)*100000000</f>
        <v>10972496129.322475</v>
      </c>
      <c r="L18">
        <f>('Forecast of add value (cur RMB)'!L18*Currency!$L$2)*100000000</f>
        <v>10782963750.434889</v>
      </c>
      <c r="M18">
        <f>('Forecast of add value (cur RMB)'!M18*Currency!$M$2)*100000000</f>
        <v>10600352961.303862</v>
      </c>
      <c r="N18">
        <f>('Forecast of add value (cur RMB)'!N18*Currency!$N$2)*100000000</f>
        <v>10424483359.321466</v>
      </c>
      <c r="O18">
        <f>('Forecast of add value (cur RMB)'!O18*Currency!$O$2)*100000000</f>
        <v>10255157301.955473</v>
      </c>
      <c r="P18">
        <f>('Forecast of add value (cur RMB)'!P18*Currency!$P$2)*100000000</f>
        <v>10092166511.317665</v>
      </c>
      <c r="Q18">
        <f>('Forecast of add value (cur RMB)'!Q18*Currency!$Q$2)*100000000</f>
        <v>9935296794.6816444</v>
      </c>
      <c r="R18">
        <f>('Forecast of add value (cur RMB)'!R18*Currency!$R$2)*100000000</f>
        <v>9784331516.8349495</v>
      </c>
      <c r="S18">
        <f>('Forecast of add value (cur RMB)'!S18*Currency!$S$2)*100000000</f>
        <v>9639054198.1029816</v>
      </c>
      <c r="T18">
        <f>('Forecast of add value (cur RMB)'!T18*Currency!$T$2)*100000000</f>
        <v>9499250471.7901554</v>
      </c>
      <c r="U18">
        <f>('Forecast of add value (cur RMB)'!U18*Currency!$U$2)*100000000</f>
        <v>9364709556.3880672</v>
      </c>
      <c r="V18">
        <f>('Forecast of add value (cur RMB)'!V18*Currency!$V$2)*100000000</f>
        <v>9235225351.7290401</v>
      </c>
      <c r="W18">
        <f>('Forecast of add value (cur RMB)'!W18*Currency!$W$2)*100000000</f>
        <v>9110597239.4868622</v>
      </c>
      <c r="X18">
        <f>('Forecast of add value (cur RMB)'!X18*Currency!$X$2)*100000000</f>
        <v>8990630649.406208</v>
      </c>
      <c r="Y18">
        <f>('Forecast of add value (cur RMB)'!Y18*Currency!$Y$2)*100000000</f>
        <v>8875137439.3530617</v>
      </c>
      <c r="Z18">
        <f>('Forecast of add value (cur RMB)'!Z18*Currency!$Z$2)*100000000</f>
        <v>8764949352.5703716</v>
      </c>
      <c r="AA18">
        <f>('Forecast of add value (cur RMB)'!AA18*Currency!$AA$2)*100000000</f>
        <v>8657626323.7061176</v>
      </c>
      <c r="AB18">
        <f>('Forecast of add value (cur RMB)'!AB18*Currency!$AB$2)*100000000</f>
        <v>8554214924.0481892</v>
      </c>
      <c r="AC18">
        <f>('Forecast of add value (cur RMB)'!AC18*Currency!$AC$2)*100000000</f>
        <v>8454557528.4740038</v>
      </c>
      <c r="AD18">
        <f>('Forecast of add value (cur RMB)'!AD18*Currency!$AD$2)*100000000</f>
        <v>8358502885.4601545</v>
      </c>
      <c r="AE18">
        <f>('Forecast of add value (cur RMB)'!AE18*Currency!$AE$2)*100000000</f>
        <v>8265905990.3650827</v>
      </c>
      <c r="AF18">
        <f>('Forecast of add value (cur RMB)'!AF18*Currency!$AF$2)*100000000</f>
        <v>8176627928.0091791</v>
      </c>
      <c r="AG18">
        <f>('Forecast of add value (cur RMB)'!AG18*Currency!$AG$2)*100000000</f>
        <v>8090535692.879425</v>
      </c>
      <c r="AH18">
        <f>('Forecast of add value (cur RMB)'!AH18*Currency!$AH$2)*100000000</f>
        <v>8007501993.7301817</v>
      </c>
      <c r="AI18">
        <f>('Forecast of add value (cur RMB)'!AI18*Currency!$AI$2)*100000000</f>
        <v>7927405048.0457401</v>
      </c>
      <c r="AJ18">
        <f>('Forecast of add value (cur RMB)'!AJ18*Currency!$AJ$2)*100000000</f>
        <v>7850128370.7398567</v>
      </c>
      <c r="AK18">
        <f>('Forecast of add value (cur RMB)'!AK18*Currency!$AK$2)*100000000</f>
        <v>7775560560.5616989</v>
      </c>
      <c r="AL18">
        <f>('Forecast of add value (cur RMB)'!AL18*Currency!$AL$2)*100000000</f>
        <v>7702490653.3400116</v>
      </c>
      <c r="AM18">
        <f>('Forecast of add value (cur RMB)'!AM18*Currency!$AM$2)*100000000</f>
        <v>7632592927.0802307</v>
      </c>
      <c r="AN18">
        <f>('Forecast of add value (cur RMB)'!AN18*Currency!$AN$2)*100000000</f>
        <v>7565086029.1531334</v>
      </c>
      <c r="AO18">
        <f>('Forecast of add value (cur RMB)'!AO18*Currency!$AO$2)*100000000</f>
        <v>7499878193.7039566</v>
      </c>
      <c r="AP18">
        <f>('Forecast of add value (cur RMB)'!AP18*Currency!$AP$2)*100000000</f>
        <v>7436881602.5236158</v>
      </c>
      <c r="AQ18">
        <f>('Forecast of add value (cur RMB)'!AQ18*Currency!$AQ$2)*100000000</f>
        <v>7376012205.7893906</v>
      </c>
    </row>
    <row r="19" spans="1:43" x14ac:dyDescent="0.25">
      <c r="A19" s="78" t="s">
        <v>15</v>
      </c>
      <c r="B19">
        <f>('Forecast of add value (cur RMB)'!B19*Currency!$B$2)*100000000</f>
        <v>645172202.29296553</v>
      </c>
      <c r="C19">
        <f>('Forecast of add value (cur RMB)'!C19*Currency!$C$2)*100000000</f>
        <v>991772494.50541544</v>
      </c>
      <c r="D19">
        <f>('Forecast of add value (cur RMB)'!D19*Currency!$D$2)*100000000</f>
        <v>969273094.41192961</v>
      </c>
      <c r="E19">
        <f>('Forecast of add value (cur RMB)'!E19*Currency!$E$2)*100000000</f>
        <v>789838949.80898762</v>
      </c>
      <c r="F19">
        <f>('Forecast of add value (cur RMB)'!F19*Currency!$F$2)*100000000</f>
        <v>766441236.6723671</v>
      </c>
      <c r="G19">
        <f>('Forecast of add value (cur RMB)'!G19*Currency!$G$2)*100000000</f>
        <v>747614179.83630538</v>
      </c>
      <c r="H19">
        <f>('Forecast of add value (cur RMB)'!H19*Currency!$H$2)*100000000</f>
        <v>730386431.86096478</v>
      </c>
      <c r="I19">
        <f>('Forecast of add value (cur RMB)'!I19*Currency!$I$2)*100000000</f>
        <v>714199565.37604237</v>
      </c>
      <c r="J19">
        <f>('Forecast of add value (cur RMB)'!J19*Currency!$J$2)*100000000</f>
        <v>698882237.54756606</v>
      </c>
      <c r="K19">
        <f>('Forecast of add value (cur RMB)'!K19*Currency!$K$2)*100000000</f>
        <v>684248827.7155689</v>
      </c>
      <c r="L19">
        <f>('Forecast of add value (cur RMB)'!L19*Currency!$L$2)*100000000</f>
        <v>670176032.42128384</v>
      </c>
      <c r="M19">
        <f>('Forecast of add value (cur RMB)'!M19*Currency!$M$2)*100000000</f>
        <v>656579210.47670209</v>
      </c>
      <c r="N19">
        <f>('Forecast of add value (cur RMB)'!N19*Currency!$N$2)*100000000</f>
        <v>643398419.42420769</v>
      </c>
      <c r="O19">
        <f>('Forecast of add value (cur RMB)'!O19*Currency!$O$2)*100000000</f>
        <v>630589910.9227823</v>
      </c>
      <c r="P19">
        <f>('Forecast of add value (cur RMB)'!P19*Currency!$P$2)*100000000</f>
        <v>618120809.16158879</v>
      </c>
      <c r="Q19">
        <f>('Forecast of add value (cur RMB)'!Q19*Currency!$Q$2)*100000000</f>
        <v>605965701.09168148</v>
      </c>
      <c r="R19">
        <f>('Forecast of add value (cur RMB)'!R19*Currency!$R$2)*100000000</f>
        <v>594104404.85647559</v>
      </c>
      <c r="S19">
        <f>('Forecast of add value (cur RMB)'!S19*Currency!$S$2)*100000000</f>
        <v>582520480.8755039</v>
      </c>
      <c r="T19">
        <f>('Forecast of add value (cur RMB)'!T19*Currency!$T$2)*100000000</f>
        <v>571200220.51181972</v>
      </c>
      <c r="U19">
        <f>('Forecast of add value (cur RMB)'!U19*Currency!$U$2)*100000000</f>
        <v>560131947.44047582</v>
      </c>
      <c r="V19">
        <f>('Forecast of add value (cur RMB)'!V19*Currency!$V$2)*100000000</f>
        <v>549305527.14646733</v>
      </c>
      <c r="W19">
        <f>('Forecast of add value (cur RMB)'!W19*Currency!$W$2)*100000000</f>
        <v>538712017.06852412</v>
      </c>
      <c r="X19">
        <f>('Forecast of add value (cur RMB)'!X19*Currency!$X$2)*100000000</f>
        <v>528343413.15044934</v>
      </c>
      <c r="Y19">
        <f>('Forecast of add value (cur RMB)'!Y19*Currency!$Y$2)*100000000</f>
        <v>518192463.38196081</v>
      </c>
      <c r="Z19">
        <f>('Forecast of add value (cur RMB)'!Z19*Currency!$Z$2)*100000000</f>
        <v>505152280.70563287</v>
      </c>
      <c r="AA19">
        <f>('Forecast of add value (cur RMB)'!AA19*Currency!$AA$2)*100000000</f>
        <v>496130904.27512878</v>
      </c>
      <c r="AB19">
        <f>('Forecast of add value (cur RMB)'!AB19*Currency!$AB$2)*100000000</f>
        <v>487439386.70965141</v>
      </c>
      <c r="AC19">
        <f>('Forecast of add value (cur RMB)'!AC19*Currency!$AC$2)*100000000</f>
        <v>479064011.75501531</v>
      </c>
      <c r="AD19">
        <f>('Forecast of add value (cur RMB)'!AD19*Currency!$AD$2)*100000000</f>
        <v>470991687.62430292</v>
      </c>
      <c r="AE19">
        <f>('Forecast of add value (cur RMB)'!AE19*Currency!$AE$2)*100000000</f>
        <v>463209922.00802672</v>
      </c>
      <c r="AF19">
        <f>('Forecast of add value (cur RMB)'!AF19*Currency!$AF$2)*100000000</f>
        <v>455706796.71995914</v>
      </c>
      <c r="AG19">
        <f>('Forecast of add value (cur RMB)'!AG19*Currency!$AG$2)*100000000</f>
        <v>448470942.33937907</v>
      </c>
      <c r="AH19">
        <f>('Forecast of add value (cur RMB)'!AH19*Currency!$AH$2)*100000000</f>
        <v>441491513.13198602</v>
      </c>
      <c r="AI19">
        <f>('Forecast of add value (cur RMB)'!AI19*Currency!$AI$2)*100000000</f>
        <v>434758162.46594697</v>
      </c>
      <c r="AJ19">
        <f>('Forecast of add value (cur RMB)'!AJ19*Currency!$AJ$2)*100000000</f>
        <v>428261018.88502979</v>
      </c>
      <c r="AK19">
        <f>('Forecast of add value (cur RMB)'!AK19*Currency!$AK$2)*100000000</f>
        <v>421990662.9560234</v>
      </c>
      <c r="AL19">
        <f>('Forecast of add value (cur RMB)'!AL19*Currency!$AL$2)*100000000</f>
        <v>415878473.59023821</v>
      </c>
      <c r="AM19">
        <f>('Forecast of add value (cur RMB)'!AM19*Currency!$AM$2)*100000000</f>
        <v>410012161.14890784</v>
      </c>
      <c r="AN19">
        <f>('Forecast of add value (cur RMB)'!AN19*Currency!$AN$2)*100000000</f>
        <v>404346410.37702417</v>
      </c>
      <c r="AO19">
        <f>('Forecast of add value (cur RMB)'!AO19*Currency!$AO$2)*100000000</f>
        <v>398873467.58301592</v>
      </c>
      <c r="AP19">
        <f>('Forecast of add value (cur RMB)'!AP19*Currency!$AP$2)*100000000</f>
        <v>393585922.20780015</v>
      </c>
      <c r="AQ19">
        <f>('Forecast of add value (cur RMB)'!AQ19*Currency!$AQ$2)*100000000</f>
        <v>388476689.80659372</v>
      </c>
    </row>
    <row r="20" spans="1:43" x14ac:dyDescent="0.25">
      <c r="A20" s="78" t="s">
        <v>16</v>
      </c>
      <c r="B20">
        <f>('Forecast of add value (cur RMB)'!B20*Currency!$B$2)*100000000</f>
        <v>1491661311.3176818</v>
      </c>
      <c r="C20">
        <f>('Forecast of add value (cur RMB)'!C20*Currency!$C$2)*100000000</f>
        <v>1546672535.6344318</v>
      </c>
      <c r="D20">
        <f>('Forecast of add value (cur RMB)'!D20*Currency!$D$2)*100000000</f>
        <v>1511584645.6338131</v>
      </c>
      <c r="E20">
        <f>('Forecast of add value (cur RMB)'!E20*Currency!$E$2)*100000000</f>
        <v>1467401924.5702059</v>
      </c>
      <c r="F20">
        <f>('Forecast of add value (cur RMB)'!F20*Currency!$F$2)*100000000</f>
        <v>1427873186.6772892</v>
      </c>
      <c r="G20">
        <f>('Forecast of add value (cur RMB)'!G20*Currency!$G$2)*100000000</f>
        <v>1392798547.7434847</v>
      </c>
      <c r="H20">
        <f>('Forecast of add value (cur RMB)'!H20*Currency!$H$2)*100000000</f>
        <v>1360703406.9501426</v>
      </c>
      <c r="I20">
        <f>('Forecast of add value (cur RMB)'!I20*Currency!$I$2)*100000000</f>
        <v>1330547419.0879889</v>
      </c>
      <c r="J20">
        <f>('Forecast of add value (cur RMB)'!J20*Currency!$J$2)*100000000</f>
        <v>1302011373.9858429</v>
      </c>
      <c r="K20">
        <f>('Forecast of add value (cur RMB)'!K20*Currency!$K$2)*100000000</f>
        <v>1274749462.0100651</v>
      </c>
      <c r="L20">
        <f>('Forecast of add value (cur RMB)'!L20*Currency!$L$2)*100000000</f>
        <v>1248531969.9169333</v>
      </c>
      <c r="M20">
        <f>('Forecast of add value (cur RMB)'!M20*Currency!$M$2)*100000000</f>
        <v>1223201211.9282513</v>
      </c>
      <c r="N20">
        <f>('Forecast of add value (cur RMB)'!N20*Currency!$N$2)*100000000</f>
        <v>1198645515.7802136</v>
      </c>
      <c r="O20">
        <f>('Forecast of add value (cur RMB)'!O20*Currency!$O$2)*100000000</f>
        <v>1174783378.7037723</v>
      </c>
      <c r="P20">
        <f>('Forecast of add value (cur RMB)'!P20*Currency!$P$2)*100000000</f>
        <v>1151553553.3566146</v>
      </c>
      <c r="Q20">
        <f>('Forecast of add value (cur RMB)'!Q20*Currency!$Q$2)*100000000</f>
        <v>1128908695.4552581</v>
      </c>
      <c r="R20">
        <f>('Forecast of add value (cur RMB)'!R20*Currency!$R$2)*100000000</f>
        <v>1106811206.3809242</v>
      </c>
      <c r="S20">
        <f>('Forecast of add value (cur RMB)'!S20*Currency!$S$2)*100000000</f>
        <v>1085230459.3418553</v>
      </c>
      <c r="T20">
        <f>('Forecast of add value (cur RMB)'!T20*Currency!$T$2)*100000000</f>
        <v>1064140915.2697115</v>
      </c>
      <c r="U20">
        <f>('Forecast of add value (cur RMB)'!U20*Currency!$U$2)*100000000</f>
        <v>1043520821.2752779</v>
      </c>
      <c r="V20">
        <f>('Forecast of add value (cur RMB)'!V20*Currency!$V$2)*100000000</f>
        <v>1023351296.8475077</v>
      </c>
      <c r="W20">
        <f>('Forecast of add value (cur RMB)'!W20*Currency!$W$2)*100000000</f>
        <v>1003615682.0745298</v>
      </c>
      <c r="X20">
        <f>('Forecast of add value (cur RMB)'!X20*Currency!$X$2)*100000000</f>
        <v>984299065.47105098</v>
      </c>
      <c r="Y20">
        <f>('Forecast of add value (cur RMB)'!Y20*Currency!$Y$2)*100000000</f>
        <v>965387936.60660982</v>
      </c>
      <c r="Z20">
        <f>('Forecast of add value (cur RMB)'!Z20*Currency!$Z$2)*100000000</f>
        <v>946979397.08851671</v>
      </c>
      <c r="AA20">
        <f>('Forecast of add value (cur RMB)'!AA20*Currency!$AA$2)*100000000</f>
        <v>928802788.19206893</v>
      </c>
      <c r="AB20">
        <f>('Forecast of add value (cur RMB)'!AB20*Currency!$AB$2)*100000000</f>
        <v>910998663.10394871</v>
      </c>
      <c r="AC20">
        <f>('Forecast of add value (cur RMB)'!AC20*Currency!$AC$2)*100000000</f>
        <v>893557219.92614484</v>
      </c>
      <c r="AD20">
        <f>('Forecast of add value (cur RMB)'!AD20*Currency!$AD$2)*100000000</f>
        <v>876469190.59038866</v>
      </c>
      <c r="AE20">
        <f>('Forecast of add value (cur RMB)'!AE20*Currency!$AE$2)*100000000</f>
        <v>859725774.96017551</v>
      </c>
      <c r="AF20">
        <f>('Forecast of add value (cur RMB)'!AF20*Currency!$AF$2)*100000000</f>
        <v>843318587.1507014</v>
      </c>
      <c r="AG20">
        <f>('Forecast of add value (cur RMB)'!AG20*Currency!$AG$2)*100000000</f>
        <v>827239611.23522079</v>
      </c>
      <c r="AH20">
        <f>('Forecast of add value (cur RMB)'!AH20*Currency!$AH$2)*100000000</f>
        <v>811481164.26553166</v>
      </c>
      <c r="AI20">
        <f>('Forecast of add value (cur RMB)'!AI20*Currency!$AI$2)*100000000</f>
        <v>796035865.07142591</v>
      </c>
      <c r="AJ20">
        <f>('Forecast of add value (cur RMB)'!AJ20*Currency!$AJ$2)*100000000</f>
        <v>780896607.68747234</v>
      </c>
      <c r="AK20">
        <f>('Forecast of add value (cur RMB)'!AK20*Currency!$AK$2)*100000000</f>
        <v>766056538.53190577</v>
      </c>
      <c r="AL20">
        <f>('Forecast of add value (cur RMB)'!AL20*Currency!$AL$2)*100000000</f>
        <v>751401295.82139003</v>
      </c>
      <c r="AM20">
        <f>('Forecast of add value (cur RMB)'!AM20*Currency!$AM$2)*100000000</f>
        <v>737109377.26970875</v>
      </c>
      <c r="AN20">
        <f>('Forecast of add value (cur RMB)'!AN20*Currency!$AN$2)*100000000</f>
        <v>723099806.2871604</v>
      </c>
      <c r="AO20">
        <f>('Forecast of add value (cur RMB)'!AO20*Currency!$AO$2)*100000000</f>
        <v>709366427.08777499</v>
      </c>
      <c r="AP20">
        <f>('Forecast of add value (cur RMB)'!AP20*Currency!$AP$2)*100000000</f>
        <v>695903266.45997572</v>
      </c>
      <c r="AQ20">
        <f>('Forecast of add value (cur RMB)'!AQ20*Currency!$AQ$2)*100000000</f>
        <v>682704523.02112329</v>
      </c>
    </row>
    <row r="21" spans="1:43" x14ac:dyDescent="0.25">
      <c r="A21" s="78" t="s">
        <v>17</v>
      </c>
      <c r="B21">
        <f>('Forecast of add value (cur RMB)'!B21*Currency!$B$2)*100000000</f>
        <v>1267669813.8967829</v>
      </c>
      <c r="C21">
        <f>('Forecast of add value (cur RMB)'!C21*Currency!$C$2)*100000000</f>
        <v>1163269541.1833332</v>
      </c>
      <c r="D21">
        <f>('Forecast of add value (cur RMB)'!D21*Currency!$D$2)*100000000</f>
        <v>1136879550.566885</v>
      </c>
      <c r="E21">
        <f>('Forecast of add value (cur RMB)'!E21*Currency!$E$2)*100000000</f>
        <v>1103649236.7960315</v>
      </c>
      <c r="F21">
        <f>('Forecast of add value (cur RMB)'!F21*Currency!$F$2)*100000000</f>
        <v>1073919235.3039007</v>
      </c>
      <c r="G21">
        <f>('Forecast of add value (cur RMB)'!G21*Currency!$G$2)*100000000</f>
        <v>1047539210.9615394</v>
      </c>
      <c r="H21">
        <f>('Forecast of add value (cur RMB)'!H21*Currency!$H$2)*100000000</f>
        <v>1023400100.1641973</v>
      </c>
      <c r="I21">
        <f>('Forecast of add value (cur RMB)'!I21*Currency!$I$2)*100000000</f>
        <v>1000719447.7596803</v>
      </c>
      <c r="J21">
        <f>('Forecast of add value (cur RMB)'!J21*Currency!$J$2)*100000000</f>
        <v>979257172.24345779</v>
      </c>
      <c r="K21">
        <f>('Forecast of add value (cur RMB)'!K21*Currency!$K$2)*100000000</f>
        <v>958753186.36073518</v>
      </c>
      <c r="L21">
        <f>('Forecast of add value (cur RMB)'!L21*Currency!$L$2)*100000000</f>
        <v>939034720.23717093</v>
      </c>
      <c r="M21">
        <f>('Forecast of add value (cur RMB)'!M21*Currency!$M$2)*100000000</f>
        <v>919983176.65284443</v>
      </c>
      <c r="N21">
        <f>('Forecast of add value (cur RMB)'!N21*Currency!$N$2)*100000000</f>
        <v>901514565.66154099</v>
      </c>
      <c r="O21">
        <f>('Forecast of add value (cur RMB)'!O21*Currency!$O$2)*100000000</f>
        <v>883567588.12813592</v>
      </c>
      <c r="P21">
        <f>('Forecast of add value (cur RMB)'!P21*Currency!$P$2)*100000000</f>
        <v>866096179.24825132</v>
      </c>
      <c r="Q21">
        <f>('Forecast of add value (cur RMB)'!Q21*Currency!$Q$2)*100000000</f>
        <v>849064730.86201131</v>
      </c>
      <c r="R21">
        <f>('Forecast of add value (cur RMB)'!R21*Currency!$R$2)*100000000</f>
        <v>832444964.63188291</v>
      </c>
      <c r="S21">
        <f>('Forecast of add value (cur RMB)'!S21*Currency!$S$2)*100000000</f>
        <v>816213845.80863857</v>
      </c>
      <c r="T21">
        <f>('Forecast of add value (cur RMB)'!T21*Currency!$T$2)*100000000</f>
        <v>800352166.17617166</v>
      </c>
      <c r="U21">
        <f>('Forecast of add value (cur RMB)'!U21*Currency!$U$2)*100000000</f>
        <v>784843565.14562261</v>
      </c>
      <c r="V21">
        <f>('Forecast of add value (cur RMB)'!V21*Currency!$V$2)*100000000</f>
        <v>769673842.47555923</v>
      </c>
      <c r="W21">
        <f>('Forecast of add value (cur RMB)'!W21*Currency!$W$2)*100000000</f>
        <v>754830468.06177866</v>
      </c>
      <c r="X21">
        <f>('Forecast of add value (cur RMB)'!X21*Currency!$X$2)*100000000</f>
        <v>740302226.81106961</v>
      </c>
      <c r="Y21">
        <f>('Forecast of add value (cur RMB)'!Y21*Currency!$Y$2)*100000000</f>
        <v>726078957.37907326</v>
      </c>
      <c r="Z21">
        <f>('Forecast of add value (cur RMB)'!Z21*Currency!$Z$2)*100000000</f>
        <v>712233690.95990622</v>
      </c>
      <c r="AA21">
        <f>('Forecast of add value (cur RMB)'!AA21*Currency!$AA$2)*100000000</f>
        <v>698562862.1295706</v>
      </c>
      <c r="AB21">
        <f>('Forecast of add value (cur RMB)'!AB21*Currency!$AB$2)*100000000</f>
        <v>685172182.49619031</v>
      </c>
      <c r="AC21">
        <f>('Forecast of add value (cur RMB)'!AC21*Currency!$AC$2)*100000000</f>
        <v>672054279.94373012</v>
      </c>
      <c r="AD21">
        <f>('Forecast of add value (cur RMB)'!AD21*Currency!$AD$2)*100000000</f>
        <v>659202183.85541451</v>
      </c>
      <c r="AE21">
        <f>('Forecast of add value (cur RMB)'!AE21*Currency!$AE$2)*100000000</f>
        <v>646609275.55112982</v>
      </c>
      <c r="AF21">
        <f>('Forecast of add value (cur RMB)'!AF21*Currency!$AF$2)*100000000</f>
        <v>634269247.91405368</v>
      </c>
      <c r="AG21">
        <f>('Forecast of add value (cur RMB)'!AG21*Currency!$AG$2)*100000000</f>
        <v>622176072.07691574</v>
      </c>
      <c r="AH21">
        <f>('Forecast of add value (cur RMB)'!AH21*Currency!$AH$2)*100000000</f>
        <v>610323969.60929644</v>
      </c>
      <c r="AI21">
        <f>('Forecast of add value (cur RMB)'!AI21*Currency!$AI$2)*100000000</f>
        <v>598707389.05134594</v>
      </c>
      <c r="AJ21">
        <f>('Forecast of add value (cur RMB)'!AJ21*Currency!$AJ$2)*100000000</f>
        <v>587320985.92777574</v>
      </c>
      <c r="AK21">
        <f>('Forecast of add value (cur RMB)'!AK21*Currency!$AK$2)*100000000</f>
        <v>576159605.58384693</v>
      </c>
      <c r="AL21">
        <f>('Forecast of add value (cur RMB)'!AL21*Currency!$AL$2)*100000000</f>
        <v>565137235.25592268</v>
      </c>
      <c r="AM21">
        <f>('Forecast of add value (cur RMB)'!AM21*Currency!$AM$2)*100000000</f>
        <v>554388125.05114102</v>
      </c>
      <c r="AN21">
        <f>('Forecast of add value (cur RMB)'!AN21*Currency!$AN$2)*100000000</f>
        <v>543851371.57968974</v>
      </c>
      <c r="AO21">
        <f>('Forecast of add value (cur RMB)'!AO21*Currency!$AO$2)*100000000</f>
        <v>533522345.00677478</v>
      </c>
      <c r="AP21">
        <f>('Forecast of add value (cur RMB)'!AP21*Currency!$AP$2)*100000000</f>
        <v>523396552.81382453</v>
      </c>
      <c r="AQ21">
        <f>('Forecast of add value (cur RMB)'!AQ21*Currency!$AQ$2)*100000000</f>
        <v>513469631.71671432</v>
      </c>
    </row>
    <row r="22" spans="1:43" x14ac:dyDescent="0.25">
      <c r="A22" s="78" t="s">
        <v>18</v>
      </c>
      <c r="B22">
        <f>('Forecast of add value (cur RMB)'!B22*Currency!$B$2)*100000000</f>
        <v>3989661689.5340314</v>
      </c>
      <c r="C22">
        <f>('Forecast of add value (cur RMB)'!C22*Currency!$C$2)*100000000</f>
        <v>4371109741.9392929</v>
      </c>
      <c r="D22">
        <f>('Forecast of add value (cur RMB)'!D22*Currency!$D$2)*100000000</f>
        <v>4111626130.199791</v>
      </c>
      <c r="E22">
        <f>('Forecast of add value (cur RMB)'!E22*Currency!$E$2)*100000000</f>
        <v>4133907453.627718</v>
      </c>
      <c r="F22">
        <f>('Forecast of add value (cur RMB)'!F22*Currency!$F$2)*100000000</f>
        <v>4148352804.8665318</v>
      </c>
      <c r="G22">
        <f>('Forecast of add value (cur RMB)'!G22*Currency!$G$2)*100000000</f>
        <v>4160052016.2899632</v>
      </c>
      <c r="H22">
        <f>('Forecast of add value (cur RMB)'!H22*Currency!$H$2)*100000000</f>
        <v>4169619345.0909009</v>
      </c>
      <c r="I22">
        <f>('Forecast of add value (cur RMB)'!I22*Currency!$I$2)*100000000</f>
        <v>4176940401.2637248</v>
      </c>
      <c r="J22">
        <f>('Forecast of add value (cur RMB)'!J22*Currency!$J$2)*100000000</f>
        <v>4182832797.132391</v>
      </c>
      <c r="K22">
        <f>('Forecast of add value (cur RMB)'!K22*Currency!$K$2)*100000000</f>
        <v>4187568991.5060554</v>
      </c>
      <c r="L22">
        <f>('Forecast of add value (cur RMB)'!L22*Currency!$L$2)*100000000</f>
        <v>4191365241.6398897</v>
      </c>
      <c r="M22">
        <f>('Forecast of add value (cur RMB)'!M22*Currency!$M$2)*100000000</f>
        <v>4194395994.3189492</v>
      </c>
      <c r="N22">
        <f>('Forecast of add value (cur RMB)'!N22*Currency!$N$2)*100000000</f>
        <v>4196803506.1757641</v>
      </c>
      <c r="O22">
        <f>('Forecast of add value (cur RMB)'!O22*Currency!$O$2)*100000000</f>
        <v>4198704620.2552795</v>
      </c>
      <c r="P22">
        <f>('Forecast of add value (cur RMB)'!P22*Currency!$P$2)*100000000</f>
        <v>4200195749.1983438</v>
      </c>
      <c r="Q22">
        <f>('Forecast of add value (cur RMB)'!Q22*Currency!$Q$2)*100000000</f>
        <v>4201356667.1375833</v>
      </c>
      <c r="R22">
        <f>('Forecast of add value (cur RMB)'!R22*Currency!$R$2)*100000000</f>
        <v>4202253472.4793835</v>
      </c>
      <c r="S22">
        <f>('Forecast of add value (cur RMB)'!S22*Currency!$S$2)*100000000</f>
        <v>4202940949.7869968</v>
      </c>
      <c r="T22">
        <f>('Forecast of add value (cur RMB)'!T22*Currency!$T$2)*100000000</f>
        <v>4203464481.1081052</v>
      </c>
      <c r="U22">
        <f>('Forecast of add value (cur RMB)'!U22*Currency!$U$2)*100000000</f>
        <v>4203861609.9964018</v>
      </c>
      <c r="V22">
        <f>('Forecast of add value (cur RMB)'!V22*Currency!$V$2)*100000000</f>
        <v>4204163331.8758712</v>
      </c>
      <c r="W22">
        <f>('Forecast of add value (cur RMB)'!W22*Currency!$W$2)*100000000</f>
        <v>4204395165.0651402</v>
      </c>
      <c r="X22">
        <f>('Forecast of add value (cur RMB)'!X22*Currency!$X$2)*100000000</f>
        <v>4204578043.6767302</v>
      </c>
      <c r="Y22">
        <f>('Forecast of add value (cur RMB)'!Y22*Currency!$Y$2)*100000000</f>
        <v>4204729064.4119258</v>
      </c>
      <c r="Z22">
        <f>('Forecast of add value (cur RMB)'!Z22*Currency!$Z$2)*100000000</f>
        <v>4205348249.3808074</v>
      </c>
      <c r="AA22">
        <f>('Forecast of add value (cur RMB)'!AA22*Currency!$AA$2)*100000000</f>
        <v>4205363734.4838505</v>
      </c>
      <c r="AB22">
        <f>('Forecast of add value (cur RMB)'!AB22*Currency!$AB$2)*100000000</f>
        <v>4205359502.9855723</v>
      </c>
      <c r="AC22">
        <f>('Forecast of add value (cur RMB)'!AC22*Currency!$AC$2)*100000000</f>
        <v>4205344051.6941948</v>
      </c>
      <c r="AD22">
        <f>('Forecast of add value (cur RMB)'!AD22*Currency!$AD$2)*100000000</f>
        <v>4205324265.249938</v>
      </c>
      <c r="AE22">
        <f>('Forecast of add value (cur RMB)'!AE22*Currency!$AE$2)*100000000</f>
        <v>4205305676.5570836</v>
      </c>
      <c r="AF22">
        <f>('Forecast of add value (cur RMB)'!AF22*Currency!$AF$2)*100000000</f>
        <v>4205292686.9646649</v>
      </c>
      <c r="AG22">
        <f>('Forecast of add value (cur RMB)'!AG22*Currency!$AG$2)*100000000</f>
        <v>4205288752.3550792</v>
      </c>
      <c r="AH22">
        <f>('Forecast of add value (cur RMB)'!AH22*Currency!$AH$2)*100000000</f>
        <v>4205296540.3515878</v>
      </c>
      <c r="AI22">
        <f>('Forecast of add value (cur RMB)'!AI22*Currency!$AI$2)*100000000</f>
        <v>4205318063.056839</v>
      </c>
      <c r="AJ22">
        <f>('Forecast of add value (cur RMB)'!AJ22*Currency!$AJ$2)*100000000</f>
        <v>4205354789.059504</v>
      </c>
      <c r="AK22">
        <f>('Forecast of add value (cur RMB)'!AK22*Currency!$AK$2)*100000000</f>
        <v>4205407737.8770366</v>
      </c>
      <c r="AL22">
        <f>('Forecast of add value (cur RMB)'!AL22*Currency!$AL$2)*100000000</f>
        <v>4204874637.0371132</v>
      </c>
      <c r="AM22">
        <f>('Forecast of add value (cur RMB)'!AM22*Currency!$AM$2)*100000000</f>
        <v>4204718322.0539083</v>
      </c>
      <c r="AN22">
        <f>('Forecast of add value (cur RMB)'!AN22*Currency!$AN$2)*100000000</f>
        <v>4204569053.4704208</v>
      </c>
      <c r="AO22">
        <f>('Forecast of add value (cur RMB)'!AO22*Currency!$AO$2)*100000000</f>
        <v>4204427571.4264727</v>
      </c>
      <c r="AP22">
        <f>('Forecast of add value (cur RMB)'!AP22*Currency!$AP$2)*100000000</f>
        <v>4204294410.2471628</v>
      </c>
      <c r="AQ22">
        <f>('Forecast of add value (cur RMB)'!AQ22*Currency!$AQ$2)*100000000</f>
        <v>4204169933.8849583</v>
      </c>
    </row>
    <row r="23" spans="1:43" x14ac:dyDescent="0.25">
      <c r="A23" s="78" t="s">
        <v>19</v>
      </c>
      <c r="B23">
        <f>('Forecast of add value (cur RMB)'!B23*Currency!$B$2)*100000000</f>
        <v>3409560576.7952952</v>
      </c>
      <c r="C23">
        <f>('Forecast of add value (cur RMB)'!C23*Currency!$C$2)*100000000</f>
        <v>3593967335.3855014</v>
      </c>
      <c r="D23">
        <f>('Forecast of add value (cur RMB)'!D23*Currency!$D$2)*100000000</f>
        <v>4192485161.3167009</v>
      </c>
      <c r="E23">
        <f>('Forecast of add value (cur RMB)'!E23*Currency!$E$2)*100000000</f>
        <v>4155330074.1132302</v>
      </c>
      <c r="F23">
        <f>('Forecast of add value (cur RMB)'!F23*Currency!$F$2)*100000000</f>
        <v>4113621572.411593</v>
      </c>
      <c r="G23">
        <f>('Forecast of add value (cur RMB)'!G23*Currency!$G$2)*100000000</f>
        <v>4072204902.1592307</v>
      </c>
      <c r="H23">
        <f>('Forecast of add value (cur RMB)'!H23*Currency!$H$2)*100000000</f>
        <v>4031421319.2750545</v>
      </c>
      <c r="I23">
        <f>('Forecast of add value (cur RMB)'!I23*Currency!$I$2)*100000000</f>
        <v>3990950067.9327345</v>
      </c>
      <c r="J23">
        <f>('Forecast of add value (cur RMB)'!J23*Currency!$J$2)*100000000</f>
        <v>3951399634.4023786</v>
      </c>
      <c r="K23">
        <f>('Forecast of add value (cur RMB)'!K23*Currency!$K$2)*100000000</f>
        <v>3912868501.1416068</v>
      </c>
      <c r="L23">
        <f>('Forecast of add value (cur RMB)'!L23*Currency!$L$2)*100000000</f>
        <v>3875419305.5081677</v>
      </c>
      <c r="M23">
        <f>('Forecast of add value (cur RMB)'!M23*Currency!$M$2)*100000000</f>
        <v>3839089557.516551</v>
      </c>
      <c r="N23">
        <f>('Forecast of add value (cur RMB)'!N23*Currency!$N$2)*100000000</f>
        <v>3803898499.978281</v>
      </c>
      <c r="O23">
        <f>('Forecast of add value (cur RMB)'!O23*Currency!$O$2)*100000000</f>
        <v>3769851771.5127563</v>
      </c>
      <c r="P23">
        <f>('Forecast of add value (cur RMB)'!P23*Currency!$P$2)*100000000</f>
        <v>3736944736.7120466</v>
      </c>
      <c r="Q23">
        <f>('Forecast of add value (cur RMB)'!Q23*Currency!$Q$2)*100000000</f>
        <v>3705164957.4772902</v>
      </c>
      <c r="R23">
        <f>('Forecast of add value (cur RMB)'!R23*Currency!$R$2)*100000000</f>
        <v>3674494079.5945988</v>
      </c>
      <c r="S23">
        <f>('Forecast of add value (cur RMB)'!S23*Currency!$S$2)*100000000</f>
        <v>3644909301.7288876</v>
      </c>
      <c r="T23">
        <f>('Forecast of add value (cur RMB)'!T23*Currency!$T$2)*100000000</f>
        <v>3616384534.3952827</v>
      </c>
      <c r="U23">
        <f>('Forecast of add value (cur RMB)'!U23*Currency!$U$2)*100000000</f>
        <v>3588891321.7098079</v>
      </c>
      <c r="V23">
        <f>('Forecast of add value (cur RMB)'!V23*Currency!$V$2)*100000000</f>
        <v>3562399577.5155692</v>
      </c>
      <c r="W23">
        <f>('Forecast of add value (cur RMB)'!W23*Currency!$W$2)*100000000</f>
        <v>3536878173.9117055</v>
      </c>
      <c r="X23">
        <f>('Forecast of add value (cur RMB)'!X23*Currency!$X$2)*100000000</f>
        <v>3512295411.1168532</v>
      </c>
      <c r="Y23">
        <f>('Forecast of add value (cur RMB)'!Y23*Currency!$Y$2)*100000000</f>
        <v>3488619391.2278647</v>
      </c>
      <c r="Z23">
        <f>('Forecast of add value (cur RMB)'!Z23*Currency!$Z$2)*100000000</f>
        <v>3466219007.4838114</v>
      </c>
      <c r="AA23">
        <f>('Forecast of add value (cur RMB)'!AA23*Currency!$AA$2)*100000000</f>
        <v>3444168440.2289672</v>
      </c>
      <c r="AB23">
        <f>('Forecast of add value (cur RMB)'!AB23*Currency!$AB$2)*100000000</f>
        <v>3422913973.2469759</v>
      </c>
      <c r="AC23">
        <f>('Forecast of add value (cur RMB)'!AC23*Currency!$AC$2)*100000000</f>
        <v>3402426575.7475142</v>
      </c>
      <c r="AD23">
        <f>('Forecast of add value (cur RMB)'!AD23*Currency!$AD$2)*100000000</f>
        <v>3382677888.5744629</v>
      </c>
      <c r="AE23">
        <f>('Forecast of add value (cur RMB)'!AE23*Currency!$AE$2)*100000000</f>
        <v>3363640301.2669511</v>
      </c>
      <c r="AF23">
        <f>('Forecast of add value (cur RMB)'!AF23*Currency!$AF$2)*100000000</f>
        <v>3345287006.8751893</v>
      </c>
      <c r="AG23">
        <f>('Forecast of add value (cur RMB)'!AG23*Currency!$AG$2)*100000000</f>
        <v>3327592038.6809182</v>
      </c>
      <c r="AH23">
        <f>('Forecast of add value (cur RMB)'!AH23*Currency!$AH$2)*100000000</f>
        <v>3310530292.2771707</v>
      </c>
      <c r="AI23">
        <f>('Forecast of add value (cur RMB)'!AI23*Currency!$AI$2)*100000000</f>
        <v>3294077535.8771391</v>
      </c>
      <c r="AJ23">
        <f>('Forecast of add value (cur RMB)'!AJ23*Currency!$AJ$2)*100000000</f>
        <v>3278210411.2313461</v>
      </c>
      <c r="AK23">
        <f>('Forecast of add value (cur RMB)'!AK23*Currency!$AK$2)*100000000</f>
        <v>3262906427.1197138</v>
      </c>
      <c r="AL23">
        <f>('Forecast of add value (cur RMB)'!AL23*Currency!$AL$2)*100000000</f>
        <v>3247678273.6461778</v>
      </c>
      <c r="AM23">
        <f>('Forecast of add value (cur RMB)'!AM23*Currency!$AM$2)*100000000</f>
        <v>3233251224.4117837</v>
      </c>
      <c r="AN23">
        <f>('Forecast of add value (cur RMB)'!AN23*Currency!$AN$2)*100000000</f>
        <v>3219318320.4687414</v>
      </c>
      <c r="AO23">
        <f>('Forecast of add value (cur RMB)'!AO23*Currency!$AO$2)*100000000</f>
        <v>3205860995.3989406</v>
      </c>
      <c r="AP23">
        <f>('Forecast of add value (cur RMB)'!AP23*Currency!$AP$2)*100000000</f>
        <v>3192861412.6113157</v>
      </c>
      <c r="AQ23">
        <f>('Forecast of add value (cur RMB)'!AQ23*Currency!$AQ$2)*100000000</f>
        <v>3180302442.5323987</v>
      </c>
    </row>
    <row r="24" spans="1:43" x14ac:dyDescent="0.25">
      <c r="A24" s="78" t="s">
        <v>20</v>
      </c>
      <c r="B24">
        <f>('Forecast of add value (cur RMB)'!B24*Currency!$B$2)*100000000</f>
        <v>14425755717.935238</v>
      </c>
      <c r="C24">
        <f>('Forecast of add value (cur RMB)'!C24*Currency!$C$2)*100000000</f>
        <v>18261087699.494286</v>
      </c>
      <c r="D24">
        <f>('Forecast of add value (cur RMB)'!D24*Currency!$D$2)*100000000</f>
        <v>17837273635.966648</v>
      </c>
      <c r="E24">
        <f>('Forecast of add value (cur RMB)'!E24*Currency!$E$2)*100000000</f>
        <v>18028767606.688423</v>
      </c>
      <c r="F24">
        <f>('Forecast of add value (cur RMB)'!F24*Currency!$F$2)*100000000</f>
        <v>18180824019.866875</v>
      </c>
      <c r="G24">
        <f>('Forecast of add value (cur RMB)'!G24*Currency!$G$2)*100000000</f>
        <v>18316069778.588047</v>
      </c>
      <c r="H24">
        <f>('Forecast of add value (cur RMB)'!H24*Currency!$H$2)*100000000</f>
        <v>18437621209.750664</v>
      </c>
      <c r="I24">
        <f>('Forecast of add value (cur RMB)'!I24*Currency!$I$2)*100000000</f>
        <v>18545305348.657284</v>
      </c>
      <c r="J24">
        <f>('Forecast of add value (cur RMB)'!J24*Currency!$J$2)*100000000</f>
        <v>18643025893.916824</v>
      </c>
      <c r="K24">
        <f>('Forecast of add value (cur RMB)'!K24*Currency!$K$2)*100000000</f>
        <v>18732248878.437458</v>
      </c>
      <c r="L24">
        <f>('Forecast of add value (cur RMB)'!L24*Currency!$L$2)*100000000</f>
        <v>18814162526.597416</v>
      </c>
      <c r="M24">
        <f>('Forecast of add value (cur RMB)'!M24*Currency!$M$2)*100000000</f>
        <v>18889745952.627804</v>
      </c>
      <c r="N24">
        <f>('Forecast of add value (cur RMB)'!N24*Currency!$N$2)*100000000</f>
        <v>18959815567.322659</v>
      </c>
      <c r="O24">
        <f>('Forecast of add value (cur RMB)'!O24*Currency!$O$2)*100000000</f>
        <v>19025058035.102436</v>
      </c>
      <c r="P24">
        <f>('Forecast of add value (cur RMB)'!P24*Currency!$P$2)*100000000</f>
        <v>19086054665.662289</v>
      </c>
      <c r="Q24">
        <f>('Forecast of add value (cur RMB)'!Q24*Currency!$Q$2)*100000000</f>
        <v>19143300073.842072</v>
      </c>
      <c r="R24">
        <f>('Forecast of add value (cur RMB)'!R24*Currency!$R$2)*100000000</f>
        <v>19197216829.748531</v>
      </c>
      <c r="S24">
        <f>('Forecast of add value (cur RMB)'!S24*Currency!$S$2)*100000000</f>
        <v>19248167192.967052</v>
      </c>
      <c r="T24">
        <f>('Forecast of add value (cur RMB)'!T24*Currency!$T$2)*100000000</f>
        <v>19296462655.530239</v>
      </c>
      <c r="U24">
        <f>('Forecast of add value (cur RMB)'!U24*Currency!$U$2)*100000000</f>
        <v>19342371793.0112</v>
      </c>
      <c r="V24">
        <f>('Forecast of add value (cur RMB)'!V24*Currency!$V$2)*100000000</f>
        <v>19386126780.468208</v>
      </c>
      <c r="W24">
        <f>('Forecast of add value (cur RMB)'!W24*Currency!$W$2)*100000000</f>
        <v>19427928836.376385</v>
      </c>
      <c r="X24">
        <f>('Forecast of add value (cur RMB)'!X24*Currency!$X$2)*100000000</f>
        <v>19467952794.082958</v>
      </c>
      <c r="Y24">
        <f>('Forecast of add value (cur RMB)'!Y24*Currency!$Y$2)*100000000</f>
        <v>19506350955.686615</v>
      </c>
      <c r="Z24">
        <f>('Forecast of add value (cur RMB)'!Z24*Currency!$Z$2)*100000000</f>
        <v>19545515805.635139</v>
      </c>
      <c r="AA24">
        <f>('Forecast of add value (cur RMB)'!AA24*Currency!$AA$2)*100000000</f>
        <v>19580532628.828114</v>
      </c>
      <c r="AB24">
        <f>('Forecast of add value (cur RMB)'!AB24*Currency!$AB$2)*100000000</f>
        <v>19614171176.445522</v>
      </c>
      <c r="AC24">
        <f>('Forecast of add value (cur RMB)'!AC24*Currency!$AC$2)*100000000</f>
        <v>19646528012.271088</v>
      </c>
      <c r="AD24">
        <f>('Forecast of add value (cur RMB)'!AD24*Currency!$AD$2)*100000000</f>
        <v>19677689038.695507</v>
      </c>
      <c r="AE24">
        <f>('Forecast of add value (cur RMB)'!AE24*Currency!$AE$2)*100000000</f>
        <v>19707730925.081181</v>
      </c>
      <c r="AF24">
        <f>('Forecast of add value (cur RMB)'!AF24*Currency!$AF$2)*100000000</f>
        <v>19736722331.730751</v>
      </c>
      <c r="AG24">
        <f>('Forecast of add value (cur RMB)'!AG24*Currency!$AG$2)*100000000</f>
        <v>19764724959.558979</v>
      </c>
      <c r="AH24">
        <f>('Forecast of add value (cur RMB)'!AH24*Currency!$AH$2)*100000000</f>
        <v>19791794451.016232</v>
      </c>
      <c r="AI24">
        <f>('Forecast of add value (cur RMB)'!AI24*Currency!$AI$2)*100000000</f>
        <v>19817981163.985519</v>
      </c>
      <c r="AJ24">
        <f>('Forecast of add value (cur RMB)'!AJ24*Currency!$AJ$2)*100000000</f>
        <v>19843330837.132923</v>
      </c>
      <c r="AK24">
        <f>('Forecast of add value (cur RMB)'!AK24*Currency!$AK$2)*100000000</f>
        <v>19867885162.455635</v>
      </c>
      <c r="AL24">
        <f>('Forecast of add value (cur RMB)'!AL24*Currency!$AL$2)*100000000</f>
        <v>19888830487.585075</v>
      </c>
      <c r="AM24">
        <f>('Forecast of add value (cur RMB)'!AM24*Currency!$AM$2)*100000000</f>
        <v>19910750087.359837</v>
      </c>
      <c r="AN24">
        <f>('Forecast of add value (cur RMB)'!AN24*Currency!$AN$2)*100000000</f>
        <v>19931928987.507553</v>
      </c>
      <c r="AO24">
        <f>('Forecast of add value (cur RMB)'!AO24*Currency!$AO$2)*100000000</f>
        <v>19952401000.552448</v>
      </c>
      <c r="AP24">
        <f>('Forecast of add value (cur RMB)'!AP24*Currency!$AP$2)*100000000</f>
        <v>19972197557.821972</v>
      </c>
      <c r="AQ24">
        <f>('Forecast of add value (cur RMB)'!AQ24*Currency!$AQ$2)*100000000</f>
        <v>19991347956.568676</v>
      </c>
    </row>
    <row r="25" spans="1:43" x14ac:dyDescent="0.25">
      <c r="A25" s="78" t="s">
        <v>21</v>
      </c>
      <c r="B25">
        <f>('Forecast of add value (cur RMB)'!B25*Currency!$B$2)*100000000</f>
        <v>20984981340.811687</v>
      </c>
      <c r="C25">
        <f>('Forecast of add value (cur RMB)'!C25*Currency!$C$2)*100000000</f>
        <v>2812802752.9072042</v>
      </c>
      <c r="D25">
        <f>('Forecast of add value (cur RMB)'!D25*Currency!$D$2)*100000000</f>
        <v>9705219718.6349163</v>
      </c>
      <c r="E25">
        <f>('Forecast of add value (cur RMB)'!E25*Currency!$E$2)*100000000</f>
        <v>10485473343.399824</v>
      </c>
      <c r="F25">
        <f>('Forecast of add value (cur RMB)'!F25*Currency!$F$2)*100000000</f>
        <v>11205464718.842699</v>
      </c>
      <c r="G25">
        <f>('Forecast of add value (cur RMB)'!G25*Currency!$G$2)*100000000</f>
        <v>11881397009.224237</v>
      </c>
      <c r="H25">
        <f>('Forecast of add value (cur RMB)'!H25*Currency!$H$2)*100000000</f>
        <v>12518184739.412413</v>
      </c>
      <c r="I25">
        <f>('Forecast of add value (cur RMB)'!I25*Currency!$I$2)*100000000</f>
        <v>13118038537.979126</v>
      </c>
      <c r="J25">
        <f>('Forecast of add value (cur RMB)'!J25*Currency!$J$2)*100000000</f>
        <v>13685625258.319124</v>
      </c>
      <c r="K25">
        <f>('Forecast of add value (cur RMB)'!K25*Currency!$K$2)*100000000</f>
        <v>14223767485.933302</v>
      </c>
      <c r="L25">
        <f>('Forecast of add value (cur RMB)'!L25*Currency!$L$2)*100000000</f>
        <v>14734894320.650389</v>
      </c>
      <c r="M25">
        <f>('Forecast of add value (cur RMB)'!M25*Currency!$M$2)*100000000</f>
        <v>15221123427.515593</v>
      </c>
      <c r="N25">
        <f>('Forecast of add value (cur RMB)'!N25*Currency!$N$2)*100000000</f>
        <v>15684319588.802111</v>
      </c>
      <c r="O25">
        <f>('Forecast of add value (cur RMB)'!O25*Currency!$O$2)*100000000</f>
        <v>16126138005.421467</v>
      </c>
      <c r="P25">
        <f>('Forecast of add value (cur RMB)'!P25*Currency!$P$2)*100000000</f>
        <v>16548057339.632595</v>
      </c>
      <c r="Q25">
        <f>('Forecast of add value (cur RMB)'!Q25*Currency!$Q$2)*100000000</f>
        <v>16951405620.681265</v>
      </c>
      <c r="R25">
        <f>('Forecast of add value (cur RMB)'!R25*Currency!$R$2)*100000000</f>
        <v>17337381025.56263</v>
      </c>
      <c r="S25">
        <f>('Forecast of add value (cur RMB)'!S25*Currency!$S$2)*100000000</f>
        <v>17707068869.929768</v>
      </c>
      <c r="T25">
        <f>('Forecast of add value (cur RMB)'!T25*Currency!$T$2)*100000000</f>
        <v>18061455719.903027</v>
      </c>
      <c r="U25">
        <f>('Forecast of add value (cur RMB)'!U25*Currency!$U$2)*100000000</f>
        <v>18401441263.198978</v>
      </c>
      <c r="V25">
        <f>('Forecast of add value (cur RMB)'!V25*Currency!$V$2)*100000000</f>
        <v>18727848399.048752</v>
      </c>
      <c r="W25">
        <f>('Forecast of add value (cur RMB)'!W25*Currency!$W$2)*100000000</f>
        <v>19041431886.05143</v>
      </c>
      <c r="X25">
        <f>('Forecast of add value (cur RMB)'!X25*Currency!$X$2)*100000000</f>
        <v>19342885804.391514</v>
      </c>
      <c r="Y25">
        <f>('Forecast of add value (cur RMB)'!Y25*Currency!$Y$2)*100000000</f>
        <v>19632850030.619923</v>
      </c>
      <c r="Z25">
        <f>('Forecast of add value (cur RMB)'!Z25*Currency!$Z$2)*100000000</f>
        <v>19914217957.889782</v>
      </c>
      <c r="AA25">
        <f>('Forecast of add value (cur RMB)'!AA25*Currency!$AA$2)*100000000</f>
        <v>20182428456.960621</v>
      </c>
      <c r="AB25">
        <f>('Forecast of add value (cur RMB)'!AB25*Currency!$AB$2)*100000000</f>
        <v>20440673025.624317</v>
      </c>
      <c r="AC25">
        <f>('Forecast of add value (cur RMB)'!AC25*Currency!$AC$2)*100000000</f>
        <v>20689429826.260376</v>
      </c>
      <c r="AD25">
        <f>('Forecast of add value (cur RMB)'!AD25*Currency!$AD$2)*100000000</f>
        <v>20929145075.314732</v>
      </c>
      <c r="AE25">
        <f>('Forecast of add value (cur RMB)'!AE25*Currency!$AE$2)*100000000</f>
        <v>21160235948.801647</v>
      </c>
      <c r="AF25">
        <f>('Forecast of add value (cur RMB)'!AF25*Currency!$AF$2)*100000000</f>
        <v>21383093164.336655</v>
      </c>
      <c r="AG25">
        <f>('Forecast of add value (cur RMB)'!AG25*Currency!$AG$2)*100000000</f>
        <v>21598083280.142792</v>
      </c>
      <c r="AH25">
        <f>('Forecast of add value (cur RMB)'!AH25*Currency!$AH$2)*100000000</f>
        <v>21805550745.921299</v>
      </c>
      <c r="AI25">
        <f>('Forecast of add value (cur RMB)'!AI25*Currency!$AI$2)*100000000</f>
        <v>22005819735.788525</v>
      </c>
      <c r="AJ25">
        <f>('Forecast of add value (cur RMB)'!AJ25*Currency!$AJ$2)*100000000</f>
        <v>22199195789.51083</v>
      </c>
      <c r="AK25">
        <f>('Forecast of add value (cur RMB)'!AK25*Currency!$AK$2)*100000000</f>
        <v>22385967284.862766</v>
      </c>
      <c r="AL25">
        <f>('Forecast of add value (cur RMB)'!AL25*Currency!$AL$2)*100000000</f>
        <v>22563171505.603039</v>
      </c>
      <c r="AM25">
        <f>('Forecast of add value (cur RMB)'!AM25*Currency!$AM$2)*100000000</f>
        <v>22736198386.323551</v>
      </c>
      <c r="AN25">
        <f>('Forecast of add value (cur RMB)'!AN25*Currency!$AN$2)*100000000</f>
        <v>22903323837.48978</v>
      </c>
      <c r="AO25">
        <f>('Forecast of add value (cur RMB)'!AO25*Currency!$AO$2)*100000000</f>
        <v>23064784416.969711</v>
      </c>
      <c r="AP25">
        <f>('Forecast of add value (cur RMB)'!AP25*Currency!$AP$2)*100000000</f>
        <v>23220804776.709572</v>
      </c>
      <c r="AQ25">
        <f>('Forecast of add value (cur RMB)'!AQ25*Currency!$AQ$2)*100000000</f>
        <v>23371598462.799488</v>
      </c>
    </row>
    <row r="26" spans="1:43" x14ac:dyDescent="0.25">
      <c r="A26" s="78" t="s">
        <v>22</v>
      </c>
      <c r="B26">
        <f>('Forecast of add value (cur RMB)'!B26*Currency!$B$2)*100000000</f>
        <v>4993487775.3495531</v>
      </c>
      <c r="C26">
        <f>('Forecast of add value (cur RMB)'!C26*Currency!$C$2)*100000000</f>
        <v>6733076477.8841238</v>
      </c>
      <c r="D26">
        <f>('Forecast of add value (cur RMB)'!D26*Currency!$D$2)*100000000</f>
        <v>6057339482.3325205</v>
      </c>
      <c r="E26">
        <f>('Forecast of add value (cur RMB)'!E26*Currency!$E$2)*100000000</f>
        <v>5986073814.5603352</v>
      </c>
      <c r="F26">
        <f>('Forecast of add value (cur RMB)'!F26*Currency!$F$2)*100000000</f>
        <v>5909238594.3596649</v>
      </c>
      <c r="G26">
        <f>('Forecast of add value (cur RMB)'!G26*Currency!$G$2)*100000000</f>
        <v>5833733051.0250731</v>
      </c>
      <c r="H26">
        <f>('Forecast of add value (cur RMB)'!H26*Currency!$H$2)*100000000</f>
        <v>5759966512.8887482</v>
      </c>
      <c r="I26">
        <f>('Forecast of add value (cur RMB)'!I26*Currency!$I$2)*100000000</f>
        <v>5687415605.2762022</v>
      </c>
      <c r="J26">
        <f>('Forecast of add value (cur RMB)'!J26*Currency!$J$2)*100000000</f>
        <v>5616893337.3820248</v>
      </c>
      <c r="K26">
        <f>('Forecast of add value (cur RMB)'!K26*Currency!$K$2)*100000000</f>
        <v>5548489331.4678221</v>
      </c>
      <c r="L26">
        <f>('Forecast of add value (cur RMB)'!L26*Currency!$L$2)*100000000</f>
        <v>5482247723.2467985</v>
      </c>
      <c r="M26">
        <f>('Forecast of add value (cur RMB)'!M26*Currency!$M$2)*100000000</f>
        <v>5418181485.114501</v>
      </c>
      <c r="N26">
        <f>('Forecast of add value (cur RMB)'!N26*Currency!$N$2)*100000000</f>
        <v>5356281471.5836763</v>
      </c>
      <c r="O26">
        <f>('Forecast of add value (cur RMB)'!O26*Currency!$O$2)*100000000</f>
        <v>5296522496.6081161</v>
      </c>
      <c r="P26">
        <f>('Forecast of add value (cur RMB)'!P26*Currency!$P$2)*100000000</f>
        <v>5238867630.8039865</v>
      </c>
      <c r="Q26">
        <f>('Forecast of add value (cur RMB)'!Q26*Currency!$Q$2)*100000000</f>
        <v>5183271362.3434381</v>
      </c>
      <c r="R26">
        <f>('Forecast of add value (cur RMB)'!R26*Currency!$R$2)*100000000</f>
        <v>5129681989.5298462</v>
      </c>
      <c r="S26">
        <f>('Forecast of add value (cur RMB)'!S26*Currency!$S$2)*100000000</f>
        <v>5078043467.3533535</v>
      </c>
      <c r="T26">
        <f>('Forecast of add value (cur RMB)'!T26*Currency!$T$2)*100000000</f>
        <v>5028296849.9956284</v>
      </c>
      <c r="U26">
        <f>('Forecast of add value (cur RMB)'!U26*Currency!$U$2)*100000000</f>
        <v>4980381424.9320345</v>
      </c>
      <c r="V26">
        <f>('Forecast of add value (cur RMB)'!V26*Currency!$V$2)*100000000</f>
        <v>4934235606.2748594</v>
      </c>
      <c r="W26">
        <f>('Forecast of add value (cur RMB)'!W26*Currency!$W$2)*100000000</f>
        <v>4889797637.2026749</v>
      </c>
      <c r="X26">
        <f>('Forecast of add value (cur RMB)'!X26*Currency!$X$2)*100000000</f>
        <v>4847006139.4312811</v>
      </c>
      <c r="Y26">
        <f>('Forecast of add value (cur RMB)'!Y26*Currency!$Y$2)*100000000</f>
        <v>4805800539.3592482</v>
      </c>
      <c r="Z26">
        <f>('Forecast of add value (cur RMB)'!Z26*Currency!$Z$2)*100000000</f>
        <v>4766672420.0913382</v>
      </c>
      <c r="AA26">
        <f>('Forecast of add value (cur RMB)'!AA26*Currency!$AA$2)*100000000</f>
        <v>4728333229.2767582</v>
      </c>
      <c r="AB26">
        <f>('Forecast of add value (cur RMB)'!AB26*Currency!$AB$2)*100000000</f>
        <v>4691383950.0278196</v>
      </c>
      <c r="AC26">
        <f>('Forecast of add value (cur RMB)'!AC26*Currency!$AC$2)*100000000</f>
        <v>4655771568.4135761</v>
      </c>
      <c r="AD26">
        <f>('Forecast of add value (cur RMB)'!AD26*Currency!$AD$2)*100000000</f>
        <v>4621444720.8925381</v>
      </c>
      <c r="AE26">
        <f>('Forecast of add value (cur RMB)'!AE26*Currency!$AE$2)*100000000</f>
        <v>4588353750.2956781</v>
      </c>
      <c r="AF26">
        <f>('Forecast of add value (cur RMB)'!AF26*Currency!$AF$2)*100000000</f>
        <v>4556450735.1896248</v>
      </c>
      <c r="AG26">
        <f>('Forecast of add value (cur RMB)'!AG26*Currency!$AG$2)*100000000</f>
        <v>4525689497.9901972</v>
      </c>
      <c r="AH26">
        <f>('Forecast of add value (cur RMB)'!AH26*Currency!$AH$2)*100000000</f>
        <v>4496025596.2719069</v>
      </c>
      <c r="AI26">
        <f>('Forecast of add value (cur RMB)'!AI26*Currency!$AI$2)*100000000</f>
        <v>4467416300.9412851</v>
      </c>
      <c r="AJ26">
        <f>('Forecast of add value (cur RMB)'!AJ26*Currency!$AJ$2)*100000000</f>
        <v>4439820564.2907314</v>
      </c>
      <c r="AK26">
        <f>('Forecast of add value (cur RMB)'!AK26*Currency!$AK$2)*100000000</f>
        <v>4413198980.4037151</v>
      </c>
      <c r="AL26">
        <f>('Forecast of add value (cur RMB)'!AL26*Currency!$AL$2)*100000000</f>
        <v>4386884719.6467857</v>
      </c>
      <c r="AM26">
        <f>('Forecast of add value (cur RMB)'!AM26*Currency!$AM$2)*100000000</f>
        <v>4361850336.9566288</v>
      </c>
      <c r="AN26">
        <f>('Forecast of add value (cur RMB)'!AN26*Currency!$AN$2)*100000000</f>
        <v>4337672907.7996597</v>
      </c>
      <c r="AO26">
        <f>('Forecast of add value (cur RMB)'!AO26*Currency!$AO$2)*100000000</f>
        <v>4314319933.1237583</v>
      </c>
      <c r="AP26">
        <f>('Forecast of add value (cur RMB)'!AP26*Currency!$AP$2)*100000000</f>
        <v>4291760244.3005867</v>
      </c>
      <c r="AQ26">
        <f>('Forecast of add value (cur RMB)'!AQ26*Currency!$AQ$2)*100000000</f>
        <v>4269963952.8585911</v>
      </c>
    </row>
    <row r="27" spans="1:43" x14ac:dyDescent="0.25">
      <c r="A27" s="78" t="s">
        <v>23</v>
      </c>
      <c r="B27">
        <f>('Forecast of add value (cur RMB)'!B27*Currency!$B$2)*100000000</f>
        <v>3543614466.6089048</v>
      </c>
      <c r="C27">
        <f>('Forecast of add value (cur RMB)'!C27*Currency!$C$2)*100000000</f>
        <v>4254466437.0546365</v>
      </c>
      <c r="D27">
        <f>('Forecast of add value (cur RMB)'!D27*Currency!$D$2)*100000000</f>
        <v>3658139079.1173</v>
      </c>
      <c r="E27">
        <f>('Forecast of add value (cur RMB)'!E27*Currency!$E$2)*100000000</f>
        <v>3557198045.0120668</v>
      </c>
      <c r="F27">
        <f>('Forecast of add value (cur RMB)'!F27*Currency!$F$2)*100000000</f>
        <v>3456216914.6891661</v>
      </c>
      <c r="G27">
        <f>('Forecast of add value (cur RMB)'!G27*Currency!$G$2)*100000000</f>
        <v>3359028930.728126</v>
      </c>
      <c r="H27">
        <f>('Forecast of add value (cur RMB)'!H27*Currency!$H$2)*100000000</f>
        <v>3265605603.1383367</v>
      </c>
      <c r="I27">
        <f>('Forecast of add value (cur RMB)'!I27*Currency!$I$2)*100000000</f>
        <v>3193233062.2687974</v>
      </c>
      <c r="J27">
        <f>('Forecast of add value (cur RMB)'!J27*Currency!$J$2)*100000000</f>
        <v>3124748285.7179365</v>
      </c>
      <c r="K27">
        <f>('Forecast of add value (cur RMB)'!K27*Currency!$K$2)*100000000</f>
        <v>3059321351.3502865</v>
      </c>
      <c r="L27">
        <f>('Forecast of add value (cur RMB)'!L27*Currency!$L$2)*100000000</f>
        <v>2996400961.3209386</v>
      </c>
      <c r="M27">
        <f>('Forecast of add value (cur RMB)'!M27*Currency!$M$2)*100000000</f>
        <v>2935608679.3312955</v>
      </c>
      <c r="N27">
        <f>('Forecast of add value (cur RMB)'!N27*Currency!$N$2)*100000000</f>
        <v>2876676498.7249951</v>
      </c>
      <c r="O27">
        <f>('Forecast of add value (cur RMB)'!O27*Currency!$O$2)*100000000</f>
        <v>2819408817.8022728</v>
      </c>
      <c r="P27">
        <f>('Forecast of add value (cur RMB)'!P27*Currency!$P$2)*100000000</f>
        <v>2763658646.65834</v>
      </c>
      <c r="Q27">
        <f>('Forecast of add value (cur RMB)'!Q27*Currency!$Q$2)*100000000</f>
        <v>2709312361.8859005</v>
      </c>
      <c r="R27">
        <f>('Forecast of add value (cur RMB)'!R27*Currency!$R$2)*100000000</f>
        <v>2656279729.0815368</v>
      </c>
      <c r="S27">
        <f>('Forecast of add value (cur RMB)'!S27*Currency!$S$2)*100000000</f>
        <v>2604487245.8036017</v>
      </c>
      <c r="T27">
        <f>('Forecast of add value (cur RMB)'!T27*Currency!$T$2)*100000000</f>
        <v>2553873619.837903</v>
      </c>
      <c r="U27">
        <f>('Forecast of add value (cur RMB)'!U27*Currency!$U$2)*100000000</f>
        <v>2504386645.5703883</v>
      </c>
      <c r="V27">
        <f>('Forecast of add value (cur RMB)'!V27*Currency!$V$2)*100000000</f>
        <v>2455981010.9202976</v>
      </c>
      <c r="W27">
        <f>('Forecast of add value (cur RMB)'!W27*Currency!$W$2)*100000000</f>
        <v>2408616733.1101394</v>
      </c>
      <c r="X27">
        <f>('Forecast of add value (cur RMB)'!X27*Currency!$X$2)*100000000</f>
        <v>2362258025.4801035</v>
      </c>
      <c r="Y27">
        <f>('Forecast of add value (cur RMB)'!Y27*Currency!$Y$2)*100000000</f>
        <v>2316872463.816956</v>
      </c>
      <c r="Z27">
        <f>('Forecast of add value (cur RMB)'!Z27*Currency!$Z$2)*100000000</f>
        <v>2259150722.8507686</v>
      </c>
      <c r="AA27">
        <f>('Forecast of add value (cur RMB)'!AA27*Currency!$AA$2)*100000000</f>
        <v>2218705778.2433453</v>
      </c>
      <c r="AB27">
        <f>('Forecast of add value (cur RMB)'!AB27*Currency!$AB$2)*100000000</f>
        <v>2179739693.5652528</v>
      </c>
      <c r="AC27">
        <f>('Forecast of add value (cur RMB)'!AC27*Currency!$AC$2)*100000000</f>
        <v>2142190964.423564</v>
      </c>
      <c r="AD27">
        <f>('Forecast of add value (cur RMB)'!AD27*Currency!$AD$2)*100000000</f>
        <v>2106000888.1901219</v>
      </c>
      <c r="AE27">
        <f>('Forecast of add value (cur RMB)'!AE27*Currency!$AE$2)*100000000</f>
        <v>2071113451.6217201</v>
      </c>
      <c r="AF27">
        <f>('Forecast of add value (cur RMB)'!AF27*Currency!$AF$2)*100000000</f>
        <v>2037475216.9001458</v>
      </c>
      <c r="AG27">
        <f>('Forecast of add value (cur RMB)'!AG27*Currency!$AG$2)*100000000</f>
        <v>2005035207.7012694</v>
      </c>
      <c r="AH27">
        <f>('Forecast of add value (cur RMB)'!AH27*Currency!$AH$2)*100000000</f>
        <v>1973744796.5516779</v>
      </c>
      <c r="AI27">
        <f>('Forecast of add value (cur RMB)'!AI27*Currency!$AI$2)*100000000</f>
        <v>1943557594.4374769</v>
      </c>
      <c r="AJ27">
        <f>('Forecast of add value (cur RMB)'!AJ27*Currency!$AJ$2)*100000000</f>
        <v>1914429343.3864036</v>
      </c>
      <c r="AK27">
        <f>('Forecast of add value (cur RMB)'!AK27*Currency!$AK$2)*100000000</f>
        <v>1886317812.5444684</v>
      </c>
      <c r="AL27">
        <f>('Forecast of add value (cur RMB)'!AL27*Currency!$AL$2)*100000000</f>
        <v>1858916154.5251982</v>
      </c>
      <c r="AM27">
        <f>('Forecast of add value (cur RMB)'!AM27*Currency!$AM$2)*100000000</f>
        <v>1832616321.2856238</v>
      </c>
      <c r="AN27">
        <f>('Forecast of add value (cur RMB)'!AN27*Currency!$AN$2)*100000000</f>
        <v>1807215643.2310669</v>
      </c>
      <c r="AO27">
        <f>('Forecast of add value (cur RMB)'!AO27*Currency!$AO$2)*100000000</f>
        <v>1782679357.7835336</v>
      </c>
      <c r="AP27">
        <f>('Forecast of add value (cur RMB)'!AP27*Currency!$AP$2)*100000000</f>
        <v>1758974240.9799132</v>
      </c>
      <c r="AQ27">
        <f>('Forecast of add value (cur RMB)'!AQ27*Currency!$AQ$2)*100000000</f>
        <v>1736068531.128613</v>
      </c>
    </row>
    <row r="28" spans="1:43" x14ac:dyDescent="0.25">
      <c r="A28" s="78" t="s">
        <v>24</v>
      </c>
      <c r="B28">
        <f>('Forecast of add value (cur RMB)'!B28*Currency!$B$2)*100000000</f>
        <v>10950191374.636648</v>
      </c>
      <c r="C28">
        <f>('Forecast of add value (cur RMB)'!C28*Currency!$C$2)*100000000</f>
        <v>13718780409.946678</v>
      </c>
      <c r="D28">
        <f>('Forecast of add value (cur RMB)'!D28*Currency!$D$2)*100000000</f>
        <v>12894022425.294268</v>
      </c>
      <c r="E28">
        <f>('Forecast of add value (cur RMB)'!E28*Currency!$E$2)*100000000</f>
        <v>13202785337.722336</v>
      </c>
      <c r="F28">
        <f>('Forecast of add value (cur RMB)'!F28*Currency!$F$2)*100000000</f>
        <v>13473263057.449921</v>
      </c>
      <c r="G28">
        <f>('Forecast of add value (cur RMB)'!G28*Currency!$G$2)*100000000</f>
        <v>13722792475.404821</v>
      </c>
      <c r="H28">
        <f>('Forecast of add value (cur RMB)'!H28*Currency!$H$2)*100000000</f>
        <v>13954437319.515835</v>
      </c>
      <c r="I28">
        <f>('Forecast of add value (cur RMB)'!I28*Currency!$I$2)*100000000</f>
        <v>14168653250.890287</v>
      </c>
      <c r="J28">
        <f>('Forecast of add value (cur RMB)'!J28*Currency!$J$2)*100000000</f>
        <v>14368902822.627129</v>
      </c>
      <c r="K28">
        <f>('Forecast of add value (cur RMB)'!K28*Currency!$K$2)*100000000</f>
        <v>14556755975.609386</v>
      </c>
      <c r="L28">
        <f>('Forecast of add value (cur RMB)'!L28*Currency!$L$2)*100000000</f>
        <v>14733520774.778097</v>
      </c>
      <c r="M28">
        <f>('Forecast of add value (cur RMB)'!M28*Currency!$M$2)*100000000</f>
        <v>14900304324.537621</v>
      </c>
      <c r="N28">
        <f>('Forecast of add value (cur RMB)'!N28*Currency!$N$2)*100000000</f>
        <v>15058054705.437757</v>
      </c>
      <c r="O28">
        <f>('Forecast of add value (cur RMB)'!O28*Currency!$O$2)*100000000</f>
        <v>15207591189.837809</v>
      </c>
      <c r="P28">
        <f>('Forecast of add value (cur RMB)'!P28*Currency!$P$2)*100000000</f>
        <v>15349626855.370167</v>
      </c>
      <c r="Q28">
        <f>('Forecast of add value (cur RMB)'!Q28*Currency!$Q$2)*100000000</f>
        <v>15484786042.613811</v>
      </c>
      <c r="R28">
        <f>('Forecast of add value (cur RMB)'!R28*Currency!$R$2)*100000000</f>
        <v>15613618172.690073</v>
      </c>
      <c r="S28">
        <f>('Forecast of add value (cur RMB)'!S28*Currency!$S$2)*100000000</f>
        <v>15736608901.897774</v>
      </c>
      <c r="T28">
        <f>('Forecast of add value (cur RMB)'!T28*Currency!$T$2)*100000000</f>
        <v>15854189267.355169</v>
      </c>
      <c r="U28">
        <f>('Forecast of add value (cur RMB)'!U28*Currency!$U$2)*100000000</f>
        <v>15966743277.019905</v>
      </c>
      <c r="V28">
        <f>('Forecast of add value (cur RMB)'!V28*Currency!$V$2)*100000000</f>
        <v>16074614268.819288</v>
      </c>
      <c r="W28">
        <f>('Forecast of add value (cur RMB)'!W28*Currency!$W$2)*100000000</f>
        <v>16178110278.477732</v>
      </c>
      <c r="X28">
        <f>('Forecast of add value (cur RMB)'!X28*Currency!$X$2)*100000000</f>
        <v>16277508597.538582</v>
      </c>
      <c r="Y28">
        <f>('Forecast of add value (cur RMB)'!Y28*Currency!$Y$2)*100000000</f>
        <v>16373059662.24931</v>
      </c>
      <c r="Z28">
        <f>('Forecast of add value (cur RMB)'!Z28*Currency!$Z$2)*100000000</f>
        <v>16466893951.631224</v>
      </c>
      <c r="AA28">
        <f>('Forecast of add value (cur RMB)'!AA28*Currency!$AA$2)*100000000</f>
        <v>16554983316.102749</v>
      </c>
      <c r="AB28">
        <f>('Forecast of add value (cur RMB)'!AB28*Currency!$AB$2)*100000000</f>
        <v>16639754339.556229</v>
      </c>
      <c r="AC28">
        <f>('Forecast of add value (cur RMB)'!AC28*Currency!$AC$2)*100000000</f>
        <v>16721384062.978703</v>
      </c>
      <c r="AD28">
        <f>('Forecast of add value (cur RMB)'!AD28*Currency!$AD$2)*100000000</f>
        <v>16800035233.154474</v>
      </c>
      <c r="AE28">
        <f>('Forecast of add value (cur RMB)'!AE28*Currency!$AE$2)*100000000</f>
        <v>16875857871.431391</v>
      </c>
      <c r="AF28">
        <f>('Forecast of add value (cur RMB)'!AF28*Currency!$AF$2)*100000000</f>
        <v>16948990641.256952</v>
      </c>
      <c r="AG28">
        <f>('Forecast of add value (cur RMB)'!AG28*Currency!$AG$2)*100000000</f>
        <v>17019562042.30332</v>
      </c>
      <c r="AH28">
        <f>('Forecast of add value (cur RMB)'!AH28*Currency!$AH$2)*100000000</f>
        <v>17087691454.940989</v>
      </c>
      <c r="AI28">
        <f>('Forecast of add value (cur RMB)'!AI28*Currency!$AI$2)*100000000</f>
        <v>17153490055.390026</v>
      </c>
      <c r="AJ28">
        <f>('Forecast of add value (cur RMB)'!AJ28*Currency!$AJ$2)*100000000</f>
        <v>17217061618.990532</v>
      </c>
      <c r="AK28">
        <f>('Forecast of add value (cur RMB)'!AK28*Currency!$AK$2)*100000000</f>
        <v>17278503226.55809</v>
      </c>
      <c r="AL28">
        <f>('Forecast of add value (cur RMB)'!AL28*Currency!$AL$2)*100000000</f>
        <v>17335420220.540436</v>
      </c>
      <c r="AM28">
        <f>('Forecast of add value (cur RMB)'!AM28*Currency!$AM$2)*100000000</f>
        <v>17391855421.359989</v>
      </c>
      <c r="AN28">
        <f>('Forecast of add value (cur RMB)'!AN28*Currency!$AN$2)*100000000</f>
        <v>17446369835.362076</v>
      </c>
      <c r="AO28">
        <f>('Forecast of add value (cur RMB)'!AO28*Currency!$AO$2)*100000000</f>
        <v>17499042871.393787</v>
      </c>
      <c r="AP28">
        <f>('Forecast of add value (cur RMB)'!AP28*Currency!$AP$2)*100000000</f>
        <v>17549949543.677036</v>
      </c>
      <c r="AQ28">
        <f>('Forecast of add value (cur RMB)'!AQ28*Currency!$AQ$2)*100000000</f>
        <v>17599160818.148693</v>
      </c>
    </row>
    <row r="29" spans="1:43" x14ac:dyDescent="0.25">
      <c r="A29" s="78" t="s">
        <v>25</v>
      </c>
      <c r="B29">
        <f>('Forecast of add value (cur RMB)'!B29*Currency!$B$2)*100000000</f>
        <v>5330606471.8745823</v>
      </c>
      <c r="C29">
        <f>('Forecast of add value (cur RMB)'!C29*Currency!$C$2)*100000000</f>
        <v>7097195043.6170301</v>
      </c>
      <c r="D29">
        <f>('Forecast of add value (cur RMB)'!D29*Currency!$D$2)*100000000</f>
        <v>6533507282.2681932</v>
      </c>
      <c r="E29">
        <f>('Forecast of add value (cur RMB)'!E29*Currency!$E$2)*100000000</f>
        <v>6664946009.8360233</v>
      </c>
      <c r="F29">
        <f>('Forecast of add value (cur RMB)'!F29*Currency!$F$2)*100000000</f>
        <v>6778421058.3021173</v>
      </c>
      <c r="G29">
        <f>('Forecast of add value (cur RMB)'!G29*Currency!$G$2)*100000000</f>
        <v>6882573173.8547535</v>
      </c>
      <c r="H29">
        <f>('Forecast of add value (cur RMB)'!H29*Currency!$H$2)*100000000</f>
        <v>6978835673.4475117</v>
      </c>
      <c r="I29">
        <f>('Forecast of add value (cur RMB)'!I29*Currency!$I$2)*100000000</f>
        <v>7067354170.0879993</v>
      </c>
      <c r="J29">
        <f>('Forecast of add value (cur RMB)'!J29*Currency!$J$2)*100000000</f>
        <v>7149789083.3144903</v>
      </c>
      <c r="K29">
        <f>('Forecast of add value (cur RMB)'!K29*Currency!$K$2)*100000000</f>
        <v>7226860993.9980745</v>
      </c>
      <c r="L29">
        <f>('Forecast of add value (cur RMB)'!L29*Currency!$L$2)*100000000</f>
        <v>7299166754.4360514</v>
      </c>
      <c r="M29">
        <f>('Forecast of add value (cur RMB)'!M29*Currency!$M$2)*100000000</f>
        <v>7367208701.8353157</v>
      </c>
      <c r="N29">
        <f>('Forecast of add value (cur RMB)'!N29*Currency!$N$2)*100000000</f>
        <v>7431414675.8096914</v>
      </c>
      <c r="O29">
        <f>('Forecast of add value (cur RMB)'!O29*Currency!$O$2)*100000000</f>
        <v>7492152390.2425232</v>
      </c>
      <c r="P29">
        <f>('Forecast of add value (cur RMB)'!P29*Currency!$P$2)*100000000</f>
        <v>7549740160.1885996</v>
      </c>
      <c r="Q29">
        <f>('Forecast of add value (cur RMB)'!Q29*Currency!$Q$2)*100000000</f>
        <v>7604455164.9721146</v>
      </c>
      <c r="R29">
        <f>('Forecast of add value (cur RMB)'!R29*Currency!$R$2)*100000000</f>
        <v>7656539975.7251654</v>
      </c>
      <c r="S29">
        <f>('Forecast of add value (cur RMB)'!S29*Currency!$S$2)*100000000</f>
        <v>7706207815.103056</v>
      </c>
      <c r="T29">
        <f>('Forecast of add value (cur RMB)'!T29*Currency!$T$2)*100000000</f>
        <v>7753646861.4389858</v>
      </c>
      <c r="U29">
        <f>('Forecast of add value (cur RMB)'!U29*Currency!$U$2)*100000000</f>
        <v>7799023813.4966393</v>
      </c>
      <c r="V29">
        <f>('Forecast of add value (cur RMB)'!V29*Currency!$V$2)*100000000</f>
        <v>7842486870.546381</v>
      </c>
      <c r="W29">
        <f>('Forecast of add value (cur RMB)'!W29*Currency!$W$2)*100000000</f>
        <v>7884168241.9150982</v>
      </c>
      <c r="X29">
        <f>('Forecast of add value (cur RMB)'!X29*Currency!$X$2)*100000000</f>
        <v>7924186272.5039921</v>
      </c>
      <c r="Y29">
        <f>('Forecast of add value (cur RMB)'!Y29*Currency!$Y$2)*100000000</f>
        <v>7962647251.339385</v>
      </c>
      <c r="Z29">
        <f>('Forecast of add value (cur RMB)'!Z29*Currency!$Z$2)*100000000</f>
        <v>8000571819.4581032</v>
      </c>
      <c r="AA29">
        <f>('Forecast of add value (cur RMB)'!AA29*Currency!$AA$2)*100000000</f>
        <v>8035988700.0507202</v>
      </c>
      <c r="AB29">
        <f>('Forecast of add value (cur RMB)'!AB29*Currency!$AB$2)*100000000</f>
        <v>8070065138.0902996</v>
      </c>
      <c r="AC29">
        <f>('Forecast of add value (cur RMB)'!AC29*Currency!$AC$2)*100000000</f>
        <v>8102875093.8802748</v>
      </c>
      <c r="AD29">
        <f>('Forecast of add value (cur RMB)'!AD29*Currency!$AD$2)*100000000</f>
        <v>8134486252.0901327</v>
      </c>
      <c r="AE29">
        <f>('Forecast of add value (cur RMB)'!AE29*Currency!$AE$2)*100000000</f>
        <v>8164960737.9147415</v>
      </c>
      <c r="AF29">
        <f>('Forecast of add value (cur RMB)'!AF29*Currency!$AF$2)*100000000</f>
        <v>8194355739.1222382</v>
      </c>
      <c r="AG29">
        <f>('Forecast of add value (cur RMB)'!AG29*Currency!$AG$2)*100000000</f>
        <v>8222724047.196661</v>
      </c>
      <c r="AH29">
        <f>('Forecast of add value (cur RMB)'!AH29*Currency!$AH$2)*100000000</f>
        <v>8250114528.8361244</v>
      </c>
      <c r="AI29">
        <f>('Forecast of add value (cur RMB)'!AI29*Currency!$AI$2)*100000000</f>
        <v>8276572537.4301338</v>
      </c>
      <c r="AJ29">
        <f>('Forecast of add value (cur RMB)'!AJ29*Currency!$AJ$2)*100000000</f>
        <v>8302140272.7521267</v>
      </c>
      <c r="AK29">
        <f>('Forecast of add value (cur RMB)'!AK29*Currency!$AK$2)*100000000</f>
        <v>8326857095.925766</v>
      </c>
      <c r="AL29">
        <f>('Forecast of add value (cur RMB)'!AL29*Currency!$AL$2)*100000000</f>
        <v>8349562590.7174969</v>
      </c>
      <c r="AM29">
        <f>('Forecast of add value (cur RMB)'!AM29*Currency!$AM$2)*100000000</f>
        <v>8372198130.024231</v>
      </c>
      <c r="AN29">
        <f>('Forecast of add value (cur RMB)'!AN29*Currency!$AN$2)*100000000</f>
        <v>8394063829.6544409</v>
      </c>
      <c r="AO29">
        <f>('Forecast of add value (cur RMB)'!AO29*Currency!$AO$2)*100000000</f>
        <v>8415191854.887331</v>
      </c>
      <c r="AP29">
        <f>('Forecast of add value (cur RMB)'!AP29*Currency!$AP$2)*100000000</f>
        <v>8435612536.7859774</v>
      </c>
      <c r="AQ29">
        <f>('Forecast of add value (cur RMB)'!AQ29*Currency!$AQ$2)*100000000</f>
        <v>8455354523.0640297</v>
      </c>
    </row>
    <row r="30" spans="1:43" x14ac:dyDescent="0.25">
      <c r="A30" s="78" t="s">
        <v>26</v>
      </c>
      <c r="B30">
        <f>('Forecast of add value (cur RMB)'!B30*Currency!$B$2)*100000000</f>
        <v>23043737041.94088</v>
      </c>
      <c r="C30">
        <f>('Forecast of add value (cur RMB)'!C30*Currency!$C$2)*100000000</f>
        <v>26926535874.382671</v>
      </c>
      <c r="D30">
        <f>('Forecast of add value (cur RMB)'!D30*Currency!$D$2)*100000000</f>
        <v>27022591883.386059</v>
      </c>
      <c r="E30">
        <f>('Forecast of add value (cur RMB)'!E30*Currency!$E$2)*100000000</f>
        <v>26872608471.331654</v>
      </c>
      <c r="F30">
        <f>('Forecast of add value (cur RMB)'!F30*Currency!$F$2)*100000000</f>
        <v>26688139069.308552</v>
      </c>
      <c r="G30">
        <f>('Forecast of add value (cur RMB)'!G30*Currency!$G$2)*100000000</f>
        <v>26500928851.151997</v>
      </c>
      <c r="H30">
        <f>('Forecast of add value (cur RMB)'!H30*Currency!$H$2)*100000000</f>
        <v>26313603508.497589</v>
      </c>
      <c r="I30">
        <f>('Forecast of add value (cur RMB)'!I30*Currency!$I$2)*100000000</f>
        <v>26124400723.042255</v>
      </c>
      <c r="J30">
        <f>('Forecast of add value (cur RMB)'!J30*Currency!$J$2)*100000000</f>
        <v>25937579113.864281</v>
      </c>
      <c r="K30">
        <f>('Forecast of add value (cur RMB)'!K30*Currency!$K$2)*100000000</f>
        <v>25754041512.793289</v>
      </c>
      <c r="L30">
        <f>('Forecast of add value (cur RMB)'!L30*Currency!$L$2)*100000000</f>
        <v>25574427632.237022</v>
      </c>
      <c r="M30">
        <f>('Forecast of add value (cur RMB)'!M30*Currency!$M$2)*100000000</f>
        <v>25399189060.143982</v>
      </c>
      <c r="N30">
        <f>('Forecast of add value (cur RMB)'!N30*Currency!$N$2)*100000000</f>
        <v>25228637885.565773</v>
      </c>
      <c r="O30">
        <f>('Forecast of add value (cur RMB)'!O30*Currency!$O$2)*100000000</f>
        <v>25062980112.50882</v>
      </c>
      <c r="P30">
        <f>('Forecast of add value (cur RMB)'!P30*Currency!$P$2)*100000000</f>
        <v>24902339741.832314</v>
      </c>
      <c r="Q30">
        <f>('Forecast of add value (cur RMB)'!Q30*Currency!$Q$2)*100000000</f>
        <v>24746776785.61322</v>
      </c>
      <c r="R30">
        <f>('Forecast of add value (cur RMB)'!R30*Currency!$R$2)*100000000</f>
        <v>24596301122.818428</v>
      </c>
      <c r="S30">
        <f>('Forecast of add value (cur RMB)'!S30*Currency!$S$2)*100000000</f>
        <v>24450883371.780796</v>
      </c>
      <c r="T30">
        <f>('Forecast of add value (cur RMB)'!T30*Currency!$T$2)*100000000</f>
        <v>24310463541.117573</v>
      </c>
      <c r="U30">
        <f>('Forecast of add value (cur RMB)'!U30*Currency!$U$2)*100000000</f>
        <v>24174957976.885624</v>
      </c>
      <c r="V30">
        <f>('Forecast of add value (cur RMB)'!V30*Currency!$V$2)*100000000</f>
        <v>24044264973.66468</v>
      </c>
      <c r="W30">
        <f>('Forecast of add value (cur RMB)'!W30*Currency!$W$2)*100000000</f>
        <v>23918269320.616367</v>
      </c>
      <c r="X30">
        <f>('Forecast of add value (cur RMB)'!X30*Currency!$X$2)*100000000</f>
        <v>23796845988.571453</v>
      </c>
      <c r="Y30">
        <f>('Forecast of add value (cur RMB)'!Y30*Currency!$Y$2)*100000000</f>
        <v>23679863118.645382</v>
      </c>
      <c r="Z30">
        <f>('Forecast of add value (cur RMB)'!Z30*Currency!$Z$2)*100000000</f>
        <v>23569909112.895481</v>
      </c>
      <c r="AA30">
        <f>('Forecast of add value (cur RMB)'!AA30*Currency!$AA$2)*100000000</f>
        <v>23460766804.106861</v>
      </c>
      <c r="AB30">
        <f>('Forecast of add value (cur RMB)'!AB30*Currency!$AB$2)*100000000</f>
        <v>23355535703.500278</v>
      </c>
      <c r="AC30">
        <f>('Forecast of add value (cur RMB)'!AC30*Currency!$AC$2)*100000000</f>
        <v>23254085038.715698</v>
      </c>
      <c r="AD30">
        <f>('Forecast of add value (cur RMB)'!AD30*Currency!$AD$2)*100000000</f>
        <v>23156284905.236015</v>
      </c>
      <c r="AE30">
        <f>('Forecast of add value (cur RMB)'!AE30*Currency!$AE$2)*100000000</f>
        <v>23062007044.838936</v>
      </c>
      <c r="AF30">
        <f>('Forecast of add value (cur RMB)'!AF30*Currency!$AF$2)*100000000</f>
        <v>22971125452.565754</v>
      </c>
      <c r="AG30">
        <f>('Forecast of add value (cur RMB)'!AG30*Currency!$AG$2)*100000000</f>
        <v>22883516842.144943</v>
      </c>
      <c r="AH30">
        <f>('Forecast of add value (cur RMB)'!AH30*Currency!$AH$2)*100000000</f>
        <v>22799060994.913715</v>
      </c>
      <c r="AI30">
        <f>('Forecast of add value (cur RMB)'!AI30*Currency!$AI$2)*100000000</f>
        <v>22717641013.171116</v>
      </c>
      <c r="AJ30">
        <f>('Forecast of add value (cur RMB)'!AJ30*Currency!$AJ$2)*100000000</f>
        <v>22639143495.43507</v>
      </c>
      <c r="AK30">
        <f>('Forecast of add value (cur RMB)'!AK30*Currency!$AK$2)*100000000</f>
        <v>22563458648.171242</v>
      </c>
      <c r="AL30">
        <f>('Forecast of add value (cur RMB)'!AL30*Currency!$AL$2)*100000000</f>
        <v>22487255975.981434</v>
      </c>
      <c r="AM30">
        <f>('Forecast of add value (cur RMB)'!AM30*Currency!$AM$2)*100000000</f>
        <v>22415593622.931927</v>
      </c>
      <c r="AN30">
        <f>('Forecast of add value (cur RMB)'!AN30*Currency!$AN$2)*100000000</f>
        <v>22346388378.650734</v>
      </c>
      <c r="AO30">
        <f>('Forecast of add value (cur RMB)'!AO30*Currency!$AO$2)*100000000</f>
        <v>22279549454.330982</v>
      </c>
      <c r="AP30">
        <f>('Forecast of add value (cur RMB)'!AP30*Currency!$AP$2)*100000000</f>
        <v>22214989360.6287</v>
      </c>
      <c r="AQ30">
        <f>('Forecast of add value (cur RMB)'!AQ30*Currency!$AQ$2)*100000000</f>
        <v>22152623848.760635</v>
      </c>
    </row>
    <row r="31" spans="1:43" x14ac:dyDescent="0.25">
      <c r="A31" s="78" t="s">
        <v>27</v>
      </c>
      <c r="B31">
        <f>('Forecast of add value (cur RMB)'!B31*Currency!$B$2)*100000000</f>
        <v>6010206996.6388664</v>
      </c>
      <c r="C31">
        <f>('Forecast of add value (cur RMB)'!C31*Currency!$C$2)*100000000</f>
        <v>8439547988.9864607</v>
      </c>
      <c r="D31">
        <f>('Forecast of add value (cur RMB)'!D31*Currency!$D$2)*100000000</f>
        <v>7726945630.8138189</v>
      </c>
      <c r="E31">
        <f>('Forecast of add value (cur RMB)'!E31*Currency!$E$2)*100000000</f>
        <v>7662073515.4547863</v>
      </c>
      <c r="F31">
        <f>('Forecast of add value (cur RMB)'!F31*Currency!$F$2)*100000000</f>
        <v>7588602243.6183252</v>
      </c>
      <c r="G31">
        <f>('Forecast of add value (cur RMB)'!G31*Currency!$G$2)*100000000</f>
        <v>7515482590.8734035</v>
      </c>
      <c r="H31">
        <f>('Forecast of add value (cur RMB)'!H31*Currency!$H$2)*100000000</f>
        <v>7443360679.1651688</v>
      </c>
      <c r="I31">
        <f>('Forecast of add value (cur RMB)'!I31*Currency!$I$2)*100000000</f>
        <v>7371657635.1388464</v>
      </c>
      <c r="J31">
        <f>('Forecast of add value (cur RMB)'!J31*Currency!$J$2)*100000000</f>
        <v>7301508492.2061529</v>
      </c>
      <c r="K31">
        <f>('Forecast of add value (cur RMB)'!K31*Currency!$K$2)*100000000</f>
        <v>7233105560.0331173</v>
      </c>
      <c r="L31">
        <f>('Forecast of add value (cur RMB)'!L31*Currency!$L$2)*100000000</f>
        <v>7166573791.3859739</v>
      </c>
      <c r="M31">
        <f>('Forecast of add value (cur RMB)'!M31*Currency!$M$2)*100000000</f>
        <v>7101990773.7602663</v>
      </c>
      <c r="N31">
        <f>('Forecast of add value (cur RMB)'!N31*Currency!$N$2)*100000000</f>
        <v>7039399550.5890589</v>
      </c>
      <c r="O31">
        <f>('Forecast of add value (cur RMB)'!O31*Currency!$O$2)*100000000</f>
        <v>6978817350.7232084</v>
      </c>
      <c r="P31">
        <f>('Forecast of add value (cur RMB)'!P31*Currency!$P$2)*100000000</f>
        <v>6920241831.5493584</v>
      </c>
      <c r="Q31">
        <f>('Forecast of add value (cur RMB)'!Q31*Currency!$Q$2)*100000000</f>
        <v>6863655717.8120623</v>
      </c>
      <c r="R31">
        <f>('Forecast of add value (cur RMB)'!R31*Currency!$R$2)*100000000</f>
        <v>6809030346.9934053</v>
      </c>
      <c r="S31">
        <f>('Forecast of add value (cur RMB)'!S31*Currency!$S$2)*100000000</f>
        <v>6756328433.31709</v>
      </c>
      <c r="T31">
        <f>('Forecast of add value (cur RMB)'!T31*Currency!$T$2)*100000000</f>
        <v>6705506251.367363</v>
      </c>
      <c r="U31">
        <f>('Forecast of add value (cur RMB)'!U31*Currency!$U$2)*100000000</f>
        <v>6656515375.457346</v>
      </c>
      <c r="V31">
        <f>('Forecast of add value (cur RMB)'!V31*Currency!$V$2)*100000000</f>
        <v>6609304071.2561636</v>
      </c>
      <c r="W31">
        <f>('Forecast of add value (cur RMB)'!W31*Currency!$W$2)*100000000</f>
        <v>6563818410.8059673</v>
      </c>
      <c r="X31">
        <f>('Forecast of add value (cur RMB)'!X31*Currency!$X$2)*100000000</f>
        <v>6520003165.0406761</v>
      </c>
      <c r="Y31">
        <f>('Forecast of add value (cur RMB)'!Y31*Currency!$Y$2)*100000000</f>
        <v>6477802515.9946651</v>
      </c>
      <c r="Z31">
        <f>('Forecast of add value (cur RMB)'!Z31*Currency!$Z$2)*100000000</f>
        <v>6437904841.7270555</v>
      </c>
      <c r="AA31">
        <f>('Forecast of add value (cur RMB)'!AA31*Currency!$AA$2)*100000000</f>
        <v>6398593747.0396338</v>
      </c>
      <c r="AB31">
        <f>('Forecast of add value (cur RMB)'!AB31*Currency!$AB$2)*100000000</f>
        <v>6360700739.5984879</v>
      </c>
      <c r="AC31">
        <f>('Forecast of add value (cur RMB)'!AC31*Currency!$AC$2)*100000000</f>
        <v>6324174584.7785721</v>
      </c>
      <c r="AD31">
        <f>('Forecast of add value (cur RMB)'!AD31*Currency!$AD$2)*100000000</f>
        <v>6288965146.3370466</v>
      </c>
      <c r="AE31">
        <f>('Forecast of add value (cur RMB)'!AE31*Currency!$AE$2)*100000000</f>
        <v>6255023539.7946014</v>
      </c>
      <c r="AF31">
        <f>('Forecast of add value (cur RMB)'!AF31*Currency!$AF$2)*100000000</f>
        <v>6222302243.6844244</v>
      </c>
      <c r="AG31">
        <f>('Forecast of add value (cur RMB)'!AG31*Currency!$AG$2)*100000000</f>
        <v>6190755176.4472218</v>
      </c>
      <c r="AH31">
        <f>('Forecast of add value (cur RMB)'!AH31*Currency!$AH$2)*100000000</f>
        <v>6160337745.4505558</v>
      </c>
      <c r="AI31">
        <f>('Forecast of add value (cur RMB)'!AI31*Currency!$AI$2)*100000000</f>
        <v>6131006873.5204134</v>
      </c>
      <c r="AJ31">
        <f>('Forecast of add value (cur RMB)'!AJ31*Currency!$AJ$2)*100000000</f>
        <v>6102721007.4551115</v>
      </c>
      <c r="AK31">
        <f>('Forecast of add value (cur RMB)'!AK31*Currency!$AK$2)*100000000</f>
        <v>6075440112.2237701</v>
      </c>
      <c r="AL31">
        <f>('Forecast of add value (cur RMB)'!AL31*Currency!$AL$2)*100000000</f>
        <v>6048258414.9758768</v>
      </c>
      <c r="AM31">
        <f>('Forecast of add value (cur RMB)'!AM31*Currency!$AM$2)*100000000</f>
        <v>6022528078.4277639</v>
      </c>
      <c r="AN31">
        <f>('Forecast of add value (cur RMB)'!AN31*Currency!$AN$2)*100000000</f>
        <v>5997679143.4779758</v>
      </c>
      <c r="AO31">
        <f>('Forecast of add value (cur RMB)'!AO31*Currency!$AO$2)*100000000</f>
        <v>5973678555.1262112</v>
      </c>
      <c r="AP31">
        <f>('Forecast of add value (cur RMB)'!AP31*Currency!$AP$2)*100000000</f>
        <v>5950494546.8767681</v>
      </c>
      <c r="AQ31">
        <f>('Forecast of add value (cur RMB)'!AQ31*Currency!$AQ$2)*100000000</f>
        <v>5928096602.2505445</v>
      </c>
    </row>
    <row r="32" spans="1:43" x14ac:dyDescent="0.25">
      <c r="A32" s="78" t="s">
        <v>28</v>
      </c>
      <c r="B32">
        <f>('Forecast of add value (cur RMB)'!B32*Currency!$B$2)*100000000</f>
        <v>12528797498.88579</v>
      </c>
      <c r="C32">
        <f>('Forecast of add value (cur RMB)'!C32*Currency!$C$2)*100000000</f>
        <v>13389037150.746506</v>
      </c>
      <c r="D32">
        <f>('Forecast of add value (cur RMB)'!D32*Currency!$D$2)*100000000</f>
        <v>13831157134.855785</v>
      </c>
      <c r="E32">
        <f>('Forecast of add value (cur RMB)'!E32*Currency!$E$2)*100000000</f>
        <v>13928726629.51981</v>
      </c>
      <c r="F32">
        <f>('Forecast of add value (cur RMB)'!F32*Currency!$F$2)*100000000</f>
        <v>13998638422.617788</v>
      </c>
      <c r="G32">
        <f>('Forecast of add value (cur RMB)'!G32*Currency!$G$2)*100000000</f>
        <v>14058144473.593023</v>
      </c>
      <c r="H32">
        <f>('Forecast of add value (cur RMB)'!H32*Currency!$H$2)*100000000</f>
        <v>14109418777.497604</v>
      </c>
      <c r="I32">
        <f>('Forecast of add value (cur RMB)'!I32*Currency!$I$2)*100000000</f>
        <v>14152153639.068962</v>
      </c>
      <c r="J32">
        <f>('Forecast of add value (cur RMB)'!J32*Currency!$J$2)*100000000</f>
        <v>14189184504.967478</v>
      </c>
      <c r="K32">
        <f>('Forecast of add value (cur RMB)'!K32*Currency!$K$2)*100000000</f>
        <v>14221495645.065115</v>
      </c>
      <c r="L32">
        <f>('Forecast of add value (cur RMB)'!L32*Currency!$L$2)*100000000</f>
        <v>14249874165.08411</v>
      </c>
      <c r="M32">
        <f>('Forecast of add value (cur RMB)'!M32*Currency!$M$2)*100000000</f>
        <v>14274959911.437147</v>
      </c>
      <c r="N32">
        <f>('Forecast of add value (cur RMB)'!N32*Currency!$N$2)*100000000</f>
        <v>14297278947.242228</v>
      </c>
      <c r="O32">
        <f>('Forecast of add value (cur RMB)'!O32*Currency!$O$2)*100000000</f>
        <v>14317267196.822647</v>
      </c>
      <c r="P32">
        <f>('Forecast of add value (cur RMB)'!P32*Currency!$P$2)*100000000</f>
        <v>14335287870.135431</v>
      </c>
      <c r="Q32">
        <f>('Forecast of add value (cur RMB)'!Q32*Currency!$Q$2)*100000000</f>
        <v>14351644745.382469</v>
      </c>
      <c r="R32">
        <f>('Forecast of add value (cur RMB)'!R32*Currency!$R$2)*100000000</f>
        <v>14366592564.08758</v>
      </c>
      <c r="S32">
        <f>('Forecast of add value (cur RMB)'!S32*Currency!$S$2)*100000000</f>
        <v>14380345331.096668</v>
      </c>
      <c r="T32">
        <f>('Forecast of add value (cur RMB)'!T32*Currency!$T$2)*100000000</f>
        <v>14393083042.511374</v>
      </c>
      <c r="U32">
        <f>('Forecast of add value (cur RMB)'!U32*Currency!$U$2)*100000000</f>
        <v>14404957201.153755</v>
      </c>
      <c r="V32">
        <f>('Forecast of add value (cur RMB)'!V32*Currency!$V$2)*100000000</f>
        <v>14416095376.184938</v>
      </c>
      <c r="W32">
        <f>('Forecast of add value (cur RMB)'!W32*Currency!$W$2)*100000000</f>
        <v>14426604996.152813</v>
      </c>
      <c r="X32">
        <f>('Forecast of add value (cur RMB)'!X32*Currency!$X$2)*100000000</f>
        <v>14436576519.058542</v>
      </c>
      <c r="Y32">
        <f>('Forecast of add value (cur RMB)'!Y32*Currency!$Y$2)*100000000</f>
        <v>14446086090.969641</v>
      </c>
      <c r="Z32">
        <f>('Forecast of add value (cur RMB)'!Z32*Currency!$Z$2)*100000000</f>
        <v>14456868990.424412</v>
      </c>
      <c r="AA32">
        <f>('Forecast of add value (cur RMB)'!AA32*Currency!$AA$2)*100000000</f>
        <v>14465256429.344168</v>
      </c>
      <c r="AB32">
        <f>('Forecast of add value (cur RMB)'!AB32*Currency!$AB$2)*100000000</f>
        <v>14473269230.077221</v>
      </c>
      <c r="AC32">
        <f>('Forecast of add value (cur RMB)'!AC32*Currency!$AC$2)*100000000</f>
        <v>14480950213.955736</v>
      </c>
      <c r="AD32">
        <f>('Forecast of add value (cur RMB)'!AD32*Currency!$AD$2)*100000000</f>
        <v>14488335904.457375</v>
      </c>
      <c r="AE32">
        <f>('Forecast of add value (cur RMB)'!AE32*Currency!$AE$2)*100000000</f>
        <v>14495457474.477779</v>
      </c>
      <c r="AF32">
        <f>('Forecast of add value (cur RMB)'!AF32*Currency!$AF$2)*100000000</f>
        <v>14502341551.09934</v>
      </c>
      <c r="AG32">
        <f>('Forecast of add value (cur RMB)'!AG32*Currency!$AG$2)*100000000</f>
        <v>14509010899.38308</v>
      </c>
      <c r="AH32">
        <f>('Forecast of add value (cur RMB)'!AH32*Currency!$AH$2)*100000000</f>
        <v>14515485003.4112</v>
      </c>
      <c r="AI32">
        <f>('Forecast of add value (cur RMB)'!AI32*Currency!$AI$2)*100000000</f>
        <v>14521780560.041332</v>
      </c>
      <c r="AJ32">
        <f>('Forecast of add value (cur RMB)'!AJ32*Currency!$AJ$2)*100000000</f>
        <v>14527911898.48208</v>
      </c>
      <c r="AK32">
        <f>('Forecast of add value (cur RMB)'!AK32*Currency!$AK$2)*100000000</f>
        <v>14533891336.825294</v>
      </c>
      <c r="AL32">
        <f>('Forecast of add value (cur RMB)'!AL32*Currency!$AL$2)*100000000</f>
        <v>14537644982.176132</v>
      </c>
      <c r="AM32">
        <f>('Forecast of add value (cur RMB)'!AM32*Currency!$AM$2)*100000000</f>
        <v>14542508619.705399</v>
      </c>
      <c r="AN32">
        <f>('Forecast of add value (cur RMB)'!AN32*Currency!$AN$2)*100000000</f>
        <v>14547212016.26758</v>
      </c>
      <c r="AO32">
        <f>('Forecast of add value (cur RMB)'!AO32*Currency!$AO$2)*100000000</f>
        <v>14551764959.989794</v>
      </c>
      <c r="AP32">
        <f>('Forecast of add value (cur RMB)'!AP32*Currency!$AP$2)*100000000</f>
        <v>14556176191.697079</v>
      </c>
      <c r="AQ32">
        <f>('Forecast of add value (cur RMB)'!AQ32*Currency!$AQ$2)*100000000</f>
        <v>14560453546.404238</v>
      </c>
    </row>
    <row r="33" spans="1:43" x14ac:dyDescent="0.25">
      <c r="A33" s="78" t="s">
        <v>29</v>
      </c>
      <c r="B33">
        <f>('Forecast of add value (cur RMB)'!B33*Currency!$B$2)*100000000</f>
        <v>1503864988.2006137</v>
      </c>
      <c r="C33">
        <f>('Forecast of add value (cur RMB)'!C33*Currency!$C$2)*100000000</f>
        <v>1953352713.2762661</v>
      </c>
      <c r="D33">
        <f>('Forecast of add value (cur RMB)'!D33*Currency!$D$2)*100000000</f>
        <v>1947102870.45841</v>
      </c>
      <c r="E33">
        <f>('Forecast of add value (cur RMB)'!E33*Currency!$E$2)*100000000</f>
        <v>1970839548.0254865</v>
      </c>
      <c r="F33">
        <f>('Forecast of add value (cur RMB)'!F33*Currency!$F$2)*100000000</f>
        <v>1990108625.302634</v>
      </c>
      <c r="G33">
        <f>('Forecast of add value (cur RMB)'!G33*Currency!$G$2)*100000000</f>
        <v>2007396348.2210128</v>
      </c>
      <c r="H33">
        <f>('Forecast of add value (cur RMB)'!H33*Currency!$H$2)*100000000</f>
        <v>2023056383.0144603</v>
      </c>
      <c r="I33">
        <f>('Forecast of add value (cur RMB)'!I33*Currency!$I$2)*100000000</f>
        <v>2037079508.0422568</v>
      </c>
      <c r="J33">
        <f>('Forecast of add value (cur RMB)'!J33*Currency!$J$2)*100000000</f>
        <v>2049902505.0057874</v>
      </c>
      <c r="K33">
        <f>('Forecast of add value (cur RMB)'!K33*Currency!$K$2)*100000000</f>
        <v>2061693891.260056</v>
      </c>
      <c r="L33">
        <f>('Forecast of add value (cur RMB)'!L33*Currency!$L$2)*100000000</f>
        <v>2072590843.2011774</v>
      </c>
      <c r="M33">
        <f>('Forecast of add value (cur RMB)'!M33*Currency!$M$2)*100000000</f>
        <v>2082706882.5475986</v>
      </c>
      <c r="N33">
        <f>('Forecast of add value (cur RMB)'!N33*Currency!$N$2)*100000000</f>
        <v>2092137081.6282029</v>
      </c>
      <c r="O33">
        <f>('Forecast of add value (cur RMB)'!O33*Currency!$O$2)*100000000</f>
        <v>2100961767.2724783</v>
      </c>
      <c r="P33">
        <f>('Forecast of add value (cur RMB)'!P33*Currency!$P$2)*100000000</f>
        <v>2109249266.2440944</v>
      </c>
      <c r="Q33">
        <f>('Forecast of add value (cur RMB)'!Q33*Currency!$Q$2)*100000000</f>
        <v>2117058008.1573429</v>
      </c>
      <c r="R33">
        <f>('Forecast of add value (cur RMB)'!R33*Currency!$R$2)*100000000</f>
        <v>2124438178.3577297</v>
      </c>
      <c r="S33">
        <f>('Forecast of add value (cur RMB)'!S33*Currency!$S$2)*100000000</f>
        <v>2131433043.2699137</v>
      </c>
      <c r="T33">
        <f>('Forecast of add value (cur RMB)'!T33*Currency!$T$2)*100000000</f>
        <v>2138080029.4822419</v>
      </c>
      <c r="U33">
        <f>('Forecast of add value (cur RMB)'!U33*Currency!$U$2)*100000000</f>
        <v>2144411612.6142464</v>
      </c>
      <c r="V33">
        <f>('Forecast of add value (cur RMB)'!V33*Currency!$V$2)*100000000</f>
        <v>2150456056.0204134</v>
      </c>
      <c r="W33">
        <f>('Forecast of add value (cur RMB)'!W33*Currency!$W$2)*100000000</f>
        <v>2156238028.8744998</v>
      </c>
      <c r="X33">
        <f>('Forecast of add value (cur RMB)'!X33*Currency!$X$2)*100000000</f>
        <v>2161779126.0355558</v>
      </c>
      <c r="Y33">
        <f>('Forecast of add value (cur RMB)'!Y33*Currency!$Y$2)*100000000</f>
        <v>2167098307.0819249</v>
      </c>
      <c r="Z33">
        <f>('Forecast of add value (cur RMB)'!Z33*Currency!$Z$2)*100000000</f>
        <v>2172463404.2709913</v>
      </c>
      <c r="AA33">
        <f>('Forecast of add value (cur RMB)'!AA33*Currency!$AA$2)*100000000</f>
        <v>2177330022.6239867</v>
      </c>
      <c r="AB33">
        <f>('Forecast of add value (cur RMB)'!AB33*Currency!$AB$2)*100000000</f>
        <v>2182007565.606173</v>
      </c>
      <c r="AC33">
        <f>('Forecast of add value (cur RMB)'!AC33*Currency!$AC$2)*100000000</f>
        <v>2186508357.8077831</v>
      </c>
      <c r="AD33">
        <f>('Forecast of add value (cur RMB)'!AD33*Currency!$AD$2)*100000000</f>
        <v>2190843450.4568882</v>
      </c>
      <c r="AE33">
        <f>('Forecast of add value (cur RMB)'!AE33*Currency!$AE$2)*100000000</f>
        <v>2195022786.2582617</v>
      </c>
      <c r="AF33">
        <f>('Forecast of add value (cur RMB)'!AF33*Currency!$AF$2)*100000000</f>
        <v>2199055341.0310192</v>
      </c>
      <c r="AG33">
        <f>('Forecast of add value (cur RMB)'!AG33*Currency!$AG$2)*100000000</f>
        <v>2202949245.5313888</v>
      </c>
      <c r="AH33">
        <f>('Forecast of add value (cur RMB)'!AH33*Currency!$AH$2)*100000000</f>
        <v>2206711890.3377371</v>
      </c>
      <c r="AI33">
        <f>('Forecast of add value (cur RMB)'!AI33*Currency!$AI$2)*100000000</f>
        <v>2210350016.245368</v>
      </c>
      <c r="AJ33">
        <f>('Forecast of add value (cur RMB)'!AJ33*Currency!$AJ$2)*100000000</f>
        <v>2213869792.256959</v>
      </c>
      <c r="AK33">
        <f>('Forecast of add value (cur RMB)'!AK33*Currency!$AK$2)*100000000</f>
        <v>2217276882.9464593</v>
      </c>
      <c r="AL33">
        <f>('Forecast of add value (cur RMB)'!AL33*Currency!$AL$2)*100000000</f>
        <v>2220258151.5493999</v>
      </c>
      <c r="AM33">
        <f>('Forecast of add value (cur RMB)'!AM33*Currency!$AM$2)*100000000</f>
        <v>2223326042.5480003</v>
      </c>
      <c r="AN33">
        <f>('Forecast of add value (cur RMB)'!AN33*Currency!$AN$2)*100000000</f>
        <v>2226290035.7455812</v>
      </c>
      <c r="AO33">
        <f>('Forecast of add value (cur RMB)'!AO33*Currency!$AO$2)*100000000</f>
        <v>2229154736.3916206</v>
      </c>
      <c r="AP33">
        <f>('Forecast of add value (cur RMB)'!AP33*Currency!$AP$2)*100000000</f>
        <v>2231924445.3386326</v>
      </c>
      <c r="AQ33">
        <f>('Forecast of add value (cur RMB)'!AQ33*Currency!$AQ$2)*100000000</f>
        <v>2234603188.807395</v>
      </c>
    </row>
    <row r="34" spans="1:43" x14ac:dyDescent="0.25">
      <c r="A34" s="78" t="s">
        <v>30</v>
      </c>
      <c r="B34">
        <f>('Forecast of add value (cur RMB)'!B34*Currency!$B$2)*100000000</f>
        <v>454720213.55758005</v>
      </c>
      <c r="C34">
        <f>('Forecast of add value (cur RMB)'!C34*Currency!$C$2)*100000000</f>
        <v>556305882.99722004</v>
      </c>
      <c r="D34">
        <f>('Forecast of add value (cur RMB)'!D34*Currency!$D$2)*100000000</f>
        <v>518620207.41778398</v>
      </c>
      <c r="E34">
        <f>('Forecast of add value (cur RMB)'!E34*Currency!$E$2)*100000000</f>
        <v>515556310.07721126</v>
      </c>
      <c r="F34">
        <f>('Forecast of add value (cur RMB)'!F34*Currency!$F$2)*100000000</f>
        <v>511841195.85320902</v>
      </c>
      <c r="G34">
        <f>('Forecast of add value (cur RMB)'!G34*Currency!$G$2)*100000000</f>
        <v>508083053.89743131</v>
      </c>
      <c r="H34">
        <f>('Forecast of add value (cur RMB)'!H34*Currency!$H$2)*100000000</f>
        <v>504331393.98729861</v>
      </c>
      <c r="I34">
        <f>('Forecast of add value (cur RMB)'!I34*Currency!$I$2)*100000000</f>
        <v>500551761.49476707</v>
      </c>
      <c r="J34">
        <f>('Forecast of add value (cur RMB)'!J34*Currency!$J$2)*100000000</f>
        <v>496825190.90494931</v>
      </c>
      <c r="K34">
        <f>('Forecast of add value (cur RMB)'!K34*Currency!$K$2)*100000000</f>
        <v>493168454.14630383</v>
      </c>
      <c r="L34">
        <f>('Forecast of add value (cur RMB)'!L34*Currency!$L$2)*100000000</f>
        <v>489593339.7897948</v>
      </c>
      <c r="M34">
        <f>('Forecast of add value (cur RMB)'!M34*Currency!$M$2)*100000000</f>
        <v>486108080.10872066</v>
      </c>
      <c r="N34">
        <f>('Forecast of add value (cur RMB)'!N34*Currency!$N$2)*100000000</f>
        <v>482718275.17250234</v>
      </c>
      <c r="O34">
        <f>('Forecast of add value (cur RMB)'!O34*Currency!$O$2)*100000000</f>
        <v>479427527.17134231</v>
      </c>
      <c r="P34">
        <f>('Forecast of add value (cur RMB)'!P34*Currency!$P$2)*100000000</f>
        <v>476237897.17632681</v>
      </c>
      <c r="Q34">
        <f>('Forecast of add value (cur RMB)'!Q34*Currency!$Q$2)*100000000</f>
        <v>473150246.55285287</v>
      </c>
      <c r="R34">
        <f>('Forecast of add value (cur RMB)'!R34*Currency!$R$2)*100000000</f>
        <v>470164499.36715484</v>
      </c>
      <c r="S34">
        <f>('Forecast of add value (cur RMB)'!S34*Currency!$S$2)*100000000</f>
        <v>467279848.14327705</v>
      </c>
      <c r="T34">
        <f>('Forecast of add value (cur RMB)'!T34*Currency!$T$2)*100000000</f>
        <v>464494917.44625711</v>
      </c>
      <c r="U34">
        <f>('Forecast of add value (cur RMB)'!U34*Currency!$U$2)*100000000</f>
        <v>461807895.12861431</v>
      </c>
      <c r="V34">
        <f>('Forecast of add value (cur RMB)'!V34*Currency!$V$2)*100000000</f>
        <v>459216638.22401601</v>
      </c>
      <c r="W34">
        <f>('Forecast of add value (cur RMB)'!W34*Currency!$W$2)*100000000</f>
        <v>456718758.63640648</v>
      </c>
      <c r="X34">
        <f>('Forecast of add value (cur RMB)'!X34*Currency!$X$2)*100000000</f>
        <v>454311692.53867763</v>
      </c>
      <c r="Y34">
        <f>('Forecast of add value (cur RMB)'!Y34*Currency!$Y$2)*100000000</f>
        <v>451992756.52984917</v>
      </c>
      <c r="Z34">
        <f>('Forecast of add value (cur RMB)'!Z34*Currency!$Z$2)*100000000</f>
        <v>449811190.98514009</v>
      </c>
      <c r="AA34">
        <f>('Forecast of add value (cur RMB)'!AA34*Currency!$AA$2)*100000000</f>
        <v>447648192.9245643</v>
      </c>
      <c r="AB34">
        <f>('Forecast of add value (cur RMB)'!AB34*Currency!$AB$2)*100000000</f>
        <v>445562786.52134705</v>
      </c>
      <c r="AC34">
        <f>('Forecast of add value (cur RMB)'!AC34*Currency!$AC$2)*100000000</f>
        <v>443552345.2583704</v>
      </c>
      <c r="AD34">
        <f>('Forecast of add value (cur RMB)'!AD34*Currency!$AD$2)*100000000</f>
        <v>441614266.44419992</v>
      </c>
      <c r="AE34">
        <f>('Forecast of add value (cur RMB)'!AE34*Currency!$AE$2)*100000000</f>
        <v>439745985.56951904</v>
      </c>
      <c r="AF34">
        <f>('Forecast of add value (cur RMB)'!AF34*Currency!$AF$2)*100000000</f>
        <v>437944987.43069112</v>
      </c>
      <c r="AG34">
        <f>('Forecast of add value (cur RMB)'!AG34*Currency!$AG$2)*100000000</f>
        <v>436208814.58835888</v>
      </c>
      <c r="AH34">
        <f>('Forecast of add value (cur RMB)'!AH34*Currency!$AH$2)*100000000</f>
        <v>434535073.63599318</v>
      </c>
      <c r="AI34">
        <f>('Forecast of add value (cur RMB)'!AI34*Currency!$AI$2)*100000000</f>
        <v>432921439.67507088</v>
      </c>
      <c r="AJ34">
        <f>('Forecast of add value (cur RMB)'!AJ34*Currency!$AJ$2)*100000000</f>
        <v>431365659.32783145</v>
      </c>
      <c r="AK34">
        <f>('Forecast of add value (cur RMB)'!AK34*Currency!$AK$2)*100000000</f>
        <v>429865552.56323087</v>
      </c>
      <c r="AL34">
        <f>('Forecast of add value (cur RMB)'!AL34*Currency!$AL$2)*100000000</f>
        <v>428357592.84639454</v>
      </c>
      <c r="AM34">
        <f>('Forecast of add value (cur RMB)'!AM34*Currency!$AM$2)*100000000</f>
        <v>426938062.32883471</v>
      </c>
      <c r="AN34">
        <f>('Forecast of add value (cur RMB)'!AN34*Currency!$AN$2)*100000000</f>
        <v>425567196.7495138</v>
      </c>
      <c r="AO34">
        <f>('Forecast of add value (cur RMB)'!AO34*Currency!$AO$2)*100000000</f>
        <v>424243193.85318732</v>
      </c>
      <c r="AP34">
        <f>('Forecast of add value (cur RMB)'!AP34*Currency!$AP$2)*100000000</f>
        <v>422964317.61796188</v>
      </c>
      <c r="AQ34">
        <f>('Forecast of add value (cur RMB)'!AQ34*Currency!$AQ$2)*100000000</f>
        <v>421728896.94229776</v>
      </c>
    </row>
    <row r="35" spans="1:43" x14ac:dyDescent="0.25">
      <c r="A35" s="78" t="s">
        <v>31</v>
      </c>
      <c r="B35">
        <f>('Forecast of add value (cur RMB)'!B35*Currency!$B$2)*100000000</f>
        <v>882872146.91489697</v>
      </c>
      <c r="C35">
        <f>('Forecast of add value (cur RMB)'!C35*Currency!$C$2)*100000000</f>
        <v>876000644.35017908</v>
      </c>
      <c r="D35">
        <f>('Forecast of add value (cur RMB)'!D35*Currency!$D$2)*100000000</f>
        <v>876652605.52965784</v>
      </c>
      <c r="E35">
        <f>('Forecast of add value (cur RMB)'!E35*Currency!$E$2)*100000000</f>
        <v>894206473.17007995</v>
      </c>
      <c r="F35">
        <f>('Forecast of add value (cur RMB)'!F35*Currency!$F$2)*100000000</f>
        <v>909354735.66429007</v>
      </c>
      <c r="G35">
        <f>('Forecast of add value (cur RMB)'!G35*Currency!$G$2)*100000000</f>
        <v>923256316.76708579</v>
      </c>
      <c r="H35">
        <f>('Forecast of add value (cur RMB)'!H35*Currency!$H$2)*100000000</f>
        <v>936103144.09844232</v>
      </c>
      <c r="I35">
        <f>('Forecast of add value (cur RMB)'!I35*Currency!$I$2)*100000000</f>
        <v>947914475.10893857</v>
      </c>
      <c r="J35">
        <f>('Forecast of add value (cur RMB)'!J35*Currency!$J$2)*100000000</f>
        <v>958912791.8907479</v>
      </c>
      <c r="K35">
        <f>('Forecast of add value (cur RMB)'!K35*Currency!$K$2)*100000000</f>
        <v>969194533.97109902</v>
      </c>
      <c r="L35">
        <f>('Forecast of add value (cur RMB)'!L35*Currency!$L$2)*100000000</f>
        <v>978839568.734972</v>
      </c>
      <c r="M35">
        <f>('Forecast of add value (cur RMB)'!M35*Currency!$M$2)*100000000</f>
        <v>987915105.79151988</v>
      </c>
      <c r="N35">
        <f>('Forecast of add value (cur RMB)'!N35*Currency!$N$2)*100000000</f>
        <v>996478378.82615912</v>
      </c>
      <c r="O35">
        <f>('Forecast of add value (cur RMB)'!O35*Currency!$O$2)*100000000</f>
        <v>1004578570.8989147</v>
      </c>
      <c r="P35">
        <f>('Forecast of add value (cur RMB)'!P35*Currency!$P$2)*100000000</f>
        <v>1012258251.3508761</v>
      </c>
      <c r="Q35">
        <f>('Forecast of add value (cur RMB)'!Q35*Currency!$Q$2)*100000000</f>
        <v>1019554482.611858</v>
      </c>
      <c r="R35">
        <f>('Forecast of add value (cur RMB)'!R35*Currency!$R$2)*100000000</f>
        <v>1026499694.4925154</v>
      </c>
      <c r="S35">
        <f>('Forecast of add value (cur RMB)'!S35*Currency!$S$2)*100000000</f>
        <v>1033122388.6308284</v>
      </c>
      <c r="T35">
        <f>('Forecast of add value (cur RMB)'!T35*Currency!$T$2)*100000000</f>
        <v>1039447714.9287928</v>
      </c>
      <c r="U35">
        <f>('Forecast of add value (cur RMB)'!U35*Currency!$U$2)*100000000</f>
        <v>1045497948.9383835</v>
      </c>
      <c r="V35">
        <f>('Forecast of add value (cur RMB)'!V35*Currency!$V$2)*100000000</f>
        <v>1051292890.9252459</v>
      </c>
      <c r="W35">
        <f>('Forecast of add value (cur RMB)'!W35*Currency!$W$2)*100000000</f>
        <v>1056850201.9027132</v>
      </c>
      <c r="X35">
        <f>('Forecast of add value (cur RMB)'!X35*Currency!$X$2)*100000000</f>
        <v>1062185688.223666</v>
      </c>
      <c r="Y35">
        <f>('Forecast of add value (cur RMB)'!Y35*Currency!$Y$2)*100000000</f>
        <v>1067313543.7152139</v>
      </c>
      <c r="Z35">
        <f>('Forecast of add value (cur RMB)'!Z35*Currency!$Z$2)*100000000</f>
        <v>1072370522.1134974</v>
      </c>
      <c r="AA35">
        <f>('Forecast of add value (cur RMB)'!AA35*Currency!$AA$2)*100000000</f>
        <v>1077092351.2891345</v>
      </c>
      <c r="AB35">
        <f>('Forecast of add value (cur RMB)'!AB35*Currency!$AB$2)*100000000</f>
        <v>1081635444.6910076</v>
      </c>
      <c r="AC35">
        <f>('Forecast of add value (cur RMB)'!AC35*Currency!$AC$2)*100000000</f>
        <v>1086009674.3409972</v>
      </c>
      <c r="AD35">
        <f>('Forecast of add value (cur RMB)'!AD35*Currency!$AD$2)*100000000</f>
        <v>1090224073.3924835</v>
      </c>
      <c r="AE35">
        <f>('Forecast of add value (cur RMB)'!AE35*Currency!$AE$2)*100000000</f>
        <v>1094286931.9640417</v>
      </c>
      <c r="AF35">
        <f>('Forecast of add value (cur RMB)'!AF35*Currency!$AF$2)*100000000</f>
        <v>1098205880.3712273</v>
      </c>
      <c r="AG35">
        <f>('Forecast of add value (cur RMB)'!AG35*Currency!$AG$2)*100000000</f>
        <v>1101987961.5255706</v>
      </c>
      <c r="AH35">
        <f>('Forecast of add value (cur RMB)'!AH35*Currency!$AH$2)*100000000</f>
        <v>1105639694.0093362</v>
      </c>
      <c r="AI35">
        <f>('Forecast of add value (cur RMB)'!AI35*Currency!$AI$2)*100000000</f>
        <v>1109167127.114723</v>
      </c>
      <c r="AJ35">
        <f>('Forecast of add value (cur RMB)'!AJ35*Currency!$AJ$2)*100000000</f>
        <v>1112575888.950932</v>
      </c>
      <c r="AK35">
        <f>('Forecast of add value (cur RMB)'!AK35*Currency!$AK$2)*100000000</f>
        <v>1115871228.5643935</v>
      </c>
      <c r="AL35">
        <f>('Forecast of add value (cur RMB)'!AL35*Currency!$AL$2)*100000000</f>
        <v>1118897618.0099323</v>
      </c>
      <c r="AM35">
        <f>('Forecast of add value (cur RMB)'!AM35*Currency!$AM$2)*100000000</f>
        <v>1121915194.1073632</v>
      </c>
      <c r="AN35">
        <f>('Forecast of add value (cur RMB)'!AN35*Currency!$AN$2)*100000000</f>
        <v>1124830144.1335537</v>
      </c>
      <c r="AO35">
        <f>('Forecast of add value (cur RMB)'!AO35*Currency!$AO$2)*100000000</f>
        <v>1127646757.3984416</v>
      </c>
      <c r="AP35">
        <f>('Forecast of add value (cur RMB)'!AP35*Currency!$AP$2)*100000000</f>
        <v>1130369078.3924167</v>
      </c>
      <c r="AQ35">
        <f>('Forecast of add value (cur RMB)'!AQ35*Currency!$AQ$2)*100000000</f>
        <v>1133000926.9482679</v>
      </c>
    </row>
    <row r="36" spans="1:43" x14ac:dyDescent="0.25">
      <c r="A36" s="78" t="s">
        <v>32</v>
      </c>
      <c r="B36">
        <f>('Forecast of add value (cur RMB)'!B36*Currency!$B$2)*100000000</f>
        <v>3974128645.5200338</v>
      </c>
      <c r="C36">
        <f>('Forecast of add value (cur RMB)'!C36*Currency!$C$2)*100000000</f>
        <v>4677735143.8903408</v>
      </c>
      <c r="D36">
        <f>('Forecast of add value (cur RMB)'!D36*Currency!$D$2)*100000000</f>
        <v>4571615811.9701385</v>
      </c>
      <c r="E36">
        <f>('Forecast of add value (cur RMB)'!E36*Currency!$E$2)*100000000</f>
        <v>4437990198.0730343</v>
      </c>
      <c r="F36">
        <f>('Forecast of add value (cur RMB)'!F36*Currency!$F$2)*100000000</f>
        <v>4318440026.8666391</v>
      </c>
      <c r="G36">
        <f>('Forecast of add value (cur RMB)'!G36*Currency!$G$2)*100000000</f>
        <v>4212360771.2906532</v>
      </c>
      <c r="H36">
        <f>('Forecast of add value (cur RMB)'!H36*Currency!$H$2)*100000000</f>
        <v>4115292668.9107652</v>
      </c>
      <c r="I36">
        <f>('Forecast of add value (cur RMB)'!I36*Currency!$I$2)*100000000</f>
        <v>4024089313.9849186</v>
      </c>
      <c r="J36">
        <f>('Forecast of add value (cur RMB)'!J36*Currency!$J$2)*100000000</f>
        <v>3937785291.6617994</v>
      </c>
      <c r="K36">
        <f>('Forecast of add value (cur RMB)'!K36*Currency!$K$2)*100000000</f>
        <v>3855334740.0416846</v>
      </c>
      <c r="L36">
        <f>('Forecast of add value (cur RMB)'!L36*Currency!$L$2)*100000000</f>
        <v>3776042917.5497284</v>
      </c>
      <c r="M36">
        <f>('Forecast of add value (cur RMB)'!M36*Currency!$M$2)*100000000</f>
        <v>3699432921.4871597</v>
      </c>
      <c r="N36">
        <f>('Forecast of add value (cur RMB)'!N36*Currency!$N$2)*100000000</f>
        <v>3625167011.7952595</v>
      </c>
      <c r="O36">
        <f>('Forecast of add value (cur RMB)'!O36*Currency!$O$2)*100000000</f>
        <v>3552998692.6203074</v>
      </c>
      <c r="P36">
        <f>('Forecast of add value (cur RMB)'!P36*Currency!$P$2)*100000000</f>
        <v>3482742728.3426056</v>
      </c>
      <c r="Q36">
        <f>('Forecast of add value (cur RMB)'!Q36*Currency!$Q$2)*100000000</f>
        <v>3414255931.5623636</v>
      </c>
      <c r="R36">
        <f>('Forecast of add value (cur RMB)'!R36*Currency!$R$2)*100000000</f>
        <v>3347424589.5340738</v>
      </c>
      <c r="S36">
        <f>('Forecast of add value (cur RMB)'!S36*Currency!$S$2)*100000000</f>
        <v>3282156075.0099893</v>
      </c>
      <c r="T36">
        <f>('Forecast of add value (cur RMB)'!T36*Currency!$T$2)*100000000</f>
        <v>3218373147.9830828</v>
      </c>
      <c r="U36">
        <f>('Forecast of add value (cur RMB)'!U36*Currency!$U$2)*100000000</f>
        <v>3156010019.3144021</v>
      </c>
      <c r="V36">
        <f>('Forecast of add value (cur RMB)'!V36*Currency!$V$2)*100000000</f>
        <v>3095009587.04602</v>
      </c>
      <c r="W36">
        <f>('Forecast of add value (cur RMB)'!W36*Currency!$W$2)*100000000</f>
        <v>3035321465.1696115</v>
      </c>
      <c r="X36">
        <f>('Forecast of add value (cur RMB)'!X36*Currency!$X$2)*100000000</f>
        <v>2976900555.5941515</v>
      </c>
      <c r="Y36">
        <f>('Forecast of add value (cur RMB)'!Y36*Currency!$Y$2)*100000000</f>
        <v>2919705997.5595708</v>
      </c>
      <c r="Z36">
        <f>('Forecast of add value (cur RMB)'!Z36*Currency!$Z$2)*100000000</f>
        <v>2864031463.8314881</v>
      </c>
      <c r="AA36">
        <f>('Forecast of add value (cur RMB)'!AA36*Currency!$AA$2)*100000000</f>
        <v>2809058377.8855433</v>
      </c>
      <c r="AB36">
        <f>('Forecast of add value (cur RMB)'!AB36*Currency!$AB$2)*100000000</f>
        <v>2755211826.8463745</v>
      </c>
      <c r="AC36">
        <f>('Forecast of add value (cur RMB)'!AC36*Currency!$AC$2)*100000000</f>
        <v>2702462165.9884515</v>
      </c>
      <c r="AD36">
        <f>('Forecast of add value (cur RMB)'!AD36*Currency!$AD$2)*100000000</f>
        <v>2650781365.0935764</v>
      </c>
      <c r="AE36">
        <f>('Forecast of add value (cur RMB)'!AE36*Currency!$AE$2)*100000000</f>
        <v>2600142809.1499395</v>
      </c>
      <c r="AF36">
        <f>('Forecast of add value (cur RMB)'!AF36*Currency!$AF$2)*100000000</f>
        <v>2550521136.0028801</v>
      </c>
      <c r="AG36">
        <f>('Forecast of add value (cur RMB)'!AG36*Currency!$AG$2)*100000000</f>
        <v>2501892102.3937979</v>
      </c>
      <c r="AH36">
        <f>('Forecast of add value (cur RMB)'!AH36*Currency!$AH$2)*100000000</f>
        <v>2454232472.1198244</v>
      </c>
      <c r="AI36">
        <f>('Forecast of add value (cur RMB)'!AI36*Currency!$AI$2)*100000000</f>
        <v>2407519921.6712995</v>
      </c>
      <c r="AJ36">
        <f>('Forecast of add value (cur RMB)'!AJ36*Currency!$AJ$2)*100000000</f>
        <v>2361732959.8641114</v>
      </c>
      <c r="AK36">
        <f>('Forecast of add value (cur RMB)'!AK36*Currency!$AK$2)*100000000</f>
        <v>2316850858.8198318</v>
      </c>
      <c r="AL36">
        <f>('Forecast of add value (cur RMB)'!AL36*Currency!$AL$2)*100000000</f>
        <v>2293253329.8524117</v>
      </c>
      <c r="AM36">
        <f>('Forecast of add value (cur RMB)'!AM36*Currency!$AM$2)*100000000</f>
        <v>2258345559.4491839</v>
      </c>
      <c r="AN36">
        <f>('Forecast of add value (cur RMB)'!AN36*Currency!$AN$2)*100000000</f>
        <v>2224631167.1239409</v>
      </c>
      <c r="AO36">
        <f>('Forecast of add value (cur RMB)'!AO36*Currency!$AO$2)*100000000</f>
        <v>2192063973.2047362</v>
      </c>
      <c r="AP36">
        <f>('Forecast of add value (cur RMB)'!AP36*Currency!$AP$2)*100000000</f>
        <v>2160599849.1462779</v>
      </c>
      <c r="AQ36">
        <f>('Forecast of add value (cur RMB)'!AQ36*Currency!$AQ$2)*100000000</f>
        <v>2130196614.7093012</v>
      </c>
    </row>
    <row r="37" spans="1:43" x14ac:dyDescent="0.25">
      <c r="A37" s="78" t="s">
        <v>33</v>
      </c>
      <c r="B37">
        <f>('Forecast of add value (cur RMB)'!B37*Currency!$B$2)*100000000</f>
        <v>1360961285.4781759</v>
      </c>
      <c r="C37">
        <f>('Forecast of add value (cur RMB)'!C37*Currency!$C$2)*100000000</f>
        <v>1761331387.7832959</v>
      </c>
      <c r="D37">
        <f>('Forecast of add value (cur RMB)'!D37*Currency!$D$2)*100000000</f>
        <v>1802182492.7405505</v>
      </c>
      <c r="E37">
        <f>('Forecast of add value (cur RMB)'!E37*Currency!$E$2)*100000000</f>
        <v>1882749995.2880614</v>
      </c>
      <c r="F37">
        <f>('Forecast of add value (cur RMB)'!F37*Currency!$F$2)*100000000</f>
        <v>1955819057.0725262</v>
      </c>
      <c r="G37">
        <f>('Forecast of add value (cur RMB)'!G37*Currency!$G$2)*100000000</f>
        <v>2024028206.9145188</v>
      </c>
      <c r="H37">
        <f>('Forecast of add value (cur RMB)'!H37*Currency!$H$2)*100000000</f>
        <v>2087983788.7864368</v>
      </c>
      <c r="I37">
        <f>('Forecast of add value (cur RMB)'!I37*Currency!$I$2)*100000000</f>
        <v>2147877029.994947</v>
      </c>
      <c r="J37">
        <f>('Forecast of add value (cur RMB)'!J37*Currency!$J$2)*100000000</f>
        <v>2204332604.8630147</v>
      </c>
      <c r="K37">
        <f>('Forecast of add value (cur RMB)'!K37*Currency!$K$2)*100000000</f>
        <v>2257681997.6615524</v>
      </c>
      <c r="L37">
        <f>('Forecast of add value (cur RMB)'!L37*Currency!$L$2)*100000000</f>
        <v>2308206680.4205174</v>
      </c>
      <c r="M37">
        <f>('Forecast of add value (cur RMB)'!M37*Currency!$M$2)*100000000</f>
        <v>2356149099.086257</v>
      </c>
      <c r="N37">
        <f>('Forecast of add value (cur RMB)'!N37*Currency!$N$2)*100000000</f>
        <v>2401720377.8485913</v>
      </c>
      <c r="O37">
        <f>('Forecast of add value (cur RMB)'!O37*Currency!$O$2)*100000000</f>
        <v>2445105946.2538867</v>
      </c>
      <c r="P37">
        <f>('Forecast of add value (cur RMB)'!P37*Currency!$P$2)*100000000</f>
        <v>2486469793.9698305</v>
      </c>
      <c r="Q37">
        <f>('Forecast of add value (cur RMB)'!Q37*Currency!$Q$2)*100000000</f>
        <v>2525957782.5575881</v>
      </c>
      <c r="R37">
        <f>('Forecast of add value (cur RMB)'!R37*Currency!$R$2)*100000000</f>
        <v>2563700285.6054626</v>
      </c>
      <c r="S37">
        <f>('Forecast of add value (cur RMB)'!S37*Currency!$S$2)*100000000</f>
        <v>2599814334.7355852</v>
      </c>
      <c r="T37">
        <f>('Forecast of add value (cur RMB)'!T37*Currency!$T$2)*100000000</f>
        <v>2634405391.4687214</v>
      </c>
      <c r="U37">
        <f>('Forecast of add value (cur RMB)'!U37*Currency!$U$2)*100000000</f>
        <v>2667568828.6082058</v>
      </c>
      <c r="V37">
        <f>('Forecast of add value (cur RMB)'!V37*Currency!$V$2)*100000000</f>
        <v>2699391181.214705</v>
      </c>
      <c r="W37">
        <f>('Forecast of add value (cur RMB)'!W37*Currency!$W$2)*100000000</f>
        <v>2729951211.5046873</v>
      </c>
      <c r="X37">
        <f>('Forecast of add value (cur RMB)'!X37*Currency!$X$2)*100000000</f>
        <v>2759320821.2214227</v>
      </c>
      <c r="Y37">
        <f>('Forecast of add value (cur RMB)'!Y37*Currency!$Y$2)*100000000</f>
        <v>2787565837.4454608</v>
      </c>
      <c r="Z37">
        <f>('Forecast of add value (cur RMB)'!Z37*Currency!$Z$2)*100000000</f>
        <v>2815072113.6862965</v>
      </c>
      <c r="AA37">
        <f>('Forecast of add value (cur RMB)'!AA37*Currency!$AA$2)*100000000</f>
        <v>2841172214.5364571</v>
      </c>
      <c r="AB37">
        <f>('Forecast of add value (cur RMB)'!AB37*Currency!$AB$2)*100000000</f>
        <v>2866298517.0429978</v>
      </c>
      <c r="AC37">
        <f>('Forecast of add value (cur RMB)'!AC37*Currency!$AC$2)*100000000</f>
        <v>2890499319.1904416</v>
      </c>
      <c r="AD37">
        <f>('Forecast of add value (cur RMB)'!AD37*Currency!$AD$2)*100000000</f>
        <v>2913819474.2568965</v>
      </c>
      <c r="AE37">
        <f>('Forecast of add value (cur RMB)'!AE37*Currency!$AE$2)*100000000</f>
        <v>2936300727.8562799</v>
      </c>
      <c r="AF37">
        <f>('Forecast of add value (cur RMB)'!AF37*Currency!$AF$2)*100000000</f>
        <v>2957982015.1096077</v>
      </c>
      <c r="AG37">
        <f>('Forecast of add value (cur RMB)'!AG37*Currency!$AG$2)*100000000</f>
        <v>2978899723.164391</v>
      </c>
      <c r="AH37">
        <f>('Forecast of add value (cur RMB)'!AH37*Currency!$AH$2)*100000000</f>
        <v>2999087923.5445905</v>
      </c>
      <c r="AI37">
        <f>('Forecast of add value (cur RMB)'!AI37*Currency!$AI$2)*100000000</f>
        <v>3018578578.1903062</v>
      </c>
      <c r="AJ37">
        <f>('Forecast of add value (cur RMB)'!AJ37*Currency!$AJ$2)*100000000</f>
        <v>3037401722.519475</v>
      </c>
      <c r="AK37">
        <f>('Forecast of add value (cur RMB)'!AK37*Currency!$AK$2)*100000000</f>
        <v>3055585628.3930235</v>
      </c>
      <c r="AL37">
        <f>('Forecast of add value (cur RMB)'!AL37*Currency!$AL$2)*100000000</f>
        <v>3072716363.2704024</v>
      </c>
      <c r="AM37">
        <f>('Forecast of add value (cur RMB)'!AM37*Currency!$AM$2)*100000000</f>
        <v>3089519257.1526895</v>
      </c>
      <c r="AN37">
        <f>('Forecast of add value (cur RMB)'!AN37*Currency!$AN$2)*100000000</f>
        <v>3105749412.3812447</v>
      </c>
      <c r="AO37">
        <f>('Forecast of add value (cur RMB)'!AO37*Currency!$AO$2)*100000000</f>
        <v>3121430000.4520178</v>
      </c>
      <c r="AP37">
        <f>('Forecast of add value (cur RMB)'!AP37*Currency!$AP$2)*100000000</f>
        <v>3136582991.4732308</v>
      </c>
      <c r="AQ37">
        <f>('Forecast of add value (cur RMB)'!AQ37*Currency!$AQ$2)*100000000</f>
        <v>3151229239.4066029</v>
      </c>
    </row>
    <row r="38" spans="1:43" x14ac:dyDescent="0.25">
      <c r="A38" s="79" t="s">
        <v>34</v>
      </c>
      <c r="B38">
        <f>('Forecast of add value (cur RMB)'!B38*Currency!$B$2)*100000000</f>
        <v>698213530.7862519</v>
      </c>
      <c r="C38">
        <f>('Forecast of add value (cur RMB)'!C38*Currency!$C$2)*100000000</f>
        <v>853977315.75895464</v>
      </c>
      <c r="D38">
        <f>('Forecast of add value (cur RMB)'!D38*Currency!$D$2)*100000000</f>
        <v>810332428.52672172</v>
      </c>
      <c r="E38">
        <f>('Forecast of add value (cur RMB)'!E38*Currency!$E$2)*100000000</f>
        <v>812060198.3679117</v>
      </c>
      <c r="F38">
        <f>('Forecast of add value (cur RMB)'!F38*Currency!$F$2)*100000000</f>
        <v>812396508.58929145</v>
      </c>
      <c r="G38">
        <f>('Forecast of add value (cur RMB)'!G38*Currency!$G$2)*100000000</f>
        <v>812329146.51569152</v>
      </c>
      <c r="H38">
        <f>('Forecast of add value (cur RMB)'!H38*Currency!$H$2)*100000000</f>
        <v>811966490.16041887</v>
      </c>
      <c r="I38">
        <f>('Forecast of add value (cur RMB)'!I38*Currency!$I$2)*100000000</f>
        <v>811276915.12152064</v>
      </c>
      <c r="J38">
        <f>('Forecast of add value (cur RMB)'!J38*Currency!$J$2)*100000000</f>
        <v>810411540.8613106</v>
      </c>
      <c r="K38">
        <f>('Forecast of add value (cur RMB)'!K38*Currency!$K$2)*100000000</f>
        <v>809416086.78746796</v>
      </c>
      <c r="L38">
        <f>('Forecast of add value (cur RMB)'!L38*Currency!$L$2)*100000000</f>
        <v>808326150.64390063</v>
      </c>
      <c r="M38">
        <f>('Forecast of add value (cur RMB)'!M38*Currency!$M$2)*100000000</f>
        <v>807169868.75481927</v>
      </c>
      <c r="N38">
        <f>('Forecast of add value (cur RMB)'!N38*Currency!$N$2)*100000000</f>
        <v>805969680.82579994</v>
      </c>
      <c r="O38">
        <f>('Forecast of add value (cur RMB)'!O38*Currency!$O$2)*100000000</f>
        <v>804743565.54164922</v>
      </c>
      <c r="P38">
        <f>('Forecast of add value (cur RMB)'!P38*Currency!$P$2)*100000000</f>
        <v>803505944.77458262</v>
      </c>
      <c r="Q38">
        <f>('Forecast of add value (cur RMB)'!Q38*Currency!$Q$2)*100000000</f>
        <v>802268368.8412441</v>
      </c>
      <c r="R38">
        <f>('Forecast of add value (cur RMB)'!R38*Currency!$R$2)*100000000</f>
        <v>801040049.95049858</v>
      </c>
      <c r="S38">
        <f>('Forecast of add value (cur RMB)'!S38*Currency!$S$2)*100000000</f>
        <v>799828285.90480578</v>
      </c>
      <c r="T38">
        <f>('Forecast of add value (cur RMB)'!T38*Currency!$T$2)*100000000</f>
        <v>798638801.65026629</v>
      </c>
      <c r="U38">
        <f>('Forecast of add value (cur RMB)'!U38*Currency!$U$2)*100000000</f>
        <v>797476027.57952785</v>
      </c>
      <c r="V38">
        <f>('Forecast of add value (cur RMB)'!V38*Currency!$V$2)*100000000</f>
        <v>796343328.05691063</v>
      </c>
      <c r="W38">
        <f>('Forecast of add value (cur RMB)'!W38*Currency!$W$2)*100000000</f>
        <v>795243190.09867823</v>
      </c>
      <c r="X38">
        <f>('Forecast of add value (cur RMB)'!X38*Currency!$X$2)*100000000</f>
        <v>794177379.74865699</v>
      </c>
      <c r="Y38">
        <f>('Forecast of add value (cur RMB)'!Y38*Currency!$Y$2)*100000000</f>
        <v>793147072.01132047</v>
      </c>
      <c r="Z38">
        <f>('Forecast of add value (cur RMB)'!Z38*Currency!$Z$2)*100000000</f>
        <v>792244542.17561245</v>
      </c>
      <c r="AA38">
        <f>('Forecast of add value (cur RMB)'!AA38*Currency!$AA$2)*100000000</f>
        <v>791265978.28637171</v>
      </c>
      <c r="AB38">
        <f>('Forecast of add value (cur RMB)'!AB38*Currency!$AB$2)*100000000</f>
        <v>790319837.22156656</v>
      </c>
      <c r="AC38">
        <f>('Forecast of add value (cur RMB)'!AC38*Currency!$AC$2)*100000000</f>
        <v>789406116.72126889</v>
      </c>
      <c r="AD38">
        <f>('Forecast of add value (cur RMB)'!AD38*Currency!$AD$2)*100000000</f>
        <v>788524599.7989918</v>
      </c>
      <c r="AE38">
        <f>('Forecast of add value (cur RMB)'!AE38*Currency!$AE$2)*100000000</f>
        <v>787674897.68347454</v>
      </c>
      <c r="AF38">
        <f>('Forecast of add value (cur RMB)'!AF38*Currency!$AF$2)*100000000</f>
        <v>786856485.66372228</v>
      </c>
      <c r="AG38">
        <f>('Forecast of add value (cur RMB)'!AG38*Currency!$AG$2)*100000000</f>
        <v>786068732.95655787</v>
      </c>
      <c r="AH38">
        <f>('Forecast of add value (cur RMB)'!AH38*Currency!$AH$2)*100000000</f>
        <v>785310927.54096198</v>
      </c>
      <c r="AI38">
        <f>('Forecast of add value (cur RMB)'!AI38*Currency!$AI$2)*100000000</f>
        <v>784582296.75617707</v>
      </c>
      <c r="AJ38">
        <f>('Forecast of add value (cur RMB)'!AJ38*Currency!$AJ$2)*100000000</f>
        <v>783882024.33659911</v>
      </c>
      <c r="AK38">
        <f>('Forecast of add value (cur RMB)'!AK38*Currency!$AK$2)*100000000</f>
        <v>783209264.45147169</v>
      </c>
      <c r="AL38">
        <f>('Forecast of add value (cur RMB)'!AL38*Currency!$AL$2)*100000000</f>
        <v>782450960.28242123</v>
      </c>
      <c r="AM38">
        <f>('Forecast of add value (cur RMB)'!AM38*Currency!$AM$2)*100000000</f>
        <v>781785460.33506739</v>
      </c>
      <c r="AN38">
        <f>('Forecast of add value (cur RMB)'!AN38*Currency!$AN$2)*100000000</f>
        <v>781143011.40885901</v>
      </c>
      <c r="AO38">
        <f>('Forecast of add value (cur RMB)'!AO38*Currency!$AO$2)*100000000</f>
        <v>780522899.87857223</v>
      </c>
      <c r="AP38">
        <f>('Forecast of add value (cur RMB)'!AP38*Currency!$AP$2)*100000000</f>
        <v>779924413.35816431</v>
      </c>
      <c r="AQ38">
        <f>('Forecast of add value (cur RMB)'!AQ38*Currency!$AQ$2)*100000000</f>
        <v>779346845.06352401</v>
      </c>
    </row>
    <row r="39" spans="1:43" x14ac:dyDescent="0.25">
      <c r="A39" s="80"/>
    </row>
    <row r="40" spans="1:43" x14ac:dyDescent="0.25">
      <c r="A40" s="71" t="s">
        <v>35</v>
      </c>
      <c r="B40">
        <f>('Forecast of add value (cur RMB)'!B40*Currency!$B$2)*100000000</f>
        <v>382194125311.802</v>
      </c>
      <c r="C40">
        <f>('Forecast of add value (cur RMB)'!C40*Currency!$C$2)*100000000</f>
        <v>418132631522.18286</v>
      </c>
      <c r="D40">
        <f>('Forecast of add value (cur RMB)'!D40*Currency!$D$2)*100000000</f>
        <v>443310757397.18915</v>
      </c>
      <c r="E40">
        <f>('Forecast of add value (cur RMB)'!E40*Currency!$E$2)*100000000</f>
        <v>469171701696.58118</v>
      </c>
      <c r="F40">
        <f>('Forecast of add value (cur RMB)'!F40*Currency!$F$2)*100000000</f>
        <v>495289323861.83569</v>
      </c>
      <c r="G40">
        <f>('Forecast of add value (cur RMB)'!G40*Currency!$G$2)*100000000</f>
        <v>520112916034.12891</v>
      </c>
      <c r="H40">
        <f>('Forecast of add value (cur RMB)'!H40*Currency!$H$2)*100000000</f>
        <v>543668197562.82709</v>
      </c>
      <c r="I40">
        <f>('Forecast of add value (cur RMB)'!I40*Currency!$I$2)*100000000</f>
        <v>567330311264.62268</v>
      </c>
      <c r="J40">
        <f>('Forecast of add value (cur RMB)'!J40*Currency!$J$2)*100000000</f>
        <v>589748452578.57031</v>
      </c>
      <c r="K40">
        <f>('Forecast of add value (cur RMB)'!K40*Currency!$K$2)*100000000</f>
        <v>612258453403.45837</v>
      </c>
      <c r="L40">
        <f>('Forecast of add value (cur RMB)'!L40*Currency!$L$2)*100000000</f>
        <v>633579357939.4375</v>
      </c>
      <c r="M40">
        <f>('Forecast of add value (cur RMB)'!M40*Currency!$M$2)*100000000</f>
        <v>653774625111.45764</v>
      </c>
      <c r="N40">
        <f>('Forecast of add value (cur RMB)'!N40*Currency!$N$2)*100000000</f>
        <v>674057042453.05359</v>
      </c>
      <c r="O40">
        <f>('Forecast of add value (cur RMB)'!O40*Currency!$O$2)*100000000</f>
        <v>693301295828.17725</v>
      </c>
      <c r="P40">
        <f>('Forecast of add value (cur RMB)'!P40*Currency!$P$2)*100000000</f>
        <v>711579657121.13953</v>
      </c>
      <c r="Q40">
        <f>('Forecast of add value (cur RMB)'!Q40*Currency!$Q$2)*100000000</f>
        <v>729991933189.66699</v>
      </c>
      <c r="R40">
        <f>('Forecast of add value (cur RMB)'!R40*Currency!$R$2)*100000000</f>
        <v>747539601301.24902</v>
      </c>
      <c r="S40">
        <f>('Forecast of add value (cur RMB)'!S40*Currency!$S$2)*100000000</f>
        <v>765279113171.71521</v>
      </c>
      <c r="T40">
        <f>('Forecast of add value (cur RMB)'!T40*Currency!$T$2)*100000000</f>
        <v>782254736236.69653</v>
      </c>
      <c r="U40">
        <f>('Forecast of add value (cur RMB)'!U40*Currency!$U$2)*100000000</f>
        <v>798534124334.25293</v>
      </c>
      <c r="V40">
        <f>('Forecast of add value (cur RMB)'!V40*Currency!$V$2)*100000000</f>
        <v>815069948957.88879</v>
      </c>
      <c r="W40">
        <f>('Forecast of add value (cur RMB)'!W40*Currency!$W$2)*100000000</f>
        <v>830995061363.43518</v>
      </c>
      <c r="X40">
        <f>('Forecast of add value (cur RMB)'!X40*Currency!$X$2)*100000000</f>
        <v>846362668579.98853</v>
      </c>
      <c r="Y40">
        <f>('Forecast of add value (cur RMB)'!Y40*Currency!$Y$2)*100000000</f>
        <v>862027122568.81665</v>
      </c>
      <c r="Z40">
        <f>('Forecast of add value (cur RMB)'!Z40*Currency!$Z$2)*100000000</f>
        <v>877187429256.10059</v>
      </c>
      <c r="AA40">
        <f>('Forecast of add value (cur RMB)'!AA40*Currency!$AA$2)*100000000</f>
        <v>892652472775.92114</v>
      </c>
      <c r="AB40">
        <f>('Forecast of add value (cur RMB)'!AB40*Currency!$AB$2)*100000000</f>
        <v>907636570088.87134</v>
      </c>
      <c r="AC40">
        <f>('Forecast of add value (cur RMB)'!AC40*Currency!$AC$2)*100000000</f>
        <v>922151644492.67944</v>
      </c>
      <c r="AD40">
        <f>('Forecast of add value (cur RMB)'!AD40*Currency!$AD$2)*100000000</f>
        <v>936911258606.24512</v>
      </c>
      <c r="AE40">
        <f>('Forecast of add value (cur RMB)'!AE40*Currency!$AE$2)*100000000</f>
        <v>951165638499.05542</v>
      </c>
      <c r="AF40">
        <f>('Forecast of add value (cur RMB)'!AF40*Currency!$AF$2)*100000000</f>
        <v>965579733054.56238</v>
      </c>
      <c r="AG40">
        <f>('Forecast of add value (cur RMB)'!AG40*Currency!$AG$2)*100000000</f>
        <v>979404293288.75745</v>
      </c>
      <c r="AH40">
        <f>('Forecast of add value (cur RMB)'!AH40*Currency!$AH$2)*100000000</f>
        <v>992588504148.39001</v>
      </c>
      <c r="AI40">
        <f>('Forecast of add value (cur RMB)'!AI40*Currency!$AI$2)*100000000</f>
        <v>1005700484826.8837</v>
      </c>
      <c r="AJ40">
        <f>('Forecast of add value (cur RMB)'!AJ40*Currency!$AJ$2)*100000000</f>
        <v>1018002103912.7988</v>
      </c>
      <c r="AK40">
        <f>('Forecast of add value (cur RMB)'!AK40*Currency!$AK$2)*100000000</f>
        <v>1030007140704.7499</v>
      </c>
      <c r="AL40">
        <f>('Forecast of add value (cur RMB)'!AL40*Currency!$AL$2)*100000000</f>
        <v>1040965828381.8491</v>
      </c>
      <c r="AM40">
        <f>('Forecast of add value (cur RMB)'!AM40*Currency!$AM$2)*100000000</f>
        <v>1050744147814.2711</v>
      </c>
      <c r="AN40">
        <f>('Forecast of add value (cur RMB)'!AN40*Currency!$AN$2)*100000000</f>
        <v>1059752727669.9866</v>
      </c>
      <c r="AO40">
        <f>('Forecast of add value (cur RMB)'!AO40*Currency!$AO$2)*100000000</f>
        <v>1067233704758.318</v>
      </c>
      <c r="AP40">
        <f>('Forecast of add value (cur RMB)'!AP40*Currency!$AP$2)*100000000</f>
        <v>1073535008575.933</v>
      </c>
      <c r="AQ40">
        <f>('Forecast of add value (cur RMB)'!AQ40*Currency!$AQ$2)*100000000</f>
        <v>1077878140304.9084</v>
      </c>
    </row>
    <row r="41" spans="1:43" x14ac:dyDescent="0.25">
      <c r="A41" s="73" t="s">
        <v>4</v>
      </c>
      <c r="B41">
        <f>('Forecast of add value (cur RMB)'!B41*Currency!$B$2)*100000000</f>
        <v>22859898684.978001</v>
      </c>
      <c r="C41">
        <f>('Forecast of add value (cur RMB)'!C41*Currency!$C$2)*100000000</f>
        <v>20300721989.70475</v>
      </c>
      <c r="D41">
        <f>('Forecast of add value (cur RMB)'!D41*Currency!$D$2)*100000000</f>
        <v>24829650183.102661</v>
      </c>
      <c r="E41">
        <f>('Forecast of add value (cur RMB)'!E41*Currency!$E$2)*100000000</f>
        <v>25636741542.888042</v>
      </c>
      <c r="F41">
        <f>('Forecast of add value (cur RMB)'!F41*Currency!$F$2)*100000000</f>
        <v>26435571516.34026</v>
      </c>
      <c r="G41">
        <f>('Forecast of add value (cur RMB)'!G41*Currency!$G$2)*100000000</f>
        <v>27174822773.3764</v>
      </c>
      <c r="H41">
        <f>('Forecast of add value (cur RMB)'!H41*Currency!$H$2)*100000000</f>
        <v>27857677393.835434</v>
      </c>
      <c r="I41">
        <f>('Forecast of add value (cur RMB)'!I41*Currency!$I$2)*100000000</f>
        <v>28531364723.49472</v>
      </c>
      <c r="J41">
        <f>('Forecast of add value (cur RMB)'!J41*Currency!$J$2)*100000000</f>
        <v>29152472543.147713</v>
      </c>
      <c r="K41">
        <f>('Forecast of add value (cur RMB)'!K41*Currency!$K$2)*100000000</f>
        <v>29765749006.114254</v>
      </c>
      <c r="L41">
        <f>('Forecast of add value (cur RMB)'!L41*Currency!$L$2)*100000000</f>
        <v>30330702051.008781</v>
      </c>
      <c r="M41">
        <f>('Forecast of add value (cur RMB)'!M41*Currency!$M$2)*100000000</f>
        <v>30850778758.490589</v>
      </c>
      <c r="N41">
        <f>('Forecast of add value (cur RMB)'!N41*Currency!$N$2)*100000000</f>
        <v>31365266202.713207</v>
      </c>
      <c r="O41">
        <f>('Forecast of add value (cur RMB)'!O41*Currency!$O$2)*100000000</f>
        <v>31839406946.280895</v>
      </c>
      <c r="P41">
        <f>('Forecast of add value (cur RMB)'!P41*Currency!$P$2)*100000000</f>
        <v>32276484413.32106</v>
      </c>
      <c r="Q41">
        <f>('Forecast of add value (cur RMB)'!Q41*Currency!$Q$2)*100000000</f>
        <v>32711066929.421928</v>
      </c>
      <c r="R41">
        <f>('Forecast of add value (cur RMB)'!R41*Currency!$R$2)*100000000</f>
        <v>33112941718.997307</v>
      </c>
      <c r="S41">
        <f>('Forecast of add value (cur RMB)'!S41*Currency!$S$2)*100000000</f>
        <v>33514700609.968071</v>
      </c>
      <c r="T41">
        <f>('Forecast of add value (cur RMB)'!T41*Currency!$T$2)*100000000</f>
        <v>33887789199.085052</v>
      </c>
      <c r="U41">
        <f>('Forecast of add value (cur RMB)'!U41*Currency!$U$2)*100000000</f>
        <v>34234854072.972263</v>
      </c>
      <c r="V41">
        <f>('Forecast of add value (cur RMB)'!V41*Currency!$V$2)*100000000</f>
        <v>34584530310.748192</v>
      </c>
      <c r="W41">
        <f>('Forecast of add value (cur RMB)'!W41*Currency!$W$2)*100000000</f>
        <v>34911388658.041306</v>
      </c>
      <c r="X41">
        <f>('Forecast of add value (cur RMB)'!X41*Currency!$X$2)*100000000</f>
        <v>35217445565.487854</v>
      </c>
      <c r="Y41">
        <f>('Forecast of add value (cur RMB)'!Y41*Currency!$Y$2)*100000000</f>
        <v>35527776543.231178</v>
      </c>
      <c r="Z41">
        <f>('Forecast of add value (cur RMB)'!Z41*Currency!$Z$2)*100000000</f>
        <v>35819323014.271904</v>
      </c>
      <c r="AA41">
        <f>('Forecast of add value (cur RMB)'!AA41*Currency!$AA$2)*100000000</f>
        <v>36115483017.340179</v>
      </c>
      <c r="AB41">
        <f>('Forecast of add value (cur RMB)'!AB41*Currency!$AB$2)*100000000</f>
        <v>36393925403.036957</v>
      </c>
      <c r="AC41">
        <f>('Forecast of add value (cur RMB)'!AC41*Currency!$AC$2)*100000000</f>
        <v>36655317371.354958</v>
      </c>
      <c r="AD41">
        <f>('Forecast of add value (cur RMB)'!AD41*Currency!$AD$2)*100000000</f>
        <v>36919897235.402222</v>
      </c>
      <c r="AE41">
        <f>('Forecast of add value (cur RMB)'!AE41*Currency!$AE$2)*100000000</f>
        <v>37166784746.928566</v>
      </c>
      <c r="AF41">
        <f>('Forecast of add value (cur RMB)'!AF41*Currency!$AF$2)*100000000</f>
        <v>37414630548.202766</v>
      </c>
      <c r="AG41">
        <f>('Forecast of add value (cur RMB)'!AG41*Currency!$AG$2)*100000000</f>
        <v>37642871728.824921</v>
      </c>
      <c r="AH41">
        <f>('Forecast of add value (cur RMB)'!AH41*Currency!$AH$2)*100000000</f>
        <v>37850470694.33596</v>
      </c>
      <c r="AI41">
        <f>('Forecast of add value (cur RMB)'!AI41*Currency!$AI$2)*100000000</f>
        <v>38053161320.544998</v>
      </c>
      <c r="AJ41">
        <f>('Forecast of add value (cur RMB)'!AJ41*Currency!$AJ$2)*100000000</f>
        <v>38231158702.368805</v>
      </c>
      <c r="AK41">
        <f>('Forecast of add value (cur RMB)'!AK41*Currency!$AK$2)*100000000</f>
        <v>38398623493.800354</v>
      </c>
      <c r="AL41">
        <f>('Forecast of add value (cur RMB)'!AL41*Currency!$AL$2)*100000000</f>
        <v>38535788375.075523</v>
      </c>
      <c r="AM41">
        <f>('Forecast of add value (cur RMB)'!AM41*Currency!$AM$2)*100000000</f>
        <v>38639610424.475349</v>
      </c>
      <c r="AN41">
        <f>('Forecast of add value (cur RMB)'!AN41*Currency!$AN$2)*100000000</f>
        <v>38721423685.468117</v>
      </c>
      <c r="AO41">
        <f>('Forecast of add value (cur RMB)'!AO41*Currency!$AO$2)*100000000</f>
        <v>38761746610.249702</v>
      </c>
      <c r="AP41">
        <f>('Forecast of add value (cur RMB)'!AP41*Currency!$AP$2)*100000000</f>
        <v>38770264886.388283</v>
      </c>
      <c r="AQ41">
        <f>('Forecast of add value (cur RMB)'!AQ41*Currency!$AQ$2)*100000000</f>
        <v>38727282425.667923</v>
      </c>
    </row>
    <row r="42" spans="1:43" x14ac:dyDescent="0.25">
      <c r="A42" s="73" t="s">
        <v>5</v>
      </c>
      <c r="B42">
        <f>('Forecast of add value (cur RMB)'!B42*Currency!$B$2)*100000000</f>
        <v>69576977141.530228</v>
      </c>
      <c r="C42">
        <f>('Forecast of add value (cur RMB)'!C42*Currency!$C$2)*100000000</f>
        <v>67034503673.490067</v>
      </c>
      <c r="D42">
        <f>('Forecast of add value (cur RMB)'!D42*Currency!$D$2)*100000000</f>
        <v>74805466296.149811</v>
      </c>
      <c r="E42">
        <f>('Forecast of add value (cur RMB)'!E42*Currency!$E$2)*100000000</f>
        <v>78041487630.352615</v>
      </c>
      <c r="F42">
        <f>('Forecast of add value (cur RMB)'!F42*Currency!$F$2)*100000000</f>
        <v>81291585905.140137</v>
      </c>
      <c r="G42">
        <f>('Forecast of add value (cur RMB)'!G42*Currency!$G$2)*100000000</f>
        <v>84365586024.776123</v>
      </c>
      <c r="H42">
        <f>('Forecast of add value (cur RMB)'!H42*Currency!$H$2)*100000000</f>
        <v>87268941118.183731</v>
      </c>
      <c r="I42">
        <f>('Forecast of add value (cur RMB)'!I42*Currency!$I$2)*100000000</f>
        <v>90173326420.809937</v>
      </c>
      <c r="J42">
        <f>('Forecast of add value (cur RMB)'!J42*Currency!$J$2)*100000000</f>
        <v>92913381279.681168</v>
      </c>
      <c r="K42">
        <f>('Forecast of add value (cur RMB)'!K42*Currency!$K$2)*100000000</f>
        <v>95655098603.488922</v>
      </c>
      <c r="L42">
        <f>('Forecast of add value (cur RMB)'!L42*Currency!$L$2)*100000000</f>
        <v>98241807581.217468</v>
      </c>
      <c r="M42">
        <f>('Forecast of add value (cur RMB)'!M42*Currency!$M$2)*100000000</f>
        <v>100682536607.18387</v>
      </c>
      <c r="N42">
        <f>('Forecast of add value (cur RMB)'!N42*Currency!$N$2)*100000000</f>
        <v>103127136466.11673</v>
      </c>
      <c r="O42">
        <f>('Forecast of add value (cur RMB)'!O42*Currency!$O$2)*100000000</f>
        <v>105438206191.35811</v>
      </c>
      <c r="P42">
        <f>('Forecast of add value (cur RMB)'!P42*Currency!$P$2)*100000000</f>
        <v>107625441088.35754</v>
      </c>
      <c r="Q42">
        <f>('Forecast of add value (cur RMB)'!Q42*Currency!$Q$2)*100000000</f>
        <v>109824084344.42714</v>
      </c>
      <c r="R42">
        <f>('Forecast of add value (cur RMB)'!R42*Currency!$R$2)*100000000</f>
        <v>111912418303.2879</v>
      </c>
      <c r="S42">
        <f>('Forecast of add value (cur RMB)'!S42*Currency!$S$2)*100000000</f>
        <v>114019985073.52733</v>
      </c>
      <c r="T42">
        <f>('Forecast of add value (cur RMB)'!T42*Currency!$T$2)*100000000</f>
        <v>116030405597.70432</v>
      </c>
      <c r="U42">
        <f>('Forecast of add value (cur RMB)'!U42*Currency!$U$2)*100000000</f>
        <v>117952384571.46631</v>
      </c>
      <c r="V42">
        <f>('Forecast of add value (cur RMB)'!V42*Currency!$V$2)*100000000</f>
        <v>119902303850.5356</v>
      </c>
      <c r="W42">
        <f>('Forecast of add value (cur RMB)'!W42*Currency!$W$2)*100000000</f>
        <v>121774757808.82803</v>
      </c>
      <c r="X42">
        <f>('Forecast of add value (cur RMB)'!X42*Currency!$X$2)*100000000</f>
        <v>123576534051.95715</v>
      </c>
      <c r="Y42">
        <f>('Forecast of add value (cur RMB)'!Y42*Currency!$Y$2)*100000000</f>
        <v>125411663094.35643</v>
      </c>
      <c r="Z42">
        <f>('Forecast of add value (cur RMB)'!Z42*Currency!$Z$2)*100000000</f>
        <v>127182963701.79813</v>
      </c>
      <c r="AA42">
        <f>('Forecast of add value (cur RMB)'!AA42*Currency!$AA$2)*100000000</f>
        <v>128988737844.30559</v>
      </c>
      <c r="AB42">
        <f>('Forecast of add value (cur RMB)'!AB42*Currency!$AB$2)*100000000</f>
        <v>130733790184.08232</v>
      </c>
      <c r="AC42">
        <f>('Forecast of add value (cur RMB)'!AC42*Currency!$AC$2)*100000000</f>
        <v>132419765905.47221</v>
      </c>
      <c r="AD42">
        <f>('Forecast of add value (cur RMB)'!AD42*Currency!$AD$2)*100000000</f>
        <v>134133160936.14528</v>
      </c>
      <c r="AE42">
        <f>('Forecast of add value (cur RMB)'!AE42*Currency!$AE$2)*100000000</f>
        <v>135783335372.94174</v>
      </c>
      <c r="AF42">
        <f>('Forecast of add value (cur RMB)'!AF42*Currency!$AF$2)*100000000</f>
        <v>137450776843.53906</v>
      </c>
      <c r="AG42">
        <f>('Forecast of add value (cur RMB)'!AG42*Currency!$AG$2)*100000000</f>
        <v>139045058057.41837</v>
      </c>
      <c r="AH42">
        <f>('Forecast of add value (cur RMB)'!AH42*Currency!$AH$2)*100000000</f>
        <v>140560240625.28427</v>
      </c>
      <c r="AI42">
        <f>('Forecast of add value (cur RMB)'!AI42*Currency!$AI$2)*100000000</f>
        <v>142064981061.10593</v>
      </c>
      <c r="AJ42">
        <f>('Forecast of add value (cur RMB)'!AJ42*Currency!$AJ$2)*100000000</f>
        <v>143470435090.79208</v>
      </c>
      <c r="AK42">
        <f>('Forecast of add value (cur RMB)'!AK42*Currency!$AK$2)*100000000</f>
        <v>144838654301.27954</v>
      </c>
      <c r="AL42">
        <f>('Forecast of add value (cur RMB)'!AL42*Currency!$AL$2)*100000000</f>
        <v>146079566041.88208</v>
      </c>
      <c r="AM42">
        <f>('Forecast of add value (cur RMB)'!AM42*Currency!$AM$2)*100000000</f>
        <v>147177331429.88589</v>
      </c>
      <c r="AN42">
        <f>('Forecast of add value (cur RMB)'!AN42*Currency!$AN$2)*100000000</f>
        <v>148181552897.20123</v>
      </c>
      <c r="AO42">
        <f>('Forecast of add value (cur RMB)'!AO42*Currency!$AO$2)*100000000</f>
        <v>149001451852.59494</v>
      </c>
      <c r="AP42">
        <f>('Forecast of add value (cur RMB)'!AP42*Currency!$AP$2)*100000000</f>
        <v>149679102407.40115</v>
      </c>
      <c r="AQ42">
        <f>('Forecast of add value (cur RMB)'!AQ42*Currency!$AQ$2)*100000000</f>
        <v>150121426006.76099</v>
      </c>
    </row>
    <row r="43" spans="1:43" x14ac:dyDescent="0.25">
      <c r="A43" s="73" t="s">
        <v>6</v>
      </c>
      <c r="B43">
        <f>('Forecast of add value (cur RMB)'!B43*Currency!$B$2)*100000000</f>
        <v>6356281814.430686</v>
      </c>
      <c r="C43">
        <f>('Forecast of add value (cur RMB)'!C43*Currency!$C$2)*100000000</f>
        <v>5080686524.5457172</v>
      </c>
      <c r="D43">
        <f>('Forecast of add value (cur RMB)'!D43*Currency!$D$2)*100000000</f>
        <v>5378073945.2741489</v>
      </c>
      <c r="E43">
        <f>('Forecast of add value (cur RMB)'!E43*Currency!$E$2)*100000000</f>
        <v>5542560953.8069448</v>
      </c>
      <c r="F43">
        <f>('Forecast of add value (cur RMB)'!F43*Currency!$F$2)*100000000</f>
        <v>5704885926.6477766</v>
      </c>
      <c r="G43">
        <f>('Forecast of add value (cur RMB)'!G43*Currency!$G$2)*100000000</f>
        <v>5854383911.1691399</v>
      </c>
      <c r="H43">
        <f>('Forecast of add value (cur RMB)'!H43*Currency!$H$2)*100000000</f>
        <v>5991786301.7399378</v>
      </c>
      <c r="I43">
        <f>('Forecast of add value (cur RMB)'!I43*Currency!$I$2)*100000000</f>
        <v>6126952391.8133745</v>
      </c>
      <c r="J43">
        <f>('Forecast of add value (cur RMB)'!J43*Currency!$J$2)*100000000</f>
        <v>6250903540.8728399</v>
      </c>
      <c r="K43">
        <f>('Forecast of add value (cur RMB)'!K43*Currency!$K$2)*100000000</f>
        <v>6372946595.1296329</v>
      </c>
      <c r="L43">
        <f>('Forecast of add value (cur RMB)'!L43*Currency!$L$2)*100000000</f>
        <v>6484729888.0951319</v>
      </c>
      <c r="M43">
        <f>('Forecast of add value (cur RMB)'!M43*Currency!$M$2)*100000000</f>
        <v>6587009245.8804455</v>
      </c>
      <c r="N43">
        <f>('Forecast of add value (cur RMB)'!N43*Currency!$N$2)*100000000</f>
        <v>6687914469.6435499</v>
      </c>
      <c r="O43">
        <f>('Forecast of add value (cur RMB)'!O43*Currency!$O$2)*100000000</f>
        <v>6780303769.3400965</v>
      </c>
      <c r="P43">
        <f>('Forecast of add value (cur RMB)'!P43*Currency!$P$2)*100000000</f>
        <v>6864885065.3813095</v>
      </c>
      <c r="Q43">
        <f>('Forecast of add value (cur RMB)'!Q43*Currency!$Q$2)*100000000</f>
        <v>6948778900.349369</v>
      </c>
      <c r="R43">
        <f>('Forecast of add value (cur RMB)'!R43*Currency!$R$2)*100000000</f>
        <v>7025798035.2134142</v>
      </c>
      <c r="S43">
        <f>('Forecast of add value (cur RMB)'!S43*Currency!$S$2)*100000000</f>
        <v>7102636779.7570896</v>
      </c>
      <c r="T43">
        <f>('Forecast of add value (cur RMB)'!T43*Currency!$T$2)*100000000</f>
        <v>7173459530.2260504</v>
      </c>
      <c r="U43">
        <f>('Forecast of add value (cur RMB)'!U43*Currency!$U$2)*100000000</f>
        <v>7238827576.2636414</v>
      </c>
      <c r="V43">
        <f>('Forecast of add value (cur RMB)'!V43*Currency!$V$2)*100000000</f>
        <v>7304598953.8270941</v>
      </c>
      <c r="W43">
        <f>('Forecast of add value (cur RMB)'!W43*Currency!$W$2)*100000000</f>
        <v>7365592300.9918766</v>
      </c>
      <c r="X43">
        <f>('Forecast of add value (cur RMB)'!X43*Currency!$X$2)*100000000</f>
        <v>7422233664.5080414</v>
      </c>
      <c r="Y43">
        <f>('Forecast of add value (cur RMB)'!Y43*Currency!$Y$2)*100000000</f>
        <v>7479633985.938612</v>
      </c>
      <c r="Z43">
        <f>('Forecast of add value (cur RMB)'!Z43*Currency!$Z$2)*100000000</f>
        <v>7533108838.6047001</v>
      </c>
      <c r="AA43">
        <f>('Forecast of add value (cur RMB)'!AA43*Currency!$AA$2)*100000000</f>
        <v>7587416509.1140041</v>
      </c>
      <c r="AB43">
        <f>('Forecast of add value (cur RMB)'!AB43*Currency!$AB$2)*100000000</f>
        <v>7638029582.0246859</v>
      </c>
      <c r="AC43">
        <f>('Forecast of add value (cur RMB)'!AC43*Currency!$AC$2)*100000000</f>
        <v>7685094550.0254202</v>
      </c>
      <c r="AD43">
        <f>('Forecast of add value (cur RMB)'!AD43*Currency!$AD$2)*100000000</f>
        <v>7732714520.8888721</v>
      </c>
      <c r="AE43">
        <f>('Forecast of add value (cur RMB)'!AE43*Currency!$AE$2)*100000000</f>
        <v>7776669909.1590853</v>
      </c>
      <c r="AF43">
        <f>('Forecast of add value (cur RMB)'!AF43*Currency!$AF$2)*100000000</f>
        <v>7820735372.8354578</v>
      </c>
      <c r="AG43">
        <f>('Forecast of add value (cur RMB)'!AG43*Currency!$AG$2)*100000000</f>
        <v>7860765052.5071354</v>
      </c>
      <c r="AH43">
        <f>('Forecast of add value (cur RMB)'!AH43*Currency!$AH$2)*100000000</f>
        <v>7896561800.5008774</v>
      </c>
      <c r="AI43">
        <f>('Forecast of add value (cur RMB)'!AI43*Currency!$AI$2)*100000000</f>
        <v>7931303588.0461245</v>
      </c>
      <c r="AJ43">
        <f>('Forecast of add value (cur RMB)'!AJ43*Currency!$AJ$2)*100000000</f>
        <v>7961016226.0772934</v>
      </c>
      <c r="AK43">
        <f>('Forecast of add value (cur RMB)'!AK43*Currency!$AK$2)*100000000</f>
        <v>7988557673.9607773</v>
      </c>
      <c r="AL43">
        <f>('Forecast of add value (cur RMB)'!AL43*Currency!$AL$2)*100000000</f>
        <v>8009967585.0297174</v>
      </c>
      <c r="AM43">
        <f>('Forecast of add value (cur RMB)'!AM43*Currency!$AM$2)*100000000</f>
        <v>8024652408.8892632</v>
      </c>
      <c r="AN43">
        <f>('Forecast of add value (cur RMB)'!AN43*Currency!$AN$2)*100000000</f>
        <v>8034899811.118886</v>
      </c>
      <c r="AO43">
        <f>('Forecast of add value (cur RMB)'!AO43*Currency!$AO$2)*100000000</f>
        <v>8036822166.9479017</v>
      </c>
      <c r="AP43">
        <f>('Forecast of add value (cur RMB)'!AP43*Currency!$AP$2)*100000000</f>
        <v>8032376619.0773373</v>
      </c>
      <c r="AQ43">
        <f>('Forecast of add value (cur RMB)'!AQ43*Currency!$AQ$2)*100000000</f>
        <v>8017642526.2483664</v>
      </c>
    </row>
    <row r="44" spans="1:43" x14ac:dyDescent="0.25">
      <c r="A44" s="73" t="s">
        <v>7</v>
      </c>
      <c r="B44">
        <f>('Forecast of add value (cur RMB)'!B44*Currency!$B$2)*100000000</f>
        <v>90519879960.051041</v>
      </c>
      <c r="C44">
        <f>('Forecast of add value (cur RMB)'!C44*Currency!$C$2)*100000000</f>
        <v>98644605366.70813</v>
      </c>
      <c r="D44">
        <f>('Forecast of add value (cur RMB)'!D44*Currency!$D$2)*100000000</f>
        <v>107390425714.63654</v>
      </c>
      <c r="E44">
        <f>('Forecast of add value (cur RMB)'!E44*Currency!$E$2)*100000000</f>
        <v>116172507764.66881</v>
      </c>
      <c r="F44">
        <f>('Forecast of add value (cur RMB)'!F44*Currency!$F$2)*100000000</f>
        <v>125373896955.82317</v>
      </c>
      <c r="G44">
        <f>('Forecast of add value (cur RMB)'!G44*Currency!$G$2)*100000000</f>
        <v>134538149328.701</v>
      </c>
      <c r="H44">
        <f>('Forecast of add value (cur RMB)'!H44*Currency!$H$2)*100000000</f>
        <v>143642762261.89273</v>
      </c>
      <c r="I44">
        <f>('Forecast of add value (cur RMB)'!I44*Currency!$I$2)*100000000</f>
        <v>153103978177.17905</v>
      </c>
      <c r="J44">
        <f>('Forecast of add value (cur RMB)'!J44*Currency!$J$2)*100000000</f>
        <v>162481774075.11536</v>
      </c>
      <c r="K44">
        <f>('Forecast of add value (cur RMB)'!K44*Currency!$K$2)*100000000</f>
        <v>172206437770.99197</v>
      </c>
      <c r="L44">
        <f>('Forecast of add value (cur RMB)'!L44*Currency!$L$2)*100000000</f>
        <v>181835913256.1846</v>
      </c>
      <c r="M44">
        <f>('Forecast of add value (cur RMB)'!M44*Currency!$M$2)*100000000</f>
        <v>191366567851.75266</v>
      </c>
      <c r="N44">
        <f>('Forecast of add value (cur RMB)'!N44*Currency!$N$2)*100000000</f>
        <v>201224711577.74603</v>
      </c>
      <c r="O44">
        <f>('Forecast of add value (cur RMB)'!O44*Currency!$O$2)*100000000</f>
        <v>210990562152.2662</v>
      </c>
      <c r="P44">
        <f>('Forecast of add value (cur RMB)'!P44*Currency!$P$2)*100000000</f>
        <v>220669980048.78006</v>
      </c>
      <c r="Q44">
        <f>('Forecast of add value (cur RMB)'!Q44*Currency!$Q$2)*100000000</f>
        <v>230682409903.42621</v>
      </c>
      <c r="R44">
        <f>('Forecast of add value (cur RMB)'!R44*Currency!$R$2)*100000000</f>
        <v>240629238796.20422</v>
      </c>
      <c r="S44">
        <f>('Forecast of add value (cur RMB)'!S44*Currency!$S$2)*100000000</f>
        <v>250934759197.04523</v>
      </c>
      <c r="T44">
        <f>('Forecast of add value (cur RMB)'!T44*Currency!$T$2)*100000000</f>
        <v>261201441629.17978</v>
      </c>
      <c r="U44">
        <f>('Forecast of add value (cur RMB)'!U44*Currency!$U$2)*100000000</f>
        <v>271443463755.44479</v>
      </c>
      <c r="V44">
        <f>('Forecast of add value (cur RMB)'!V44*Currency!$V$2)*100000000</f>
        <v>282072790652.18774</v>
      </c>
      <c r="W44">
        <f>('Forecast of add value (cur RMB)'!W44*Currency!$W$2)*100000000</f>
        <v>292706838433.2981</v>
      </c>
      <c r="X44">
        <f>('Forecast of add value (cur RMB)'!X44*Currency!$X$2)*100000000</f>
        <v>303358820237.29474</v>
      </c>
      <c r="Y44">
        <f>('Forecast of add value (cur RMB)'!Y44*Currency!$Y$2)*100000000</f>
        <v>314424643094.50134</v>
      </c>
      <c r="Z44">
        <f>('Forecast of add value (cur RMB)'!Z44*Currency!$Z$2)*100000000</f>
        <v>325530004876.19275</v>
      </c>
      <c r="AA44">
        <f>('Forecast of add value (cur RMB)'!AA44*Currency!$AA$2)*100000000</f>
        <v>337066196244.49597</v>
      </c>
      <c r="AB44">
        <f>('Forecast of add value (cur RMB)'!AB44*Currency!$AB$2)*100000000</f>
        <v>348651363725.54633</v>
      </c>
      <c r="AC44">
        <f>('Forecast of add value (cur RMB)'!AC44*Currency!$AC$2)*100000000</f>
        <v>360283105760.17627</v>
      </c>
      <c r="AD44">
        <f>('Forecast of add value (cur RMB)'!AD44*Currency!$AD$2)*100000000</f>
        <v>372327534178.97717</v>
      </c>
      <c r="AE44">
        <f>('Forecast of add value (cur RMB)'!AE44*Currency!$AE$2)*100000000</f>
        <v>384396662681.70367</v>
      </c>
      <c r="AF44">
        <f>('Forecast of add value (cur RMB)'!AF44*Currency!$AF$2)*100000000</f>
        <v>396843319362.33203</v>
      </c>
      <c r="AG44">
        <f>('Forecast of add value (cur RMB)'!AG44*Currency!$AG$2)*100000000</f>
        <v>409261918173.73828</v>
      </c>
      <c r="AH44">
        <f>('Forecast of add value (cur RMB)'!AH44*Currency!$AH$2)*100000000</f>
        <v>421611111244.08179</v>
      </c>
      <c r="AI44">
        <f>('Forecast of add value (cur RMB)'!AI44*Currency!$AI$2)*100000000</f>
        <v>434204019706.3092</v>
      </c>
      <c r="AJ44">
        <f>('Forecast of add value (cur RMB)'!AJ44*Currency!$AJ$2)*100000000</f>
        <v>446610678244.13</v>
      </c>
      <c r="AK44">
        <f>('Forecast of add value (cur RMB)'!AK44*Currency!$AK$2)*100000000</f>
        <v>459117998739.94214</v>
      </c>
      <c r="AL44">
        <f>('Forecast of add value (cur RMB)'!AL44*Currency!$AL$2)*100000000</f>
        <v>471266161210.16113</v>
      </c>
      <c r="AM44">
        <f>('Forecast of add value (cur RMB)'!AM44*Currency!$AM$2)*100000000</f>
        <v>482944704481.92944</v>
      </c>
      <c r="AN44">
        <f>('Forecast of add value (cur RMB)'!AN44*Currency!$AN$2)*100000000</f>
        <v>494380041208.70844</v>
      </c>
      <c r="AO44">
        <f>('Forecast of add value (cur RMB)'!AO44*Currency!$AO$2)*100000000</f>
        <v>505069117879.50342</v>
      </c>
      <c r="AP44">
        <f>('Forecast of add value (cur RMB)'!AP44*Currency!$AP$2)*100000000</f>
        <v>515195929323.04547</v>
      </c>
      <c r="AQ44">
        <f>('Forecast of add value (cur RMB)'!AQ44*Currency!$AQ$2)*100000000</f>
        <v>524217296151.19391</v>
      </c>
    </row>
    <row r="45" spans="1:43" x14ac:dyDescent="0.25">
      <c r="A45" s="73" t="s">
        <v>8</v>
      </c>
      <c r="B45">
        <f>('Forecast of add value (cur RMB)'!B45*Currency!$B$2)*100000000</f>
        <v>45718412257.335724</v>
      </c>
      <c r="C45">
        <f>('Forecast of add value (cur RMB)'!C45*Currency!$C$2)*100000000</f>
        <v>46710381068.527321</v>
      </c>
      <c r="D45">
        <f>('Forecast of add value (cur RMB)'!D45*Currency!$D$2)*100000000</f>
        <v>48009377856.07238</v>
      </c>
      <c r="E45">
        <f>('Forecast of add value (cur RMB)'!E45*Currency!$E$2)*100000000</f>
        <v>48437475575.719559</v>
      </c>
      <c r="F45">
        <f>('Forecast of add value (cur RMB)'!F45*Currency!$F$2)*100000000</f>
        <v>48832668075.528854</v>
      </c>
      <c r="G45">
        <f>('Forecast of add value (cur RMB)'!G45*Currency!$G$2)*100000000</f>
        <v>49143168629.096306</v>
      </c>
      <c r="H45">
        <f>('Forecast of add value (cur RMB)'!H45*Currency!$H$2)*100000000</f>
        <v>49377115782.354683</v>
      </c>
      <c r="I45">
        <f>('Forecast of add value (cur RMB)'!I45*Currency!$I$2)*100000000</f>
        <v>49585885205.485023</v>
      </c>
      <c r="J45">
        <f>('Forecast of add value (cur RMB)'!J45*Currency!$J$2)*100000000</f>
        <v>49728096962.434975</v>
      </c>
      <c r="K45">
        <f>('Forecast of add value (cur RMB)'!K45*Currency!$K$2)*100000000</f>
        <v>49850194601.324936</v>
      </c>
      <c r="L45">
        <f>('Forecast of add value (cur RMB)'!L45*Currency!$L$2)*100000000</f>
        <v>49914819289.528023</v>
      </c>
      <c r="M45">
        <f>('Forecast of add value (cur RMB)'!M45*Currency!$M$2)*100000000</f>
        <v>49927973994.075317</v>
      </c>
      <c r="N45">
        <f>('Forecast of add value (cur RMB)'!N45*Currency!$N$2)*100000000</f>
        <v>49927904008.683029</v>
      </c>
      <c r="O45">
        <f>('Forecast of add value (cur RMB)'!O45*Currency!$O$2)*100000000</f>
        <v>49883952172.595673</v>
      </c>
      <c r="P45">
        <f>('Forecast of add value (cur RMB)'!P45*Currency!$P$2)*100000000</f>
        <v>49800994027.350639</v>
      </c>
      <c r="Q45">
        <f>('Forecast of add value (cur RMB)'!Q45*Currency!$Q$2)*100000000</f>
        <v>49710788708.67083</v>
      </c>
      <c r="R45">
        <f>('Forecast of add value (cur RMB)'!R45*Currency!$R$2)*100000000</f>
        <v>49587730493.544792</v>
      </c>
      <c r="S45">
        <f>('Forecast of add value (cur RMB)'!S45*Currency!$S$2)*100000000</f>
        <v>49460713217.913437</v>
      </c>
      <c r="T45">
        <f>('Forecast of add value (cur RMB)'!T45*Currency!$T$2)*100000000</f>
        <v>49306128240.115166</v>
      </c>
      <c r="U45">
        <f>('Forecast of add value (cur RMB)'!U45*Currency!$U$2)*100000000</f>
        <v>49127287604.018799</v>
      </c>
      <c r="V45">
        <f>('Forecast of add value (cur RMB)'!V45*Currency!$V$2)*100000000</f>
        <v>48948333092.311028</v>
      </c>
      <c r="W45">
        <f>('Forecast of add value (cur RMB)'!W45*Currency!$W$2)*100000000</f>
        <v>48748986249.822166</v>
      </c>
      <c r="X45">
        <f>('Forecast of add value (cur RMB)'!X45*Currency!$X$2)*100000000</f>
        <v>48531655050.117683</v>
      </c>
      <c r="Y45">
        <f>('Forecast of add value (cur RMB)'!Y45*Currency!$Y$2)*100000000</f>
        <v>48316528053.956741</v>
      </c>
      <c r="Z45">
        <f>('Forecast of add value (cur RMB)'!Z45*Currency!$Z$2)*100000000</f>
        <v>48085865549.704735</v>
      </c>
      <c r="AA45">
        <f>('Forecast of add value (cur RMB)'!AA45*Currency!$AA$2)*100000000</f>
        <v>47857984208.616035</v>
      </c>
      <c r="AB45">
        <f>('Forecast of add value (cur RMB)'!AB45*Currency!$AB$2)*100000000</f>
        <v>47616126001.791939</v>
      </c>
      <c r="AC45">
        <f>('Forecast of add value (cur RMB)'!AC45*Currency!$AC$2)*100000000</f>
        <v>47361338412.45182</v>
      </c>
      <c r="AD45">
        <f>('Forecast of add value (cur RMB)'!AD45*Currency!$AD$2)*100000000</f>
        <v>47108868204.6091</v>
      </c>
      <c r="AE45">
        <f>('Forecast of add value (cur RMB)'!AE45*Currency!$AE$2)*100000000</f>
        <v>46843651276.470863</v>
      </c>
      <c r="AF45">
        <f>('Forecast of add value (cur RMB)'!AF45*Currency!$AF$2)*100000000</f>
        <v>46579435593.028709</v>
      </c>
      <c r="AG45">
        <f>('Forecast of add value (cur RMB)'!AG45*Currency!$AG$2)*100000000</f>
        <v>46301799152.514069</v>
      </c>
      <c r="AH45">
        <f>('Forecast of add value (cur RMB)'!AH45*Currency!$AH$2)*100000000</f>
        <v>46010546656.084633</v>
      </c>
      <c r="AI45">
        <f>('Forecast of add value (cur RMB)'!AI45*Currency!$AI$2)*100000000</f>
        <v>45716980322.588112</v>
      </c>
      <c r="AJ45">
        <f>('Forecast of add value (cur RMB)'!AJ45*Currency!$AJ$2)*100000000</f>
        <v>45407837183.280159</v>
      </c>
      <c r="AK45">
        <f>('Forecast of add value (cur RMB)'!AK45*Currency!$AK$2)*100000000</f>
        <v>45093178869.476753</v>
      </c>
      <c r="AL45">
        <f>('Forecast of add value (cur RMB)'!AL45*Currency!$AL$2)*100000000</f>
        <v>44760167147.270378</v>
      </c>
      <c r="AM45">
        <f>('Forecast of add value (cur RMB)'!AM45*Currency!$AM$2)*100000000</f>
        <v>44407473016.9244</v>
      </c>
      <c r="AN45">
        <f>('Forecast of add value (cur RMB)'!AN45*Currency!$AN$2)*100000000</f>
        <v>44043125225.188377</v>
      </c>
      <c r="AO45">
        <f>('Forecast of add value (cur RMB)'!AO45*Currency!$AO$2)*100000000</f>
        <v>43655065717.231827</v>
      </c>
      <c r="AP45">
        <f>('Forecast of add value (cur RMB)'!AP45*Currency!$AP$2)*100000000</f>
        <v>43250216575.384964</v>
      </c>
      <c r="AQ45">
        <f>('Forecast of add value (cur RMB)'!AQ45*Currency!$AQ$2)*100000000</f>
        <v>42816750337.774353</v>
      </c>
    </row>
    <row r="46" spans="1:43" x14ac:dyDescent="0.25">
      <c r="A46" s="81" t="s">
        <v>36</v>
      </c>
      <c r="B46">
        <f>('Forecast of add value (cur RMB)'!B46*Currency!$B$2)*100000000</f>
        <v>35946255747.075371</v>
      </c>
      <c r="C46">
        <f>('Forecast of add value (cur RMB)'!C46*Currency!$C$2)*100000000</f>
        <v>44516585948.262932</v>
      </c>
      <c r="D46">
        <f>('Forecast of add value (cur RMB)'!D46*Currency!$D$2)*100000000</f>
        <v>45584589101.01506</v>
      </c>
      <c r="E46">
        <f>('Forecast of add value (cur RMB)'!E46*Currency!$E$2)*100000000</f>
        <v>48685865711.583366</v>
      </c>
      <c r="F46">
        <f>('Forecast of add value (cur RMB)'!F46*Currency!$F$2)*100000000</f>
        <v>51753899915.070564</v>
      </c>
      <c r="G46">
        <f>('Forecast of add value (cur RMB)'!G46*Currency!$G$2)*100000000</f>
        <v>54591716076.433502</v>
      </c>
      <c r="H46">
        <f>('Forecast of add value (cur RMB)'!H46*Currency!$H$2)*100000000</f>
        <v>57206969913.65461</v>
      </c>
      <c r="I46">
        <f>('Forecast of add value (cur RMB)'!I46*Currency!$I$2)*100000000</f>
        <v>59768832628.568314</v>
      </c>
      <c r="J46">
        <f>('Forecast of add value (cur RMB)'!J46*Currency!$J$2)*100000000</f>
        <v>62114889973.592361</v>
      </c>
      <c r="K46">
        <f>('Forecast of add value (cur RMB)'!K46*Currency!$K$2)*100000000</f>
        <v>64404416457.5065</v>
      </c>
      <c r="L46">
        <f>('Forecast of add value (cur RMB)'!L46*Currency!$L$2)*100000000</f>
        <v>66488861223.644371</v>
      </c>
      <c r="M46">
        <f>('Forecast of add value (cur RMB)'!M46*Currency!$M$2)*100000000</f>
        <v>68380152012.105339</v>
      </c>
      <c r="N46">
        <f>('Forecast of add value (cur RMB)'!N46*Currency!$N$2)*100000000</f>
        <v>70215608670.859604</v>
      </c>
      <c r="O46">
        <f>('Forecast of add value (cur RMB)'!O46*Currency!$O$2)*100000000</f>
        <v>71871716513.345963</v>
      </c>
      <c r="P46">
        <f>('Forecast of add value (cur RMB)'!P46*Currency!$P$2)*100000000</f>
        <v>73360401256.756744</v>
      </c>
      <c r="Q46">
        <f>('Forecast of add value (cur RMB)'!Q46*Currency!$Q$2)*100000000</f>
        <v>74799219998.078262</v>
      </c>
      <c r="R46">
        <f>('Forecast of add value (cur RMB)'!R46*Currency!$R$2)*100000000</f>
        <v>76084444367.27179</v>
      </c>
      <c r="S46">
        <f>('Forecast of add value (cur RMB)'!S46*Currency!$S$2)*100000000</f>
        <v>77324351465.311874</v>
      </c>
      <c r="T46">
        <f>('Forecast of add value (cur RMB)'!T46*Currency!$T$2)*100000000</f>
        <v>78423278436.751495</v>
      </c>
      <c r="U46">
        <f>('Forecast of add value (cur RMB)'!U46*Currency!$U$2)*100000000</f>
        <v>79390758922.60997</v>
      </c>
      <c r="V46">
        <f>('Forecast of add value (cur RMB)'!V46*Currency!$V$2)*100000000</f>
        <v>80317935716.254074</v>
      </c>
      <c r="W46">
        <f>('Forecast of add value (cur RMB)'!W46*Currency!$W$2)*100000000</f>
        <v>81122992287.494568</v>
      </c>
      <c r="X46">
        <f>('Forecast of add value (cur RMB)'!X46*Currency!$X$2)*100000000</f>
        <v>81812995907.720566</v>
      </c>
      <c r="Y46">
        <f>('Forecast of add value (cur RMB)'!Y46*Currency!$Y$2)*100000000</f>
        <v>82463723945.917099</v>
      </c>
      <c r="Z46">
        <f>('Forecast of add value (cur RMB)'!Z46*Currency!$Z$2)*100000000</f>
        <v>83004386583.610703</v>
      </c>
      <c r="AA46">
        <f>('Forecast of add value (cur RMB)'!AA46*Currency!$AA$2)*100000000</f>
        <v>83502979837.995087</v>
      </c>
      <c r="AB46">
        <f>('Forecast of add value (cur RMB)'!AB46*Currency!$AB$2)*100000000</f>
        <v>83893451944.817001</v>
      </c>
      <c r="AC46">
        <f>('Forecast of add value (cur RMB)'!AC46*Currency!$AC$2)*100000000</f>
        <v>84178499255.936249</v>
      </c>
      <c r="AD46">
        <f>('Forecast of add value (cur RMB)'!AD46*Currency!$AD$2)*100000000</f>
        <v>84413294173.501343</v>
      </c>
      <c r="AE46">
        <f>('Forecast of add value (cur RMB)'!AE46*Currency!$AE$2)*100000000</f>
        <v>84540267370.071442</v>
      </c>
      <c r="AF46">
        <f>('Forecast of add value (cur RMB)'!AF46*Currency!$AF$2)*100000000</f>
        <v>84608134362.467087</v>
      </c>
      <c r="AG46">
        <f>('Forecast of add value (cur RMB)'!AG46*Currency!$AG$2)*100000000</f>
        <v>84563532646.083755</v>
      </c>
      <c r="AH46">
        <f>('Forecast of add value (cur RMB)'!AH46*Currency!$AH$2)*100000000</f>
        <v>84405939137.934906</v>
      </c>
      <c r="AI46">
        <f>('Forecast of add value (cur RMB)'!AI46*Currency!$AI$2)*100000000</f>
        <v>84174266326.172989</v>
      </c>
      <c r="AJ46">
        <f>('Forecast of add value (cur RMB)'!AJ46*Currency!$AJ$2)*100000000</f>
        <v>83823078665.745132</v>
      </c>
      <c r="AK46">
        <f>('Forecast of add value (cur RMB)'!AK46*Currency!$AK$2)*100000000</f>
        <v>83386704734.059662</v>
      </c>
      <c r="AL46">
        <f>('Forecast of add value (cur RMB)'!AL46*Currency!$AL$2)*100000000</f>
        <v>82824442332.312592</v>
      </c>
      <c r="AM46">
        <f>('Forecast of add value (cur RMB)'!AM46*Currency!$AM$2)*100000000</f>
        <v>82135605165.42952</v>
      </c>
      <c r="AN46">
        <f>('Forecast of add value (cur RMB)'!AN46*Currency!$AN$2)*100000000</f>
        <v>81348347638.489517</v>
      </c>
      <c r="AO46">
        <f>('Forecast of add value (cur RMB)'!AO46*Currency!$AO$2)*100000000</f>
        <v>80430617122.452637</v>
      </c>
      <c r="AP46">
        <f>('Forecast of add value (cur RMB)'!AP46*Currency!$AP$2)*100000000</f>
        <v>79408158543.884644</v>
      </c>
      <c r="AQ46">
        <f>('Forecast of add value (cur RMB)'!AQ46*Currency!$AQ$2)*100000000</f>
        <v>78254354393.377106</v>
      </c>
    </row>
    <row r="47" spans="1:43" x14ac:dyDescent="0.25">
      <c r="A47" s="81" t="s">
        <v>37</v>
      </c>
      <c r="B47">
        <f>('Forecast of add value (cur RMB)'!B47*Currency!$B$2)*100000000</f>
        <v>31991367440.207581</v>
      </c>
      <c r="C47">
        <f>('Forecast of add value (cur RMB)'!C47*Currency!$C$2)*100000000</f>
        <v>38145233500.398964</v>
      </c>
      <c r="D47">
        <f>('Forecast of add value (cur RMB)'!D47*Currency!$D$2)*100000000</f>
        <v>37607611812.409637</v>
      </c>
      <c r="E47">
        <f>('Forecast of add value (cur RMB)'!E47*Currency!$E$2)*100000000</f>
        <v>40166187181.701736</v>
      </c>
      <c r="F47">
        <f>('Forecast of add value (cur RMB)'!F47*Currency!$F$2)*100000000</f>
        <v>42697337327.56041</v>
      </c>
      <c r="G47">
        <f>('Forecast of add value (cur RMB)'!G47*Currency!$G$2)*100000000</f>
        <v>45038555943.242592</v>
      </c>
      <c r="H47">
        <f>('Forecast of add value (cur RMB)'!H47*Currency!$H$2)*100000000</f>
        <v>47196159050.801071</v>
      </c>
      <c r="I47">
        <f>('Forecast of add value (cur RMB)'!I47*Currency!$I$2)*100000000</f>
        <v>49309714100.856682</v>
      </c>
      <c r="J47">
        <f>('Forecast of add value (cur RMB)'!J47*Currency!$J$2)*100000000</f>
        <v>51245228178.340202</v>
      </c>
      <c r="K47">
        <f>('Forecast of add value (cur RMB)'!K47*Currency!$K$2)*100000000</f>
        <v>53134103891.368355</v>
      </c>
      <c r="L47">
        <f>('Forecast of add value (cur RMB)'!L47*Currency!$L$2)*100000000</f>
        <v>54853785721.462456</v>
      </c>
      <c r="M47">
        <f>('Forecast of add value (cur RMB)'!M47*Currency!$M$2)*100000000</f>
        <v>56414114139.454979</v>
      </c>
      <c r="N47">
        <f>('Forecast of add value (cur RMB)'!N47*Currency!$N$2)*100000000</f>
        <v>57928379001.379463</v>
      </c>
      <c r="O47">
        <f>('Forecast of add value (cur RMB)'!O47*Currency!$O$2)*100000000</f>
        <v>59294679808.033592</v>
      </c>
      <c r="P47">
        <f>('Forecast of add value (cur RMB)'!P47*Currency!$P$2)*100000000</f>
        <v>60522855361.337051</v>
      </c>
      <c r="Q47">
        <f>('Forecast of add value (cur RMB)'!Q47*Currency!$Q$2)*100000000</f>
        <v>61709891106.512489</v>
      </c>
      <c r="R47">
        <f>('Forecast of add value (cur RMB)'!R47*Currency!$R$2)*100000000</f>
        <v>62770210396.906235</v>
      </c>
      <c r="S47">
        <f>('Forecast of add value (cur RMB)'!S47*Currency!$S$2)*100000000</f>
        <v>63793142614.70491</v>
      </c>
      <c r="T47">
        <f>('Forecast of add value (cur RMB)'!T47*Currency!$T$2)*100000000</f>
        <v>64699765220.439186</v>
      </c>
      <c r="U47">
        <f>('Forecast of add value (cur RMB)'!U47*Currency!$U$2)*100000000</f>
        <v>65497943536.089226</v>
      </c>
      <c r="V47">
        <f>('Forecast of add value (cur RMB)'!V47*Currency!$V$2)*100000000</f>
        <v>66262871017.602165</v>
      </c>
      <c r="W47">
        <f>('Forecast of add value (cur RMB)'!W47*Currency!$W$2)*100000000</f>
        <v>66927048442.809418</v>
      </c>
      <c r="X47">
        <f>('Forecast of add value (cur RMB)'!X47*Currency!$X$2)*100000000</f>
        <v>67496306361.118431</v>
      </c>
      <c r="Y47">
        <f>('Forecast of add value (cur RMB)'!Y47*Currency!$Y$2)*100000000</f>
        <v>68033161643.5411</v>
      </c>
      <c r="Z47">
        <f>('Forecast of add value (cur RMB)'!Z47*Currency!$Z$2)*100000000</f>
        <v>68479212183.884819</v>
      </c>
      <c r="AA47">
        <f>('Forecast of add value (cur RMB)'!AA47*Currency!$AA$2)*100000000</f>
        <v>68890555182.31839</v>
      </c>
      <c r="AB47">
        <f>('Forecast of add value (cur RMB)'!AB47*Currency!$AB$2)*100000000</f>
        <v>69212697461.244965</v>
      </c>
      <c r="AC47">
        <f>('Forecast of add value (cur RMB)'!AC47*Currency!$AC$2)*100000000</f>
        <v>69447863530.220337</v>
      </c>
      <c r="AD47">
        <f>('Forecast of add value (cur RMB)'!AD47*Currency!$AD$2)*100000000</f>
        <v>69641571015.347565</v>
      </c>
      <c r="AE47">
        <f>('Forecast of add value (cur RMB)'!AE47*Currency!$AE$2)*100000000</f>
        <v>69746324810.026016</v>
      </c>
      <c r="AF47">
        <f>('Forecast of add value (cur RMB)'!AF47*Currency!$AF$2)*100000000</f>
        <v>69802315563.814194</v>
      </c>
      <c r="AG47">
        <f>('Forecast of add value (cur RMB)'!AG47*Currency!$AG$2)*100000000</f>
        <v>69765518829.018723</v>
      </c>
      <c r="AH47">
        <f>('Forecast of add value (cur RMB)'!AH47*Currency!$AH$2)*100000000</f>
        <v>69635503058.437012</v>
      </c>
      <c r="AI47">
        <f>('Forecast of add value (cur RMB)'!AI47*Currency!$AI$2)*100000000</f>
        <v>69444371332.91188</v>
      </c>
      <c r="AJ47">
        <f>('Forecast of add value (cur RMB)'!AJ47*Currency!$AJ$2)*100000000</f>
        <v>69154639003.035828</v>
      </c>
      <c r="AK47">
        <f>('Forecast of add value (cur RMB)'!AK47*Currency!$AK$2)*100000000</f>
        <v>68794627390.525406</v>
      </c>
      <c r="AL47">
        <f>('Forecast of add value (cur RMB)'!AL47*Currency!$AL$2)*100000000</f>
        <v>68330756890.458839</v>
      </c>
      <c r="AM47">
        <f>('Forecast of add value (cur RMB)'!AM47*Currency!$AM$2)*100000000</f>
        <v>67762461304.494652</v>
      </c>
      <c r="AN47">
        <f>('Forecast of add value (cur RMB)'!AN47*Currency!$AN$2)*100000000</f>
        <v>67112968218.049377</v>
      </c>
      <c r="AO47">
        <f>('Forecast of add value (cur RMB)'!AO47*Currency!$AO$2)*100000000</f>
        <v>66355833983.077217</v>
      </c>
      <c r="AP47">
        <f>('Forecast of add value (cur RMB)'!AP47*Currency!$AP$2)*100000000</f>
        <v>65512298348.000114</v>
      </c>
      <c r="AQ47">
        <f>('Forecast of add value (cur RMB)'!AQ47*Currency!$AQ$2)*100000000</f>
        <v>64560401677.314362</v>
      </c>
    </row>
    <row r="48" spans="1:43" x14ac:dyDescent="0.25">
      <c r="A48" s="81" t="s">
        <v>38</v>
      </c>
      <c r="B48">
        <f>('Forecast of add value (cur RMB)'!B48*Currency!$B$2)*100000000</f>
        <v>22448791537.205948</v>
      </c>
      <c r="C48">
        <f>('Forecast of add value (cur RMB)'!C48*Currency!$C$2)*100000000</f>
        <v>28274290515.561897</v>
      </c>
      <c r="D48">
        <f>('Forecast of add value (cur RMB)'!D48*Currency!$D$2)*100000000</f>
        <v>29445468519.44035</v>
      </c>
      <c r="E48">
        <f>('Forecast of add value (cur RMB)'!E48*Currency!$E$2)*100000000</f>
        <v>31448745166.383564</v>
      </c>
      <c r="F48">
        <f>('Forecast of add value (cur RMB)'!F48*Currency!$F$2)*100000000</f>
        <v>33430548805.22205</v>
      </c>
      <c r="G48">
        <f>('Forecast of add value (cur RMB)'!G48*Currency!$G$2)*100000000</f>
        <v>35263642578.606758</v>
      </c>
      <c r="H48">
        <f>('Forecast of add value (cur RMB)'!H48*Currency!$H$2)*100000000</f>
        <v>36952971714.898682</v>
      </c>
      <c r="I48">
        <f>('Forecast of add value (cur RMB)'!I48*Currency!$I$2)*100000000</f>
        <v>38607812734.874878</v>
      </c>
      <c r="J48">
        <f>('Forecast of add value (cur RMB)'!J48*Currency!$J$2)*100000000</f>
        <v>40123253787.653152</v>
      </c>
      <c r="K48">
        <f>('Forecast of add value (cur RMB)'!K48*Currency!$K$2)*100000000</f>
        <v>41602178602.728821</v>
      </c>
      <c r="L48">
        <f>('Forecast of add value (cur RMB)'!L48*Currency!$L$2)*100000000</f>
        <v>42948630417.964287</v>
      </c>
      <c r="M48">
        <f>('Forecast of add value (cur RMB)'!M48*Currency!$M$2)*100000000</f>
        <v>44170313984.07753</v>
      </c>
      <c r="N48">
        <f>('Forecast of add value (cur RMB)'!N48*Currency!$N$2)*100000000</f>
        <v>45355931367.71524</v>
      </c>
      <c r="O48">
        <f>('Forecast of add value (cur RMB)'!O48*Currency!$O$2)*100000000</f>
        <v>46425697977.493553</v>
      </c>
      <c r="P48">
        <f>('Forecast of add value (cur RMB)'!P48*Currency!$P$2)*100000000</f>
        <v>47387317257.429054</v>
      </c>
      <c r="Q48">
        <f>('Forecast of add value (cur RMB)'!Q48*Currency!$Q$2)*100000000</f>
        <v>48316725480.433533</v>
      </c>
      <c r="R48">
        <f>('Forecast of add value (cur RMB)'!R48*Currency!$R$2)*100000000</f>
        <v>49146919071.070992</v>
      </c>
      <c r="S48">
        <f>('Forecast of add value (cur RMB)'!S48*Currency!$S$2)*100000000</f>
        <v>49947839867.822395</v>
      </c>
      <c r="T48">
        <f>('Forecast of add value (cur RMB)'!T48*Currency!$T$2)*100000000</f>
        <v>50657694232.660118</v>
      </c>
      <c r="U48">
        <f>('Forecast of add value (cur RMB)'!U48*Currency!$U$2)*100000000</f>
        <v>51282640442.581841</v>
      </c>
      <c r="V48">
        <f>('Forecast of add value (cur RMB)'!V48*Currency!$V$2)*100000000</f>
        <v>51881552391.282387</v>
      </c>
      <c r="W48">
        <f>('Forecast of add value (cur RMB)'!W48*Currency!$W$2)*100000000</f>
        <v>52401580505.878326</v>
      </c>
      <c r="X48">
        <f>('Forecast of add value (cur RMB)'!X48*Currency!$X$2)*100000000</f>
        <v>52847289906.321541</v>
      </c>
      <c r="Y48">
        <f>('Forecast of add value (cur RMB)'!Y48*Currency!$Y$2)*100000000</f>
        <v>53267629155.644875</v>
      </c>
      <c r="Z48">
        <f>('Forecast of add value (cur RMB)'!Z48*Currency!$Z$2)*100000000</f>
        <v>53616871410.358757</v>
      </c>
      <c r="AA48">
        <f>('Forecast of add value (cur RMB)'!AA48*Currency!$AA$2)*100000000</f>
        <v>53938938851.691788</v>
      </c>
      <c r="AB48">
        <f>('Forecast of add value (cur RMB)'!AB48*Currency!$AB$2)*100000000</f>
        <v>54191165193.003441</v>
      </c>
      <c r="AC48">
        <f>('Forecast of add value (cur RMB)'!AC48*Currency!$AC$2)*100000000</f>
        <v>54375292148.881287</v>
      </c>
      <c r="AD48">
        <f>('Forecast of add value (cur RMB)'!AD48*Currency!$AD$2)*100000000</f>
        <v>54526958457.386719</v>
      </c>
      <c r="AE48">
        <f>('Forecast of add value (cur RMB)'!AE48*Currency!$AE$2)*100000000</f>
        <v>54608977081.139854</v>
      </c>
      <c r="AF48">
        <f>('Forecast of add value (cur RMB)'!AF48*Currency!$AF$2)*100000000</f>
        <v>54652815918.508034</v>
      </c>
      <c r="AG48">
        <f>('Forecast of add value (cur RMB)'!AG48*Currency!$AG$2)*100000000</f>
        <v>54624005338.84552</v>
      </c>
      <c r="AH48">
        <f>('Forecast of add value (cur RMB)'!AH48*Currency!$AH$2)*100000000</f>
        <v>54522207455.513</v>
      </c>
      <c r="AI48">
        <f>('Forecast of add value (cur RMB)'!AI48*Currency!$AI$2)*100000000</f>
        <v>54372557878.318649</v>
      </c>
      <c r="AJ48">
        <f>('Forecast of add value (cur RMB)'!AJ48*Currency!$AJ$2)*100000000</f>
        <v>54145707414.083267</v>
      </c>
      <c r="AK48">
        <f>('Forecast of add value (cur RMB)'!AK48*Currency!$AK$2)*100000000</f>
        <v>53863830685.093231</v>
      </c>
      <c r="AL48">
        <f>('Forecast of add value (cur RMB)'!AL48*Currency!$AL$2)*100000000</f>
        <v>53500636013.893723</v>
      </c>
      <c r="AM48">
        <f>('Forecast of add value (cur RMB)'!AM48*Currency!$AM$2)*100000000</f>
        <v>53055680086.627846</v>
      </c>
      <c r="AN48">
        <f>('Forecast of add value (cur RMB)'!AN48*Currency!$AN$2)*100000000</f>
        <v>52547149304.989441</v>
      </c>
      <c r="AO48">
        <f>('Forecast of add value (cur RMB)'!AO48*Currency!$AO$2)*100000000</f>
        <v>51954339200.69278</v>
      </c>
      <c r="AP48">
        <f>('Forecast of add value (cur RMB)'!AP48*Currency!$AP$2)*100000000</f>
        <v>51293879767.331657</v>
      </c>
      <c r="AQ48">
        <f>('Forecast of add value (cur RMB)'!AQ48*Currency!$AQ$2)*100000000</f>
        <v>50548577364.449791</v>
      </c>
    </row>
    <row r="49" spans="1:43" x14ac:dyDescent="0.25">
      <c r="A49" s="81" t="s">
        <v>39</v>
      </c>
      <c r="B49">
        <f>('Forecast of add value (cur RMB)'!B49*Currency!$B$2)*100000000</f>
        <v>2876307356.2348633</v>
      </c>
      <c r="C49">
        <f>('Forecast of add value (cur RMB)'!C49*Currency!$C$2)*100000000</f>
        <v>3665928642.1909494</v>
      </c>
      <c r="D49">
        <f>('Forecast of add value (cur RMB)'!D49*Currency!$D$2)*100000000</f>
        <v>3863320389.5400767</v>
      </c>
      <c r="E49">
        <f>('Forecast of add value (cur RMB)'!E49*Currency!$E$2)*100000000</f>
        <v>4126155382.6703649</v>
      </c>
      <c r="F49">
        <f>('Forecast of add value (cur RMB)'!F49*Currency!$F$2)*100000000</f>
        <v>4386173062.5023088</v>
      </c>
      <c r="G49">
        <f>('Forecast of add value (cur RMB)'!G49*Currency!$G$2)*100000000</f>
        <v>4626679629.6157017</v>
      </c>
      <c r="H49">
        <f>('Forecast of add value (cur RMB)'!H49*Currency!$H$2)*100000000</f>
        <v>4848323910.5539351</v>
      </c>
      <c r="I49">
        <f>('Forecast of add value (cur RMB)'!I49*Currency!$I$2)*100000000</f>
        <v>5065443262.8814564</v>
      </c>
      <c r="J49">
        <f>('Forecast of add value (cur RMB)'!J49*Currency!$J$2)*100000000</f>
        <v>5264272984.8293018</v>
      </c>
      <c r="K49">
        <f>('Forecast of add value (cur RMB)'!K49*Currency!$K$2)*100000000</f>
        <v>5458311683.4802151</v>
      </c>
      <c r="L49">
        <f>('Forecast of add value (cur RMB)'!L49*Currency!$L$2)*100000000</f>
        <v>5634969587.4934635</v>
      </c>
      <c r="M49">
        <f>('Forecast of add value (cur RMB)'!M49*Currency!$M$2)*100000000</f>
        <v>5795257579.7668839</v>
      </c>
      <c r="N49">
        <f>('Forecast of add value (cur RMB)'!N49*Currency!$N$2)*100000000</f>
        <v>5950813597.1342669</v>
      </c>
      <c r="O49">
        <f>('Forecast of add value (cur RMB)'!O49*Currency!$O$2)*100000000</f>
        <v>6091169698.2055445</v>
      </c>
      <c r="P49">
        <f>('Forecast of add value (cur RMB)'!P49*Currency!$P$2)*100000000</f>
        <v>6217336594.4360104</v>
      </c>
      <c r="Q49">
        <f>('Forecast of add value (cur RMB)'!Q49*Currency!$Q$2)*100000000</f>
        <v>6339277318.0406904</v>
      </c>
      <c r="R49">
        <f>('Forecast of add value (cur RMB)'!R49*Currency!$R$2)*100000000</f>
        <v>6448200829.4413557</v>
      </c>
      <c r="S49">
        <f>('Forecast of add value (cur RMB)'!S49*Currency!$S$2)*100000000</f>
        <v>6553283675.8037262</v>
      </c>
      <c r="T49">
        <f>('Forecast of add value (cur RMB)'!T49*Currency!$T$2)*100000000</f>
        <v>6646418374.5934906</v>
      </c>
      <c r="U49">
        <f>('Forecast of add value (cur RMB)'!U49*Currency!$U$2)*100000000</f>
        <v>6728412907.4216022</v>
      </c>
      <c r="V49">
        <f>('Forecast of add value (cur RMB)'!V49*Currency!$V$2)*100000000</f>
        <v>6806991678.9370384</v>
      </c>
      <c r="W49">
        <f>('Forecast of add value (cur RMB)'!W49*Currency!$W$2)*100000000</f>
        <v>6875220690.7092953</v>
      </c>
      <c r="X49">
        <f>('Forecast of add value (cur RMB)'!X49*Currency!$X$2)*100000000</f>
        <v>6933698898.091363</v>
      </c>
      <c r="Y49">
        <f>('Forecast of add value (cur RMB)'!Y49*Currency!$Y$2)*100000000</f>
        <v>6988848477.0957756</v>
      </c>
      <c r="Z49">
        <f>('Forecast of add value (cur RMB)'!Z49*Currency!$Z$2)*100000000</f>
        <v>7034669949.5112791</v>
      </c>
      <c r="AA49">
        <f>('Forecast of add value (cur RMB)'!AA49*Currency!$AA$2)*100000000</f>
        <v>7076926017.2687798</v>
      </c>
      <c r="AB49">
        <f>('Forecast of add value (cur RMB)'!AB49*Currency!$AB$2)*100000000</f>
        <v>7110018755.0027752</v>
      </c>
      <c r="AC49">
        <f>('Forecast of add value (cur RMB)'!AC49*Currency!$AC$2)*100000000</f>
        <v>7134176680.0986919</v>
      </c>
      <c r="AD49">
        <f>('Forecast of add value (cur RMB)'!AD49*Currency!$AD$2)*100000000</f>
        <v>7154075685.6678686</v>
      </c>
      <c r="AE49">
        <f>('Forecast of add value (cur RMB)'!AE49*Currency!$AE$2)*100000000</f>
        <v>7164836737.7889538</v>
      </c>
      <c r="AF49">
        <f>('Forecast of add value (cur RMB)'!AF49*Currency!$AF$2)*100000000</f>
        <v>7170588504.7933207</v>
      </c>
      <c r="AG49">
        <f>('Forecast of add value (cur RMB)'!AG49*Currency!$AG$2)*100000000</f>
        <v>7166808483.437191</v>
      </c>
      <c r="AH49">
        <f>('Forecast of add value (cur RMB)'!AH49*Currency!$AH$2)*100000000</f>
        <v>7153452342.133791</v>
      </c>
      <c r="AI49">
        <f>('Forecast of add value (cur RMB)'!AI49*Currency!$AI$2)*100000000</f>
        <v>7133817936.8439131</v>
      </c>
      <c r="AJ49">
        <f>('Forecast of add value (cur RMB)'!AJ49*Currency!$AJ$2)*100000000</f>
        <v>7104054578.7476206</v>
      </c>
      <c r="AK49">
        <f>('Forecast of add value (cur RMB)'!AK49*Currency!$AK$2)*100000000</f>
        <v>7067071634.7090473</v>
      </c>
      <c r="AL49">
        <f>('Forecast of add value (cur RMB)'!AL49*Currency!$AL$2)*100000000</f>
        <v>7019419569.7506981</v>
      </c>
      <c r="AM49">
        <f>('Forecast of add value (cur RMB)'!AM49*Currency!$AM$2)*100000000</f>
        <v>6961040219.9666042</v>
      </c>
      <c r="AN49">
        <f>('Forecast of add value (cur RMB)'!AN49*Currency!$AN$2)*100000000</f>
        <v>6894319687.5316954</v>
      </c>
      <c r="AO49">
        <f>('Forecast of add value (cur RMB)'!AO49*Currency!$AO$2)*100000000</f>
        <v>6816541493.5273237</v>
      </c>
      <c r="AP49">
        <f>('Forecast of add value (cur RMB)'!AP49*Currency!$AP$2)*100000000</f>
        <v>6729887535.4256363</v>
      </c>
      <c r="AQ49">
        <f>('Forecast of add value (cur RMB)'!AQ49*Currency!$AQ$2)*100000000</f>
        <v>6632101963.8520088</v>
      </c>
    </row>
    <row r="50" spans="1:43" x14ac:dyDescent="0.25">
      <c r="A50" s="81" t="s">
        <v>40</v>
      </c>
      <c r="B50">
        <f>('Forecast of add value (cur RMB)'!B50*Currency!$B$2)*100000000</f>
        <v>6055766407.7980194</v>
      </c>
      <c r="C50">
        <f>('Forecast of add value (cur RMB)'!C50*Currency!$C$2)*100000000</f>
        <v>7130505699.984107</v>
      </c>
      <c r="D50">
        <f>('Forecast of add value (cur RMB)'!D50*Currency!$D$2)*100000000</f>
        <v>6942238858.6190929</v>
      </c>
      <c r="E50">
        <f>('Forecast of add value (cur RMB)'!E50*Currency!$E$2)*100000000</f>
        <v>7414543280.3942671</v>
      </c>
      <c r="F50">
        <f>('Forecast of add value (cur RMB)'!F50*Currency!$F$2)*100000000</f>
        <v>7881785098.0143166</v>
      </c>
      <c r="G50">
        <f>('Forecast of add value (cur RMB)'!G50*Currency!$G$2)*100000000</f>
        <v>8313966192.9315948</v>
      </c>
      <c r="H50">
        <f>('Forecast of add value (cur RMB)'!H50*Currency!$H$2)*100000000</f>
        <v>8712252481.6085911</v>
      </c>
      <c r="I50">
        <f>('Forecast of add value (cur RMB)'!I50*Currency!$I$2)*100000000</f>
        <v>9102407646.7787704</v>
      </c>
      <c r="J50">
        <f>('Forecast of add value (cur RMB)'!J50*Currency!$J$2)*100000000</f>
        <v>9459697046.2528572</v>
      </c>
      <c r="K50">
        <f>('Forecast of add value (cur RMB)'!K50*Currency!$K$2)*100000000</f>
        <v>9808377160.2546406</v>
      </c>
      <c r="L50">
        <f>('Forecast of add value (cur RMB)'!L50*Currency!$L$2)*100000000</f>
        <v>10125824651.600025</v>
      </c>
      <c r="M50">
        <f>('Forecast of add value (cur RMB)'!M50*Currency!$M$2)*100000000</f>
        <v>10413856038.161537</v>
      </c>
      <c r="N50">
        <f>('Forecast of add value (cur RMB)'!N50*Currency!$N$2)*100000000</f>
        <v>10693384246.948906</v>
      </c>
      <c r="O50">
        <f>('Forecast of add value (cur RMB)'!O50*Currency!$O$2)*100000000</f>
        <v>10945598787.979322</v>
      </c>
      <c r="P50">
        <f>('Forecast of add value (cur RMB)'!P50*Currency!$P$2)*100000000</f>
        <v>11172315871.04961</v>
      </c>
      <c r="Q50">
        <f>('Forecast of add value (cur RMB)'!Q50*Currency!$Q$2)*100000000</f>
        <v>11391438683.682119</v>
      </c>
      <c r="R50">
        <f>('Forecast of add value (cur RMB)'!R50*Currency!$R$2)*100000000</f>
        <v>11587170064.260931</v>
      </c>
      <c r="S50">
        <f>('Forecast of add value (cur RMB)'!S50*Currency!$S$2)*100000000</f>
        <v>11775999916.780096</v>
      </c>
      <c r="T50">
        <f>('Forecast of add value (cur RMB)'!T50*Currency!$T$2)*100000000</f>
        <v>11943359405.466217</v>
      </c>
      <c r="U50">
        <f>('Forecast of add value (cur RMB)'!U50*Currency!$U$2)*100000000</f>
        <v>12090700442.345999</v>
      </c>
      <c r="V50">
        <f>('Forecast of add value (cur RMB)'!V50*Currency!$V$2)*100000000</f>
        <v>12231903486.896481</v>
      </c>
      <c r="W50">
        <f>('Forecast of add value (cur RMB)'!W50*Currency!$W$2)*100000000</f>
        <v>12354508409.359804</v>
      </c>
      <c r="X50">
        <f>('Forecast of add value (cur RMB)'!X50*Currency!$X$2)*100000000</f>
        <v>12459591509.578295</v>
      </c>
      <c r="Y50">
        <f>('Forecast of add value (cur RMB)'!Y50*Currency!$Y$2)*100000000</f>
        <v>12558693192.016415</v>
      </c>
      <c r="Z50">
        <f>('Forecast of add value (cur RMB)'!Z50*Currency!$Z$2)*100000000</f>
        <v>12641032623.978443</v>
      </c>
      <c r="AA50">
        <f>('Forecast of add value (cur RMB)'!AA50*Currency!$AA$2)*100000000</f>
        <v>12716965160.247715</v>
      </c>
      <c r="AB50">
        <f>('Forecast of add value (cur RMB)'!AB50*Currency!$AB$2)*100000000</f>
        <v>12776431543.221552</v>
      </c>
      <c r="AC50">
        <f>('Forecast of add value (cur RMB)'!AC50*Currency!$AC$2)*100000000</f>
        <v>12819842409.894312</v>
      </c>
      <c r="AD50">
        <f>('Forecast of add value (cur RMB)'!AD50*Currency!$AD$2)*100000000</f>
        <v>12855600161.201773</v>
      </c>
      <c r="AE50">
        <f>('Forecast of add value (cur RMB)'!AE50*Currency!$AE$2)*100000000</f>
        <v>12874937359.94845</v>
      </c>
      <c r="AF50">
        <f>('Forecast of add value (cur RMB)'!AF50*Currency!$AF$2)*100000000</f>
        <v>12885273065.087364</v>
      </c>
      <c r="AG50">
        <f>('Forecast of add value (cur RMB)'!AG50*Currency!$AG$2)*100000000</f>
        <v>12878480511.40324</v>
      </c>
      <c r="AH50">
        <f>('Forecast of add value (cur RMB)'!AH50*Currency!$AH$2)*100000000</f>
        <v>12854480036.731573</v>
      </c>
      <c r="AI50">
        <f>('Forecast of add value (cur RMB)'!AI50*Currency!$AI$2)*100000000</f>
        <v>12819197761.997562</v>
      </c>
      <c r="AJ50">
        <f>('Forecast of add value (cur RMB)'!AJ50*Currency!$AJ$2)*100000000</f>
        <v>12765714146.789642</v>
      </c>
      <c r="AK50">
        <f>('Forecast of add value (cur RMB)'!AK50*Currency!$AK$2)*100000000</f>
        <v>12699257211.997005</v>
      </c>
      <c r="AL50">
        <f>('Forecast of add value (cur RMB)'!AL50*Currency!$AL$2)*100000000</f>
        <v>12613628275.307478</v>
      </c>
      <c r="AM50">
        <f>('Forecast of add value (cur RMB)'!AM50*Currency!$AM$2)*100000000</f>
        <v>12508722818.408443</v>
      </c>
      <c r="AN50">
        <f>('Forecast of add value (cur RMB)'!AN50*Currency!$AN$2)*100000000</f>
        <v>12388828575.572292</v>
      </c>
      <c r="AO50">
        <f>('Forecast of add value (cur RMB)'!AO50*Currency!$AO$2)*100000000</f>
        <v>12249064138.164434</v>
      </c>
      <c r="AP50">
        <f>('Forecast of add value (cur RMB)'!AP50*Currency!$AP$2)*100000000</f>
        <v>12093350292.422977</v>
      </c>
      <c r="AQ50">
        <f>('Forecast of add value (cur RMB)'!AQ50*Currency!$AQ$2)*100000000</f>
        <v>11917633363.371817</v>
      </c>
    </row>
    <row r="51" spans="1:43" x14ac:dyDescent="0.25">
      <c r="A51" s="81" t="s">
        <v>41</v>
      </c>
      <c r="B51">
        <f>('Forecast of add value (cur RMB)'!B51*Currency!$B$2)*100000000</f>
        <v>18766766344.790604</v>
      </c>
      <c r="C51">
        <f>('Forecast of add value (cur RMB)'!C51*Currency!$C$2)*100000000</f>
        <v>23351305345.568748</v>
      </c>
      <c r="D51">
        <f>('Forecast of add value (cur RMB)'!D51*Currency!$D$2)*100000000</f>
        <v>24024860944.99852</v>
      </c>
      <c r="E51">
        <f>('Forecast of add value (cur RMB)'!E51*Currency!$E$2)*100000000</f>
        <v>25659354987.618305</v>
      </c>
      <c r="F51">
        <f>('Forecast of add value (cur RMB)'!F51*Currency!$F$2)*100000000</f>
        <v>27276328981.832455</v>
      </c>
      <c r="G51">
        <f>('Forecast of add value (cur RMB)'!G51*Currency!$G$2)*100000000</f>
        <v>28771969065.658413</v>
      </c>
      <c r="H51">
        <f>('Forecast of add value (cur RMB)'!H51*Currency!$H$2)*100000000</f>
        <v>30150310101.833553</v>
      </c>
      <c r="I51">
        <f>('Forecast of add value (cur RMB)'!I51*Currency!$I$2)*100000000</f>
        <v>31500511928.805981</v>
      </c>
      <c r="J51">
        <f>('Forecast of add value (cur RMB)'!J51*Currency!$J$2)*100000000</f>
        <v>32736975887.234867</v>
      </c>
      <c r="K51">
        <f>('Forecast of add value (cur RMB)'!K51*Currency!$K$2)*100000000</f>
        <v>33943645871.339294</v>
      </c>
      <c r="L51">
        <f>('Forecast of add value (cur RMB)'!L51*Currency!$L$2)*100000000</f>
        <v>35042229770.88961</v>
      </c>
      <c r="M51">
        <f>('Forecast of add value (cur RMB)'!M51*Currency!$M$2)*100000000</f>
        <v>36039013971.327202</v>
      </c>
      <c r="N51">
        <f>('Forecast of add value (cur RMB)'!N51*Currency!$N$2)*100000000</f>
        <v>37006371402.134026</v>
      </c>
      <c r="O51">
        <f>('Forecast of add value (cur RMB)'!O51*Currency!$O$2)*100000000</f>
        <v>37879204993.712242</v>
      </c>
      <c r="P51">
        <f>('Forecast of add value (cur RMB)'!P51*Currency!$P$2)*100000000</f>
        <v>38663800065.352112</v>
      </c>
      <c r="Q51">
        <f>('Forecast of add value (cur RMB)'!Q51*Currency!$Q$2)*100000000</f>
        <v>39422113803.986595</v>
      </c>
      <c r="R51">
        <f>('Forecast of add value (cur RMB)'!R51*Currency!$R$2)*100000000</f>
        <v>40099477302.527161</v>
      </c>
      <c r="S51">
        <f>('Forecast of add value (cur RMB)'!S51*Currency!$S$2)*100000000</f>
        <v>40752956827.134003</v>
      </c>
      <c r="T51">
        <f>('Forecast of add value (cur RMB)'!T51*Currency!$T$2)*100000000</f>
        <v>41332134312.293297</v>
      </c>
      <c r="U51">
        <f>('Forecast of add value (cur RMB)'!U51*Currency!$U$2)*100000000</f>
        <v>41842034359.615028</v>
      </c>
      <c r="V51">
        <f>('Forecast of add value (cur RMB)'!V51*Currency!$V$2)*100000000</f>
        <v>42330692785.149315</v>
      </c>
      <c r="W51">
        <f>('Forecast of add value (cur RMB)'!W51*Currency!$W$2)*100000000</f>
        <v>42754989078.224373</v>
      </c>
      <c r="X51">
        <f>('Forecast of add value (cur RMB)'!X51*Currency!$X$2)*100000000</f>
        <v>43118647967.212921</v>
      </c>
      <c r="Y51">
        <f>('Forecast of add value (cur RMB)'!Y51*Currency!$Y$2)*100000000</f>
        <v>43461607088.68354</v>
      </c>
      <c r="Z51">
        <f>('Forecast of add value (cur RMB)'!Z51*Currency!$Z$2)*100000000</f>
        <v>43746557440.214867</v>
      </c>
      <c r="AA51">
        <f>('Forecast of add value (cur RMB)'!AA51*Currency!$AA$2)*100000000</f>
        <v>44009335581.70813</v>
      </c>
      <c r="AB51">
        <f>('Forecast of add value (cur RMB)'!AB51*Currency!$AB$2)*100000000</f>
        <v>44215129650.587616</v>
      </c>
      <c r="AC51">
        <f>('Forecast of add value (cur RMB)'!AC51*Currency!$AC$2)*100000000</f>
        <v>44365360729.718544</v>
      </c>
      <c r="AD51">
        <f>('Forecast of add value (cur RMB)'!AD51*Currency!$AD$2)*100000000</f>
        <v>44489106832.433083</v>
      </c>
      <c r="AE51">
        <f>('Forecast of add value (cur RMB)'!AE51*Currency!$AE$2)*100000000</f>
        <v>44556026672.04332</v>
      </c>
      <c r="AF51">
        <f>('Forecast of add value (cur RMB)'!AF51*Currency!$AF$2)*100000000</f>
        <v>44591795230.83075</v>
      </c>
      <c r="AG51">
        <f>('Forecast of add value (cur RMB)'!AG51*Currency!$AG$2)*100000000</f>
        <v>44568288382.241119</v>
      </c>
      <c r="AH51">
        <f>('Forecast of add value (cur RMB)'!AH51*Currency!$AH$2)*100000000</f>
        <v>44485230441.086472</v>
      </c>
      <c r="AI51">
        <f>('Forecast of add value (cur RMB)'!AI51*Currency!$AI$2)*100000000</f>
        <v>44363129810.213562</v>
      </c>
      <c r="AJ51">
        <f>('Forecast of add value (cur RMB)'!AJ51*Currency!$AJ$2)*100000000</f>
        <v>44178040180.718773</v>
      </c>
      <c r="AK51">
        <f>('Forecast of add value (cur RMB)'!AK51*Currency!$AK$2)*100000000</f>
        <v>43948054055.242615</v>
      </c>
      <c r="AL51">
        <f>('Forecast of add value (cur RMB)'!AL51*Currency!$AL$2)*100000000</f>
        <v>43651719783.442108</v>
      </c>
      <c r="AM51">
        <f>('Forecast of add value (cur RMB)'!AM51*Currency!$AM$2)*100000000</f>
        <v>43288675660.976967</v>
      </c>
      <c r="AN51">
        <f>('Forecast of add value (cur RMB)'!AN51*Currency!$AN$2)*100000000</f>
        <v>42873760160.242172</v>
      </c>
      <c r="AO51">
        <f>('Forecast of add value (cur RMB)'!AO51*Currency!$AO$2)*100000000</f>
        <v>42390080292.383575</v>
      </c>
      <c r="AP51">
        <f>('Forecast of add value (cur RMB)'!AP51*Currency!$AP$2)*100000000</f>
        <v>41851204640.4021</v>
      </c>
      <c r="AQ51">
        <f>('Forecast of add value (cur RMB)'!AQ51*Currency!$AQ$2)*100000000</f>
        <v>41243104736.018219</v>
      </c>
    </row>
    <row r="52" spans="1:43" x14ac:dyDescent="0.25">
      <c r="A52" s="81" t="s">
        <v>42</v>
      </c>
      <c r="B52">
        <f>('Forecast of add value (cur RMB)'!B52*Currency!$B$2)*100000000</f>
        <v>13379481417.206133</v>
      </c>
      <c r="C52">
        <f>('Forecast of add value (cur RMB)'!C52*Currency!$C$2)*100000000</f>
        <v>16709734822.445717</v>
      </c>
      <c r="D52">
        <f>('Forecast of add value (cur RMB)'!D52*Currency!$D$2)*100000000</f>
        <v>17255511558.766293</v>
      </c>
      <c r="E52">
        <f>('Forecast of add value (cur RMB)'!E52*Currency!$E$2)*100000000</f>
        <v>18429463445.927238</v>
      </c>
      <c r="F52">
        <f>('Forecast of add value (cur RMB)'!F52*Currency!$F$2)*100000000</f>
        <v>19590831809.775993</v>
      </c>
      <c r="G52">
        <f>('Forecast of add value (cur RMB)'!G52*Currency!$G$2)*100000000</f>
        <v>20665053833.924095</v>
      </c>
      <c r="H52">
        <f>('Forecast of add value (cur RMB)'!H52*Currency!$H$2)*100000000</f>
        <v>21655027500.622604</v>
      </c>
      <c r="I52">
        <f>('Forecast of add value (cur RMB)'!I52*Currency!$I$2)*100000000</f>
        <v>22624790584.17712</v>
      </c>
      <c r="J52">
        <f>('Forecast of add value (cur RMB)'!J52*Currency!$J$2)*100000000</f>
        <v>23512863076.064285</v>
      </c>
      <c r="K52">
        <f>('Forecast of add value (cur RMB)'!K52*Currency!$K$2)*100000000</f>
        <v>24379536473.508652</v>
      </c>
      <c r="L52">
        <f>('Forecast of add value (cur RMB)'!L52*Currency!$L$2)*100000000</f>
        <v>25168578592.019283</v>
      </c>
      <c r="M52">
        <f>('Forecast of add value (cur RMB)'!M52*Currency!$M$2)*100000000</f>
        <v>25884504537.7146</v>
      </c>
      <c r="N52">
        <f>('Forecast of add value (cur RMB)'!N52*Currency!$N$2)*100000000</f>
        <v>26579295128.468079</v>
      </c>
      <c r="O52">
        <f>('Forecast of add value (cur RMB)'!O52*Currency!$O$2)*100000000</f>
        <v>27206195328.341778</v>
      </c>
      <c r="P52">
        <f>('Forecast of add value (cur RMB)'!P52*Currency!$P$2)*100000000</f>
        <v>27769719477.706371</v>
      </c>
      <c r="Q52">
        <f>('Forecast of add value (cur RMB)'!Q52*Currency!$Q$2)*100000000</f>
        <v>28314367436.840656</v>
      </c>
      <c r="R52">
        <f>('Forecast of add value (cur RMB)'!R52*Currency!$R$2)*100000000</f>
        <v>28800874047.859623</v>
      </c>
      <c r="S52">
        <f>('Forecast of add value (cur RMB)'!S52*Currency!$S$2)*100000000</f>
        <v>29270226337.393597</v>
      </c>
      <c r="T52">
        <f>('Forecast of add value (cur RMB)'!T52*Currency!$T$2)*100000000</f>
        <v>29686212253.508713</v>
      </c>
      <c r="U52">
        <f>('Forecast of add value (cur RMB)'!U52*Currency!$U$2)*100000000</f>
        <v>30052440644.196121</v>
      </c>
      <c r="V52">
        <f>('Forecast of add value (cur RMB)'!V52*Currency!$V$2)*100000000</f>
        <v>30403412544.903442</v>
      </c>
      <c r="W52">
        <f>('Forecast of add value (cur RMB)'!W52*Currency!$W$2)*100000000</f>
        <v>30708157267.724522</v>
      </c>
      <c r="X52">
        <f>('Forecast of add value (cur RMB)'!X52*Currency!$X$2)*100000000</f>
        <v>30969350045.35416</v>
      </c>
      <c r="Y52">
        <f>('Forecast of add value (cur RMB)'!Y52*Currency!$Y$2)*100000000</f>
        <v>31215675512.055878</v>
      </c>
      <c r="Z52">
        <f>('Forecast of add value (cur RMB)'!Z52*Currency!$Z$2)*100000000</f>
        <v>31420337012.315128</v>
      </c>
      <c r="AA52">
        <f>('Forecast of add value (cur RMB)'!AA52*Currency!$AA$2)*100000000</f>
        <v>31609073640.939495</v>
      </c>
      <c r="AB52">
        <f>('Forecast of add value (cur RMB)'!AB52*Currency!$AB$2)*100000000</f>
        <v>31756882277.268551</v>
      </c>
      <c r="AC52">
        <f>('Forecast of add value (cur RMB)'!AC52*Currency!$AC$2)*100000000</f>
        <v>31864783593.674263</v>
      </c>
      <c r="AD52">
        <f>('Forecast of add value (cur RMB)'!AD52*Currency!$AD$2)*100000000</f>
        <v>31953662455.892509</v>
      </c>
      <c r="AE52">
        <f>('Forecast of add value (cur RMB)'!AE52*Currency!$AE$2)*100000000</f>
        <v>32001726670.230686</v>
      </c>
      <c r="AF52">
        <f>('Forecast of add value (cur RMB)'!AF52*Currency!$AF$2)*100000000</f>
        <v>32027416924.214249</v>
      </c>
      <c r="AG52">
        <f>('Forecast of add value (cur RMB)'!AG52*Currency!$AG$2)*100000000</f>
        <v>32010533467.595001</v>
      </c>
      <c r="AH52">
        <f>('Forecast of add value (cur RMB)'!AH52*Currency!$AH$2)*100000000</f>
        <v>31950878293.443424</v>
      </c>
      <c r="AI52">
        <f>('Forecast of add value (cur RMB)'!AI52*Currency!$AI$2)*100000000</f>
        <v>31863181267.758915</v>
      </c>
      <c r="AJ52">
        <f>('Forecast of add value (cur RMB)'!AJ52*Currency!$AJ$2)*100000000</f>
        <v>31730243297.859039</v>
      </c>
      <c r="AK52">
        <f>('Forecast of add value (cur RMB)'!AK52*Currency!$AK$2)*100000000</f>
        <v>31565059064.094048</v>
      </c>
      <c r="AL52">
        <f>('Forecast of add value (cur RMB)'!AL52*Currency!$AL$2)*100000000</f>
        <v>31352221226.488316</v>
      </c>
      <c r="AM52">
        <f>('Forecast of add value (cur RMB)'!AM52*Currency!$AM$2)*100000000</f>
        <v>31091469996.090717</v>
      </c>
      <c r="AN52">
        <f>('Forecast of add value (cur RMB)'!AN52*Currency!$AN$2)*100000000</f>
        <v>30793462892.730942</v>
      </c>
      <c r="AO52">
        <f>('Forecast of add value (cur RMB)'!AO52*Currency!$AO$2)*100000000</f>
        <v>30446066769.619801</v>
      </c>
      <c r="AP52">
        <f>('Forecast of add value (cur RMB)'!AP52*Currency!$AP$2)*100000000</f>
        <v>30059027066.75568</v>
      </c>
      <c r="AQ52">
        <f>('Forecast of add value (cur RMB)'!AQ52*Currency!$AQ$2)*100000000</f>
        <v>29622268038.13932</v>
      </c>
    </row>
    <row r="53" spans="1:43" x14ac:dyDescent="0.25">
      <c r="A53" s="81" t="s">
        <v>43</v>
      </c>
      <c r="B53">
        <f>('Forecast of add value (cur RMB)'!B53*Currency!$B$2)*100000000</f>
        <v>4618550623.9286728</v>
      </c>
      <c r="C53">
        <f>('Forecast of add value (cur RMB)'!C53*Currency!$C$2)*100000000</f>
        <v>5696939371.5802345</v>
      </c>
      <c r="D53">
        <f>('Forecast of add value (cur RMB)'!D53*Currency!$D$2)*100000000</f>
        <v>5810392771.5484877</v>
      </c>
      <c r="E53">
        <f>('Forecast of add value (cur RMB)'!E53*Currency!$E$2)*100000000</f>
        <v>6205693805.4283161</v>
      </c>
      <c r="F53">
        <f>('Forecast of add value (cur RMB)'!F53*Currency!$F$2)*100000000</f>
        <v>6596757630.0753307</v>
      </c>
      <c r="G53">
        <f>('Forecast of add value (cur RMB)'!G53*Currency!$G$2)*100000000</f>
        <v>6958476948.7342653</v>
      </c>
      <c r="H53">
        <f>('Forecast of add value (cur RMB)'!H53*Currency!$H$2)*100000000</f>
        <v>7291827589.6247778</v>
      </c>
      <c r="I53">
        <f>('Forecast of add value (cur RMB)'!I53*Currency!$I$2)*100000000</f>
        <v>7618372786.0166588</v>
      </c>
      <c r="J53">
        <f>('Forecast of add value (cur RMB)'!J53*Currency!$J$2)*100000000</f>
        <v>7917410572.8651609</v>
      </c>
      <c r="K53">
        <f>('Forecast of add value (cur RMB)'!K53*Currency!$K$2)*100000000</f>
        <v>8209242711.6374168</v>
      </c>
      <c r="L53">
        <f>('Forecast of add value (cur RMB)'!L53*Currency!$L$2)*100000000</f>
        <v>8474934320.1549492</v>
      </c>
      <c r="M53">
        <f>('Forecast of add value (cur RMB)'!M53*Currency!$M$2)*100000000</f>
        <v>8716005755.5432987</v>
      </c>
      <c r="N53">
        <f>('Forecast of add value (cur RMB)'!N53*Currency!$N$2)*100000000</f>
        <v>8949960351.0072041</v>
      </c>
      <c r="O53">
        <f>('Forecast of add value (cur RMB)'!O53*Currency!$O$2)*100000000</f>
        <v>9161054434.0439892</v>
      </c>
      <c r="P53">
        <f>('Forecast of add value (cur RMB)'!P53*Currency!$P$2)*100000000</f>
        <v>9350808103.9314308</v>
      </c>
      <c r="Q53">
        <f>('Forecast of add value (cur RMB)'!Q53*Currency!$Q$2)*100000000</f>
        <v>9534205655.1436863</v>
      </c>
      <c r="R53">
        <f>('Forecast of add value (cur RMB)'!R53*Currency!$R$2)*100000000</f>
        <v>9698025457.6658001</v>
      </c>
      <c r="S53">
        <f>('Forecast of add value (cur RMB)'!S53*Currency!$S$2)*100000000</f>
        <v>9856068940.8236485</v>
      </c>
      <c r="T53">
        <f>('Forecast of add value (cur RMB)'!T53*Currency!$T$2)*100000000</f>
        <v>9996142537.1253052</v>
      </c>
      <c r="U53">
        <f>('Forecast of add value (cur RMB)'!U53*Currency!$U$2)*100000000</f>
        <v>10119461442.319103</v>
      </c>
      <c r="V53">
        <f>('Forecast of add value (cur RMB)'!V53*Currency!$V$2)*100000000</f>
        <v>10237643078.832249</v>
      </c>
      <c r="W53">
        <f>('Forecast of add value (cur RMB)'!W53*Currency!$W$2)*100000000</f>
        <v>10340258786.782532</v>
      </c>
      <c r="X53">
        <f>('Forecast of add value (cur RMB)'!X53*Currency!$X$2)*100000000</f>
        <v>10428209388.649733</v>
      </c>
      <c r="Y53">
        <f>('Forecast of add value (cur RMB)'!Y53*Currency!$Y$2)*100000000</f>
        <v>10511153768.843716</v>
      </c>
      <c r="Z53">
        <f>('Forecast of add value (cur RMB)'!Z53*Currency!$Z$2)*100000000</f>
        <v>10580068775.951487</v>
      </c>
      <c r="AA53">
        <f>('Forecast of add value (cur RMB)'!AA53*Currency!$AA$2)*100000000</f>
        <v>10643621452.378998</v>
      </c>
      <c r="AB53">
        <f>('Forecast of add value (cur RMB)'!AB53*Currency!$AB$2)*100000000</f>
        <v>10693392577.921925</v>
      </c>
      <c r="AC53">
        <f>('Forecast of add value (cur RMB)'!AC53*Currency!$AC$2)*100000000</f>
        <v>10729725840.297205</v>
      </c>
      <c r="AD53">
        <f>('Forecast of add value (cur RMB)'!AD53*Currency!$AD$2)*100000000</f>
        <v>10759653733.006592</v>
      </c>
      <c r="AE53">
        <f>('Forecast of add value (cur RMB)'!AE53*Currency!$AE$2)*100000000</f>
        <v>10775838240.930891</v>
      </c>
      <c r="AF53">
        <f>('Forecast of add value (cur RMB)'!AF53*Currency!$AF$2)*100000000</f>
        <v>10784488837.323643</v>
      </c>
      <c r="AG53">
        <f>('Forecast of add value (cur RMB)'!AG53*Currency!$AG$2)*100000000</f>
        <v>10778803725.412291</v>
      </c>
      <c r="AH53">
        <f>('Forecast of add value (cur RMB)'!AH53*Currency!$AH$2)*100000000</f>
        <v>10758716230.961874</v>
      </c>
      <c r="AI53">
        <f>('Forecast of add value (cur RMB)'!AI53*Currency!$AI$2)*100000000</f>
        <v>10729186294.257986</v>
      </c>
      <c r="AJ53">
        <f>('Forecast of add value (cur RMB)'!AJ53*Currency!$AJ$2)*100000000</f>
        <v>10684422520.275396</v>
      </c>
      <c r="AK53">
        <f>('Forecast of add value (cur RMB)'!AK53*Currency!$AK$2)*100000000</f>
        <v>10628800565.830687</v>
      </c>
      <c r="AL53">
        <f>('Forecast of add value (cur RMB)'!AL53*Currency!$AL$2)*100000000</f>
        <v>10557132367.010576</v>
      </c>
      <c r="AM53">
        <f>('Forecast of add value (cur RMB)'!AM53*Currency!$AM$2)*100000000</f>
        <v>10469330445.919174</v>
      </c>
      <c r="AN53">
        <f>('Forecast of add value (cur RMB)'!AN53*Currency!$AN$2)*100000000</f>
        <v>10368983474.846497</v>
      </c>
      <c r="AO53">
        <f>('Forecast of add value (cur RMB)'!AO53*Currency!$AO$2)*100000000</f>
        <v>10252005898.394211</v>
      </c>
      <c r="AP53">
        <f>('Forecast of add value (cur RMB)'!AP53*Currency!$AP$2)*100000000</f>
        <v>10121679267.151482</v>
      </c>
      <c r="AQ53">
        <f>('Forecast of add value (cur RMB)'!AQ53*Currency!$AQ$2)*100000000</f>
        <v>9974610807.6544476</v>
      </c>
    </row>
    <row r="54" spans="1:43" x14ac:dyDescent="0.25">
      <c r="A54" s="82" t="s">
        <v>44</v>
      </c>
      <c r="B54">
        <f>('Forecast of add value (cur RMB)'!B54*Currency!$B$2)*100000000</f>
        <v>11079388579.029047</v>
      </c>
      <c r="C54">
        <f>('Forecast of add value (cur RMB)'!C54*Currency!$C$2)*100000000</f>
        <v>12871209053.213318</v>
      </c>
      <c r="D54">
        <f>('Forecast of add value (cur RMB)'!D54*Currency!$D$2)*100000000</f>
        <v>12363769445.616066</v>
      </c>
      <c r="E54">
        <f>('Forecast of add value (cur RMB)'!E54*Currency!$E$2)*100000000</f>
        <v>13204919267.438072</v>
      </c>
      <c r="F54">
        <f>('Forecast of add value (cur RMB)'!F54*Currency!$F$2)*100000000</f>
        <v>14037052852.302074</v>
      </c>
      <c r="G54">
        <f>('Forecast of add value (cur RMB)'!G54*Currency!$G$2)*100000000</f>
        <v>14806745097.863043</v>
      </c>
      <c r="H54">
        <f>('Forecast of add value (cur RMB)'!H54*Currency!$H$2)*100000000</f>
        <v>15516072441.222702</v>
      </c>
      <c r="I54">
        <f>('Forecast of add value (cur RMB)'!I54*Currency!$I$2)*100000000</f>
        <v>16210918672.880579</v>
      </c>
      <c r="J54">
        <f>('Forecast of add value (cur RMB)'!J54*Currency!$J$2)*100000000</f>
        <v>16847232670.486088</v>
      </c>
      <c r="K54">
        <f>('Forecast of add value (cur RMB)'!K54*Currency!$K$2)*100000000</f>
        <v>17468213974.584675</v>
      </c>
      <c r="L54">
        <f>('Forecast of add value (cur RMB)'!L54*Currency!$L$2)*100000000</f>
        <v>18033571588.175091</v>
      </c>
      <c r="M54">
        <f>('Forecast of add value (cur RMB)'!M54*Currency!$M$2)*100000000</f>
        <v>18546540635.92347</v>
      </c>
      <c r="N54">
        <f>('Forecast of add value (cur RMB)'!N54*Currency!$N$2)*100000000</f>
        <v>19044365962.504143</v>
      </c>
      <c r="O54">
        <f>('Forecast of add value (cur RMB)'!O54*Currency!$O$2)*100000000</f>
        <v>19493547055.180088</v>
      </c>
      <c r="P54">
        <f>('Forecast of add value (cur RMB)'!P54*Currency!$P$2)*100000000</f>
        <v>19897318489.950512</v>
      </c>
      <c r="Q54">
        <f>('Forecast of add value (cur RMB)'!Q54*Currency!$Q$2)*100000000</f>
        <v>20287564920.653442</v>
      </c>
      <c r="R54">
        <f>('Forecast of add value (cur RMB)'!R54*Currency!$R$2)*100000000</f>
        <v>20636152416.997509</v>
      </c>
      <c r="S54">
        <f>('Forecast of add value (cur RMB)'!S54*Currency!$S$2)*100000000</f>
        <v>20972448647.729774</v>
      </c>
      <c r="T54">
        <f>('Forecast of add value (cur RMB)'!T54*Currency!$T$2)*100000000</f>
        <v>21270507267.548424</v>
      </c>
      <c r="U54">
        <f>('Forecast of add value (cur RMB)'!U54*Currency!$U$2)*100000000</f>
        <v>21532914056.908302</v>
      </c>
      <c r="V54">
        <f>('Forecast of add value (cur RMB)'!V54*Currency!$V$2)*100000000</f>
        <v>21784389398.422043</v>
      </c>
      <c r="W54">
        <f>('Forecast of add value (cur RMB)'!W54*Currency!$W$2)*100000000</f>
        <v>22002742443.470642</v>
      </c>
      <c r="X54">
        <f>('Forecast of add value (cur RMB)'!X54*Currency!$X$2)*100000000</f>
        <v>22189890026.576187</v>
      </c>
      <c r="Y54">
        <f>('Forecast of add value (cur RMB)'!Y54*Currency!$Y$2)*100000000</f>
        <v>22366385013.033813</v>
      </c>
      <c r="Z54">
        <f>('Forecast of add value (cur RMB)'!Z54*Currency!$Z$2)*100000000</f>
        <v>22513027295.702835</v>
      </c>
      <c r="AA54">
        <f>('Forecast of add value (cur RMB)'!AA54*Currency!$AA$2)*100000000</f>
        <v>22648259227.500832</v>
      </c>
      <c r="AB54">
        <f>('Forecast of add value (cur RMB)'!AB54*Currency!$AB$2)*100000000</f>
        <v>22754165789.321362</v>
      </c>
      <c r="AC54">
        <f>('Forecast of add value (cur RMB)'!AC54*Currency!$AC$2)*100000000</f>
        <v>22831478304.477768</v>
      </c>
      <c r="AD54">
        <f>('Forecast of add value (cur RMB)'!AD54*Currency!$AD$2)*100000000</f>
        <v>22895161015.784977</v>
      </c>
      <c r="AE54">
        <f>('Forecast of add value (cur RMB)'!AE54*Currency!$AE$2)*100000000</f>
        <v>22929599569.671833</v>
      </c>
      <c r="AF54">
        <f>('Forecast of add value (cur RMB)'!AF54*Currency!$AF$2)*100000000</f>
        <v>22948006927.585876</v>
      </c>
      <c r="AG54">
        <f>('Forecast of add value (cur RMB)'!AG54*Currency!$AG$2)*100000000</f>
        <v>22935909739.717842</v>
      </c>
      <c r="AH54">
        <f>('Forecast of add value (cur RMB)'!AH54*Currency!$AH$2)*100000000</f>
        <v>22893166131.860359</v>
      </c>
      <c r="AI54">
        <f>('Forecast of add value (cur RMB)'!AI54*Currency!$AI$2)*100000000</f>
        <v>22830330219.813538</v>
      </c>
      <c r="AJ54">
        <f>('Forecast of add value (cur RMB)'!AJ54*Currency!$AJ$2)*100000000</f>
        <v>22735078658.895576</v>
      </c>
      <c r="AK54">
        <f>('Forecast of add value (cur RMB)'!AK54*Currency!$AK$2)*100000000</f>
        <v>22616722284.73851</v>
      </c>
      <c r="AL54">
        <f>('Forecast of add value (cur RMB)'!AL54*Currency!$AL$2)*100000000</f>
        <v>22464221563.766029</v>
      </c>
      <c r="AM54">
        <f>('Forecast of add value (cur RMB)'!AM54*Currency!$AM$2)*100000000</f>
        <v>22277390354.252636</v>
      </c>
      <c r="AN54">
        <f>('Forecast of add value (cur RMB)'!AN54*Currency!$AN$2)*100000000</f>
        <v>22063864889.849678</v>
      </c>
      <c r="AO54">
        <f>('Forecast of add value (cur RMB)'!AO54*Currency!$AO$2)*100000000</f>
        <v>21814951633.478271</v>
      </c>
      <c r="AP54">
        <f>('Forecast of add value (cur RMB)'!AP54*Currency!$AP$2)*100000000</f>
        <v>21537633303.261593</v>
      </c>
      <c r="AQ54">
        <f>('Forecast of add value (cur RMB)'!AQ54*Currency!$AQ$2)*100000000</f>
        <v>21224690513.086208</v>
      </c>
    </row>
  </sheetData>
  <phoneticPr fontId="6"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'C:\Users\zhlx2\Desktop\WeChat Files\wxid_wn4ttvgdny4q22\FileStorage\File\2023-02\[分省分行业增长预测.xlsx]GDP预测模型结果'!#REF!</xm:f>
          </x14:formula1>
          <xm:sqref>A1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2"/>
  <sheetViews>
    <sheetView workbookViewId="0">
      <selection activeCell="J2" sqref="J2"/>
    </sheetView>
  </sheetViews>
  <sheetFormatPr defaultColWidth="9" defaultRowHeight="14.4" x14ac:dyDescent="0.25"/>
  <sheetData>
    <row r="1" spans="1:43" x14ac:dyDescent="0.25">
      <c r="A1" t="s">
        <v>45</v>
      </c>
      <c r="B1" t="s">
        <v>46</v>
      </c>
      <c r="C1" t="s">
        <v>47</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v>2051</v>
      </c>
      <c r="AI1">
        <v>2052</v>
      </c>
      <c r="AJ1">
        <v>2053</v>
      </c>
      <c r="AK1">
        <v>2054</v>
      </c>
      <c r="AL1">
        <v>2055</v>
      </c>
      <c r="AM1">
        <v>2056</v>
      </c>
      <c r="AN1">
        <v>2057</v>
      </c>
      <c r="AO1">
        <v>2058</v>
      </c>
      <c r="AP1">
        <v>2059</v>
      </c>
      <c r="AQ1">
        <v>2060</v>
      </c>
    </row>
    <row r="2" spans="1:43" ht="43.2" x14ac:dyDescent="0.25">
      <c r="A2" s="69" t="s">
        <v>48</v>
      </c>
      <c r="B2">
        <v>0.138511262027254</v>
      </c>
      <c r="C2">
        <v>0.13765067798823399</v>
      </c>
      <c r="D2">
        <v>0.13468755184758699</v>
      </c>
      <c r="E2">
        <v>0.13178821120116199</v>
      </c>
      <c r="F2">
        <v>0.128951282975696</v>
      </c>
      <c r="G2">
        <v>0.12617542365528001</v>
      </c>
      <c r="H2">
        <v>0.123459318645088</v>
      </c>
      <c r="I2">
        <v>0.120801681648814</v>
      </c>
      <c r="J2">
        <v>0.118201254059505</v>
      </c>
      <c r="K2">
        <v>0.115656804363508</v>
      </c>
      <c r="L2">
        <v>0.113167127557248</v>
      </c>
      <c r="M2">
        <v>0.11073104457656401</v>
      </c>
      <c r="N2">
        <v>0.108347401738321</v>
      </c>
      <c r="O2">
        <v>0.106015070194052</v>
      </c>
      <c r="P2">
        <v>0.10373294539535401</v>
      </c>
      <c r="Q2">
        <v>0.101499946570796</v>
      </c>
      <c r="R2">
        <v>9.9315016214086602E-2</v>
      </c>
      <c r="S2">
        <v>9.7177119583255006E-2</v>
      </c>
      <c r="T2">
        <v>9.5085244210621298E-2</v>
      </c>
      <c r="U2">
        <v>9.3038399423308493E-2</v>
      </c>
      <c r="V2">
        <v>9.1035615874078796E-2</v>
      </c>
      <c r="W2">
        <v>8.9075945082268806E-2</v>
      </c>
      <c r="X2">
        <v>8.7158458984607501E-2</v>
      </c>
      <c r="Y2">
        <v>8.5282249495701998E-2</v>
      </c>
      <c r="Z2">
        <v>8.3446428077986301E-2</v>
      </c>
      <c r="AA2">
        <v>8.1650125320925998E-2</v>
      </c>
      <c r="AB2">
        <v>7.9892490529281796E-2</v>
      </c>
      <c r="AC2">
        <v>7.8172691320236604E-2</v>
      </c>
      <c r="AD2">
        <v>7.6489913229194295E-2</v>
      </c>
      <c r="AE2">
        <v>7.4843359324064898E-2</v>
      </c>
      <c r="AF2">
        <v>7.3232249827852106E-2</v>
      </c>
      <c r="AG2">
        <v>7.1655821749365994E-2</v>
      </c>
      <c r="AH2">
        <v>7.0113328521884594E-2</v>
      </c>
      <c r="AI2">
        <v>6.8604039649593496E-2</v>
      </c>
      <c r="AJ2">
        <v>6.7127240361637502E-2</v>
      </c>
      <c r="AK2">
        <v>6.56822312736179E-2</v>
      </c>
      <c r="AL2">
        <v>6.4268328056377597E-2</v>
      </c>
      <c r="AM2">
        <v>6.2884861111915505E-2</v>
      </c>
      <c r="AN2">
        <v>6.1531175256277403E-2</v>
      </c>
      <c r="AO2">
        <v>6.0206629409273398E-2</v>
      </c>
      <c r="AP2">
        <v>5.8910596290874098E-2</v>
      </c>
      <c r="AQ2">
        <v>5.7642462124143E-2</v>
      </c>
    </row>
  </sheetData>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59"/>
  <sheetViews>
    <sheetView zoomScaleNormal="100" workbookViewId="0">
      <pane xSplit="3" ySplit="6" topLeftCell="D7" activePane="bottomRight" state="frozen"/>
      <selection pane="topRight"/>
      <selection pane="bottomLeft"/>
      <selection pane="bottomRight" activeCell="D7" sqref="D7:AT55"/>
    </sheetView>
  </sheetViews>
  <sheetFormatPr defaultColWidth="9" defaultRowHeight="14.4" x14ac:dyDescent="0.25"/>
  <cols>
    <col min="1" max="1" width="9" style="5"/>
    <col min="2" max="2" width="23.44140625" style="5" customWidth="1"/>
    <col min="3" max="3" width="6.109375" style="5" customWidth="1"/>
    <col min="4" max="5" width="9.33203125" style="5" customWidth="1"/>
    <col min="6" max="6" width="9" style="5"/>
    <col min="7" max="8" width="12.6640625" style="5"/>
    <col min="9" max="16" width="9.33203125" style="5" customWidth="1"/>
    <col min="17" max="17" width="8.44140625" style="5" customWidth="1"/>
    <col min="18" max="22" width="9.33203125" style="5" customWidth="1"/>
    <col min="23" max="23" width="12.6640625" style="5"/>
    <col min="24" max="24" width="8.44140625" style="5" customWidth="1"/>
    <col min="25" max="25" width="9.33203125" style="5" customWidth="1"/>
    <col min="26" max="26" width="9" style="5"/>
    <col min="27" max="28" width="9.33203125" style="5" customWidth="1"/>
    <col min="29" max="30" width="9" style="5"/>
    <col min="31" max="31" width="9.33203125" style="5" customWidth="1"/>
    <col min="32" max="32" width="9" style="5"/>
    <col min="33" max="33" width="8.44140625" style="5" customWidth="1"/>
    <col min="34" max="35" width="9.33203125" style="5" customWidth="1"/>
    <col min="36" max="37" width="10.21875" style="5" customWidth="1"/>
    <col min="38" max="39" width="9.33203125" style="5" customWidth="1"/>
    <col min="40" max="40" width="8.44140625" style="5" customWidth="1"/>
    <col min="41" max="42" width="9.33203125" style="5" customWidth="1"/>
    <col min="43" max="43" width="9" style="5"/>
    <col min="44" max="44" width="8.44140625" style="5" customWidth="1"/>
    <col min="45" max="46" width="11.21875" style="5" customWidth="1"/>
    <col min="47" max="47" width="9.33203125" style="5" customWidth="1"/>
    <col min="48" max="52" width="10.21875" style="5" customWidth="1"/>
    <col min="53" max="53" width="8.44140625" style="5" customWidth="1"/>
    <col min="54" max="55" width="10.21875" style="5" customWidth="1"/>
    <col min="56" max="56" width="11.21875" style="5" customWidth="1"/>
    <col min="57" max="57" width="10.21875" style="5" customWidth="1"/>
    <col min="58" max="58" width="11.21875" style="5" customWidth="1"/>
    <col min="59" max="16384" width="9" style="5"/>
  </cols>
  <sheetData>
    <row r="1" spans="1:59" x14ac:dyDescent="0.25">
      <c r="A1" s="6" t="s">
        <v>136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47"/>
      <c r="AX1" s="7"/>
      <c r="AY1" s="47"/>
      <c r="AZ1" s="7"/>
      <c r="BA1" s="7"/>
      <c r="BB1" s="47"/>
      <c r="BC1" s="7"/>
      <c r="BD1" s="48"/>
      <c r="BE1" s="7"/>
      <c r="BF1" s="7"/>
    </row>
    <row r="2" spans="1:59" x14ac:dyDescent="0.25">
      <c r="A2" s="8" t="s">
        <v>49</v>
      </c>
      <c r="B2" s="7"/>
      <c r="C2" s="7"/>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7"/>
      <c r="AT2" s="7"/>
      <c r="AU2" s="9"/>
      <c r="AV2" s="9"/>
      <c r="AW2" s="49"/>
      <c r="AX2" s="9"/>
      <c r="AY2" s="49"/>
      <c r="AZ2" s="9"/>
      <c r="BA2" s="9"/>
      <c r="BB2" s="49"/>
      <c r="BC2" s="50"/>
      <c r="BD2" s="48"/>
      <c r="BE2" s="50"/>
      <c r="BF2" s="7"/>
    </row>
    <row r="3" spans="1:59" x14ac:dyDescent="0.25">
      <c r="A3" s="10" t="s">
        <v>50</v>
      </c>
      <c r="B3" s="11"/>
      <c r="C3" s="12"/>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7"/>
      <c r="AT3" s="7"/>
      <c r="AU3" s="118"/>
      <c r="AV3" s="118"/>
      <c r="AW3" s="118"/>
      <c r="AX3" s="118"/>
      <c r="AY3" s="118"/>
      <c r="AZ3" s="118"/>
      <c r="BA3" s="118"/>
      <c r="BB3" s="118"/>
      <c r="BC3" s="118"/>
      <c r="BD3" s="51"/>
      <c r="BE3" s="7"/>
      <c r="BF3" s="7"/>
    </row>
    <row r="4" spans="1:59" x14ac:dyDescent="0.25">
      <c r="A4" s="114" t="s">
        <v>51</v>
      </c>
      <c r="B4" s="115"/>
      <c r="C4" s="108" t="s">
        <v>52</v>
      </c>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20"/>
      <c r="AS4" s="120"/>
      <c r="AT4" s="121"/>
      <c r="AU4" s="122"/>
      <c r="AV4" s="123"/>
      <c r="AW4" s="123"/>
      <c r="AX4" s="123"/>
      <c r="AY4" s="123"/>
      <c r="AZ4" s="123"/>
      <c r="BA4" s="123"/>
      <c r="BB4" s="123"/>
      <c r="BC4" s="123"/>
      <c r="BD4" s="124"/>
      <c r="BE4" s="110"/>
      <c r="BF4" s="112"/>
    </row>
    <row r="5" spans="1:59" ht="64.8" x14ac:dyDescent="0.25">
      <c r="A5" s="116"/>
      <c r="B5" s="117"/>
      <c r="C5" s="109"/>
      <c r="D5" s="14" t="s">
        <v>53</v>
      </c>
      <c r="E5" s="15" t="s">
        <v>54</v>
      </c>
      <c r="F5" s="15" t="s">
        <v>11</v>
      </c>
      <c r="G5" s="15" t="s">
        <v>55</v>
      </c>
      <c r="H5" s="15" t="s">
        <v>56</v>
      </c>
      <c r="I5" s="15" t="s">
        <v>14</v>
      </c>
      <c r="J5" s="15" t="s">
        <v>57</v>
      </c>
      <c r="K5" s="15" t="s">
        <v>17</v>
      </c>
      <c r="L5" s="15" t="s">
        <v>18</v>
      </c>
      <c r="M5" s="15" t="s">
        <v>19</v>
      </c>
      <c r="N5" s="15" t="s">
        <v>58</v>
      </c>
      <c r="O5" s="15" t="s">
        <v>59</v>
      </c>
      <c r="P5" s="15" t="s">
        <v>60</v>
      </c>
      <c r="Q5" s="34" t="s">
        <v>21</v>
      </c>
      <c r="R5" s="34" t="s">
        <v>61</v>
      </c>
      <c r="S5" s="34" t="s">
        <v>62</v>
      </c>
      <c r="T5" s="34" t="s">
        <v>23</v>
      </c>
      <c r="U5" s="35" t="s">
        <v>24</v>
      </c>
      <c r="V5" s="34" t="s">
        <v>25</v>
      </c>
      <c r="W5" s="34" t="s">
        <v>63</v>
      </c>
      <c r="X5" s="34" t="s">
        <v>64</v>
      </c>
      <c r="Y5" s="34" t="s">
        <v>27</v>
      </c>
      <c r="Z5" s="35" t="s">
        <v>65</v>
      </c>
      <c r="AA5" s="35" t="s">
        <v>66</v>
      </c>
      <c r="AB5" s="35" t="s">
        <v>67</v>
      </c>
      <c r="AC5" s="35" t="s">
        <v>33</v>
      </c>
      <c r="AD5" s="34" t="s">
        <v>34</v>
      </c>
      <c r="AE5" s="34" t="s">
        <v>68</v>
      </c>
      <c r="AF5" s="34" t="s">
        <v>69</v>
      </c>
      <c r="AG5" s="34" t="s">
        <v>70</v>
      </c>
      <c r="AH5" s="34" t="s">
        <v>71</v>
      </c>
      <c r="AI5" s="34" t="s">
        <v>36</v>
      </c>
      <c r="AJ5" s="34" t="s">
        <v>72</v>
      </c>
      <c r="AK5" s="34" t="s">
        <v>8</v>
      </c>
      <c r="AL5" s="34" t="s">
        <v>37</v>
      </c>
      <c r="AM5" s="34" t="s">
        <v>73</v>
      </c>
      <c r="AN5" s="34" t="s">
        <v>74</v>
      </c>
      <c r="AO5" s="34" t="s">
        <v>40</v>
      </c>
      <c r="AP5" s="34" t="s">
        <v>41</v>
      </c>
      <c r="AQ5" s="34" t="s">
        <v>42</v>
      </c>
      <c r="AR5" s="34" t="s">
        <v>43</v>
      </c>
      <c r="AS5" s="34" t="s">
        <v>75</v>
      </c>
      <c r="AT5" s="36" t="s">
        <v>76</v>
      </c>
      <c r="AU5" s="37"/>
      <c r="AV5" s="37"/>
      <c r="AW5" s="52"/>
      <c r="AX5" s="37"/>
      <c r="AY5" s="52"/>
      <c r="AZ5" s="37"/>
      <c r="BA5" s="37"/>
      <c r="BB5" s="52"/>
      <c r="BC5" s="53"/>
      <c r="BD5" s="54"/>
      <c r="BE5" s="111"/>
      <c r="BF5" s="113"/>
    </row>
    <row r="6" spans="1:59" x14ac:dyDescent="0.25">
      <c r="A6" s="7"/>
      <c r="B6" s="16" t="s">
        <v>52</v>
      </c>
      <c r="C6" s="17" t="s">
        <v>77</v>
      </c>
      <c r="D6" s="18" t="s">
        <v>78</v>
      </c>
      <c r="E6" s="18" t="s">
        <v>79</v>
      </c>
      <c r="F6" s="18" t="s">
        <v>80</v>
      </c>
      <c r="G6" s="18" t="s">
        <v>81</v>
      </c>
      <c r="H6" s="18" t="s">
        <v>82</v>
      </c>
      <c r="I6" s="18" t="s">
        <v>83</v>
      </c>
      <c r="J6" s="18" t="s">
        <v>84</v>
      </c>
      <c r="K6" s="18" t="s">
        <v>85</v>
      </c>
      <c r="L6" s="18" t="s">
        <v>86</v>
      </c>
      <c r="M6" s="18" t="s">
        <v>87</v>
      </c>
      <c r="N6" s="18" t="s">
        <v>88</v>
      </c>
      <c r="O6" s="18" t="s">
        <v>89</v>
      </c>
      <c r="P6" s="18" t="s">
        <v>90</v>
      </c>
      <c r="Q6" s="18" t="s">
        <v>91</v>
      </c>
      <c r="R6" s="18" t="s">
        <v>92</v>
      </c>
      <c r="S6" s="18" t="s">
        <v>93</v>
      </c>
      <c r="T6" s="18" t="s">
        <v>94</v>
      </c>
      <c r="U6" s="18" t="s">
        <v>95</v>
      </c>
      <c r="V6" s="18" t="s">
        <v>96</v>
      </c>
      <c r="W6" s="18" t="s">
        <v>97</v>
      </c>
      <c r="X6" s="18" t="s">
        <v>98</v>
      </c>
      <c r="Y6" s="18" t="s">
        <v>99</v>
      </c>
      <c r="Z6" s="18" t="s">
        <v>100</v>
      </c>
      <c r="AA6" s="18" t="s">
        <v>101</v>
      </c>
      <c r="AB6" s="18" t="s">
        <v>102</v>
      </c>
      <c r="AC6" s="18" t="s">
        <v>103</v>
      </c>
      <c r="AD6" s="18" t="s">
        <v>104</v>
      </c>
      <c r="AE6" s="18" t="s">
        <v>105</v>
      </c>
      <c r="AF6" s="18" t="s">
        <v>106</v>
      </c>
      <c r="AG6" s="18" t="s">
        <v>107</v>
      </c>
      <c r="AH6" s="18" t="s">
        <v>108</v>
      </c>
      <c r="AI6" s="18" t="s">
        <v>109</v>
      </c>
      <c r="AJ6" s="18" t="s">
        <v>110</v>
      </c>
      <c r="AK6" s="18" t="s">
        <v>111</v>
      </c>
      <c r="AL6" s="18" t="s">
        <v>112</v>
      </c>
      <c r="AM6" s="18" t="s">
        <v>110</v>
      </c>
      <c r="AN6" s="18" t="s">
        <v>113</v>
      </c>
      <c r="AO6" s="18" t="s">
        <v>114</v>
      </c>
      <c r="AP6" s="18" t="s">
        <v>115</v>
      </c>
      <c r="AQ6" s="18" t="s">
        <v>116</v>
      </c>
      <c r="AR6" s="18" t="s">
        <v>117</v>
      </c>
      <c r="AS6" s="18" t="s">
        <v>118</v>
      </c>
      <c r="AT6" s="18" t="s">
        <v>119</v>
      </c>
      <c r="AU6" s="38"/>
      <c r="AV6" s="38"/>
      <c r="AW6" s="55"/>
      <c r="AX6" s="38"/>
      <c r="AY6" s="55"/>
      <c r="AZ6" s="38"/>
      <c r="BA6" s="38"/>
      <c r="BB6" s="55"/>
      <c r="BC6" s="56"/>
      <c r="BD6" s="57"/>
      <c r="BE6" s="66"/>
      <c r="BF6" s="67"/>
    </row>
    <row r="7" spans="1:59" ht="21.6" x14ac:dyDescent="0.25">
      <c r="A7" s="103"/>
      <c r="B7" s="3" t="s">
        <v>53</v>
      </c>
      <c r="C7" s="19" t="s">
        <v>78</v>
      </c>
      <c r="D7" s="20">
        <v>536857.2089132847</v>
      </c>
      <c r="E7" s="20">
        <v>0</v>
      </c>
      <c r="F7" s="20">
        <v>0.88233333327498897</v>
      </c>
      <c r="G7" s="20">
        <v>0</v>
      </c>
      <c r="H7" s="20">
        <v>0</v>
      </c>
      <c r="I7" s="20">
        <v>954460.31181463564</v>
      </c>
      <c r="J7" s="20">
        <v>16785.309844760985</v>
      </c>
      <c r="K7" s="20">
        <v>112773.31357839491</v>
      </c>
      <c r="L7" s="20">
        <v>6860.8357986140636</v>
      </c>
      <c r="M7" s="20">
        <v>211.59411265601062</v>
      </c>
      <c r="N7" s="20">
        <v>77595.044696674973</v>
      </c>
      <c r="O7" s="20">
        <v>27228.350035943535</v>
      </c>
      <c r="P7" s="20">
        <v>32503.803477014877</v>
      </c>
      <c r="Q7" s="20">
        <v>11058.08817434254</v>
      </c>
      <c r="R7" s="20">
        <v>1706.8048628714937</v>
      </c>
      <c r="S7" s="20">
        <v>776.03386481308542</v>
      </c>
      <c r="T7" s="20">
        <v>595.6924415296877</v>
      </c>
      <c r="U7" s="20">
        <v>2083.8433427261225</v>
      </c>
      <c r="V7" s="20">
        <v>2281.3532798610327</v>
      </c>
      <c r="W7" s="20">
        <v>891.86680268624343</v>
      </c>
      <c r="X7" s="20">
        <v>1632.5589414044907</v>
      </c>
      <c r="Y7" s="20">
        <v>4275.4684074403094</v>
      </c>
      <c r="Z7" s="20">
        <v>944.19358625790881</v>
      </c>
      <c r="AA7" s="20">
        <v>204.69308697233424</v>
      </c>
      <c r="AB7" s="20">
        <v>16.870500634398606</v>
      </c>
      <c r="AC7" s="20">
        <v>6.2082764411368858</v>
      </c>
      <c r="AD7" s="20">
        <v>26.712873502550721</v>
      </c>
      <c r="AE7" s="20">
        <v>56094.254426390376</v>
      </c>
      <c r="AF7" s="20">
        <v>570.50412404786107</v>
      </c>
      <c r="AG7" s="20">
        <v>22467.826851556129</v>
      </c>
      <c r="AH7" s="20">
        <v>667860.46247559972</v>
      </c>
      <c r="AI7" s="20">
        <v>3023.3021244016991</v>
      </c>
      <c r="AJ7" s="20">
        <v>4484.0989710747672</v>
      </c>
      <c r="AK7" s="20">
        <v>14458.558324226551</v>
      </c>
      <c r="AL7" s="20">
        <v>9154.2479486099419</v>
      </c>
      <c r="AM7" s="20">
        <v>84500.79934455351</v>
      </c>
      <c r="AN7" s="20">
        <v>71.12223930347713</v>
      </c>
      <c r="AO7" s="20">
        <v>233908.98341056393</v>
      </c>
      <c r="AP7" s="20">
        <v>3417.4460375811059</v>
      </c>
      <c r="AQ7" s="20">
        <v>3628.1233175180064</v>
      </c>
      <c r="AR7" s="20">
        <v>10771.256065469885</v>
      </c>
      <c r="AS7" s="20">
        <v>84060.595163084552</v>
      </c>
      <c r="AT7" s="20">
        <v>2990248.6238707784</v>
      </c>
      <c r="AU7" s="20"/>
      <c r="AV7" s="20"/>
      <c r="AW7" s="20"/>
      <c r="AX7" s="20"/>
      <c r="AY7" s="20"/>
      <c r="AZ7" s="20"/>
      <c r="BA7" s="20"/>
      <c r="BB7" s="20"/>
      <c r="BC7" s="20"/>
      <c r="BD7" s="20"/>
      <c r="BE7" s="20"/>
      <c r="BF7" s="20"/>
      <c r="BG7" s="20"/>
    </row>
    <row r="8" spans="1:59" ht="21.6" x14ac:dyDescent="0.25">
      <c r="A8" s="103"/>
      <c r="B8" s="3" t="s">
        <v>54</v>
      </c>
      <c r="C8" s="19" t="s">
        <v>79</v>
      </c>
      <c r="D8" s="20">
        <v>1363.7149537519506</v>
      </c>
      <c r="E8" s="20">
        <v>0</v>
      </c>
      <c r="F8" s="20">
        <v>0</v>
      </c>
      <c r="G8" s="20">
        <v>0</v>
      </c>
      <c r="H8" s="20">
        <v>0</v>
      </c>
      <c r="I8" s="20">
        <v>177.15050081934612</v>
      </c>
      <c r="J8" s="20">
        <v>2084.8009039343128</v>
      </c>
      <c r="K8" s="20">
        <v>0</v>
      </c>
      <c r="L8" s="20">
        <v>2.5416946277349863</v>
      </c>
      <c r="M8" s="20">
        <v>71375.580950468458</v>
      </c>
      <c r="N8" s="20">
        <v>162260.93815995622</v>
      </c>
      <c r="O8" s="20">
        <v>56937.883580717826</v>
      </c>
      <c r="P8" s="20">
        <v>67969.51617934028</v>
      </c>
      <c r="Q8" s="20">
        <v>101.01818253898232</v>
      </c>
      <c r="R8" s="20">
        <v>0</v>
      </c>
      <c r="S8" s="20">
        <v>2205969.0217883396</v>
      </c>
      <c r="T8" s="20">
        <v>1693326.9694930906</v>
      </c>
      <c r="U8" s="20">
        <v>0</v>
      </c>
      <c r="V8" s="20">
        <v>0</v>
      </c>
      <c r="W8" s="20">
        <v>3746.6668792970636</v>
      </c>
      <c r="X8" s="20">
        <v>0.1949926929418643</v>
      </c>
      <c r="Y8" s="20">
        <v>0</v>
      </c>
      <c r="Z8" s="20">
        <v>0</v>
      </c>
      <c r="AA8" s="20">
        <v>71.154100633384843</v>
      </c>
      <c r="AB8" s="20">
        <v>2856287.445428839</v>
      </c>
      <c r="AC8" s="20">
        <v>425287.19321789686</v>
      </c>
      <c r="AD8" s="20">
        <v>1.4204340555552477</v>
      </c>
      <c r="AE8" s="20">
        <v>152221.83481728009</v>
      </c>
      <c r="AF8" s="20">
        <v>0</v>
      </c>
      <c r="AG8" s="20">
        <v>5.3322949942220399</v>
      </c>
      <c r="AH8" s="20">
        <v>0</v>
      </c>
      <c r="AI8" s="20">
        <v>0</v>
      </c>
      <c r="AJ8" s="20">
        <v>12.450238700159165</v>
      </c>
      <c r="AK8" s="20">
        <v>0</v>
      </c>
      <c r="AL8" s="20">
        <v>0</v>
      </c>
      <c r="AM8" s="20">
        <v>0</v>
      </c>
      <c r="AN8" s="20">
        <v>0</v>
      </c>
      <c r="AO8" s="20">
        <v>21.204267731572894</v>
      </c>
      <c r="AP8" s="20">
        <v>2726.4926152585135</v>
      </c>
      <c r="AQ8" s="20">
        <v>0</v>
      </c>
      <c r="AR8" s="20">
        <v>789.80086885557932</v>
      </c>
      <c r="AS8" s="20">
        <v>0</v>
      </c>
      <c r="AT8" s="39">
        <v>7702740.3265438229</v>
      </c>
      <c r="AU8" s="40"/>
      <c r="AV8" s="40"/>
      <c r="AW8" s="39"/>
      <c r="AX8" s="40"/>
      <c r="AY8" s="39"/>
      <c r="AZ8" s="40"/>
      <c r="BA8" s="40"/>
      <c r="BB8" s="39"/>
      <c r="BC8" s="40"/>
      <c r="BD8" s="58"/>
      <c r="BE8" s="40"/>
      <c r="BF8" s="41"/>
    </row>
    <row r="9" spans="1:59" ht="21.6" x14ac:dyDescent="0.25">
      <c r="A9" s="103"/>
      <c r="B9" s="3" t="s">
        <v>11</v>
      </c>
      <c r="C9" s="19" t="s">
        <v>80</v>
      </c>
      <c r="D9" s="20">
        <v>4.8748109293440096E-2</v>
      </c>
      <c r="E9" s="20">
        <v>0</v>
      </c>
      <c r="F9" s="20">
        <v>620.57668882748214</v>
      </c>
      <c r="G9" s="20">
        <v>0</v>
      </c>
      <c r="H9" s="20">
        <v>0</v>
      </c>
      <c r="I9" s="20">
        <v>36552.574798824775</v>
      </c>
      <c r="J9" s="20">
        <v>35083.669302736133</v>
      </c>
      <c r="K9" s="20">
        <v>10735.084924834304</v>
      </c>
      <c r="L9" s="20">
        <v>5994.2484801792089</v>
      </c>
      <c r="M9" s="20">
        <v>5449812.8659356404</v>
      </c>
      <c r="N9" s="20">
        <v>202692.39140745369</v>
      </c>
      <c r="O9" s="20">
        <v>71125.410191317496</v>
      </c>
      <c r="P9" s="20">
        <v>84905.855552350346</v>
      </c>
      <c r="Q9" s="20">
        <v>46400.380137261884</v>
      </c>
      <c r="R9" s="20">
        <v>6821.3785372956445</v>
      </c>
      <c r="S9" s="20">
        <v>54223.387336975837</v>
      </c>
      <c r="T9" s="20">
        <v>41622.490274381184</v>
      </c>
      <c r="U9" s="20">
        <v>70407.690125052803</v>
      </c>
      <c r="V9" s="20">
        <v>25952.471984711505</v>
      </c>
      <c r="W9" s="20">
        <v>10005.096769896878</v>
      </c>
      <c r="X9" s="20">
        <v>11084.660680502835</v>
      </c>
      <c r="Y9" s="20">
        <v>17045.307575045801</v>
      </c>
      <c r="Z9" s="20">
        <v>3764.2823088446094</v>
      </c>
      <c r="AA9" s="20">
        <v>4497.5352958537633</v>
      </c>
      <c r="AB9" s="20">
        <v>3447.8613181297142</v>
      </c>
      <c r="AC9" s="20">
        <v>806459.93670018669</v>
      </c>
      <c r="AD9" s="20">
        <v>0</v>
      </c>
      <c r="AE9" s="20">
        <v>4.1412324543091614</v>
      </c>
      <c r="AF9" s="20">
        <v>0</v>
      </c>
      <c r="AG9" s="20">
        <v>6.1615794144514631</v>
      </c>
      <c r="AH9" s="20">
        <v>8.6916600135984262E-2</v>
      </c>
      <c r="AI9" s="20">
        <v>0</v>
      </c>
      <c r="AJ9" s="20">
        <v>0</v>
      </c>
      <c r="AK9" s="20">
        <v>0</v>
      </c>
      <c r="AL9" s="20">
        <v>0</v>
      </c>
      <c r="AM9" s="20">
        <v>0</v>
      </c>
      <c r="AN9" s="20">
        <v>0</v>
      </c>
      <c r="AO9" s="20">
        <v>2.3528536751032534</v>
      </c>
      <c r="AP9" s="20">
        <v>302.53523730042247</v>
      </c>
      <c r="AQ9" s="20">
        <v>0</v>
      </c>
      <c r="AR9" s="20">
        <v>87.637352084538449</v>
      </c>
      <c r="AS9" s="20">
        <v>0</v>
      </c>
      <c r="AT9" s="39">
        <v>6999658.120245941</v>
      </c>
      <c r="AU9" s="40"/>
      <c r="AV9" s="40"/>
      <c r="AW9" s="39"/>
      <c r="AX9" s="40"/>
      <c r="AY9" s="39"/>
      <c r="AZ9" s="40"/>
      <c r="BA9" s="40"/>
      <c r="BB9" s="39"/>
      <c r="BC9" s="40"/>
      <c r="BD9" s="58"/>
      <c r="BE9" s="40"/>
      <c r="BF9" s="41"/>
    </row>
    <row r="10" spans="1:59" ht="21.6" x14ac:dyDescent="0.25">
      <c r="A10" s="103"/>
      <c r="B10" s="3" t="s">
        <v>55</v>
      </c>
      <c r="C10" s="19" t="s">
        <v>81</v>
      </c>
      <c r="D10" s="20">
        <v>8.5253926879893385</v>
      </c>
      <c r="E10" s="20">
        <v>0</v>
      </c>
      <c r="F10" s="20">
        <v>1.8878769847435211E-4</v>
      </c>
      <c r="G10" s="20">
        <v>0</v>
      </c>
      <c r="H10" s="20">
        <v>0</v>
      </c>
      <c r="I10" s="20">
        <v>5294.2247516624138</v>
      </c>
      <c r="J10" s="20">
        <v>4563.9966317878207</v>
      </c>
      <c r="K10" s="20">
        <v>2099.1433380018834</v>
      </c>
      <c r="L10" s="20">
        <v>2670.4101067882384</v>
      </c>
      <c r="M10" s="20">
        <v>10.289999270283248</v>
      </c>
      <c r="N10" s="20">
        <v>127297.20604315317</v>
      </c>
      <c r="O10" s="20">
        <v>44668.997850182655</v>
      </c>
      <c r="P10" s="20">
        <v>53323.551582115702</v>
      </c>
      <c r="Q10" s="20">
        <v>488093.37797636772</v>
      </c>
      <c r="R10" s="20">
        <v>162000.44502724995</v>
      </c>
      <c r="S10" s="20">
        <v>988776.66903094936</v>
      </c>
      <c r="T10" s="20">
        <v>758996.24334629474</v>
      </c>
      <c r="U10" s="20">
        <v>64126.67572266073</v>
      </c>
      <c r="V10" s="20">
        <v>16053.694054366913</v>
      </c>
      <c r="W10" s="20">
        <v>7612.7574034773261</v>
      </c>
      <c r="X10" s="20">
        <v>32767.764879567421</v>
      </c>
      <c r="Y10" s="20">
        <v>1403.9072991777273</v>
      </c>
      <c r="Z10" s="20">
        <v>310.03860659512537</v>
      </c>
      <c r="AA10" s="20">
        <v>2800.0205245158236</v>
      </c>
      <c r="AB10" s="20">
        <v>379.08857443396204</v>
      </c>
      <c r="AC10" s="20">
        <v>0.40768364891312364</v>
      </c>
      <c r="AD10" s="20">
        <v>101.34895563187172</v>
      </c>
      <c r="AE10" s="20">
        <v>371104.54195476125</v>
      </c>
      <c r="AF10" s="20">
        <v>0.3530044511773815</v>
      </c>
      <c r="AG10" s="20">
        <v>886.73572801953094</v>
      </c>
      <c r="AH10" s="20">
        <v>163.1013933261969</v>
      </c>
      <c r="AI10" s="20">
        <v>2.009655552303514</v>
      </c>
      <c r="AJ10" s="20">
        <v>226.17788467679242</v>
      </c>
      <c r="AK10" s="20">
        <v>0</v>
      </c>
      <c r="AL10" s="20">
        <v>94.579823503499924</v>
      </c>
      <c r="AM10" s="20">
        <v>101.5937665889948</v>
      </c>
      <c r="AN10" s="20">
        <v>61.416088525445225</v>
      </c>
      <c r="AO10" s="20">
        <v>78.1491081161968</v>
      </c>
      <c r="AP10" s="20">
        <v>54.496976576614792</v>
      </c>
      <c r="AQ10" s="20">
        <v>1.0752141442508876</v>
      </c>
      <c r="AR10" s="20">
        <v>3.4894026105307216</v>
      </c>
      <c r="AS10" s="20">
        <v>329.21343875731998</v>
      </c>
      <c r="AT10" s="20">
        <v>3136465.718408986</v>
      </c>
      <c r="AU10" s="20"/>
      <c r="AV10" s="20"/>
      <c r="AW10" s="20"/>
      <c r="AX10" s="20"/>
      <c r="AY10" s="20"/>
      <c r="AZ10" s="20"/>
      <c r="BA10" s="20"/>
      <c r="BB10" s="20"/>
      <c r="BC10" s="20"/>
      <c r="BD10" s="20"/>
      <c r="BE10" s="20"/>
      <c r="BF10" s="20"/>
    </row>
    <row r="11" spans="1:59" ht="21.6" x14ac:dyDescent="0.25">
      <c r="A11" s="103"/>
      <c r="B11" s="3" t="s">
        <v>56</v>
      </c>
      <c r="C11" s="19" t="s">
        <v>82</v>
      </c>
      <c r="D11" s="20">
        <v>0.89145015604356892</v>
      </c>
      <c r="E11" s="20">
        <v>0</v>
      </c>
      <c r="F11" s="20">
        <v>1.9740418937084612E-5</v>
      </c>
      <c r="G11" s="20">
        <v>0</v>
      </c>
      <c r="H11" s="20">
        <v>0</v>
      </c>
      <c r="I11" s="20">
        <v>553.58593483302138</v>
      </c>
      <c r="J11" s="20">
        <v>477.23027647998276</v>
      </c>
      <c r="K11" s="20">
        <v>219.49506899029743</v>
      </c>
      <c r="L11" s="20">
        <v>279.22907407542931</v>
      </c>
      <c r="M11" s="20">
        <v>1.075964684665524</v>
      </c>
      <c r="N11" s="20">
        <v>13310.719909823014</v>
      </c>
      <c r="O11" s="20">
        <v>4670.7743046199221</v>
      </c>
      <c r="P11" s="20">
        <v>5575.7300711370799</v>
      </c>
      <c r="Q11" s="20">
        <v>51037.052941133661</v>
      </c>
      <c r="R11" s="20">
        <v>16939.433441244691</v>
      </c>
      <c r="S11" s="20">
        <v>103390.55902277313</v>
      </c>
      <c r="T11" s="20">
        <v>79363.771773322354</v>
      </c>
      <c r="U11" s="20">
        <v>6705.3492046245474</v>
      </c>
      <c r="V11" s="20">
        <v>1678.6403387614837</v>
      </c>
      <c r="W11" s="20">
        <v>796.02125363825621</v>
      </c>
      <c r="X11" s="20">
        <v>3426.3323912623837</v>
      </c>
      <c r="Y11" s="20">
        <v>146.79832668421662</v>
      </c>
      <c r="Z11" s="20">
        <v>32.418913045275652</v>
      </c>
      <c r="AA11" s="20">
        <v>292.78167292180308</v>
      </c>
      <c r="AB11" s="20">
        <v>39.639061941343876</v>
      </c>
      <c r="AC11" s="20">
        <v>4.2629080646574682E-2</v>
      </c>
      <c r="AD11" s="20">
        <v>10.597464025342473</v>
      </c>
      <c r="AE11" s="20">
        <v>38804.21863735537</v>
      </c>
      <c r="AF11" s="20">
        <v>3.6911598632809468E-2</v>
      </c>
      <c r="AG11" s="20">
        <v>92.72073815744065</v>
      </c>
      <c r="AH11" s="20">
        <v>17.054553127669791</v>
      </c>
      <c r="AI11" s="20">
        <v>0.21013785772222393</v>
      </c>
      <c r="AJ11" s="20">
        <v>23.650090731044465</v>
      </c>
      <c r="AK11" s="20">
        <v>0</v>
      </c>
      <c r="AL11" s="20">
        <v>9.8896557034316448</v>
      </c>
      <c r="AM11" s="20">
        <v>10.623062466835496</v>
      </c>
      <c r="AN11" s="20">
        <v>6.4219190485765285</v>
      </c>
      <c r="AO11" s="20">
        <v>8.1715924620100608</v>
      </c>
      <c r="AP11" s="20">
        <v>5.6984282192148017</v>
      </c>
      <c r="AQ11" s="20">
        <v>0.11242881726997168</v>
      </c>
      <c r="AR11" s="20">
        <v>0.36486630182310942</v>
      </c>
      <c r="AS11" s="20">
        <v>34.423912433418671</v>
      </c>
      <c r="AT11" s="39">
        <v>327961.76744327944</v>
      </c>
      <c r="AU11" s="40"/>
      <c r="AV11" s="40"/>
      <c r="AW11" s="39"/>
      <c r="AX11" s="40"/>
      <c r="AY11" s="39"/>
      <c r="AZ11" s="40"/>
      <c r="BA11" s="40"/>
      <c r="BB11" s="39"/>
      <c r="BC11" s="40"/>
      <c r="BD11" s="58"/>
      <c r="BE11" s="40"/>
      <c r="BF11" s="41"/>
    </row>
    <row r="12" spans="1:59" ht="21.6" x14ac:dyDescent="0.25">
      <c r="A12" s="103"/>
      <c r="B12" s="3" t="s">
        <v>14</v>
      </c>
      <c r="C12" s="19" t="s">
        <v>83</v>
      </c>
      <c r="D12" s="20">
        <v>398827.50105945591</v>
      </c>
      <c r="E12" s="20">
        <v>0</v>
      </c>
      <c r="F12" s="20">
        <v>0.86981979119580854</v>
      </c>
      <c r="G12" s="20">
        <v>0</v>
      </c>
      <c r="H12" s="20">
        <v>0</v>
      </c>
      <c r="I12" s="20">
        <v>3459042.9474563412</v>
      </c>
      <c r="J12" s="20">
        <v>74356.929610847743</v>
      </c>
      <c r="K12" s="20">
        <v>42320.09932980992</v>
      </c>
      <c r="L12" s="20">
        <v>34164.024419620437</v>
      </c>
      <c r="M12" s="20">
        <v>3283.4524355317994</v>
      </c>
      <c r="N12" s="20">
        <v>101260.77266918599</v>
      </c>
      <c r="O12" s="20">
        <v>35532.729878881655</v>
      </c>
      <c r="P12" s="20">
        <v>42417.144904498506</v>
      </c>
      <c r="Q12" s="20">
        <v>21813.458717673231</v>
      </c>
      <c r="R12" s="20">
        <v>28745.928729615829</v>
      </c>
      <c r="S12" s="20">
        <v>7975.6684324400067</v>
      </c>
      <c r="T12" s="20">
        <v>6122.2140125235073</v>
      </c>
      <c r="U12" s="20">
        <v>32706.398714748324</v>
      </c>
      <c r="V12" s="20">
        <v>37102.849841903946</v>
      </c>
      <c r="W12" s="20">
        <v>18988.513925479059</v>
      </c>
      <c r="X12" s="20">
        <v>32877.734905810139</v>
      </c>
      <c r="Y12" s="20">
        <v>59396.806440903449</v>
      </c>
      <c r="Z12" s="20">
        <v>13117.178830770357</v>
      </c>
      <c r="AA12" s="20">
        <v>613.4784821823182</v>
      </c>
      <c r="AB12" s="20">
        <v>267.89484730333669</v>
      </c>
      <c r="AC12" s="20">
        <v>28.266745104253207</v>
      </c>
      <c r="AD12" s="20">
        <v>265.58964862828708</v>
      </c>
      <c r="AE12" s="20">
        <v>376.78531836841069</v>
      </c>
      <c r="AF12" s="20">
        <v>6693.1503489698371</v>
      </c>
      <c r="AG12" s="20">
        <v>234117.70760565097</v>
      </c>
      <c r="AH12" s="20">
        <v>2872399.5593255409</v>
      </c>
      <c r="AI12" s="20">
        <v>9477.5989576739448</v>
      </c>
      <c r="AJ12" s="20">
        <v>25755.073148437728</v>
      </c>
      <c r="AK12" s="20">
        <v>11232.19581093011</v>
      </c>
      <c r="AL12" s="20">
        <v>48563.367788054449</v>
      </c>
      <c r="AM12" s="20">
        <v>9649.8197204189273</v>
      </c>
      <c r="AN12" s="20">
        <v>33896.108358099787</v>
      </c>
      <c r="AO12" s="20">
        <v>7166.4376865369404</v>
      </c>
      <c r="AP12" s="20">
        <v>21226.838060363116</v>
      </c>
      <c r="AQ12" s="20">
        <v>5857.9845865307307</v>
      </c>
      <c r="AR12" s="20">
        <v>11871.920703950664</v>
      </c>
      <c r="AS12" s="20">
        <v>13188.578123751475</v>
      </c>
      <c r="AT12" s="20">
        <v>7762701.5794023285</v>
      </c>
      <c r="AU12" s="20"/>
      <c r="AV12" s="20"/>
      <c r="AW12" s="20"/>
      <c r="AX12" s="20"/>
      <c r="AY12" s="20"/>
      <c r="AZ12" s="20"/>
      <c r="BA12" s="20"/>
      <c r="BB12" s="20"/>
      <c r="BC12" s="20"/>
      <c r="BD12" s="20"/>
      <c r="BE12" s="20"/>
      <c r="BF12" s="20"/>
    </row>
    <row r="13" spans="1:59" ht="21.6" x14ac:dyDescent="0.25">
      <c r="A13" s="103"/>
      <c r="B13" s="3" t="s">
        <v>57</v>
      </c>
      <c r="C13" s="19" t="s">
        <v>84</v>
      </c>
      <c r="D13" s="20">
        <v>6190.775686003255</v>
      </c>
      <c r="E13" s="20">
        <v>0</v>
      </c>
      <c r="F13" s="20">
        <v>110.80805140218243</v>
      </c>
      <c r="G13" s="20">
        <v>0</v>
      </c>
      <c r="H13" s="20">
        <v>0</v>
      </c>
      <c r="I13" s="20">
        <v>48899.553240614368</v>
      </c>
      <c r="J13" s="20">
        <v>5324756.1249811267</v>
      </c>
      <c r="K13" s="20">
        <v>462959.07359679905</v>
      </c>
      <c r="L13" s="20">
        <v>260356.94160445617</v>
      </c>
      <c r="M13" s="20">
        <v>6643.874629928152</v>
      </c>
      <c r="N13" s="20">
        <v>178713.68866424455</v>
      </c>
      <c r="O13" s="20">
        <v>62711.206497612868</v>
      </c>
      <c r="P13" s="20">
        <v>74861.412061844487</v>
      </c>
      <c r="Q13" s="20">
        <v>26448.683117921977</v>
      </c>
      <c r="R13" s="20">
        <v>36359.682016253188</v>
      </c>
      <c r="S13" s="20">
        <v>5728.1536334545472</v>
      </c>
      <c r="T13" s="20">
        <v>4396.9960308259924</v>
      </c>
      <c r="U13" s="20">
        <v>41533.016793444433</v>
      </c>
      <c r="V13" s="20">
        <v>40306.802687612908</v>
      </c>
      <c r="W13" s="20">
        <v>41921.998099112716</v>
      </c>
      <c r="X13" s="20">
        <v>55255.926883601904</v>
      </c>
      <c r="Y13" s="20">
        <v>227268.4463532941</v>
      </c>
      <c r="Z13" s="20">
        <v>50189.918146079945</v>
      </c>
      <c r="AA13" s="20">
        <v>23442.272081145871</v>
      </c>
      <c r="AB13" s="20">
        <v>8224.7560206448998</v>
      </c>
      <c r="AC13" s="20">
        <v>704.49036637597521</v>
      </c>
      <c r="AD13" s="20">
        <v>1411.9870776243108</v>
      </c>
      <c r="AE13" s="20">
        <v>2343036.3383494639</v>
      </c>
      <c r="AF13" s="20">
        <v>26646.782952560567</v>
      </c>
      <c r="AG13" s="20">
        <v>293961.43795628211</v>
      </c>
      <c r="AH13" s="20">
        <v>33925.857812155329</v>
      </c>
      <c r="AI13" s="20">
        <v>15713.921959344791</v>
      </c>
      <c r="AJ13" s="20">
        <v>43656.316617290126</v>
      </c>
      <c r="AK13" s="20">
        <v>6648.8962291274111</v>
      </c>
      <c r="AL13" s="20">
        <v>76624.613884238599</v>
      </c>
      <c r="AM13" s="20">
        <v>15728.477304668781</v>
      </c>
      <c r="AN13" s="20">
        <v>19835.639041893206</v>
      </c>
      <c r="AO13" s="20">
        <v>6878.4463006775341</v>
      </c>
      <c r="AP13" s="20">
        <v>3129.8203773658197</v>
      </c>
      <c r="AQ13" s="20">
        <v>6563.9146552797556</v>
      </c>
      <c r="AR13" s="20">
        <v>18720.161203649266</v>
      </c>
      <c r="AS13" s="20">
        <v>96616.74422395452</v>
      </c>
      <c r="AT13" s="20">
        <v>9997083.9571893737</v>
      </c>
      <c r="AU13" s="20"/>
      <c r="AV13" s="20"/>
      <c r="AW13" s="20"/>
      <c r="AX13" s="20"/>
      <c r="AY13" s="20"/>
      <c r="AZ13" s="20"/>
      <c r="BA13" s="20"/>
      <c r="BB13" s="20"/>
      <c r="BC13" s="20"/>
      <c r="BD13" s="20"/>
      <c r="BE13" s="20"/>
      <c r="BF13" s="20"/>
    </row>
    <row r="14" spans="1:59" ht="21.6" x14ac:dyDescent="0.25">
      <c r="A14" s="103"/>
      <c r="B14" s="3" t="s">
        <v>17</v>
      </c>
      <c r="C14" s="19" t="s">
        <v>85</v>
      </c>
      <c r="D14" s="20">
        <v>2222.4681359816291</v>
      </c>
      <c r="E14" s="20">
        <v>0</v>
      </c>
      <c r="F14" s="20">
        <v>1.7389833037576984E-4</v>
      </c>
      <c r="G14" s="20">
        <v>0</v>
      </c>
      <c r="H14" s="20">
        <v>0</v>
      </c>
      <c r="I14" s="20">
        <v>56001.445220880974</v>
      </c>
      <c r="J14" s="20">
        <v>14536.684829426409</v>
      </c>
      <c r="K14" s="20">
        <v>713839.69366183307</v>
      </c>
      <c r="L14" s="20">
        <v>118876.99855698625</v>
      </c>
      <c r="M14" s="20">
        <v>1022.7051382873869</v>
      </c>
      <c r="N14" s="20">
        <v>53720.401019956764</v>
      </c>
      <c r="O14" s="20">
        <v>18850.661002394136</v>
      </c>
      <c r="P14" s="20">
        <v>22502.949309260817</v>
      </c>
      <c r="Q14" s="20">
        <v>6696.0588346984441</v>
      </c>
      <c r="R14" s="20">
        <v>20626.598748436685</v>
      </c>
      <c r="S14" s="20">
        <v>7156.1629388563297</v>
      </c>
      <c r="T14" s="20">
        <v>5493.1522531666096</v>
      </c>
      <c r="U14" s="20">
        <v>154848.19225990309</v>
      </c>
      <c r="V14" s="20">
        <v>28306.296350331479</v>
      </c>
      <c r="W14" s="20">
        <v>74653.108000111126</v>
      </c>
      <c r="X14" s="20">
        <v>123948.60589331674</v>
      </c>
      <c r="Y14" s="20">
        <v>97853.609668502206</v>
      </c>
      <c r="Z14" s="20">
        <v>21609.971548474034</v>
      </c>
      <c r="AA14" s="20">
        <v>3892.8742520053374</v>
      </c>
      <c r="AB14" s="20">
        <v>30.609792304020374</v>
      </c>
      <c r="AC14" s="20">
        <v>1.6224607802262194</v>
      </c>
      <c r="AD14" s="20">
        <v>45.786326520080912</v>
      </c>
      <c r="AE14" s="20">
        <v>1733916.9131004305</v>
      </c>
      <c r="AF14" s="20">
        <v>9720.4134239131108</v>
      </c>
      <c r="AG14" s="20">
        <v>5625.6298437951591</v>
      </c>
      <c r="AH14" s="20">
        <v>6463.135455240842</v>
      </c>
      <c r="AI14" s="20">
        <v>6921.8097660584554</v>
      </c>
      <c r="AJ14" s="20">
        <v>23122.68820679823</v>
      </c>
      <c r="AK14" s="20">
        <v>10233.082602344562</v>
      </c>
      <c r="AL14" s="20">
        <v>12509.741389934303</v>
      </c>
      <c r="AM14" s="20">
        <v>1558.9478316484206</v>
      </c>
      <c r="AN14" s="20">
        <v>9907.6290498061808</v>
      </c>
      <c r="AO14" s="20">
        <v>3453.9771675827114</v>
      </c>
      <c r="AP14" s="20">
        <v>4631.7778634094029</v>
      </c>
      <c r="AQ14" s="20">
        <v>9287.5583673071633</v>
      </c>
      <c r="AR14" s="20">
        <v>563.45486088056873</v>
      </c>
      <c r="AS14" s="20">
        <v>3343.2680472353063</v>
      </c>
      <c r="AT14" s="20">
        <v>3387996.6833526986</v>
      </c>
      <c r="AU14" s="20"/>
      <c r="AV14" s="20"/>
      <c r="AW14" s="20"/>
      <c r="AX14" s="20"/>
      <c r="AY14" s="20"/>
      <c r="AZ14" s="20"/>
      <c r="BA14" s="20"/>
      <c r="BB14" s="20"/>
      <c r="BC14" s="20"/>
      <c r="BD14" s="20"/>
      <c r="BE14" s="20"/>
      <c r="BF14" s="20"/>
    </row>
    <row r="15" spans="1:59" ht="21.6" x14ac:dyDescent="0.25">
      <c r="A15" s="103"/>
      <c r="B15" s="3" t="s">
        <v>18</v>
      </c>
      <c r="C15" s="19" t="s">
        <v>86</v>
      </c>
      <c r="D15" s="20">
        <v>10012.649536432766</v>
      </c>
      <c r="E15" s="20">
        <v>0</v>
      </c>
      <c r="F15" s="20">
        <v>20.299034637876595</v>
      </c>
      <c r="G15" s="20">
        <v>0</v>
      </c>
      <c r="H15" s="20">
        <v>0</v>
      </c>
      <c r="I15" s="20">
        <v>633616.12332915375</v>
      </c>
      <c r="J15" s="20">
        <v>107571.58970724363</v>
      </c>
      <c r="K15" s="20">
        <v>82464.209347626165</v>
      </c>
      <c r="L15" s="20">
        <v>2939803.1554777278</v>
      </c>
      <c r="M15" s="20">
        <v>9293.4439185779556</v>
      </c>
      <c r="N15" s="20">
        <v>389596.65352952841</v>
      </c>
      <c r="O15" s="20">
        <v>136710.71518293465</v>
      </c>
      <c r="P15" s="20">
        <v>163198.21853481175</v>
      </c>
      <c r="Q15" s="20">
        <v>43029.274585611056</v>
      </c>
      <c r="R15" s="20">
        <v>70416.578257592933</v>
      </c>
      <c r="S15" s="20">
        <v>42950.895367668629</v>
      </c>
      <c r="T15" s="20">
        <v>32969.596930689593</v>
      </c>
      <c r="U15" s="20">
        <v>131639.61174357333</v>
      </c>
      <c r="V15" s="20">
        <v>221065.65505573354</v>
      </c>
      <c r="W15" s="20">
        <v>153301.18595038541</v>
      </c>
      <c r="X15" s="20">
        <v>212308.85569158322</v>
      </c>
      <c r="Y15" s="20">
        <v>396861.8409484296</v>
      </c>
      <c r="Z15" s="20">
        <v>87642.889420472231</v>
      </c>
      <c r="AA15" s="20">
        <v>16275.210021218243</v>
      </c>
      <c r="AB15" s="20">
        <v>9033.7625965106781</v>
      </c>
      <c r="AC15" s="20">
        <v>1166.9991724563829</v>
      </c>
      <c r="AD15" s="20">
        <v>1452.2531166574618</v>
      </c>
      <c r="AE15" s="20">
        <v>108525.17988292548</v>
      </c>
      <c r="AF15" s="20">
        <v>97703.720396316494</v>
      </c>
      <c r="AG15" s="20">
        <v>348294.81734983716</v>
      </c>
      <c r="AH15" s="20">
        <v>205379.29538813303</v>
      </c>
      <c r="AI15" s="20">
        <v>546441.5382329945</v>
      </c>
      <c r="AJ15" s="20">
        <v>1152990.1478107548</v>
      </c>
      <c r="AK15" s="20">
        <v>87631.163739608513</v>
      </c>
      <c r="AL15" s="20">
        <v>2886772.049180015</v>
      </c>
      <c r="AM15" s="20">
        <v>440573.46468718385</v>
      </c>
      <c r="AN15" s="20">
        <v>490558.51437444461</v>
      </c>
      <c r="AO15" s="20">
        <v>93091.128491579962</v>
      </c>
      <c r="AP15" s="20">
        <v>111467.58528295181</v>
      </c>
      <c r="AQ15" s="20">
        <v>21143.095131434588</v>
      </c>
      <c r="AR15" s="20">
        <v>488567.23509383231</v>
      </c>
      <c r="AS15" s="20">
        <v>147334.2047574544</v>
      </c>
      <c r="AT15" s="20">
        <v>13118874.806256723</v>
      </c>
      <c r="AU15" s="20"/>
      <c r="AV15" s="20"/>
      <c r="AW15" s="20"/>
      <c r="AX15" s="20"/>
      <c r="AY15" s="20"/>
      <c r="AZ15" s="20"/>
      <c r="BA15" s="20"/>
      <c r="BB15" s="20"/>
      <c r="BC15" s="20"/>
      <c r="BD15" s="20"/>
      <c r="BE15" s="20"/>
      <c r="BF15" s="20"/>
    </row>
    <row r="16" spans="1:59" ht="21.6" x14ac:dyDescent="0.25">
      <c r="A16" s="103"/>
      <c r="B16" s="3" t="s">
        <v>19</v>
      </c>
      <c r="C16" s="19" t="s">
        <v>87</v>
      </c>
      <c r="D16" s="20">
        <v>16651.236690017253</v>
      </c>
      <c r="E16" s="20">
        <v>0</v>
      </c>
      <c r="F16" s="20">
        <v>42.072766774322332</v>
      </c>
      <c r="G16" s="20">
        <v>0</v>
      </c>
      <c r="H16" s="20">
        <v>0</v>
      </c>
      <c r="I16" s="20">
        <v>38067.596394837667</v>
      </c>
      <c r="J16" s="20">
        <v>17386.207992104017</v>
      </c>
      <c r="K16" s="20">
        <v>10701.399137895394</v>
      </c>
      <c r="L16" s="20">
        <v>19851.22258283008</v>
      </c>
      <c r="M16" s="20">
        <v>365830.0976664988</v>
      </c>
      <c r="N16" s="20">
        <v>1653742.3684282135</v>
      </c>
      <c r="O16" s="20">
        <v>580303.50073067506</v>
      </c>
      <c r="P16" s="20">
        <v>692736.46474627464</v>
      </c>
      <c r="Q16" s="20">
        <v>61155.682654538483</v>
      </c>
      <c r="R16" s="20">
        <v>33960.059720124038</v>
      </c>
      <c r="S16" s="20">
        <v>14167.638178195806</v>
      </c>
      <c r="T16" s="20">
        <v>10875.240578723222</v>
      </c>
      <c r="U16" s="20">
        <v>187328.66969695277</v>
      </c>
      <c r="V16" s="20">
        <v>29139.125323619599</v>
      </c>
      <c r="W16" s="20">
        <v>37930.735751015694</v>
      </c>
      <c r="X16" s="20">
        <v>229929.69965571573</v>
      </c>
      <c r="Y16" s="20">
        <v>217443.56186330365</v>
      </c>
      <c r="Z16" s="20">
        <v>48020.192624303112</v>
      </c>
      <c r="AA16" s="20">
        <v>103382.91633146821</v>
      </c>
      <c r="AB16" s="20">
        <v>556.42018037056312</v>
      </c>
      <c r="AC16" s="20">
        <v>17317.342544048654</v>
      </c>
      <c r="AD16" s="20">
        <v>2190.5806031337324</v>
      </c>
      <c r="AE16" s="20">
        <v>227369.93717098489</v>
      </c>
      <c r="AF16" s="20">
        <v>698981.24521383131</v>
      </c>
      <c r="AG16" s="20">
        <v>6259092.8040216537</v>
      </c>
      <c r="AH16" s="20">
        <v>13679.487548649071</v>
      </c>
      <c r="AI16" s="20">
        <v>29904.09494521689</v>
      </c>
      <c r="AJ16" s="20">
        <v>16150645.795987731</v>
      </c>
      <c r="AK16" s="20">
        <v>9342.0442094263781</v>
      </c>
      <c r="AL16" s="20">
        <v>215120.9784253953</v>
      </c>
      <c r="AM16" s="20">
        <v>60213.695499286587</v>
      </c>
      <c r="AN16" s="20">
        <v>748289.72200308368</v>
      </c>
      <c r="AO16" s="20">
        <v>57548.53141401607</v>
      </c>
      <c r="AP16" s="20">
        <v>23481.050629082281</v>
      </c>
      <c r="AQ16" s="20">
        <v>31401.26616960331</v>
      </c>
      <c r="AR16" s="20">
        <v>19653.513083313548</v>
      </c>
      <c r="AS16" s="20">
        <v>56271.687840573184</v>
      </c>
      <c r="AT16" s="20">
        <v>28989705.887003474</v>
      </c>
      <c r="AU16" s="20"/>
      <c r="AV16" s="20"/>
      <c r="AW16" s="20"/>
      <c r="AX16" s="20"/>
      <c r="AY16" s="20"/>
      <c r="AZ16" s="20"/>
      <c r="BA16" s="20"/>
      <c r="BB16" s="20"/>
      <c r="BC16" s="20"/>
      <c r="BD16" s="20"/>
      <c r="BE16" s="20"/>
      <c r="BF16" s="20"/>
    </row>
    <row r="17" spans="1:59" ht="21.6" x14ac:dyDescent="0.25">
      <c r="A17" s="103"/>
      <c r="B17" s="3" t="s">
        <v>58</v>
      </c>
      <c r="C17" s="19" t="s">
        <v>88</v>
      </c>
      <c r="D17" s="20">
        <v>159758.00495274644</v>
      </c>
      <c r="E17" s="20">
        <v>0</v>
      </c>
      <c r="F17" s="20">
        <v>2.2685022306750301E-2</v>
      </c>
      <c r="G17" s="20">
        <v>0</v>
      </c>
      <c r="H17" s="20">
        <v>0</v>
      </c>
      <c r="I17" s="20">
        <v>304413.43142785394</v>
      </c>
      <c r="J17" s="20">
        <v>377115.56813551462</v>
      </c>
      <c r="K17" s="20">
        <v>181677.60286771136</v>
      </c>
      <c r="L17" s="20">
        <v>645683.50449522876</v>
      </c>
      <c r="M17" s="20">
        <v>84386.669555443761</v>
      </c>
      <c r="N17" s="20">
        <v>7120704.4994157981</v>
      </c>
      <c r="O17" s="20">
        <v>2498678.0453638895</v>
      </c>
      <c r="P17" s="20">
        <v>2982793.3029958624</v>
      </c>
      <c r="Q17" s="20">
        <v>268489.01475590491</v>
      </c>
      <c r="R17" s="20">
        <v>183293.60678659799</v>
      </c>
      <c r="S17" s="20">
        <v>68180.811551726074</v>
      </c>
      <c r="T17" s="20">
        <v>52336.368218293763</v>
      </c>
      <c r="U17" s="20">
        <v>249288.75046691991</v>
      </c>
      <c r="V17" s="20">
        <v>586275.16260955494</v>
      </c>
      <c r="W17" s="20">
        <v>1223766.2376547591</v>
      </c>
      <c r="X17" s="20">
        <v>218690.33920101274</v>
      </c>
      <c r="Y17" s="20">
        <v>918961.61443896382</v>
      </c>
      <c r="Z17" s="20">
        <v>202943.29876476736</v>
      </c>
      <c r="AA17" s="20">
        <v>83830.504512253479</v>
      </c>
      <c r="AB17" s="20">
        <v>195.54366420394351</v>
      </c>
      <c r="AC17" s="20">
        <v>46.454686857724333</v>
      </c>
      <c r="AD17" s="20">
        <v>12225.507854304666</v>
      </c>
      <c r="AE17" s="20">
        <v>1777601.0322242763</v>
      </c>
      <c r="AF17" s="20">
        <v>33703.211343802017</v>
      </c>
      <c r="AG17" s="20">
        <v>780143.68898590014</v>
      </c>
      <c r="AH17" s="20">
        <v>73546.271867141448</v>
      </c>
      <c r="AI17" s="20">
        <v>645.19377962979559</v>
      </c>
      <c r="AJ17" s="20">
        <v>293613.69709703908</v>
      </c>
      <c r="AK17" s="20">
        <v>73077.513524213675</v>
      </c>
      <c r="AL17" s="20">
        <v>2128.4229650207076</v>
      </c>
      <c r="AM17" s="20">
        <v>1610.7979142275019</v>
      </c>
      <c r="AN17" s="20">
        <v>359571.12381602894</v>
      </c>
      <c r="AO17" s="20">
        <v>56034.876342807271</v>
      </c>
      <c r="AP17" s="20">
        <v>130826.40674066967</v>
      </c>
      <c r="AQ17" s="20">
        <v>2886233.6691258303</v>
      </c>
      <c r="AR17" s="20">
        <v>1479.3774994889429</v>
      </c>
      <c r="AS17" s="20">
        <v>226697.56079811935</v>
      </c>
      <c r="AT17" s="20">
        <v>25120646.71108539</v>
      </c>
      <c r="AU17" s="20"/>
      <c r="AV17" s="20"/>
      <c r="AW17" s="20"/>
      <c r="AX17" s="20"/>
      <c r="AY17" s="20"/>
      <c r="AZ17" s="20"/>
      <c r="BA17" s="20"/>
      <c r="BB17" s="20"/>
      <c r="BC17" s="20"/>
      <c r="BD17" s="20"/>
      <c r="BE17" s="20"/>
      <c r="BF17" s="20"/>
      <c r="BG17" s="20"/>
    </row>
    <row r="18" spans="1:59" ht="21.6" x14ac:dyDescent="0.25">
      <c r="A18" s="103"/>
      <c r="B18" s="3" t="s">
        <v>59</v>
      </c>
      <c r="C18" s="19" t="s">
        <v>89</v>
      </c>
      <c r="D18" s="20">
        <v>56059.596291253642</v>
      </c>
      <c r="E18" s="20">
        <v>0</v>
      </c>
      <c r="F18" s="20">
        <v>7.9602470796418332E-3</v>
      </c>
      <c r="G18" s="20">
        <v>0</v>
      </c>
      <c r="H18" s="20">
        <v>0</v>
      </c>
      <c r="I18" s="20">
        <v>106819.64935984476</v>
      </c>
      <c r="J18" s="20">
        <v>132331.06229059896</v>
      </c>
      <c r="K18" s="20">
        <v>63751.253497056859</v>
      </c>
      <c r="L18" s="20">
        <v>226572.41247241871</v>
      </c>
      <c r="M18" s="20">
        <v>29611.55298002659</v>
      </c>
      <c r="N18" s="20">
        <v>2498678.0453638895</v>
      </c>
      <c r="O18" s="20">
        <v>876794.13952590385</v>
      </c>
      <c r="P18" s="20">
        <v>1046671.7360151188</v>
      </c>
      <c r="Q18" s="20">
        <v>94213.656337936889</v>
      </c>
      <c r="R18" s="20">
        <v>64318.314454813961</v>
      </c>
      <c r="S18" s="20">
        <v>23924.865433380579</v>
      </c>
      <c r="T18" s="20">
        <v>18364.999453615845</v>
      </c>
      <c r="U18" s="20">
        <v>87476.222022553178</v>
      </c>
      <c r="V18" s="20">
        <v>205725.83477868297</v>
      </c>
      <c r="W18" s="20">
        <v>429423.4974834841</v>
      </c>
      <c r="X18" s="20">
        <v>76739.141378438551</v>
      </c>
      <c r="Y18" s="20">
        <v>322466.57767067564</v>
      </c>
      <c r="Z18" s="20">
        <v>71213.454387673541</v>
      </c>
      <c r="AA18" s="20">
        <v>29416.392882717057</v>
      </c>
      <c r="AB18" s="20">
        <v>68.616898889216429</v>
      </c>
      <c r="AC18" s="20">
        <v>16.301098601293358</v>
      </c>
      <c r="AD18" s="20">
        <v>4289.96991399953</v>
      </c>
      <c r="AE18" s="20">
        <v>623765.90307874617</v>
      </c>
      <c r="AF18" s="20">
        <v>11826.564948724719</v>
      </c>
      <c r="AG18" s="20">
        <v>273754.92243192944</v>
      </c>
      <c r="AH18" s="20">
        <v>25807.622665407202</v>
      </c>
      <c r="AI18" s="20">
        <v>226.40056644656173</v>
      </c>
      <c r="AJ18" s="20">
        <v>103029.98794777748</v>
      </c>
      <c r="AK18" s="20">
        <v>25643.133859538219</v>
      </c>
      <c r="AL18" s="20">
        <v>746.87044440362297</v>
      </c>
      <c r="AM18" s="20">
        <v>565.23415402625051</v>
      </c>
      <c r="AN18" s="20">
        <v>126174.66051282476</v>
      </c>
      <c r="AO18" s="20">
        <v>19662.81781584111</v>
      </c>
      <c r="AP18" s="20">
        <v>45907.405693295768</v>
      </c>
      <c r="AQ18" s="20">
        <v>1012788.6508176894</v>
      </c>
      <c r="AR18" s="20">
        <v>519.11830902147665</v>
      </c>
      <c r="AS18" s="20">
        <v>79548.901116494715</v>
      </c>
      <c r="AT18" s="39">
        <v>8814915.4943139888</v>
      </c>
      <c r="AU18" s="40"/>
      <c r="AV18" s="40"/>
      <c r="AW18" s="39"/>
      <c r="AX18" s="40"/>
      <c r="AY18" s="39"/>
      <c r="AZ18" s="40"/>
      <c r="BA18" s="40"/>
      <c r="BB18" s="39"/>
      <c r="BC18" s="40"/>
      <c r="BD18" s="58"/>
      <c r="BE18" s="40"/>
      <c r="BF18" s="41"/>
    </row>
    <row r="19" spans="1:59" ht="21.6" x14ac:dyDescent="0.25">
      <c r="A19" s="103"/>
      <c r="B19" s="3" t="s">
        <v>60</v>
      </c>
      <c r="C19" s="19" t="s">
        <v>90</v>
      </c>
      <c r="D19" s="20">
        <v>66921.061997745768</v>
      </c>
      <c r="E19" s="20">
        <v>0</v>
      </c>
      <c r="F19" s="20">
        <v>9.5025334389930022E-3</v>
      </c>
      <c r="G19" s="20">
        <v>0</v>
      </c>
      <c r="H19" s="20">
        <v>0</v>
      </c>
      <c r="I19" s="20">
        <v>127515.80193778408</v>
      </c>
      <c r="J19" s="20">
        <v>157970.01422856111</v>
      </c>
      <c r="K19" s="20">
        <v>76102.966663286032</v>
      </c>
      <c r="L19" s="20">
        <v>270470.48971366195</v>
      </c>
      <c r="M19" s="20">
        <v>35348.748544860027</v>
      </c>
      <c r="N19" s="20">
        <v>2982793.3029958624</v>
      </c>
      <c r="O19" s="20">
        <v>1046671.7360151188</v>
      </c>
      <c r="P19" s="20">
        <v>1249462.8711424419</v>
      </c>
      <c r="Q19" s="20">
        <v>112467.41599901725</v>
      </c>
      <c r="R19" s="20">
        <v>76779.894861509325</v>
      </c>
      <c r="S19" s="20">
        <v>28560.273510296127</v>
      </c>
      <c r="T19" s="20">
        <v>21923.191537783892</v>
      </c>
      <c r="U19" s="20">
        <v>104424.61352889176</v>
      </c>
      <c r="V19" s="20">
        <v>245584.917740662</v>
      </c>
      <c r="W19" s="20">
        <v>512623.67907677306</v>
      </c>
      <c r="X19" s="20">
        <v>91607.239038242842</v>
      </c>
      <c r="Y19" s="20">
        <v>384944.01073428785</v>
      </c>
      <c r="Z19" s="20">
        <v>85010.958184418429</v>
      </c>
      <c r="AA19" s="20">
        <v>35115.776460942703</v>
      </c>
      <c r="AB19" s="20">
        <v>81.911323813345604</v>
      </c>
      <c r="AC19" s="20">
        <v>19.459412880194403</v>
      </c>
      <c r="AD19" s="20">
        <v>5121.1453805638266</v>
      </c>
      <c r="AE19" s="20">
        <v>744619.64469275635</v>
      </c>
      <c r="AF19" s="20">
        <v>14117.944803634888</v>
      </c>
      <c r="AG19" s="20">
        <v>326794.54274117731</v>
      </c>
      <c r="AH19" s="20">
        <v>30807.812233132339</v>
      </c>
      <c r="AI19" s="20">
        <v>270.26534876882363</v>
      </c>
      <c r="AJ19" s="20">
        <v>122991.89910784191</v>
      </c>
      <c r="AK19" s="20">
        <v>30611.4539590145</v>
      </c>
      <c r="AL19" s="20">
        <v>891.57551286213641</v>
      </c>
      <c r="AM19" s="20">
        <v>674.74745391157353</v>
      </c>
      <c r="AN19" s="20">
        <v>150620.81850990167</v>
      </c>
      <c r="AO19" s="20">
        <v>23472.460330749502</v>
      </c>
      <c r="AP19" s="20">
        <v>54801.899153812323</v>
      </c>
      <c r="AQ19" s="20">
        <v>1209014.987190665</v>
      </c>
      <c r="AR19" s="20">
        <v>619.6967306311351</v>
      </c>
      <c r="AS19" s="20">
        <v>94961.385661995155</v>
      </c>
      <c r="AT19" s="20">
        <v>10522792.622962793</v>
      </c>
      <c r="AU19" s="20"/>
      <c r="AV19" s="20"/>
      <c r="AW19" s="20"/>
      <c r="AX19" s="20"/>
      <c r="AY19" s="20"/>
      <c r="AZ19" s="20"/>
      <c r="BA19" s="20"/>
      <c r="BB19" s="20"/>
      <c r="BC19" s="20"/>
      <c r="BD19" s="20"/>
      <c r="BE19" s="20"/>
      <c r="BF19" s="20"/>
    </row>
    <row r="20" spans="1:59" ht="21.6" x14ac:dyDescent="0.25">
      <c r="A20" s="103"/>
      <c r="B20" s="3" t="s">
        <v>21</v>
      </c>
      <c r="C20" s="19" t="s">
        <v>91</v>
      </c>
      <c r="D20" s="20">
        <v>4018.4179510711701</v>
      </c>
      <c r="E20" s="20">
        <v>0</v>
      </c>
      <c r="F20" s="20">
        <v>1.2960572954418615E-3</v>
      </c>
      <c r="G20" s="20">
        <v>0</v>
      </c>
      <c r="H20" s="20">
        <v>0</v>
      </c>
      <c r="I20" s="20">
        <v>34785.298264928235</v>
      </c>
      <c r="J20" s="20">
        <v>5937.5020465588404</v>
      </c>
      <c r="K20" s="20">
        <v>10684.206196200343</v>
      </c>
      <c r="L20" s="20">
        <v>27356.228528661202</v>
      </c>
      <c r="M20" s="20">
        <v>1528.4192163631606</v>
      </c>
      <c r="N20" s="20">
        <v>175386.05147163727</v>
      </c>
      <c r="O20" s="20">
        <v>61543.527934798432</v>
      </c>
      <c r="P20" s="20">
        <v>73467.497466213783</v>
      </c>
      <c r="Q20" s="20">
        <v>1882677.1471684803</v>
      </c>
      <c r="R20" s="20">
        <v>34070.830495194605</v>
      </c>
      <c r="S20" s="20">
        <v>41332.848357791416</v>
      </c>
      <c r="T20" s="20">
        <v>31727.565599936101</v>
      </c>
      <c r="U20" s="20">
        <v>80486.205066218055</v>
      </c>
      <c r="V20" s="20">
        <v>807330.93852912681</v>
      </c>
      <c r="W20" s="20">
        <v>139300.86661111366</v>
      </c>
      <c r="X20" s="20">
        <v>99904.543266995199</v>
      </c>
      <c r="Y20" s="20">
        <v>1316528.1974269673</v>
      </c>
      <c r="Z20" s="20">
        <v>290741.82327602262</v>
      </c>
      <c r="AA20" s="20">
        <v>2496.4236502904005</v>
      </c>
      <c r="AB20" s="20">
        <v>971.88541962699105</v>
      </c>
      <c r="AC20" s="20">
        <v>4.8732150068552222</v>
      </c>
      <c r="AD20" s="20">
        <v>408.08341456900706</v>
      </c>
      <c r="AE20" s="20">
        <v>20233183.819303945</v>
      </c>
      <c r="AF20" s="20">
        <v>2078.9801998049461</v>
      </c>
      <c r="AG20" s="20">
        <v>9905.4945071178154</v>
      </c>
      <c r="AH20" s="20">
        <v>1769.8156782095589</v>
      </c>
      <c r="AI20" s="20">
        <v>4668.3070404318041</v>
      </c>
      <c r="AJ20" s="20">
        <v>2236.2884442084655</v>
      </c>
      <c r="AK20" s="20">
        <v>0</v>
      </c>
      <c r="AL20" s="20">
        <v>358.16129286379527</v>
      </c>
      <c r="AM20" s="20">
        <v>3135.241428848492</v>
      </c>
      <c r="AN20" s="20">
        <v>204.31843681469462</v>
      </c>
      <c r="AO20" s="20">
        <v>488.57575701689899</v>
      </c>
      <c r="AP20" s="20">
        <v>122151.65902507008</v>
      </c>
      <c r="AQ20" s="20">
        <v>805.15697060778552</v>
      </c>
      <c r="AR20" s="20">
        <v>3.4514049227341506</v>
      </c>
      <c r="AS20" s="20">
        <v>97.285718170826783</v>
      </c>
      <c r="AT20" s="20">
        <v>25503775.937077869</v>
      </c>
      <c r="AU20" s="20"/>
      <c r="AV20" s="20"/>
      <c r="AW20" s="20"/>
      <c r="AX20" s="20"/>
      <c r="AY20" s="20"/>
      <c r="AZ20" s="20"/>
      <c r="BA20" s="20"/>
      <c r="BB20" s="20"/>
      <c r="BC20" s="20"/>
      <c r="BD20" s="20"/>
      <c r="BE20" s="20"/>
      <c r="BF20" s="20"/>
    </row>
    <row r="21" spans="1:59" ht="21.6" x14ac:dyDescent="0.25">
      <c r="A21" s="103"/>
      <c r="B21" s="3" t="s">
        <v>61</v>
      </c>
      <c r="C21" s="19" t="s">
        <v>92</v>
      </c>
      <c r="D21" s="20">
        <v>40746.627294816746</v>
      </c>
      <c r="E21" s="20">
        <v>0</v>
      </c>
      <c r="F21" s="20">
        <v>5.0622747156532135</v>
      </c>
      <c r="G21" s="20">
        <v>0</v>
      </c>
      <c r="H21" s="20">
        <v>0</v>
      </c>
      <c r="I21" s="20">
        <v>29354.10127640099</v>
      </c>
      <c r="J21" s="20">
        <v>4179.3807947014557</v>
      </c>
      <c r="K21" s="20">
        <v>45270.031905529264</v>
      </c>
      <c r="L21" s="20">
        <v>24945.737822019873</v>
      </c>
      <c r="M21" s="20">
        <v>10863.277242453973</v>
      </c>
      <c r="N21" s="20">
        <v>47766.247347463308</v>
      </c>
      <c r="O21" s="20">
        <v>16761.329383394532</v>
      </c>
      <c r="P21" s="20">
        <v>20008.812710729202</v>
      </c>
      <c r="Q21" s="20">
        <v>58568.579430608734</v>
      </c>
      <c r="R21" s="20">
        <v>3041319.5377939404</v>
      </c>
      <c r="S21" s="20">
        <v>28910.603672242625</v>
      </c>
      <c r="T21" s="20">
        <v>22192.10896390893</v>
      </c>
      <c r="U21" s="20">
        <v>20759.58431893005</v>
      </c>
      <c r="V21" s="20">
        <v>1204428.5324697136</v>
      </c>
      <c r="W21" s="20">
        <v>1182931.0062239934</v>
      </c>
      <c r="X21" s="20">
        <v>207204.40593008191</v>
      </c>
      <c r="Y21" s="20">
        <v>665608.75800423755</v>
      </c>
      <c r="Z21" s="20">
        <v>146992.90472384755</v>
      </c>
      <c r="AA21" s="20">
        <v>11268.925809782024</v>
      </c>
      <c r="AB21" s="20">
        <v>2869.2278337870598</v>
      </c>
      <c r="AC21" s="20">
        <v>308.24837834486783</v>
      </c>
      <c r="AD21" s="20">
        <v>4804.4075408146655</v>
      </c>
      <c r="AE21" s="20">
        <v>246121.24264585273</v>
      </c>
      <c r="AF21" s="20">
        <v>7.7201672172472628</v>
      </c>
      <c r="AG21" s="20">
        <v>86405.054020734315</v>
      </c>
      <c r="AH21" s="20">
        <v>1864.6730907527374</v>
      </c>
      <c r="AI21" s="20">
        <v>1392.0875429894184</v>
      </c>
      <c r="AJ21" s="20">
        <v>4183.8237453327674</v>
      </c>
      <c r="AK21" s="20">
        <v>227.88135515254615</v>
      </c>
      <c r="AL21" s="20">
        <v>145759.74954916904</v>
      </c>
      <c r="AM21" s="20">
        <v>15619.398474212943</v>
      </c>
      <c r="AN21" s="20">
        <v>293.82486383588207</v>
      </c>
      <c r="AO21" s="20">
        <v>44.959888520008469</v>
      </c>
      <c r="AP21" s="20">
        <v>214.65594001066412</v>
      </c>
      <c r="AQ21" s="20">
        <v>1342923.887835966</v>
      </c>
      <c r="AR21" s="20">
        <v>48.053002981309362</v>
      </c>
      <c r="AS21" s="20">
        <v>159.61768027875277</v>
      </c>
      <c r="AT21" s="20">
        <v>8683334.068949461</v>
      </c>
      <c r="AU21" s="20"/>
      <c r="AV21" s="20"/>
      <c r="AW21" s="20"/>
      <c r="AX21" s="20"/>
      <c r="AY21" s="20"/>
      <c r="AZ21" s="20"/>
      <c r="BA21" s="20"/>
      <c r="BB21" s="20"/>
      <c r="BC21" s="20"/>
      <c r="BD21" s="20"/>
      <c r="BE21" s="20"/>
      <c r="BF21" s="20"/>
    </row>
    <row r="22" spans="1:59" ht="21.6" x14ac:dyDescent="0.25">
      <c r="A22" s="103"/>
      <c r="B22" s="3" t="s">
        <v>62</v>
      </c>
      <c r="C22" s="19" t="s">
        <v>93</v>
      </c>
      <c r="D22" s="20">
        <v>3695.3585021401159</v>
      </c>
      <c r="E22" s="20">
        <v>0</v>
      </c>
      <c r="F22" s="20">
        <v>0.26911474355584097</v>
      </c>
      <c r="G22" s="20">
        <v>0</v>
      </c>
      <c r="H22" s="20">
        <v>0</v>
      </c>
      <c r="I22" s="20">
        <v>9783.6027953677949</v>
      </c>
      <c r="J22" s="20">
        <v>11310.814761413138</v>
      </c>
      <c r="K22" s="20">
        <v>98153.369791672274</v>
      </c>
      <c r="L22" s="20">
        <v>527992.78038201504</v>
      </c>
      <c r="M22" s="20">
        <v>2754.8913777381904</v>
      </c>
      <c r="N22" s="20">
        <v>243947.01938288301</v>
      </c>
      <c r="O22" s="20">
        <v>85601.791453918311</v>
      </c>
      <c r="P22" s="20">
        <v>102187.0147484372</v>
      </c>
      <c r="Q22" s="20">
        <v>246915.3770222163</v>
      </c>
      <c r="R22" s="20">
        <v>672215.84851488657</v>
      </c>
      <c r="S22" s="20">
        <v>2205207.8493738994</v>
      </c>
      <c r="T22" s="20">
        <v>1692742.6848702901</v>
      </c>
      <c r="U22" s="20">
        <v>1611169.0701995057</v>
      </c>
      <c r="V22" s="20">
        <v>397428.39436656365</v>
      </c>
      <c r="W22" s="20">
        <v>1098847.0752341235</v>
      </c>
      <c r="X22" s="20">
        <v>1861430.7597285204</v>
      </c>
      <c r="Y22" s="20">
        <v>2056388.3625180179</v>
      </c>
      <c r="Z22" s="20">
        <v>454132.39386029152</v>
      </c>
      <c r="AA22" s="20">
        <v>116045.70107703727</v>
      </c>
      <c r="AB22" s="20">
        <v>175.30891988941124</v>
      </c>
      <c r="AC22" s="20">
        <v>189.76599657758561</v>
      </c>
      <c r="AD22" s="20">
        <v>1226.9789022008461</v>
      </c>
      <c r="AE22" s="20">
        <v>299897.63018700999</v>
      </c>
      <c r="AF22" s="20">
        <v>718.29209923415965</v>
      </c>
      <c r="AG22" s="20">
        <v>2193.3132287314684</v>
      </c>
      <c r="AH22" s="20">
        <v>258.86023801822</v>
      </c>
      <c r="AI22" s="20">
        <v>2.3256511878975008</v>
      </c>
      <c r="AJ22" s="20">
        <v>253.81568427420183</v>
      </c>
      <c r="AK22" s="20">
        <v>0.87146902249880931</v>
      </c>
      <c r="AL22" s="20">
        <v>1.3329757798582078</v>
      </c>
      <c r="AM22" s="20">
        <v>192.62834438126373</v>
      </c>
      <c r="AN22" s="20">
        <v>8.0060872211891194</v>
      </c>
      <c r="AO22" s="20">
        <v>259.13310449863997</v>
      </c>
      <c r="AP22" s="20">
        <v>21.816980755900865</v>
      </c>
      <c r="AQ22" s="20">
        <v>13.078592780876708</v>
      </c>
      <c r="AR22" s="20">
        <v>6.9367757815446041</v>
      </c>
      <c r="AS22" s="20">
        <v>676.46691196525398</v>
      </c>
      <c r="AT22" s="20">
        <v>13804046.991224991</v>
      </c>
      <c r="AU22" s="20"/>
      <c r="AV22" s="20"/>
      <c r="AW22" s="20"/>
      <c r="AX22" s="20"/>
      <c r="AY22" s="20"/>
      <c r="AZ22" s="20"/>
      <c r="BA22" s="20"/>
      <c r="BB22" s="20"/>
      <c r="BC22" s="20"/>
      <c r="BD22" s="20"/>
      <c r="BE22" s="20"/>
      <c r="BF22" s="20"/>
    </row>
    <row r="23" spans="1:59" ht="21.6" x14ac:dyDescent="0.25">
      <c r="A23" s="103"/>
      <c r="B23" s="3" t="s">
        <v>23</v>
      </c>
      <c r="C23" s="19" t="s">
        <v>94</v>
      </c>
      <c r="D23" s="20">
        <v>2836.5993138682643</v>
      </c>
      <c r="E23" s="20">
        <v>0</v>
      </c>
      <c r="F23" s="20">
        <v>0.20657554510076268</v>
      </c>
      <c r="G23" s="20">
        <v>0</v>
      </c>
      <c r="H23" s="20">
        <v>0</v>
      </c>
      <c r="I23" s="20">
        <v>7510.0050402221159</v>
      </c>
      <c r="J23" s="20">
        <v>8682.310355797521</v>
      </c>
      <c r="K23" s="20">
        <v>75343.645614808804</v>
      </c>
      <c r="L23" s="20">
        <v>405293.27741588437</v>
      </c>
      <c r="M23" s="20">
        <v>2114.6860277150581</v>
      </c>
      <c r="N23" s="20">
        <v>187256.51310987648</v>
      </c>
      <c r="O23" s="20">
        <v>65708.910992926452</v>
      </c>
      <c r="P23" s="20">
        <v>78439.917467761959</v>
      </c>
      <c r="Q23" s="20">
        <v>189535.05827353839</v>
      </c>
      <c r="R23" s="20">
        <v>516000.54867867334</v>
      </c>
      <c r="S23" s="20">
        <v>1692742.6848702901</v>
      </c>
      <c r="T23" s="20">
        <v>1299368.582419754</v>
      </c>
      <c r="U23" s="20">
        <v>1236751.7458473637</v>
      </c>
      <c r="V23" s="20">
        <v>305070.56625739392</v>
      </c>
      <c r="W23" s="20">
        <v>843487.54196652432</v>
      </c>
      <c r="X23" s="20">
        <v>1428855.4717495709</v>
      </c>
      <c r="Y23" s="20">
        <v>1578507.1501958752</v>
      </c>
      <c r="Z23" s="20">
        <v>348597.20270263811</v>
      </c>
      <c r="AA23" s="20">
        <v>89078.003084639378</v>
      </c>
      <c r="AB23" s="20">
        <v>134.56912545434955</v>
      </c>
      <c r="AC23" s="20">
        <v>145.66654233297351</v>
      </c>
      <c r="AD23" s="20">
        <v>941.84299306768276</v>
      </c>
      <c r="AE23" s="20">
        <v>230204.8398082421</v>
      </c>
      <c r="AF23" s="20">
        <v>551.36920400676104</v>
      </c>
      <c r="AG23" s="20">
        <v>1683.612238464751</v>
      </c>
      <c r="AH23" s="20">
        <v>198.70406974722712</v>
      </c>
      <c r="AI23" s="20">
        <v>1.7851963645926201</v>
      </c>
      <c r="AJ23" s="20">
        <v>194.83181278467089</v>
      </c>
      <c r="AK23" s="20">
        <v>0.66894955654395627</v>
      </c>
      <c r="AL23" s="20">
        <v>1.0232074047373276</v>
      </c>
      <c r="AM23" s="20">
        <v>147.86371313825896</v>
      </c>
      <c r="AN23" s="20">
        <v>6.1455638215459514</v>
      </c>
      <c r="AO23" s="20">
        <v>198.91352516831518</v>
      </c>
      <c r="AP23" s="20">
        <v>16.746963144989877</v>
      </c>
      <c r="AQ23" s="20">
        <v>10.039276916464825</v>
      </c>
      <c r="AR23" s="20">
        <v>5.3247481701685615</v>
      </c>
      <c r="AS23" s="20">
        <v>519.26371344591826</v>
      </c>
      <c r="AT23" s="39">
        <v>10596143.838611899</v>
      </c>
      <c r="AU23" s="40"/>
      <c r="AV23" s="40"/>
      <c r="AW23" s="39"/>
      <c r="AX23" s="40"/>
      <c r="AY23" s="39"/>
      <c r="AZ23" s="40"/>
      <c r="BA23" s="40"/>
      <c r="BB23" s="39"/>
      <c r="BC23" s="40"/>
      <c r="BD23" s="58"/>
      <c r="BE23" s="40"/>
      <c r="BF23" s="41"/>
    </row>
    <row r="24" spans="1:59" ht="21.6" x14ac:dyDescent="0.25">
      <c r="A24" s="103"/>
      <c r="B24" s="3" t="s">
        <v>24</v>
      </c>
      <c r="C24" s="19" t="s">
        <v>95</v>
      </c>
      <c r="D24" s="20">
        <v>35888.084632908358</v>
      </c>
      <c r="E24" s="20">
        <v>0</v>
      </c>
      <c r="F24" s="20">
        <v>6.9410785964775528</v>
      </c>
      <c r="G24" s="20">
        <v>0</v>
      </c>
      <c r="H24" s="20">
        <v>0</v>
      </c>
      <c r="I24" s="20">
        <v>70579.795582064442</v>
      </c>
      <c r="J24" s="20">
        <v>12298.699532093946</v>
      </c>
      <c r="K24" s="20">
        <v>40365.674558937797</v>
      </c>
      <c r="L24" s="20">
        <v>292033.1786639957</v>
      </c>
      <c r="M24" s="20">
        <v>11874.2084243965</v>
      </c>
      <c r="N24" s="20">
        <v>111594.18892426236</v>
      </c>
      <c r="O24" s="20">
        <v>39158.758782662735</v>
      </c>
      <c r="P24" s="20">
        <v>46745.711664323906</v>
      </c>
      <c r="Q24" s="20">
        <v>92754.57169132799</v>
      </c>
      <c r="R24" s="20">
        <v>444819.89432962885</v>
      </c>
      <c r="S24" s="20">
        <v>15386.948582922985</v>
      </c>
      <c r="T24" s="20">
        <v>11811.197145708127</v>
      </c>
      <c r="U24" s="20">
        <v>1783538.1370701934</v>
      </c>
      <c r="V24" s="20">
        <v>462246.6763806456</v>
      </c>
      <c r="W24" s="20">
        <v>1023234.5241240751</v>
      </c>
      <c r="X24" s="20">
        <v>1066394.5277724364</v>
      </c>
      <c r="Y24" s="20">
        <v>746694.50233564398</v>
      </c>
      <c r="Z24" s="20">
        <v>164899.86425170401</v>
      </c>
      <c r="AA24" s="20">
        <v>23043.763848644434</v>
      </c>
      <c r="AB24" s="20">
        <v>5642.4179805253316</v>
      </c>
      <c r="AC24" s="20">
        <v>93.267054833847965</v>
      </c>
      <c r="AD24" s="20">
        <v>3436.5363157635056</v>
      </c>
      <c r="AE24" s="20">
        <v>2557707.4128838885</v>
      </c>
      <c r="AF24" s="20">
        <v>3211.2903790595319</v>
      </c>
      <c r="AG24" s="20">
        <v>15901.326274821227</v>
      </c>
      <c r="AH24" s="20">
        <v>4159.2941165239044</v>
      </c>
      <c r="AI24" s="20">
        <v>117099.95458592509</v>
      </c>
      <c r="AJ24" s="20">
        <v>360711.7382725894</v>
      </c>
      <c r="AK24" s="20">
        <v>1086827.115640817</v>
      </c>
      <c r="AL24" s="20">
        <v>643.63357277822547</v>
      </c>
      <c r="AM24" s="20">
        <v>26644.8334305069</v>
      </c>
      <c r="AN24" s="20">
        <v>1361352.7286586091</v>
      </c>
      <c r="AO24" s="20">
        <v>54467.998677973839</v>
      </c>
      <c r="AP24" s="20">
        <v>5759.7962198645364</v>
      </c>
      <c r="AQ24" s="20">
        <v>629.59222346552929</v>
      </c>
      <c r="AR24" s="20">
        <v>5231.471203772523</v>
      </c>
      <c r="AS24" s="20">
        <v>237316.56957336076</v>
      </c>
      <c r="AT24" s="20">
        <v>12342206.826442255</v>
      </c>
      <c r="AU24" s="20"/>
      <c r="AV24" s="20"/>
      <c r="AW24" s="20"/>
      <c r="AX24" s="20"/>
      <c r="AY24" s="20"/>
      <c r="AZ24" s="20"/>
      <c r="BA24" s="20"/>
      <c r="BB24" s="20"/>
      <c r="BC24" s="20"/>
      <c r="BD24" s="20"/>
      <c r="BE24" s="20"/>
      <c r="BF24" s="20"/>
    </row>
    <row r="25" spans="1:59" ht="21.6" x14ac:dyDescent="0.25">
      <c r="A25" s="103"/>
      <c r="B25" s="3" t="s">
        <v>25</v>
      </c>
      <c r="C25" s="19" t="s">
        <v>96</v>
      </c>
      <c r="D25" s="20">
        <v>1602.2727563833716</v>
      </c>
      <c r="E25" s="20">
        <v>0</v>
      </c>
      <c r="F25" s="20">
        <v>3.8906576674577966</v>
      </c>
      <c r="G25" s="20">
        <v>0</v>
      </c>
      <c r="H25" s="20">
        <v>0</v>
      </c>
      <c r="I25" s="20">
        <v>2593.7765507383911</v>
      </c>
      <c r="J25" s="20">
        <v>9004.7139393318521</v>
      </c>
      <c r="K25" s="20">
        <v>392.54896957097685</v>
      </c>
      <c r="L25" s="20">
        <v>64267.042572418461</v>
      </c>
      <c r="M25" s="20">
        <v>8774.6379632440876</v>
      </c>
      <c r="N25" s="20">
        <v>36794.93995330602</v>
      </c>
      <c r="O25" s="20">
        <v>12911.462433155493</v>
      </c>
      <c r="P25" s="20">
        <v>15413.039606665383</v>
      </c>
      <c r="Q25" s="20">
        <v>16148.67361277672</v>
      </c>
      <c r="R25" s="20">
        <v>1496418.9710458282</v>
      </c>
      <c r="S25" s="20">
        <v>3374.2516243607865</v>
      </c>
      <c r="T25" s="20">
        <v>2590.1140138196438</v>
      </c>
      <c r="U25" s="20">
        <v>209265.94796387022</v>
      </c>
      <c r="V25" s="20">
        <v>38755373.07523299</v>
      </c>
      <c r="W25" s="20">
        <v>1903953.7173947289</v>
      </c>
      <c r="X25" s="20">
        <v>1122928.377461944</v>
      </c>
      <c r="Y25" s="20">
        <v>2182633.789750895</v>
      </c>
      <c r="Z25" s="20">
        <v>482012.40870971384</v>
      </c>
      <c r="AA25" s="20">
        <v>5677.6021244678814</v>
      </c>
      <c r="AB25" s="20">
        <v>10848.307750790482</v>
      </c>
      <c r="AC25" s="20">
        <v>13958.808542109671</v>
      </c>
      <c r="AD25" s="20">
        <v>1473.5481159737205</v>
      </c>
      <c r="AE25" s="20">
        <v>257004.39449218771</v>
      </c>
      <c r="AF25" s="20">
        <v>350169.37370032293</v>
      </c>
      <c r="AG25" s="20">
        <v>163172.15709086994</v>
      </c>
      <c r="AH25" s="20">
        <v>9055.7994492727703</v>
      </c>
      <c r="AI25" s="20">
        <v>2578491.9475595895</v>
      </c>
      <c r="AJ25" s="20">
        <v>1699420.7853658334</v>
      </c>
      <c r="AK25" s="20">
        <v>99375.474011823477</v>
      </c>
      <c r="AL25" s="20">
        <v>67619.471767423602</v>
      </c>
      <c r="AM25" s="20">
        <v>16611.894224462561</v>
      </c>
      <c r="AN25" s="20">
        <v>686693.61699178279</v>
      </c>
      <c r="AO25" s="20">
        <v>61177.736500180705</v>
      </c>
      <c r="AP25" s="20">
        <v>205102.78446003783</v>
      </c>
      <c r="AQ25" s="20">
        <v>1789.4666349780944</v>
      </c>
      <c r="AR25" s="20">
        <v>3344.8700683576162</v>
      </c>
      <c r="AS25" s="20">
        <v>95989.076483711702</v>
      </c>
      <c r="AT25" s="20">
        <v>52653434.767547593</v>
      </c>
      <c r="AU25" s="20"/>
      <c r="AV25" s="20"/>
      <c r="AW25" s="20"/>
      <c r="AX25" s="20"/>
      <c r="AY25" s="20"/>
      <c r="AZ25" s="20"/>
      <c r="BA25" s="20"/>
      <c r="BB25" s="20"/>
      <c r="BC25" s="20"/>
      <c r="BD25" s="20"/>
      <c r="BE25" s="20"/>
      <c r="BF25" s="20"/>
    </row>
    <row r="26" spans="1:59" ht="21.6" x14ac:dyDescent="0.25">
      <c r="A26" s="103"/>
      <c r="B26" s="3" t="s">
        <v>63</v>
      </c>
      <c r="C26" s="19" t="s">
        <v>97</v>
      </c>
      <c r="D26" s="20">
        <v>931.29654711758303</v>
      </c>
      <c r="E26" s="20">
        <v>0</v>
      </c>
      <c r="F26" s="20">
        <v>0.5519038218024237</v>
      </c>
      <c r="G26" s="20">
        <v>0</v>
      </c>
      <c r="H26" s="20">
        <v>0</v>
      </c>
      <c r="I26" s="20">
        <v>12546.005391789924</v>
      </c>
      <c r="J26" s="20">
        <v>2933.6707240789547</v>
      </c>
      <c r="K26" s="20">
        <v>6350.6248918629963</v>
      </c>
      <c r="L26" s="20">
        <v>58418.172431762454</v>
      </c>
      <c r="M26" s="20">
        <v>2821.3999891451276</v>
      </c>
      <c r="N26" s="20">
        <v>39021.049427759099</v>
      </c>
      <c r="O26" s="20">
        <v>13692.611387005325</v>
      </c>
      <c r="P26" s="20">
        <v>16345.535040604404</v>
      </c>
      <c r="Q26" s="20">
        <v>18008.540807567158</v>
      </c>
      <c r="R26" s="20">
        <v>380918.41065207077</v>
      </c>
      <c r="S26" s="20">
        <v>7435.1190486720316</v>
      </c>
      <c r="T26" s="20">
        <v>5707.2821432014516</v>
      </c>
      <c r="U26" s="20">
        <v>53273.119068813889</v>
      </c>
      <c r="V26" s="20">
        <v>1379846.4890086886</v>
      </c>
      <c r="W26" s="20">
        <v>4547891.2039681282</v>
      </c>
      <c r="X26" s="20">
        <v>2052670.6152196918</v>
      </c>
      <c r="Y26" s="20">
        <v>1728105.8887325784</v>
      </c>
      <c r="Z26" s="20">
        <v>381634.55814018991</v>
      </c>
      <c r="AA26" s="20">
        <v>19147.840538832381</v>
      </c>
      <c r="AB26" s="20">
        <v>75611.616230831016</v>
      </c>
      <c r="AC26" s="20">
        <v>96.149756699194313</v>
      </c>
      <c r="AD26" s="20">
        <v>445.13327121083285</v>
      </c>
      <c r="AE26" s="20">
        <v>5737283.4336397015</v>
      </c>
      <c r="AF26" s="20">
        <v>186603.60228234905</v>
      </c>
      <c r="AG26" s="20">
        <v>76303.278489187622</v>
      </c>
      <c r="AH26" s="20">
        <v>4595.2997983779214</v>
      </c>
      <c r="AI26" s="20">
        <v>230144.31459351128</v>
      </c>
      <c r="AJ26" s="20">
        <v>850067.37281013478</v>
      </c>
      <c r="AK26" s="20">
        <v>105021.49039679802</v>
      </c>
      <c r="AL26" s="20">
        <v>7362.3745677130055</v>
      </c>
      <c r="AM26" s="20">
        <v>49861.990632764348</v>
      </c>
      <c r="AN26" s="20">
        <v>212082.01032330064</v>
      </c>
      <c r="AO26" s="20">
        <v>25221.104345584023</v>
      </c>
      <c r="AP26" s="20">
        <v>693.54421513233967</v>
      </c>
      <c r="AQ26" s="20">
        <v>581.21620176378678</v>
      </c>
      <c r="AR26" s="20">
        <v>100.48043026484687</v>
      </c>
      <c r="AS26" s="20">
        <v>2479.2426565600017</v>
      </c>
      <c r="AT26" s="20">
        <v>18292253.639705267</v>
      </c>
      <c r="AU26" s="20"/>
      <c r="AV26" s="20"/>
      <c r="AW26" s="20"/>
      <c r="AX26" s="20"/>
      <c r="AY26" s="20"/>
      <c r="AZ26" s="20"/>
      <c r="BA26" s="20"/>
      <c r="BB26" s="20"/>
      <c r="BC26" s="20"/>
      <c r="BD26" s="20"/>
      <c r="BE26" s="20"/>
      <c r="BF26" s="20"/>
    </row>
    <row r="27" spans="1:59" ht="21.6" x14ac:dyDescent="0.25">
      <c r="A27" s="103"/>
      <c r="B27" s="3" t="s">
        <v>64</v>
      </c>
      <c r="C27" s="19" t="s">
        <v>98</v>
      </c>
      <c r="D27" s="20">
        <v>5536.2161586914881</v>
      </c>
      <c r="E27" s="20">
        <v>0</v>
      </c>
      <c r="F27" s="20">
        <v>2.0902738422038563</v>
      </c>
      <c r="G27" s="20">
        <v>0</v>
      </c>
      <c r="H27" s="20">
        <v>0</v>
      </c>
      <c r="I27" s="20">
        <v>19437.831091213051</v>
      </c>
      <c r="J27" s="20">
        <v>23487.775009512574</v>
      </c>
      <c r="K27" s="20">
        <v>22321.074537341974</v>
      </c>
      <c r="L27" s="20">
        <v>45701.989119228805</v>
      </c>
      <c r="M27" s="20">
        <v>26110.621144863078</v>
      </c>
      <c r="N27" s="20">
        <v>63102.046532684428</v>
      </c>
      <c r="O27" s="20">
        <v>22142.710500300203</v>
      </c>
      <c r="P27" s="20">
        <v>26432.828636333172</v>
      </c>
      <c r="Q27" s="20">
        <v>77046.267235615218</v>
      </c>
      <c r="R27" s="20">
        <v>1870151.0572840129</v>
      </c>
      <c r="S27" s="20">
        <v>26190.288305510065</v>
      </c>
      <c r="T27" s="20">
        <v>20103.96387641336</v>
      </c>
      <c r="U27" s="20">
        <v>185369.51406816737</v>
      </c>
      <c r="V27" s="20">
        <v>518201.59533963521</v>
      </c>
      <c r="W27" s="20">
        <v>868133.20619996765</v>
      </c>
      <c r="X27" s="20">
        <v>9209710.3149038814</v>
      </c>
      <c r="Y27" s="20">
        <v>2266538.825652095</v>
      </c>
      <c r="Z27" s="20">
        <v>500541.98002283287</v>
      </c>
      <c r="AA27" s="20">
        <v>83233.187368327781</v>
      </c>
      <c r="AB27" s="20">
        <v>1213.5047541155755</v>
      </c>
      <c r="AC27" s="20">
        <v>90.890549353192071</v>
      </c>
      <c r="AD27" s="20">
        <v>1200.6678860817437</v>
      </c>
      <c r="AE27" s="20">
        <v>638530.22401842161</v>
      </c>
      <c r="AF27" s="20">
        <v>3168.6257243192185</v>
      </c>
      <c r="AG27" s="20">
        <v>586286.69585174613</v>
      </c>
      <c r="AH27" s="20">
        <v>20789.954235843095</v>
      </c>
      <c r="AI27" s="20">
        <v>8331.0236164221151</v>
      </c>
      <c r="AJ27" s="20">
        <v>234002.42084020472</v>
      </c>
      <c r="AK27" s="20">
        <v>9488.6427813055325</v>
      </c>
      <c r="AL27" s="20">
        <v>16630.130980918588</v>
      </c>
      <c r="AM27" s="20">
        <v>24683.445620632163</v>
      </c>
      <c r="AN27" s="20">
        <v>31998.55989156662</v>
      </c>
      <c r="AO27" s="20">
        <v>1837.495468399251</v>
      </c>
      <c r="AP27" s="20">
        <v>47229.178691515677</v>
      </c>
      <c r="AQ27" s="20">
        <v>1880.6639271089746</v>
      </c>
      <c r="AR27" s="20">
        <v>494.85474291723665</v>
      </c>
      <c r="AS27" s="20">
        <v>4972.9915505210001</v>
      </c>
      <c r="AT27" s="20">
        <v>17512325.354391865</v>
      </c>
      <c r="AU27" s="20"/>
      <c r="AV27" s="20"/>
      <c r="AW27" s="20"/>
      <c r="AX27" s="20"/>
      <c r="AY27" s="20"/>
      <c r="AZ27" s="20"/>
      <c r="BA27" s="20"/>
      <c r="BB27" s="20"/>
      <c r="BC27" s="20"/>
      <c r="BD27" s="20"/>
      <c r="BE27" s="20"/>
      <c r="BF27" s="20"/>
    </row>
    <row r="28" spans="1:59" ht="21.6" x14ac:dyDescent="0.25">
      <c r="A28" s="103"/>
      <c r="B28" s="3" t="s">
        <v>27</v>
      </c>
      <c r="C28" s="19" t="s">
        <v>99</v>
      </c>
      <c r="D28" s="20">
        <v>16902.644536077951</v>
      </c>
      <c r="E28" s="20">
        <v>0</v>
      </c>
      <c r="F28" s="20">
        <v>3.5691524619374411</v>
      </c>
      <c r="G28" s="20">
        <v>0</v>
      </c>
      <c r="H28" s="20">
        <v>0</v>
      </c>
      <c r="I28" s="20">
        <v>494.24701246751215</v>
      </c>
      <c r="J28" s="20">
        <v>418.2747493249052</v>
      </c>
      <c r="K28" s="20">
        <v>534670.49373392726</v>
      </c>
      <c r="L28" s="20">
        <v>574.10042440490554</v>
      </c>
      <c r="M28" s="20">
        <v>134.12598126957994</v>
      </c>
      <c r="N28" s="20">
        <v>15721.947080960112</v>
      </c>
      <c r="O28" s="20">
        <v>5516.8816519195379</v>
      </c>
      <c r="P28" s="20">
        <v>6585.7694933121556</v>
      </c>
      <c r="Q28" s="20">
        <v>10960.288722634485</v>
      </c>
      <c r="R28" s="20">
        <v>145488.83799878351</v>
      </c>
      <c r="S28" s="20">
        <v>1320.6695036148546</v>
      </c>
      <c r="T28" s="20">
        <v>1013.760966799587</v>
      </c>
      <c r="U28" s="20">
        <v>363831.03278281982</v>
      </c>
      <c r="V28" s="20">
        <v>69861.201227046506</v>
      </c>
      <c r="W28" s="20">
        <v>347096.09183956444</v>
      </c>
      <c r="X28" s="20">
        <v>133339.94303149972</v>
      </c>
      <c r="Y28" s="20">
        <v>17546648.906203408</v>
      </c>
      <c r="Z28" s="20">
        <v>3874998.4279442746</v>
      </c>
      <c r="AA28" s="20">
        <v>32592.332626398536</v>
      </c>
      <c r="AB28" s="20">
        <v>7.4080797802269052</v>
      </c>
      <c r="AC28" s="20">
        <v>87.270594963400924</v>
      </c>
      <c r="AD28" s="20">
        <v>50.844151771090736</v>
      </c>
      <c r="AE28" s="20">
        <v>508.98975587665097</v>
      </c>
      <c r="AF28" s="20">
        <v>197.93956802615429</v>
      </c>
      <c r="AG28" s="20">
        <v>224851.48878470622</v>
      </c>
      <c r="AH28" s="20">
        <v>11114.028142941032</v>
      </c>
      <c r="AI28" s="20">
        <v>2979.9716099936277</v>
      </c>
      <c r="AJ28" s="20">
        <v>1819482.5202142231</v>
      </c>
      <c r="AK28" s="20">
        <v>495.30614312752056</v>
      </c>
      <c r="AL28" s="20">
        <v>22831.773087166042</v>
      </c>
      <c r="AM28" s="20">
        <v>2923.0601851469287</v>
      </c>
      <c r="AN28" s="20">
        <v>18369.525864938001</v>
      </c>
      <c r="AO28" s="20">
        <v>3516.7423281131732</v>
      </c>
      <c r="AP28" s="20">
        <v>371.12176891209339</v>
      </c>
      <c r="AQ28" s="20">
        <v>231.06748948247173</v>
      </c>
      <c r="AR28" s="20">
        <v>1052.6953261263027</v>
      </c>
      <c r="AS28" s="20">
        <v>1924.6654049169047</v>
      </c>
      <c r="AT28" s="20">
        <v>25219169.965163186</v>
      </c>
      <c r="AU28" s="20"/>
      <c r="AV28" s="20"/>
      <c r="AW28" s="20"/>
      <c r="AX28" s="20"/>
      <c r="AY28" s="20"/>
      <c r="AZ28" s="20"/>
      <c r="BA28" s="20"/>
      <c r="BB28" s="20"/>
      <c r="BC28" s="20"/>
      <c r="BD28" s="20"/>
      <c r="BE28" s="20"/>
      <c r="BF28" s="20"/>
    </row>
    <row r="29" spans="1:59" ht="21.6" x14ac:dyDescent="0.25">
      <c r="A29" s="103"/>
      <c r="B29" s="3" t="s">
        <v>65</v>
      </c>
      <c r="C29" s="19" t="s">
        <v>100</v>
      </c>
      <c r="D29" s="20">
        <v>3732.7766319098687</v>
      </c>
      <c r="E29" s="20">
        <v>0</v>
      </c>
      <c r="F29" s="20">
        <v>0.78821091440493951</v>
      </c>
      <c r="G29" s="20">
        <v>0</v>
      </c>
      <c r="H29" s="20">
        <v>0</v>
      </c>
      <c r="I29" s="20">
        <v>109.14941118190752</v>
      </c>
      <c r="J29" s="20">
        <v>92.371711814999259</v>
      </c>
      <c r="K29" s="20">
        <v>118076.52468356394</v>
      </c>
      <c r="L29" s="20">
        <v>126.78422267084032</v>
      </c>
      <c r="M29" s="20">
        <v>29.620354823555985</v>
      </c>
      <c r="N29" s="20">
        <v>3472.0316425437268</v>
      </c>
      <c r="O29" s="20">
        <v>1218.3470383786455</v>
      </c>
      <c r="P29" s="20">
        <v>1454.4000150573324</v>
      </c>
      <c r="Q29" s="20">
        <v>2420.4679649690165</v>
      </c>
      <c r="R29" s="20">
        <v>32129.725826417573</v>
      </c>
      <c r="S29" s="20">
        <v>291.65638850460175</v>
      </c>
      <c r="T29" s="20">
        <v>223.87876874146923</v>
      </c>
      <c r="U29" s="20">
        <v>80348.372364841402</v>
      </c>
      <c r="V29" s="20">
        <v>15428.133678186085</v>
      </c>
      <c r="W29" s="20">
        <v>76652.631360761196</v>
      </c>
      <c r="X29" s="20">
        <v>29446.766296587273</v>
      </c>
      <c r="Y29" s="20">
        <v>3874998.4279442742</v>
      </c>
      <c r="Z29" s="20">
        <v>855753.87624368572</v>
      </c>
      <c r="AA29" s="20">
        <v>7197.6842054257459</v>
      </c>
      <c r="AB29" s="20">
        <v>1.6359988540214223</v>
      </c>
      <c r="AC29" s="20">
        <v>19.27282070192804</v>
      </c>
      <c r="AD29" s="20">
        <v>11.22841228751561</v>
      </c>
      <c r="AE29" s="20">
        <v>112.4051956818072</v>
      </c>
      <c r="AF29" s="20">
        <v>43.712934534077753</v>
      </c>
      <c r="AG29" s="20">
        <v>49656.157721012401</v>
      </c>
      <c r="AH29" s="20">
        <v>2454.4197477387916</v>
      </c>
      <c r="AI29" s="20">
        <v>658.09633313865618</v>
      </c>
      <c r="AJ29" s="20">
        <v>401814.15512392129</v>
      </c>
      <c r="AK29" s="20">
        <v>109.38330938460474</v>
      </c>
      <c r="AL29" s="20">
        <v>5042.1641928830177</v>
      </c>
      <c r="AM29" s="20">
        <v>645.52802548105774</v>
      </c>
      <c r="AN29" s="20">
        <v>4056.7224105994924</v>
      </c>
      <c r="AO29" s="20">
        <v>776.63667095463677</v>
      </c>
      <c r="AP29" s="20">
        <v>81.958457070502988</v>
      </c>
      <c r="AQ29" s="20">
        <v>51.028898069366107</v>
      </c>
      <c r="AR29" s="20">
        <v>232.47702485239549</v>
      </c>
      <c r="AS29" s="20">
        <v>425.04272230209278</v>
      </c>
      <c r="AT29" s="20">
        <v>5569396.440964723</v>
      </c>
      <c r="AU29" s="20"/>
      <c r="AV29" s="20"/>
      <c r="AW29" s="20"/>
      <c r="AX29" s="20"/>
      <c r="AY29" s="20"/>
      <c r="AZ29" s="20"/>
      <c r="BA29" s="20"/>
      <c r="BB29" s="20"/>
      <c r="BC29" s="20"/>
      <c r="BD29" s="20"/>
      <c r="BE29" s="20"/>
      <c r="BF29" s="20"/>
    </row>
    <row r="30" spans="1:59" ht="21.6" x14ac:dyDescent="0.25">
      <c r="A30" s="103"/>
      <c r="B30" s="3" t="s">
        <v>66</v>
      </c>
      <c r="C30" s="19" t="s">
        <v>101</v>
      </c>
      <c r="D30" s="20">
        <v>4982.6767419297903</v>
      </c>
      <c r="E30" s="20">
        <v>0</v>
      </c>
      <c r="F30" s="20">
        <v>28522.552418079809</v>
      </c>
      <c r="G30" s="20">
        <v>0</v>
      </c>
      <c r="H30" s="20">
        <v>0</v>
      </c>
      <c r="I30" s="20">
        <v>155887.61652351639</v>
      </c>
      <c r="J30" s="20">
        <v>478877.42757484736</v>
      </c>
      <c r="K30" s="20">
        <v>23403.44928535926</v>
      </c>
      <c r="L30" s="20">
        <v>194550.70772640646</v>
      </c>
      <c r="M30" s="20">
        <v>84002.476137420774</v>
      </c>
      <c r="N30" s="20">
        <v>615036.75380642817</v>
      </c>
      <c r="O30" s="20">
        <v>215818.36936978341</v>
      </c>
      <c r="P30" s="20">
        <v>257632.86631268554</v>
      </c>
      <c r="Q30" s="20">
        <v>313507.74080531218</v>
      </c>
      <c r="R30" s="20">
        <v>406751.55638018146</v>
      </c>
      <c r="S30" s="20">
        <v>312080.47412744968</v>
      </c>
      <c r="T30" s="20">
        <v>239556.52970312015</v>
      </c>
      <c r="U30" s="20">
        <v>433979.45152011688</v>
      </c>
      <c r="V30" s="20">
        <v>1981847.6695652013</v>
      </c>
      <c r="W30" s="20">
        <v>455234.05079075467</v>
      </c>
      <c r="X30" s="20">
        <v>861034.39625052654</v>
      </c>
      <c r="Y30" s="20">
        <v>1024382.5437610879</v>
      </c>
      <c r="Z30" s="20">
        <v>226224.43566899034</v>
      </c>
      <c r="AA30" s="20">
        <v>1126208.7636509794</v>
      </c>
      <c r="AB30" s="20">
        <v>3552833.9240588858</v>
      </c>
      <c r="AC30" s="20">
        <v>53311.057807921046</v>
      </c>
      <c r="AD30" s="20">
        <v>24059.480740856867</v>
      </c>
      <c r="AE30" s="20">
        <v>13064.227768157698</v>
      </c>
      <c r="AF30" s="20">
        <v>78031.069934155443</v>
      </c>
      <c r="AG30" s="20">
        <v>1687167.9947936954</v>
      </c>
      <c r="AH30" s="20">
        <v>68215.429207558293</v>
      </c>
      <c r="AI30" s="20">
        <v>82477.197353054813</v>
      </c>
      <c r="AJ30" s="20">
        <v>2005640.5637265649</v>
      </c>
      <c r="AK30" s="20">
        <v>79381.404340042034</v>
      </c>
      <c r="AL30" s="20">
        <v>23967.967075866793</v>
      </c>
      <c r="AM30" s="20">
        <v>471769.26059860573</v>
      </c>
      <c r="AN30" s="20">
        <v>974054.92547791055</v>
      </c>
      <c r="AO30" s="20">
        <v>389530.42356475978</v>
      </c>
      <c r="AP30" s="20">
        <v>95246.712435639362</v>
      </c>
      <c r="AQ30" s="20">
        <v>33365.880751381912</v>
      </c>
      <c r="AR30" s="20">
        <v>25887.148002916623</v>
      </c>
      <c r="AS30" s="20">
        <v>939473.53077648324</v>
      </c>
      <c r="AT30" s="20">
        <v>20037000.706534632</v>
      </c>
      <c r="AU30" s="20"/>
      <c r="AV30" s="20"/>
      <c r="AW30" s="20"/>
      <c r="AX30" s="20"/>
      <c r="AY30" s="20"/>
      <c r="AZ30" s="20"/>
      <c r="BA30" s="20"/>
      <c r="BB30" s="20"/>
      <c r="BC30" s="20"/>
      <c r="BD30" s="20"/>
      <c r="BE30" s="20"/>
      <c r="BF30" s="20"/>
    </row>
    <row r="31" spans="1:59" ht="21.6" x14ac:dyDescent="0.25">
      <c r="A31" s="103"/>
      <c r="B31" s="3" t="s">
        <v>67</v>
      </c>
      <c r="C31" s="19" t="s">
        <v>102</v>
      </c>
      <c r="D31" s="20">
        <v>62370.659560483291</v>
      </c>
      <c r="E31" s="20">
        <v>0</v>
      </c>
      <c r="F31" s="20">
        <v>140.24995350027081</v>
      </c>
      <c r="G31" s="20">
        <v>0</v>
      </c>
      <c r="H31" s="20">
        <v>0</v>
      </c>
      <c r="I31" s="20">
        <v>166334.22544495363</v>
      </c>
      <c r="J31" s="20">
        <v>100842.92795586115</v>
      </c>
      <c r="K31" s="20">
        <v>40431.138096978611</v>
      </c>
      <c r="L31" s="20">
        <v>155910.534377979</v>
      </c>
      <c r="M31" s="20">
        <v>89155.650965745008</v>
      </c>
      <c r="N31" s="20">
        <v>781413.83874494873</v>
      </c>
      <c r="O31" s="20">
        <v>274200.62205582473</v>
      </c>
      <c r="P31" s="20">
        <v>327326.59602261917</v>
      </c>
      <c r="Q31" s="20">
        <v>162202.42903848717</v>
      </c>
      <c r="R31" s="20">
        <v>129108.58940115583</v>
      </c>
      <c r="S31" s="20">
        <v>187274.12152236621</v>
      </c>
      <c r="T31" s="20">
        <v>143753.75063284827</v>
      </c>
      <c r="U31" s="20">
        <v>267860.82957498851</v>
      </c>
      <c r="V31" s="20">
        <v>687531.00236752839</v>
      </c>
      <c r="W31" s="20">
        <v>301566.31875254138</v>
      </c>
      <c r="X31" s="20">
        <v>245489.69253179943</v>
      </c>
      <c r="Y31" s="20">
        <v>475983.08190615091</v>
      </c>
      <c r="Z31" s="20">
        <v>105116.00841698769</v>
      </c>
      <c r="AA31" s="20">
        <v>54037.615709661237</v>
      </c>
      <c r="AB31" s="20">
        <v>2125597.8929294026</v>
      </c>
      <c r="AC31" s="20">
        <v>867.20612691828819</v>
      </c>
      <c r="AD31" s="20">
        <v>55860.2515685951</v>
      </c>
      <c r="AE31" s="20">
        <v>487353.50271296408</v>
      </c>
      <c r="AF31" s="20">
        <v>326463.67810110818</v>
      </c>
      <c r="AG31" s="20">
        <v>2221069.2947641755</v>
      </c>
      <c r="AH31" s="20">
        <v>867050.77229404519</v>
      </c>
      <c r="AI31" s="20">
        <v>192742.08770376261</v>
      </c>
      <c r="AJ31" s="20">
        <v>1047107.8801187932</v>
      </c>
      <c r="AK31" s="20">
        <v>95349.480408111951</v>
      </c>
      <c r="AL31" s="20">
        <v>594961.83958598087</v>
      </c>
      <c r="AM31" s="20">
        <v>581741.68241739867</v>
      </c>
      <c r="AN31" s="20">
        <v>176317.0593839293</v>
      </c>
      <c r="AO31" s="20">
        <v>161751.83117814435</v>
      </c>
      <c r="AP31" s="20">
        <v>128870.32830596836</v>
      </c>
      <c r="AQ31" s="20">
        <v>123417.52208573527</v>
      </c>
      <c r="AR31" s="20">
        <v>84929.461073800907</v>
      </c>
      <c r="AS31" s="20">
        <v>133062.22071118679</v>
      </c>
      <c r="AT31" s="39">
        <v>14162563.874503432</v>
      </c>
      <c r="AU31" s="40"/>
      <c r="AV31" s="40"/>
      <c r="AW31" s="39"/>
      <c r="AX31" s="40"/>
      <c r="AY31" s="39"/>
      <c r="AZ31" s="40"/>
      <c r="BA31" s="40"/>
      <c r="BB31" s="39"/>
      <c r="BC31" s="40"/>
      <c r="BD31" s="58"/>
      <c r="BE31" s="40"/>
      <c r="BF31" s="41"/>
    </row>
    <row r="32" spans="1:59" ht="32.4" x14ac:dyDescent="0.25">
      <c r="A32" s="103"/>
      <c r="B32" s="3" t="s">
        <v>33</v>
      </c>
      <c r="C32" s="21" t="s">
        <v>103</v>
      </c>
      <c r="D32" s="20">
        <v>340.88040770867519</v>
      </c>
      <c r="E32" s="20">
        <v>0</v>
      </c>
      <c r="F32" s="20">
        <v>0</v>
      </c>
      <c r="G32" s="20">
        <v>0</v>
      </c>
      <c r="H32" s="20">
        <v>0</v>
      </c>
      <c r="I32" s="20">
        <v>1745.2580259408969</v>
      </c>
      <c r="J32" s="20">
        <v>0</v>
      </c>
      <c r="K32" s="20">
        <v>0</v>
      </c>
      <c r="L32" s="20">
        <v>0</v>
      </c>
      <c r="M32" s="20">
        <v>0</v>
      </c>
      <c r="N32" s="20">
        <v>427172.16027260898</v>
      </c>
      <c r="O32" s="20">
        <v>149896.08100594571</v>
      </c>
      <c r="P32" s="20">
        <v>178938.22991699056</v>
      </c>
      <c r="Q32" s="20">
        <v>316.28168600511242</v>
      </c>
      <c r="R32" s="20">
        <v>8.7290679321540292</v>
      </c>
      <c r="S32" s="20">
        <v>81534.65566224244</v>
      </c>
      <c r="T32" s="20">
        <v>62586.931193295262</v>
      </c>
      <c r="U32" s="20">
        <v>61873.044680131665</v>
      </c>
      <c r="V32" s="20">
        <v>1.9103975836607416E-3</v>
      </c>
      <c r="W32" s="20">
        <v>0</v>
      </c>
      <c r="X32" s="20">
        <v>2.5934464962298658</v>
      </c>
      <c r="Y32" s="20">
        <v>88145.107177698766</v>
      </c>
      <c r="Z32" s="20">
        <v>19465.947804073694</v>
      </c>
      <c r="AA32" s="20">
        <v>1.3426428596316697</v>
      </c>
      <c r="AB32" s="20">
        <v>15482.484255316138</v>
      </c>
      <c r="AC32" s="20">
        <v>1095611.1963005573</v>
      </c>
      <c r="AD32" s="20">
        <v>0.8934236317590557</v>
      </c>
      <c r="AE32" s="20">
        <v>0</v>
      </c>
      <c r="AF32" s="20">
        <v>574.82492124668215</v>
      </c>
      <c r="AG32" s="20">
        <v>10917.172196074374</v>
      </c>
      <c r="AH32" s="20">
        <v>691713.85746117414</v>
      </c>
      <c r="AI32" s="20">
        <v>0</v>
      </c>
      <c r="AJ32" s="20">
        <v>18101.238453412378</v>
      </c>
      <c r="AK32" s="20">
        <v>7870.8004104731472</v>
      </c>
      <c r="AL32" s="20">
        <v>0</v>
      </c>
      <c r="AM32" s="20">
        <v>2578.512535096721</v>
      </c>
      <c r="AN32" s="20">
        <v>38.205070002713839</v>
      </c>
      <c r="AO32" s="20">
        <v>22750.395130250185</v>
      </c>
      <c r="AP32" s="20">
        <v>742.92081121163585</v>
      </c>
      <c r="AQ32" s="20">
        <v>0</v>
      </c>
      <c r="AR32" s="20">
        <v>11584.163251418673</v>
      </c>
      <c r="AS32" s="20">
        <v>27294.97035020735</v>
      </c>
      <c r="AT32" s="39">
        <v>2977288.8794704005</v>
      </c>
      <c r="AU32" s="40"/>
      <c r="AV32" s="40"/>
      <c r="AW32" s="39"/>
      <c r="AX32" s="40"/>
      <c r="AY32" s="39"/>
      <c r="AZ32" s="40"/>
      <c r="BA32" s="40"/>
      <c r="BB32" s="39"/>
      <c r="BC32" s="40"/>
      <c r="BD32" s="58"/>
      <c r="BE32" s="40"/>
      <c r="BF32" s="41"/>
    </row>
    <row r="33" spans="1:58" ht="21.6" x14ac:dyDescent="0.25">
      <c r="A33" s="103"/>
      <c r="B33" s="3" t="s">
        <v>34</v>
      </c>
      <c r="C33" s="21" t="s">
        <v>104</v>
      </c>
      <c r="D33" s="20">
        <v>0</v>
      </c>
      <c r="E33" s="20">
        <v>0</v>
      </c>
      <c r="F33" s="20">
        <v>9.7867204037924473</v>
      </c>
      <c r="G33" s="20">
        <v>0</v>
      </c>
      <c r="H33" s="20">
        <v>0</v>
      </c>
      <c r="I33" s="20">
        <v>13139.077834654963</v>
      </c>
      <c r="J33" s="20">
        <v>6683.7413056218484</v>
      </c>
      <c r="K33" s="20">
        <v>1668.3269501925627</v>
      </c>
      <c r="L33" s="20">
        <v>6178.2935566743799</v>
      </c>
      <c r="M33" s="20">
        <v>1127.1650772361425</v>
      </c>
      <c r="N33" s="20">
        <v>28784.71380037893</v>
      </c>
      <c r="O33" s="20">
        <v>10100.648386826137</v>
      </c>
      <c r="P33" s="20">
        <v>12057.634403936709</v>
      </c>
      <c r="Q33" s="20">
        <v>4383.0697930741808</v>
      </c>
      <c r="R33" s="20">
        <v>6649.8117812851242</v>
      </c>
      <c r="S33" s="20">
        <v>12016.345086063258</v>
      </c>
      <c r="T33" s="20">
        <v>9223.8834761474827</v>
      </c>
      <c r="U33" s="20">
        <v>22447.832943086531</v>
      </c>
      <c r="V33" s="20">
        <v>21753.194947313466</v>
      </c>
      <c r="W33" s="20">
        <v>9993.949629350358</v>
      </c>
      <c r="X33" s="20">
        <v>12465.237213246079</v>
      </c>
      <c r="Y33" s="20">
        <v>16337.133742867203</v>
      </c>
      <c r="Z33" s="20">
        <v>3607.8893416705087</v>
      </c>
      <c r="AA33" s="20">
        <v>3043.1648884253309</v>
      </c>
      <c r="AB33" s="20">
        <v>1159.4599970655941</v>
      </c>
      <c r="AC33" s="20">
        <v>163.61079006635714</v>
      </c>
      <c r="AD33" s="20">
        <v>263309.37934913364</v>
      </c>
      <c r="AE33" s="20">
        <v>161097.72822227606</v>
      </c>
      <c r="AF33" s="20">
        <v>21438.139646649211</v>
      </c>
      <c r="AG33" s="20">
        <v>42726.917457075753</v>
      </c>
      <c r="AH33" s="20">
        <v>480409.3052925815</v>
      </c>
      <c r="AI33" s="20">
        <v>4873.5123326128105</v>
      </c>
      <c r="AJ33" s="20">
        <v>66225.522359273498</v>
      </c>
      <c r="AK33" s="20">
        <v>5622.5535557523172</v>
      </c>
      <c r="AL33" s="20">
        <v>21825.440008384001</v>
      </c>
      <c r="AM33" s="20">
        <v>74390.04415217739</v>
      </c>
      <c r="AN33" s="20">
        <v>11430.562222980818</v>
      </c>
      <c r="AO33" s="20">
        <v>36461.620575354915</v>
      </c>
      <c r="AP33" s="20">
        <v>27094.344005144827</v>
      </c>
      <c r="AQ33" s="20">
        <v>23102.522451569639</v>
      </c>
      <c r="AR33" s="20">
        <v>13741.887513622341</v>
      </c>
      <c r="AS33" s="20">
        <v>47362.320767298719</v>
      </c>
      <c r="AT33" s="39">
        <v>1504105.7715774742</v>
      </c>
      <c r="AU33" s="40"/>
      <c r="AV33" s="40"/>
      <c r="AW33" s="39"/>
      <c r="AX33" s="40"/>
      <c r="AY33" s="39"/>
      <c r="AZ33" s="40"/>
      <c r="BA33" s="40"/>
      <c r="BB33" s="39"/>
      <c r="BC33" s="40"/>
      <c r="BD33" s="58"/>
      <c r="BE33" s="40"/>
      <c r="BF33" s="41"/>
    </row>
    <row r="34" spans="1:58" ht="21.6" x14ac:dyDescent="0.25">
      <c r="A34" s="103"/>
      <c r="B34" s="3" t="s">
        <v>68</v>
      </c>
      <c r="C34" s="21" t="s">
        <v>105</v>
      </c>
      <c r="D34" s="20">
        <v>10796.968072519419</v>
      </c>
      <c r="E34" s="20">
        <v>0</v>
      </c>
      <c r="F34" s="20">
        <v>6.4169439230930498</v>
      </c>
      <c r="G34" s="20">
        <v>0</v>
      </c>
      <c r="H34" s="20">
        <v>0</v>
      </c>
      <c r="I34" s="20">
        <v>13389.63163387979</v>
      </c>
      <c r="J34" s="20">
        <v>11212.474247670218</v>
      </c>
      <c r="K34" s="20">
        <v>8251.382398563901</v>
      </c>
      <c r="L34" s="20">
        <v>11519.003842436226</v>
      </c>
      <c r="M34" s="20">
        <v>2491.2291477667723</v>
      </c>
      <c r="N34" s="20">
        <v>20562.014101594817</v>
      </c>
      <c r="O34" s="20">
        <v>7215.2766918403713</v>
      </c>
      <c r="P34" s="20">
        <v>8613.2261159517802</v>
      </c>
      <c r="Q34" s="20">
        <v>3070.9779323902594</v>
      </c>
      <c r="R34" s="20">
        <v>9483.9860885486942</v>
      </c>
      <c r="S34" s="20">
        <v>6916.3149062291714</v>
      </c>
      <c r="T34" s="20">
        <v>5309.0421690194735</v>
      </c>
      <c r="U34" s="20">
        <v>12883.026765190532</v>
      </c>
      <c r="V34" s="20">
        <v>31889.648883401496</v>
      </c>
      <c r="W34" s="20">
        <v>20134.783057347391</v>
      </c>
      <c r="X34" s="20">
        <v>29258.298619024186</v>
      </c>
      <c r="Y34" s="20">
        <v>49173.010127629757</v>
      </c>
      <c r="Z34" s="20">
        <v>10859.357701885068</v>
      </c>
      <c r="AA34" s="20">
        <v>6847.1240394641909</v>
      </c>
      <c r="AB34" s="20">
        <v>16620.169451091162</v>
      </c>
      <c r="AC34" s="20">
        <v>322.9937538725784</v>
      </c>
      <c r="AD34" s="20">
        <v>2757.3259405537983</v>
      </c>
      <c r="AE34" s="20">
        <v>104272.58776649117</v>
      </c>
      <c r="AF34" s="20">
        <v>90167.451777713912</v>
      </c>
      <c r="AG34" s="20">
        <v>146305.8864817376</v>
      </c>
      <c r="AH34" s="20">
        <v>50805.398593426668</v>
      </c>
      <c r="AI34" s="20">
        <v>27392.768537105534</v>
      </c>
      <c r="AJ34" s="20">
        <v>190213.804807029</v>
      </c>
      <c r="AK34" s="20">
        <v>31468.194744625762</v>
      </c>
      <c r="AL34" s="20">
        <v>232527.7190949521</v>
      </c>
      <c r="AM34" s="20">
        <v>115328.88514094136</v>
      </c>
      <c r="AN34" s="20">
        <v>26798.151269128561</v>
      </c>
      <c r="AO34" s="20">
        <v>247085.05524160547</v>
      </c>
      <c r="AP34" s="20">
        <v>211095.97354439457</v>
      </c>
      <c r="AQ34" s="20">
        <v>98998.368410834169</v>
      </c>
      <c r="AR34" s="20">
        <v>23995.414015462738</v>
      </c>
      <c r="AS34" s="20">
        <v>85565.426264921363</v>
      </c>
      <c r="AT34" s="20">
        <v>1981604.7683221642</v>
      </c>
      <c r="AU34" s="20"/>
      <c r="AV34" s="20"/>
      <c r="AW34" s="20"/>
      <c r="AX34" s="20"/>
      <c r="AY34" s="20"/>
      <c r="AZ34" s="20"/>
      <c r="BA34" s="20"/>
      <c r="BB34" s="20"/>
      <c r="BC34" s="20"/>
      <c r="BD34" s="20"/>
      <c r="BE34" s="20"/>
      <c r="BF34" s="20"/>
    </row>
    <row r="35" spans="1:58" ht="21.6" x14ac:dyDescent="0.25">
      <c r="A35" s="103"/>
      <c r="B35" s="3" t="s">
        <v>69</v>
      </c>
      <c r="C35" s="21" t="s">
        <v>106</v>
      </c>
      <c r="D35" s="20">
        <v>48567.580570457358</v>
      </c>
      <c r="E35" s="20">
        <v>0</v>
      </c>
      <c r="F35" s="20">
        <v>19.283170093703589</v>
      </c>
      <c r="G35" s="20">
        <v>0</v>
      </c>
      <c r="H35" s="20">
        <v>0</v>
      </c>
      <c r="I35" s="20">
        <v>837041.42597064306</v>
      </c>
      <c r="J35" s="20">
        <v>434074.6181835786</v>
      </c>
      <c r="K35" s="20">
        <v>589910.07215118897</v>
      </c>
      <c r="L35" s="20">
        <v>724034.68528888538</v>
      </c>
      <c r="M35" s="20">
        <v>30934.650017860895</v>
      </c>
      <c r="N35" s="20">
        <v>727828.42600465589</v>
      </c>
      <c r="O35" s="20">
        <v>255397.32887368</v>
      </c>
      <c r="P35" s="20">
        <v>304880.19198027649</v>
      </c>
      <c r="Q35" s="20">
        <v>463958.5096229834</v>
      </c>
      <c r="R35" s="20">
        <v>535886.22041871259</v>
      </c>
      <c r="S35" s="20">
        <v>50436.057970390742</v>
      </c>
      <c r="T35" s="20">
        <v>38715.293076483693</v>
      </c>
      <c r="U35" s="20">
        <v>962364.35879809351</v>
      </c>
      <c r="V35" s="20">
        <v>2911246.1980215576</v>
      </c>
      <c r="W35" s="20">
        <v>896430.40462091798</v>
      </c>
      <c r="X35" s="20">
        <v>1019223.0477825518</v>
      </c>
      <c r="Y35" s="20">
        <v>7572136.5179815833</v>
      </c>
      <c r="Z35" s="20">
        <v>1672229.1111087627</v>
      </c>
      <c r="AA35" s="20">
        <v>31297.811012697188</v>
      </c>
      <c r="AB35" s="20">
        <v>7361.9865600885496</v>
      </c>
      <c r="AC35" s="20">
        <v>1628.9608439603314</v>
      </c>
      <c r="AD35" s="20">
        <v>2491.0003873895421</v>
      </c>
      <c r="AE35" s="20">
        <v>3738788.5918231234</v>
      </c>
      <c r="AF35" s="20">
        <v>6425082.7017187038</v>
      </c>
      <c r="AG35" s="20">
        <v>522961.82771804585</v>
      </c>
      <c r="AH35" s="20">
        <v>448232.13243168936</v>
      </c>
      <c r="AI35" s="20">
        <v>474608.30423084728</v>
      </c>
      <c r="AJ35" s="20">
        <v>1660034.7351366451</v>
      </c>
      <c r="AK35" s="20">
        <v>453527.52814712434</v>
      </c>
      <c r="AL35" s="20">
        <v>893942.36312127067</v>
      </c>
      <c r="AM35" s="20">
        <v>113087.87507057312</v>
      </c>
      <c r="AN35" s="20">
        <v>728123.76400959375</v>
      </c>
      <c r="AO35" s="20">
        <v>74495.132159166635</v>
      </c>
      <c r="AP35" s="20">
        <v>85877.012878907408</v>
      </c>
      <c r="AQ35" s="20">
        <v>502484.14970699215</v>
      </c>
      <c r="AR35" s="20">
        <v>134270.17152884195</v>
      </c>
      <c r="AS35" s="20">
        <v>176637.29053414668</v>
      </c>
      <c r="AT35" s="20">
        <v>36550247.320633158</v>
      </c>
      <c r="AU35" s="20"/>
      <c r="AV35" s="20"/>
      <c r="AW35" s="20"/>
      <c r="AX35" s="20"/>
      <c r="AY35" s="20"/>
      <c r="AZ35" s="20"/>
      <c r="BA35" s="20"/>
      <c r="BB35" s="20"/>
      <c r="BC35" s="20"/>
      <c r="BD35" s="20"/>
      <c r="BE35" s="20"/>
      <c r="BF35" s="20"/>
    </row>
    <row r="36" spans="1:58" ht="21.6" x14ac:dyDescent="0.25">
      <c r="A36" s="103"/>
      <c r="B36" s="3" t="s">
        <v>70</v>
      </c>
      <c r="C36" s="21" t="s">
        <v>107</v>
      </c>
      <c r="D36" s="20">
        <v>88614.958510845448</v>
      </c>
      <c r="E36" s="20">
        <v>0</v>
      </c>
      <c r="F36" s="20">
        <v>145.79469077561237</v>
      </c>
      <c r="G36" s="20">
        <v>0</v>
      </c>
      <c r="H36" s="20">
        <v>0</v>
      </c>
      <c r="I36" s="20">
        <v>537632.38030405948</v>
      </c>
      <c r="J36" s="20">
        <v>246332.78620832533</v>
      </c>
      <c r="K36" s="20">
        <v>132590.8545710778</v>
      </c>
      <c r="L36" s="20">
        <v>354672.67279833445</v>
      </c>
      <c r="M36" s="20">
        <v>43045.251006162907</v>
      </c>
      <c r="N36" s="20">
        <v>862709.93467578839</v>
      </c>
      <c r="O36" s="20">
        <v>302727.68283932604</v>
      </c>
      <c r="P36" s="20">
        <v>361380.73357629974</v>
      </c>
      <c r="Q36" s="20">
        <v>278473.6200917231</v>
      </c>
      <c r="R36" s="20">
        <v>429180.76654248987</v>
      </c>
      <c r="S36" s="20">
        <v>142578.39385431795</v>
      </c>
      <c r="T36" s="20">
        <v>109444.80053704475</v>
      </c>
      <c r="U36" s="20">
        <v>348516.17548231658</v>
      </c>
      <c r="V36" s="20">
        <v>688203.33158129966</v>
      </c>
      <c r="W36" s="20">
        <v>594780.27471726527</v>
      </c>
      <c r="X36" s="20">
        <v>843152.19405935239</v>
      </c>
      <c r="Y36" s="20">
        <v>1566881.5911185136</v>
      </c>
      <c r="Z36" s="20">
        <v>346029.81656585715</v>
      </c>
      <c r="AA36" s="20">
        <v>56900.303949454683</v>
      </c>
      <c r="AB36" s="20">
        <v>20652.608476520138</v>
      </c>
      <c r="AC36" s="20">
        <v>721501.83271504682</v>
      </c>
      <c r="AD36" s="20">
        <v>2598.3487365125602</v>
      </c>
      <c r="AE36" s="20">
        <v>5797702.6951586446</v>
      </c>
      <c r="AF36" s="20">
        <v>7172125.1663077427</v>
      </c>
      <c r="AG36" s="20">
        <v>31223766.841921631</v>
      </c>
      <c r="AH36" s="20">
        <v>163131.86938644253</v>
      </c>
      <c r="AI36" s="20">
        <v>237988.01958588394</v>
      </c>
      <c r="AJ36" s="20">
        <v>4937675.3363443473</v>
      </c>
      <c r="AK36" s="20">
        <v>547417.79425731034</v>
      </c>
      <c r="AL36" s="20">
        <v>1124872.4300071748</v>
      </c>
      <c r="AM36" s="20">
        <v>94468.284408295178</v>
      </c>
      <c r="AN36" s="20">
        <v>1178910.1952993937</v>
      </c>
      <c r="AO36" s="20">
        <v>207914.78186828204</v>
      </c>
      <c r="AP36" s="20">
        <v>257111.93603307317</v>
      </c>
      <c r="AQ36" s="20">
        <v>101074.97613565241</v>
      </c>
      <c r="AR36" s="20">
        <v>49562.913344732689</v>
      </c>
      <c r="AS36" s="20">
        <v>109181.39109362695</v>
      </c>
      <c r="AT36" s="20">
        <v>62281651.738760948</v>
      </c>
      <c r="AU36" s="20"/>
      <c r="AV36" s="20"/>
      <c r="AW36" s="20"/>
      <c r="AX36" s="20"/>
      <c r="AY36" s="20"/>
      <c r="AZ36" s="20"/>
      <c r="BA36" s="20"/>
      <c r="BB36" s="20"/>
      <c r="BC36" s="20"/>
      <c r="BD36" s="20"/>
      <c r="BE36" s="20"/>
      <c r="BF36" s="20"/>
    </row>
    <row r="37" spans="1:58" ht="21.6" x14ac:dyDescent="0.25">
      <c r="A37" s="103"/>
      <c r="B37" s="3" t="s">
        <v>71</v>
      </c>
      <c r="C37" s="21" t="s">
        <v>108</v>
      </c>
      <c r="D37" s="20">
        <v>15942.204723829629</v>
      </c>
      <c r="E37" s="20">
        <v>0</v>
      </c>
      <c r="F37" s="20">
        <v>17.405587751737869</v>
      </c>
      <c r="G37" s="20">
        <v>0</v>
      </c>
      <c r="H37" s="20">
        <v>0</v>
      </c>
      <c r="I37" s="20">
        <v>44051.601985916706</v>
      </c>
      <c r="J37" s="20">
        <v>22587.197547828437</v>
      </c>
      <c r="K37" s="20">
        <v>9511.5320384389343</v>
      </c>
      <c r="L37" s="20">
        <v>20720.520038537383</v>
      </c>
      <c r="M37" s="20">
        <v>2832.460779434402</v>
      </c>
      <c r="N37" s="20">
        <v>104730.60694795767</v>
      </c>
      <c r="O37" s="20">
        <v>36750.305855265615</v>
      </c>
      <c r="P37" s="20">
        <v>43870.624465414818</v>
      </c>
      <c r="Q37" s="20">
        <v>21587.406040037527</v>
      </c>
      <c r="R37" s="20">
        <v>109298.80602013387</v>
      </c>
      <c r="S37" s="20">
        <v>5676.2551495299331</v>
      </c>
      <c r="T37" s="20">
        <v>4357.1581629151779</v>
      </c>
      <c r="U37" s="20">
        <v>28713.411475493638</v>
      </c>
      <c r="V37" s="20">
        <v>71568.324102243423</v>
      </c>
      <c r="W37" s="20">
        <v>85467.947495773959</v>
      </c>
      <c r="X37" s="20">
        <v>128274.7194051847</v>
      </c>
      <c r="Y37" s="20">
        <v>64293.179865027618</v>
      </c>
      <c r="Z37" s="20">
        <v>14198.492956477943</v>
      </c>
      <c r="AA37" s="20">
        <v>12007.802921608298</v>
      </c>
      <c r="AB37" s="20">
        <v>1279.330120646752</v>
      </c>
      <c r="AC37" s="20">
        <v>956.38305292405244</v>
      </c>
      <c r="AD37" s="20">
        <v>993.21708628611782</v>
      </c>
      <c r="AE37" s="20">
        <v>6411.370463172575</v>
      </c>
      <c r="AF37" s="20">
        <v>187091.68800861013</v>
      </c>
      <c r="AG37" s="20">
        <v>264191.87336760183</v>
      </c>
      <c r="AH37" s="20">
        <v>43393.04895531376</v>
      </c>
      <c r="AI37" s="20">
        <v>162428.67773373317</v>
      </c>
      <c r="AJ37" s="20">
        <v>405207.60922496824</v>
      </c>
      <c r="AK37" s="20">
        <v>608963.98350245552</v>
      </c>
      <c r="AL37" s="20">
        <v>963723.6579047105</v>
      </c>
      <c r="AM37" s="20">
        <v>134181.57265943327</v>
      </c>
      <c r="AN37" s="20">
        <v>1133720.7561228126</v>
      </c>
      <c r="AO37" s="20">
        <v>27823.967729808282</v>
      </c>
      <c r="AP37" s="20">
        <v>121209.03735695666</v>
      </c>
      <c r="AQ37" s="20">
        <v>6795.2777142298874</v>
      </c>
      <c r="AR37" s="20">
        <v>26887.175264725131</v>
      </c>
      <c r="AS37" s="20">
        <v>203296.61706032109</v>
      </c>
      <c r="AT37" s="20">
        <v>5145013.2068935111</v>
      </c>
      <c r="AU37" s="20"/>
      <c r="AV37" s="20"/>
      <c r="AW37" s="20"/>
      <c r="AX37" s="20"/>
      <c r="AY37" s="20"/>
      <c r="AZ37" s="20"/>
      <c r="BA37" s="20"/>
      <c r="BB37" s="20"/>
      <c r="BC37" s="20"/>
      <c r="BD37" s="20"/>
      <c r="BE37" s="20"/>
      <c r="BF37" s="20"/>
    </row>
    <row r="38" spans="1:58" ht="21.6" x14ac:dyDescent="0.25">
      <c r="A38" s="103"/>
      <c r="B38" s="3" t="s">
        <v>36</v>
      </c>
      <c r="C38" s="21" t="s">
        <v>109</v>
      </c>
      <c r="D38" s="20">
        <v>9066.4062486412204</v>
      </c>
      <c r="E38" s="20">
        <v>0</v>
      </c>
      <c r="F38" s="20">
        <v>5.9929555119271631</v>
      </c>
      <c r="G38" s="20">
        <v>0</v>
      </c>
      <c r="H38" s="20">
        <v>0</v>
      </c>
      <c r="I38" s="20">
        <v>9495.8489391861349</v>
      </c>
      <c r="J38" s="20">
        <v>9878.9841216478217</v>
      </c>
      <c r="K38" s="20">
        <v>2506.1144813056999</v>
      </c>
      <c r="L38" s="20">
        <v>6254.5629945177188</v>
      </c>
      <c r="M38" s="20">
        <v>1033.4829038637326</v>
      </c>
      <c r="N38" s="20">
        <v>22258.367073450627</v>
      </c>
      <c r="O38" s="20">
        <v>7810.5323899685054</v>
      </c>
      <c r="P38" s="20">
        <v>9323.8117447169916</v>
      </c>
      <c r="Q38" s="20">
        <v>3336.5863699128395</v>
      </c>
      <c r="R38" s="20">
        <v>16495.24863869328</v>
      </c>
      <c r="S38" s="20">
        <v>1084.3363538487786</v>
      </c>
      <c r="T38" s="20">
        <v>832.34894680679486</v>
      </c>
      <c r="U38" s="20">
        <v>5748.9388125759133</v>
      </c>
      <c r="V38" s="20">
        <v>19529.515349211659</v>
      </c>
      <c r="W38" s="20">
        <v>18132.319084670784</v>
      </c>
      <c r="X38" s="20">
        <v>25428.053149456791</v>
      </c>
      <c r="Y38" s="20">
        <v>17155.660346007044</v>
      </c>
      <c r="Z38" s="20">
        <v>3788.652592668031</v>
      </c>
      <c r="AA38" s="20">
        <v>2173.0491209159045</v>
      </c>
      <c r="AB38" s="20">
        <v>3836.2215992612414</v>
      </c>
      <c r="AC38" s="20">
        <v>754.82847631813559</v>
      </c>
      <c r="AD38" s="20">
        <v>2151.4534476275558</v>
      </c>
      <c r="AE38" s="20">
        <v>169091.25589261821</v>
      </c>
      <c r="AF38" s="20">
        <v>353523.03197640774</v>
      </c>
      <c r="AG38" s="20">
        <v>286269.77517601871</v>
      </c>
      <c r="AH38" s="20">
        <v>63098.190218344273</v>
      </c>
      <c r="AI38" s="20">
        <v>11235700.132557472</v>
      </c>
      <c r="AJ38" s="20">
        <v>297820.67721812672</v>
      </c>
      <c r="AK38" s="20">
        <v>30875.547286850568</v>
      </c>
      <c r="AL38" s="20">
        <v>3535339.3084578547</v>
      </c>
      <c r="AM38" s="20">
        <v>76568.26132936831</v>
      </c>
      <c r="AN38" s="20">
        <v>108337.65593184842</v>
      </c>
      <c r="AO38" s="20">
        <v>36727.338482009873</v>
      </c>
      <c r="AP38" s="20">
        <v>30752.612248522244</v>
      </c>
      <c r="AQ38" s="20">
        <v>10814.650913111725</v>
      </c>
      <c r="AR38" s="20">
        <v>14995.118413922464</v>
      </c>
      <c r="AS38" s="20">
        <v>41522.726116748643</v>
      </c>
      <c r="AT38" s="20">
        <v>16489517.598360009</v>
      </c>
      <c r="AU38" s="20"/>
      <c r="AV38" s="20"/>
      <c r="AW38" s="20"/>
      <c r="AX38" s="20"/>
      <c r="AY38" s="20"/>
      <c r="AZ38" s="20"/>
      <c r="BA38" s="20"/>
      <c r="BB38" s="20"/>
      <c r="BC38" s="20"/>
      <c r="BD38" s="20"/>
      <c r="BE38" s="20"/>
      <c r="BF38" s="20"/>
    </row>
    <row r="39" spans="1:58" ht="21.6" x14ac:dyDescent="0.25">
      <c r="A39" s="103"/>
      <c r="B39" s="3" t="s">
        <v>72</v>
      </c>
      <c r="C39" s="21" t="s">
        <v>110</v>
      </c>
      <c r="D39" s="20">
        <v>23886.119617993038</v>
      </c>
      <c r="E39" s="20">
        <v>0</v>
      </c>
      <c r="F39" s="20">
        <v>1284.8198334483202</v>
      </c>
      <c r="G39" s="20">
        <v>0</v>
      </c>
      <c r="H39" s="20">
        <v>0</v>
      </c>
      <c r="I39" s="20">
        <v>1156152.5082184293</v>
      </c>
      <c r="J39" s="20">
        <v>447264.04637044843</v>
      </c>
      <c r="K39" s="20">
        <v>108968.00328124478</v>
      </c>
      <c r="L39" s="20">
        <v>355270.88067014533</v>
      </c>
      <c r="M39" s="20">
        <v>41511.84720906811</v>
      </c>
      <c r="N39" s="20">
        <v>1431084.9383446884</v>
      </c>
      <c r="O39" s="20">
        <v>502172.29443886876</v>
      </c>
      <c r="P39" s="20">
        <v>599467.45023094176</v>
      </c>
      <c r="Q39" s="20">
        <v>138455.62487968415</v>
      </c>
      <c r="R39" s="20">
        <v>289044.68742832984</v>
      </c>
      <c r="S39" s="20">
        <v>66534.358153643843</v>
      </c>
      <c r="T39" s="20">
        <v>51072.531820117132</v>
      </c>
      <c r="U39" s="20">
        <v>330251.40525669331</v>
      </c>
      <c r="V39" s="20">
        <v>622351.8504894065</v>
      </c>
      <c r="W39" s="20">
        <v>536318.41638719873</v>
      </c>
      <c r="X39" s="20">
        <v>649996.71980947547</v>
      </c>
      <c r="Y39" s="20">
        <v>1667921.7666385863</v>
      </c>
      <c r="Z39" s="20">
        <v>368343.50867837638</v>
      </c>
      <c r="AA39" s="20">
        <v>55073.123110863438</v>
      </c>
      <c r="AB39" s="20">
        <v>43132.912625538549</v>
      </c>
      <c r="AC39" s="20">
        <v>83907.368502816826</v>
      </c>
      <c r="AD39" s="20">
        <v>51152.29596362912</v>
      </c>
      <c r="AE39" s="20">
        <v>222194.31142614997</v>
      </c>
      <c r="AF39" s="20">
        <v>16400574.378180038</v>
      </c>
      <c r="AG39" s="20">
        <v>5258793.721856432</v>
      </c>
      <c r="AH39" s="20">
        <v>1868163.5360872557</v>
      </c>
      <c r="AI39" s="20">
        <v>4073128.683261178</v>
      </c>
      <c r="AJ39" s="20">
        <v>14230523.708544053</v>
      </c>
      <c r="AK39" s="20">
        <v>662647.84746766824</v>
      </c>
      <c r="AL39" s="20">
        <v>10423642.472717492</v>
      </c>
      <c r="AM39" s="20">
        <v>2230196.5125019103</v>
      </c>
      <c r="AN39" s="20">
        <v>2989999.8574484456</v>
      </c>
      <c r="AO39" s="20">
        <v>921580.5476426204</v>
      </c>
      <c r="AP39" s="20">
        <v>119274.84238007912</v>
      </c>
      <c r="AQ39" s="20">
        <v>175456.44145134403</v>
      </c>
      <c r="AR39" s="20">
        <v>863205.66596455092</v>
      </c>
      <c r="AS39" s="20">
        <v>1675490.3377910603</v>
      </c>
      <c r="AT39" s="20">
        <v>71735492.342679933</v>
      </c>
      <c r="AU39" s="20"/>
      <c r="AV39" s="20"/>
      <c r="AW39" s="20"/>
      <c r="AX39" s="20"/>
      <c r="AY39" s="20"/>
      <c r="AZ39" s="20"/>
      <c r="BA39" s="20"/>
      <c r="BB39" s="20"/>
      <c r="BC39" s="20"/>
      <c r="BD39" s="20"/>
      <c r="BE39" s="20"/>
      <c r="BF39" s="20"/>
    </row>
    <row r="40" spans="1:58" ht="21.6" x14ac:dyDescent="0.25">
      <c r="A40" s="103"/>
      <c r="B40" s="3" t="s">
        <v>8</v>
      </c>
      <c r="C40" s="21" t="s">
        <v>111</v>
      </c>
      <c r="D40" s="20">
        <v>629.60498046648456</v>
      </c>
      <c r="E40" s="20">
        <v>0</v>
      </c>
      <c r="F40" s="20">
        <v>0</v>
      </c>
      <c r="G40" s="20">
        <v>0</v>
      </c>
      <c r="H40" s="20">
        <v>0</v>
      </c>
      <c r="I40" s="20">
        <v>0</v>
      </c>
      <c r="J40" s="20">
        <v>0</v>
      </c>
      <c r="K40" s="20">
        <v>0</v>
      </c>
      <c r="L40" s="20">
        <v>0</v>
      </c>
      <c r="M40" s="20">
        <v>0</v>
      </c>
      <c r="N40" s="20">
        <v>0</v>
      </c>
      <c r="O40" s="20">
        <v>0</v>
      </c>
      <c r="P40" s="20">
        <v>0</v>
      </c>
      <c r="Q40" s="20">
        <v>0</v>
      </c>
      <c r="R40" s="20">
        <v>0</v>
      </c>
      <c r="S40" s="20">
        <v>0</v>
      </c>
      <c r="T40" s="20">
        <v>0</v>
      </c>
      <c r="U40" s="20">
        <v>0</v>
      </c>
      <c r="V40" s="20">
        <v>0</v>
      </c>
      <c r="W40" s="20">
        <v>0</v>
      </c>
      <c r="X40" s="20">
        <v>0</v>
      </c>
      <c r="Y40" s="20">
        <v>0</v>
      </c>
      <c r="Z40" s="20">
        <v>0</v>
      </c>
      <c r="AA40" s="20">
        <v>0</v>
      </c>
      <c r="AB40" s="20">
        <v>0</v>
      </c>
      <c r="AC40" s="20">
        <v>0</v>
      </c>
      <c r="AD40" s="20">
        <v>0</v>
      </c>
      <c r="AE40" s="20">
        <v>0</v>
      </c>
      <c r="AF40" s="20">
        <v>0</v>
      </c>
      <c r="AG40" s="20">
        <v>0</v>
      </c>
      <c r="AH40" s="20">
        <v>0</v>
      </c>
      <c r="AI40" s="20">
        <v>0</v>
      </c>
      <c r="AJ40" s="20">
        <v>0</v>
      </c>
      <c r="AK40" s="20">
        <v>46299.432490123741</v>
      </c>
      <c r="AL40" s="20">
        <v>0</v>
      </c>
      <c r="AM40" s="20">
        <v>0</v>
      </c>
      <c r="AN40" s="20">
        <v>0</v>
      </c>
      <c r="AO40" s="20">
        <v>0</v>
      </c>
      <c r="AP40" s="20">
        <v>0</v>
      </c>
      <c r="AQ40" s="20">
        <v>0</v>
      </c>
      <c r="AR40" s="20">
        <v>0</v>
      </c>
      <c r="AS40" s="20">
        <v>0</v>
      </c>
      <c r="AT40" s="39">
        <v>46929.037470590229</v>
      </c>
      <c r="AU40" s="40"/>
      <c r="AV40" s="40"/>
      <c r="AW40" s="39"/>
      <c r="AX40" s="40"/>
      <c r="AY40" s="39"/>
      <c r="AZ40" s="40"/>
      <c r="BA40" s="40"/>
      <c r="BB40" s="39"/>
      <c r="BC40" s="40"/>
      <c r="BD40" s="58"/>
      <c r="BE40" s="40"/>
      <c r="BF40" s="41"/>
    </row>
    <row r="41" spans="1:58" ht="21.6" x14ac:dyDescent="0.25">
      <c r="A41" s="103"/>
      <c r="B41" s="3" t="s">
        <v>37</v>
      </c>
      <c r="C41" s="21" t="s">
        <v>112</v>
      </c>
      <c r="D41" s="20">
        <v>33382.884245429283</v>
      </c>
      <c r="E41" s="20">
        <v>0</v>
      </c>
      <c r="F41" s="20">
        <v>2678.5626742421714</v>
      </c>
      <c r="G41" s="20">
        <v>0</v>
      </c>
      <c r="H41" s="20">
        <v>0</v>
      </c>
      <c r="I41" s="20">
        <v>173893.5138283791</v>
      </c>
      <c r="J41" s="20">
        <v>114272.55711026609</v>
      </c>
      <c r="K41" s="20">
        <v>73413.711856168797</v>
      </c>
      <c r="L41" s="20">
        <v>87344.307216455563</v>
      </c>
      <c r="M41" s="20">
        <v>26551.801206430515</v>
      </c>
      <c r="N41" s="20">
        <v>380410.84604299214</v>
      </c>
      <c r="O41" s="20">
        <v>133487.38587648323</v>
      </c>
      <c r="P41" s="20">
        <v>159350.37383690334</v>
      </c>
      <c r="Q41" s="20">
        <v>98503.842782909574</v>
      </c>
      <c r="R41" s="20">
        <v>225816.24840266211</v>
      </c>
      <c r="S41" s="20">
        <v>172940.67979850055</v>
      </c>
      <c r="T41" s="20">
        <v>132751.23736228427</v>
      </c>
      <c r="U41" s="20">
        <v>141647.5767875351</v>
      </c>
      <c r="V41" s="20">
        <v>1199494.9680192806</v>
      </c>
      <c r="W41" s="20">
        <v>258258.03432450589</v>
      </c>
      <c r="X41" s="20">
        <v>359313.7490985273</v>
      </c>
      <c r="Y41" s="20">
        <v>715197.27903271839</v>
      </c>
      <c r="Z41" s="20">
        <v>157944.02376980454</v>
      </c>
      <c r="AA41" s="20">
        <v>90565.047323742998</v>
      </c>
      <c r="AB41" s="20">
        <v>106532.69540911152</v>
      </c>
      <c r="AC41" s="20">
        <v>64545.087453156979</v>
      </c>
      <c r="AD41" s="20">
        <v>56184.087197195535</v>
      </c>
      <c r="AE41" s="20">
        <v>5261360.9796798322</v>
      </c>
      <c r="AF41" s="20">
        <v>8645818.4554742947</v>
      </c>
      <c r="AG41" s="20">
        <v>1101876.0862413982</v>
      </c>
      <c r="AH41" s="20">
        <v>425386.26851057285</v>
      </c>
      <c r="AI41" s="20">
        <v>1461513.0171893064</v>
      </c>
      <c r="AJ41" s="20">
        <v>4917908.6322881551</v>
      </c>
      <c r="AK41" s="20">
        <v>507822.81735403638</v>
      </c>
      <c r="AL41" s="20">
        <v>7279743.6089245044</v>
      </c>
      <c r="AM41" s="20">
        <v>3749587.2750349212</v>
      </c>
      <c r="AN41" s="20">
        <v>564224.52501944627</v>
      </c>
      <c r="AO41" s="20">
        <v>518831.62260056706</v>
      </c>
      <c r="AP41" s="20">
        <v>14041.907096451963</v>
      </c>
      <c r="AQ41" s="20">
        <v>59140.128219294929</v>
      </c>
      <c r="AR41" s="20">
        <v>71623.066199013265</v>
      </c>
      <c r="AS41" s="20">
        <v>132866.64338744362</v>
      </c>
      <c r="AT41" s="20">
        <v>39676225.533874929</v>
      </c>
      <c r="AU41" s="20"/>
      <c r="AV41" s="20"/>
      <c r="AW41" s="20"/>
      <c r="AX41" s="20"/>
      <c r="AY41" s="20"/>
      <c r="AZ41" s="20"/>
      <c r="BA41" s="20"/>
      <c r="BB41" s="20"/>
      <c r="BC41" s="20"/>
      <c r="BD41" s="20"/>
      <c r="BE41" s="20"/>
      <c r="BF41" s="20"/>
    </row>
    <row r="42" spans="1:58" ht="21.6" x14ac:dyDescent="0.25">
      <c r="A42" s="103"/>
      <c r="B42" s="3" t="s">
        <v>73</v>
      </c>
      <c r="C42" s="21" t="s">
        <v>110</v>
      </c>
      <c r="D42" s="20">
        <v>0</v>
      </c>
      <c r="E42" s="20">
        <v>0</v>
      </c>
      <c r="F42" s="20">
        <v>0</v>
      </c>
      <c r="G42" s="20">
        <v>0</v>
      </c>
      <c r="H42" s="20">
        <v>0</v>
      </c>
      <c r="I42" s="20">
        <v>3495.4576770792887</v>
      </c>
      <c r="J42" s="20">
        <v>11385.904220063047</v>
      </c>
      <c r="K42" s="20">
        <v>16221.888172650677</v>
      </c>
      <c r="L42" s="20">
        <v>6813.4107445323571</v>
      </c>
      <c r="M42" s="20">
        <v>168.77981798050075</v>
      </c>
      <c r="N42" s="20">
        <v>23923.099587062283</v>
      </c>
      <c r="O42" s="20">
        <v>8394.692367890093</v>
      </c>
      <c r="P42" s="20">
        <v>10021.151873532574</v>
      </c>
      <c r="Q42" s="20">
        <v>5124.2960788737837</v>
      </c>
      <c r="R42" s="20">
        <v>13300.991951058422</v>
      </c>
      <c r="S42" s="20">
        <v>772.21918774979531</v>
      </c>
      <c r="T42" s="20">
        <v>592.76425192803163</v>
      </c>
      <c r="U42" s="20">
        <v>28924.956751684324</v>
      </c>
      <c r="V42" s="20">
        <v>26738.696548349228</v>
      </c>
      <c r="W42" s="20">
        <v>31453.805512314684</v>
      </c>
      <c r="X42" s="20">
        <v>24148.693415892027</v>
      </c>
      <c r="Y42" s="20">
        <v>22944.593764959893</v>
      </c>
      <c r="Z42" s="20">
        <v>5067.0794887567627</v>
      </c>
      <c r="AA42" s="20">
        <v>15507.32261073402</v>
      </c>
      <c r="AB42" s="20">
        <v>15.431291416265111</v>
      </c>
      <c r="AC42" s="20">
        <v>0</v>
      </c>
      <c r="AD42" s="20">
        <v>175.92859570045451</v>
      </c>
      <c r="AE42" s="20">
        <v>182.66284512008497</v>
      </c>
      <c r="AF42" s="20">
        <v>1953744.0947251145</v>
      </c>
      <c r="AG42" s="20">
        <v>707120.75852410181</v>
      </c>
      <c r="AH42" s="20">
        <v>1724619.0167347374</v>
      </c>
      <c r="AI42" s="20">
        <v>428144.36022595817</v>
      </c>
      <c r="AJ42" s="20">
        <v>2305957.7156729121</v>
      </c>
      <c r="AK42" s="20">
        <v>346424.22448353976</v>
      </c>
      <c r="AL42" s="20">
        <v>5266566.7052151123</v>
      </c>
      <c r="AM42" s="20">
        <v>4525940.2431182889</v>
      </c>
      <c r="AN42" s="20">
        <v>518716.26905954932</v>
      </c>
      <c r="AO42" s="20">
        <v>665301.08431668684</v>
      </c>
      <c r="AP42" s="20">
        <v>411814.98277472187</v>
      </c>
      <c r="AQ42" s="20">
        <v>360152.48115847423</v>
      </c>
      <c r="AR42" s="20">
        <v>200287.03995643562</v>
      </c>
      <c r="AS42" s="20">
        <v>1028315.1369332413</v>
      </c>
      <c r="AT42" s="39">
        <v>20698477.939654201</v>
      </c>
      <c r="AU42" s="40"/>
      <c r="AV42" s="40"/>
      <c r="AW42" s="39"/>
      <c r="AX42" s="40"/>
      <c r="AY42" s="39"/>
      <c r="AZ42" s="40"/>
      <c r="BA42" s="40"/>
      <c r="BB42" s="39"/>
      <c r="BC42" s="40"/>
      <c r="BD42" s="58"/>
      <c r="BE42" s="40"/>
      <c r="BF42" s="41"/>
    </row>
    <row r="43" spans="1:58" ht="21.6" x14ac:dyDescent="0.25">
      <c r="A43" s="103"/>
      <c r="B43" s="3" t="s">
        <v>74</v>
      </c>
      <c r="C43" s="21" t="s">
        <v>113</v>
      </c>
      <c r="D43" s="20">
        <v>60682.455435068259</v>
      </c>
      <c r="E43" s="20">
        <v>0</v>
      </c>
      <c r="F43" s="20">
        <v>2.720339813662642E-3</v>
      </c>
      <c r="G43" s="20">
        <v>0</v>
      </c>
      <c r="H43" s="20">
        <v>0</v>
      </c>
      <c r="I43" s="20">
        <v>36646.602984708719</v>
      </c>
      <c r="J43" s="20">
        <v>37322.207914805505</v>
      </c>
      <c r="K43" s="20">
        <v>2577.3971860586757</v>
      </c>
      <c r="L43" s="20">
        <v>45965.683572058231</v>
      </c>
      <c r="M43" s="20">
        <v>818.90383352514732</v>
      </c>
      <c r="N43" s="20">
        <v>131012.26787357265</v>
      </c>
      <c r="O43" s="20">
        <v>45972.624960899033</v>
      </c>
      <c r="P43" s="20">
        <v>54879.75456019181</v>
      </c>
      <c r="Q43" s="20">
        <v>15102.940047868376</v>
      </c>
      <c r="R43" s="20">
        <v>51495.777771626308</v>
      </c>
      <c r="S43" s="20">
        <v>72.626852834502117</v>
      </c>
      <c r="T43" s="20">
        <v>55.749200192471271</v>
      </c>
      <c r="U43" s="20">
        <v>4016.2950069182416</v>
      </c>
      <c r="V43" s="20">
        <v>66131.807446971579</v>
      </c>
      <c r="W43" s="20">
        <v>60568.056978481203</v>
      </c>
      <c r="X43" s="20">
        <v>52780.306914802743</v>
      </c>
      <c r="Y43" s="20">
        <v>575044.15195466566</v>
      </c>
      <c r="Z43" s="20">
        <v>126992.63527379811</v>
      </c>
      <c r="AA43" s="20">
        <v>2567.4667129326485</v>
      </c>
      <c r="AB43" s="20">
        <v>18.484423860608945</v>
      </c>
      <c r="AC43" s="20">
        <v>0.28340945380301713</v>
      </c>
      <c r="AD43" s="20">
        <v>1.9795786518701812</v>
      </c>
      <c r="AE43" s="20">
        <v>1454136.053580475</v>
      </c>
      <c r="AF43" s="20">
        <v>1298935.9206568347</v>
      </c>
      <c r="AG43" s="20">
        <v>99165.655199767134</v>
      </c>
      <c r="AH43" s="20">
        <v>17893.878743861736</v>
      </c>
      <c r="AI43" s="20">
        <v>14883.211011550469</v>
      </c>
      <c r="AJ43" s="20">
        <v>9569.7025539850147</v>
      </c>
      <c r="AK43" s="20">
        <v>192.99407800322064</v>
      </c>
      <c r="AL43" s="20">
        <v>463.3965006650688</v>
      </c>
      <c r="AM43" s="20">
        <v>163.63963760444136</v>
      </c>
      <c r="AN43" s="20">
        <v>481.36111745559532</v>
      </c>
      <c r="AO43" s="20">
        <v>396.9515019475275</v>
      </c>
      <c r="AP43" s="20">
        <v>16403.917130750615</v>
      </c>
      <c r="AQ43" s="20">
        <v>471.5287176563499</v>
      </c>
      <c r="AR43" s="20">
        <v>20.47999235663513</v>
      </c>
      <c r="AS43" s="20">
        <v>81.238704069071403</v>
      </c>
      <c r="AT43" s="20">
        <v>4283986.3917412683</v>
      </c>
      <c r="AU43" s="20"/>
      <c r="AV43" s="20"/>
      <c r="AW43" s="20"/>
      <c r="AX43" s="20"/>
      <c r="AY43" s="20"/>
      <c r="AZ43" s="20"/>
      <c r="BA43" s="20"/>
      <c r="BB43" s="20"/>
      <c r="BC43" s="20"/>
      <c r="BD43" s="20"/>
      <c r="BE43" s="20"/>
      <c r="BF43" s="20"/>
    </row>
    <row r="44" spans="1:58" ht="21.6" x14ac:dyDescent="0.25">
      <c r="A44" s="103"/>
      <c r="B44" s="3" t="s">
        <v>40</v>
      </c>
      <c r="C44" s="19" t="s">
        <v>114</v>
      </c>
      <c r="D44" s="20">
        <v>16722.076616353632</v>
      </c>
      <c r="E44" s="20">
        <v>0</v>
      </c>
      <c r="F44" s="20">
        <v>2.9342429473642495</v>
      </c>
      <c r="G44" s="20">
        <v>0</v>
      </c>
      <c r="H44" s="20">
        <v>0</v>
      </c>
      <c r="I44" s="20">
        <v>840.37499221952544</v>
      </c>
      <c r="J44" s="20">
        <v>1234.8475865457831</v>
      </c>
      <c r="K44" s="20">
        <v>585.00072774596322</v>
      </c>
      <c r="L44" s="20">
        <v>923.27485850755943</v>
      </c>
      <c r="M44" s="20">
        <v>153.7798349904624</v>
      </c>
      <c r="N44" s="20">
        <v>2661.5658684703317</v>
      </c>
      <c r="O44" s="20">
        <v>933.95199904480046</v>
      </c>
      <c r="P44" s="20">
        <v>1114.9038481525247</v>
      </c>
      <c r="Q44" s="20">
        <v>807.61387869700411</v>
      </c>
      <c r="R44" s="20">
        <v>2129.6405538541926</v>
      </c>
      <c r="S44" s="20">
        <v>166.05544982629644</v>
      </c>
      <c r="T44" s="20">
        <v>127.46605634299523</v>
      </c>
      <c r="U44" s="20">
        <v>1255.8757000503381</v>
      </c>
      <c r="V44" s="20">
        <v>1600.6544669106404</v>
      </c>
      <c r="W44" s="20">
        <v>2128.4598532110958</v>
      </c>
      <c r="X44" s="20">
        <v>4613.3232602082708</v>
      </c>
      <c r="Y44" s="20">
        <v>3730.0833406256529</v>
      </c>
      <c r="Z44" s="20">
        <v>823.75085740249062</v>
      </c>
      <c r="AA44" s="20">
        <v>203.06990411947001</v>
      </c>
      <c r="AB44" s="20">
        <v>133.24410437714118</v>
      </c>
      <c r="AC44" s="20">
        <v>80.943018888466526</v>
      </c>
      <c r="AD44" s="20">
        <v>88.819299251081361</v>
      </c>
      <c r="AE44" s="20">
        <v>1659.6747457142944</v>
      </c>
      <c r="AF44" s="20">
        <v>20831.373035461453</v>
      </c>
      <c r="AG44" s="20">
        <v>26642.811719479007</v>
      </c>
      <c r="AH44" s="20">
        <v>4744.7452233987897</v>
      </c>
      <c r="AI44" s="20">
        <v>11125.913428175925</v>
      </c>
      <c r="AJ44" s="20">
        <v>1551377.7734036974</v>
      </c>
      <c r="AK44" s="20">
        <v>4148.3196381710222</v>
      </c>
      <c r="AL44" s="20">
        <v>87077.727888464593</v>
      </c>
      <c r="AM44" s="20">
        <v>15318.849292410399</v>
      </c>
      <c r="AN44" s="20">
        <v>29906.454492446399</v>
      </c>
      <c r="AO44" s="20">
        <v>381184.75366819493</v>
      </c>
      <c r="AP44" s="20">
        <v>778.93277657482304</v>
      </c>
      <c r="AQ44" s="20">
        <v>1009.4681070605913</v>
      </c>
      <c r="AR44" s="20">
        <v>2353.6872036774603</v>
      </c>
      <c r="AS44" s="20">
        <v>12282.934384931716</v>
      </c>
      <c r="AT44" s="20">
        <v>2193505.1293266024</v>
      </c>
      <c r="AU44" s="20"/>
      <c r="AV44" s="20"/>
      <c r="AW44" s="20"/>
      <c r="AX44" s="20"/>
      <c r="AY44" s="20"/>
      <c r="AZ44" s="20"/>
      <c r="BA44" s="20"/>
      <c r="BB44" s="20"/>
      <c r="BC44" s="20"/>
      <c r="BD44" s="20"/>
      <c r="BE44" s="20"/>
      <c r="BF44" s="20"/>
    </row>
    <row r="45" spans="1:58" ht="21.6" x14ac:dyDescent="0.25">
      <c r="A45" s="103"/>
      <c r="B45" s="3" t="s">
        <v>41</v>
      </c>
      <c r="C45" s="19" t="s">
        <v>115</v>
      </c>
      <c r="D45" s="20">
        <v>14673.415018653492</v>
      </c>
      <c r="E45" s="20">
        <v>0</v>
      </c>
      <c r="F45" s="20">
        <v>60.419056817536791</v>
      </c>
      <c r="G45" s="20">
        <v>0</v>
      </c>
      <c r="H45" s="20">
        <v>0</v>
      </c>
      <c r="I45" s="20">
        <v>3374.5328350140171</v>
      </c>
      <c r="J45" s="20">
        <v>2247.8349079791642</v>
      </c>
      <c r="K45" s="20">
        <v>1634.4196154742203</v>
      </c>
      <c r="L45" s="20">
        <v>5207.4585603586265</v>
      </c>
      <c r="M45" s="20">
        <v>1085.9269400558098</v>
      </c>
      <c r="N45" s="20">
        <v>9155.4842254878931</v>
      </c>
      <c r="O45" s="20">
        <v>3212.6887769010591</v>
      </c>
      <c r="P45" s="20">
        <v>3835.1425811462959</v>
      </c>
      <c r="Q45" s="20">
        <v>1894.0958601896177</v>
      </c>
      <c r="R45" s="20">
        <v>4450.2583963329898</v>
      </c>
      <c r="S45" s="20">
        <v>393.06856792720595</v>
      </c>
      <c r="T45" s="20">
        <v>301.72391377988612</v>
      </c>
      <c r="U45" s="20">
        <v>3316.3825120996507</v>
      </c>
      <c r="V45" s="20">
        <v>3610.1604893722024</v>
      </c>
      <c r="W45" s="20">
        <v>9900.428875816644</v>
      </c>
      <c r="X45" s="20">
        <v>9752.1694201627251</v>
      </c>
      <c r="Y45" s="20">
        <v>15003.513887461053</v>
      </c>
      <c r="Z45" s="20">
        <v>3313.373000071681</v>
      </c>
      <c r="AA45" s="20">
        <v>3435.8473402374721</v>
      </c>
      <c r="AB45" s="20">
        <v>154.72376060624848</v>
      </c>
      <c r="AC45" s="20">
        <v>189.92629356752713</v>
      </c>
      <c r="AD45" s="20">
        <v>529.9041525815926</v>
      </c>
      <c r="AE45" s="20">
        <v>173965.26747886674</v>
      </c>
      <c r="AF45" s="20">
        <v>48032.44857633124</v>
      </c>
      <c r="AG45" s="20">
        <v>31711.317281241492</v>
      </c>
      <c r="AH45" s="20">
        <v>16551.656671998284</v>
      </c>
      <c r="AI45" s="20">
        <v>22322.880875567273</v>
      </c>
      <c r="AJ45" s="20">
        <v>153082.83372153543</v>
      </c>
      <c r="AK45" s="20">
        <v>8388.7654913806873</v>
      </c>
      <c r="AL45" s="20">
        <v>380262.65396916168</v>
      </c>
      <c r="AM45" s="20">
        <v>34698.246911859838</v>
      </c>
      <c r="AN45" s="20">
        <v>32250.636562845393</v>
      </c>
      <c r="AO45" s="20">
        <v>51787.11814775673</v>
      </c>
      <c r="AP45" s="20">
        <v>756758.32457621128</v>
      </c>
      <c r="AQ45" s="20">
        <v>10122.728138513545</v>
      </c>
      <c r="AR45" s="20">
        <v>5690.1918088846378</v>
      </c>
      <c r="AS45" s="20">
        <v>13382.193960086421</v>
      </c>
      <c r="AT45" s="39">
        <v>1839740.1631603353</v>
      </c>
      <c r="AU45" s="40"/>
      <c r="AV45" s="40"/>
      <c r="AW45" s="39"/>
      <c r="AX45" s="40"/>
      <c r="AY45" s="39"/>
      <c r="AZ45" s="40"/>
      <c r="BA45" s="40"/>
      <c r="BB45" s="39"/>
      <c r="BC45" s="40"/>
      <c r="BD45" s="58"/>
      <c r="BE45" s="40"/>
      <c r="BF45" s="41"/>
    </row>
    <row r="46" spans="1:58" ht="21.6" x14ac:dyDescent="0.25">
      <c r="A46" s="103"/>
      <c r="B46" s="3" t="s">
        <v>42</v>
      </c>
      <c r="C46" s="19" t="s">
        <v>116</v>
      </c>
      <c r="D46" s="20">
        <v>0</v>
      </c>
      <c r="E46" s="20">
        <v>0</v>
      </c>
      <c r="F46" s="20">
        <v>0</v>
      </c>
      <c r="G46" s="20">
        <v>0</v>
      </c>
      <c r="H46" s="20">
        <v>0</v>
      </c>
      <c r="I46" s="20">
        <v>0</v>
      </c>
      <c r="J46" s="20">
        <v>0</v>
      </c>
      <c r="K46" s="20">
        <v>0</v>
      </c>
      <c r="L46" s="20">
        <v>0</v>
      </c>
      <c r="M46" s="20">
        <v>0</v>
      </c>
      <c r="N46" s="20">
        <v>0</v>
      </c>
      <c r="O46" s="20">
        <v>0</v>
      </c>
      <c r="P46" s="20">
        <v>0</v>
      </c>
      <c r="Q46" s="20">
        <v>0</v>
      </c>
      <c r="R46" s="20">
        <v>0</v>
      </c>
      <c r="S46" s="20">
        <v>0</v>
      </c>
      <c r="T46" s="20">
        <v>0</v>
      </c>
      <c r="U46" s="20">
        <v>0</v>
      </c>
      <c r="V46" s="20">
        <v>0</v>
      </c>
      <c r="W46" s="20">
        <v>0</v>
      </c>
      <c r="X46" s="20">
        <v>0</v>
      </c>
      <c r="Y46" s="20">
        <v>0</v>
      </c>
      <c r="Z46" s="20">
        <v>0</v>
      </c>
      <c r="AA46" s="20">
        <v>0</v>
      </c>
      <c r="AB46" s="20">
        <v>0</v>
      </c>
      <c r="AC46" s="20">
        <v>0</v>
      </c>
      <c r="AD46" s="20">
        <v>0</v>
      </c>
      <c r="AE46" s="20">
        <v>0</v>
      </c>
      <c r="AF46" s="20">
        <v>2500.8597388070348</v>
      </c>
      <c r="AG46" s="20">
        <v>585.39828075814989</v>
      </c>
      <c r="AH46" s="20">
        <v>399.10502387574792</v>
      </c>
      <c r="AI46" s="20">
        <v>0</v>
      </c>
      <c r="AJ46" s="20">
        <v>0</v>
      </c>
      <c r="AK46" s="20">
        <v>0</v>
      </c>
      <c r="AL46" s="20">
        <v>0</v>
      </c>
      <c r="AM46" s="20">
        <v>0</v>
      </c>
      <c r="AN46" s="20">
        <v>0</v>
      </c>
      <c r="AO46" s="20">
        <v>0</v>
      </c>
      <c r="AP46" s="20">
        <v>0</v>
      </c>
      <c r="AQ46" s="20">
        <v>76968.587520539004</v>
      </c>
      <c r="AR46" s="20">
        <v>0</v>
      </c>
      <c r="AS46" s="20">
        <v>0</v>
      </c>
      <c r="AT46" s="20">
        <v>80453.950563979932</v>
      </c>
      <c r="AU46" s="20"/>
      <c r="AV46" s="20"/>
      <c r="AW46" s="20"/>
      <c r="AX46" s="20"/>
      <c r="AY46" s="20"/>
      <c r="AZ46" s="20"/>
      <c r="BA46" s="20"/>
      <c r="BB46" s="20"/>
      <c r="BC46" s="20"/>
      <c r="BD46" s="20"/>
      <c r="BE46" s="20"/>
      <c r="BF46" s="20"/>
    </row>
    <row r="47" spans="1:58" ht="21.6" x14ac:dyDescent="0.25">
      <c r="A47" s="104"/>
      <c r="B47" s="3" t="s">
        <v>43</v>
      </c>
      <c r="C47" s="19" t="s">
        <v>117</v>
      </c>
      <c r="D47" s="20">
        <v>0</v>
      </c>
      <c r="E47" s="20">
        <v>0</v>
      </c>
      <c r="F47" s="20">
        <v>3.6425702956539707</v>
      </c>
      <c r="G47" s="20">
        <v>0</v>
      </c>
      <c r="H47" s="20">
        <v>0</v>
      </c>
      <c r="I47" s="20">
        <v>1603.8605182019235</v>
      </c>
      <c r="J47" s="20">
        <v>1967.8924859675822</v>
      </c>
      <c r="K47" s="20">
        <v>655.6527225563907</v>
      </c>
      <c r="L47" s="20">
        <v>1646.8612615671414</v>
      </c>
      <c r="M47" s="20">
        <v>218.15397723325322</v>
      </c>
      <c r="N47" s="20">
        <v>8236.6317094485767</v>
      </c>
      <c r="O47" s="20">
        <v>2890.2604822087046</v>
      </c>
      <c r="P47" s="20">
        <v>3450.2442706620132</v>
      </c>
      <c r="Q47" s="20">
        <v>2072.1587696859719</v>
      </c>
      <c r="R47" s="20">
        <v>7451.2782974606944</v>
      </c>
      <c r="S47" s="20">
        <v>494.98456534244389</v>
      </c>
      <c r="T47" s="20">
        <v>379.95579525304726</v>
      </c>
      <c r="U47" s="20">
        <v>2717.984968932004</v>
      </c>
      <c r="V47" s="20">
        <v>3341.5788988627251</v>
      </c>
      <c r="W47" s="20">
        <v>5807.9044125116279</v>
      </c>
      <c r="X47" s="20">
        <v>8008.0120630812962</v>
      </c>
      <c r="Y47" s="20">
        <v>4136.2705518266803</v>
      </c>
      <c r="Z47" s="20">
        <v>913.45315972066101</v>
      </c>
      <c r="AA47" s="20">
        <v>660.49500429963825</v>
      </c>
      <c r="AB47" s="20">
        <v>2058.307135672645</v>
      </c>
      <c r="AC47" s="20">
        <v>75.903400465626135</v>
      </c>
      <c r="AD47" s="20">
        <v>221.83005615916119</v>
      </c>
      <c r="AE47" s="20">
        <v>901.64838536179263</v>
      </c>
      <c r="AF47" s="20">
        <v>16530.935318917811</v>
      </c>
      <c r="AG47" s="20">
        <v>74673.897499852334</v>
      </c>
      <c r="AH47" s="20">
        <v>13960.0698409053</v>
      </c>
      <c r="AI47" s="20">
        <v>28304.029296458099</v>
      </c>
      <c r="AJ47" s="20">
        <v>82884.441293526485</v>
      </c>
      <c r="AK47" s="20">
        <v>15240.992064662234</v>
      </c>
      <c r="AL47" s="20">
        <v>112089.38120077575</v>
      </c>
      <c r="AM47" s="20">
        <v>24953.503939203238</v>
      </c>
      <c r="AN47" s="20">
        <v>117900.13075819076</v>
      </c>
      <c r="AO47" s="20">
        <v>8027.1246650264329</v>
      </c>
      <c r="AP47" s="20">
        <v>12114.737136387675</v>
      </c>
      <c r="AQ47" s="20">
        <v>1509.5593368601958</v>
      </c>
      <c r="AR47" s="20">
        <v>38925.641124303715</v>
      </c>
      <c r="AS47" s="20">
        <v>74937.097680816791</v>
      </c>
      <c r="AT47" s="20">
        <v>681966.50661866413</v>
      </c>
      <c r="AU47" s="20"/>
      <c r="AV47" s="20"/>
      <c r="AW47" s="20"/>
      <c r="AX47" s="20"/>
      <c r="AY47" s="20"/>
      <c r="AZ47" s="20"/>
      <c r="BA47" s="20"/>
      <c r="BB47" s="20"/>
      <c r="BC47" s="20"/>
      <c r="BD47" s="20"/>
      <c r="BE47" s="20"/>
      <c r="BF47" s="20"/>
    </row>
    <row r="48" spans="1:58" ht="32.4" x14ac:dyDescent="0.25">
      <c r="A48" s="104"/>
      <c r="B48" s="4" t="s">
        <v>75</v>
      </c>
      <c r="C48" s="22" t="s">
        <v>118</v>
      </c>
      <c r="D48" s="20">
        <v>13677.131117010003</v>
      </c>
      <c r="E48" s="20">
        <v>0</v>
      </c>
      <c r="F48" s="20">
        <v>19.529722883073173</v>
      </c>
      <c r="G48" s="20">
        <v>0</v>
      </c>
      <c r="H48" s="20">
        <v>0</v>
      </c>
      <c r="I48" s="20">
        <v>160020.58680003832</v>
      </c>
      <c r="J48" s="20">
        <v>49226.68013911321</v>
      </c>
      <c r="K48" s="20">
        <v>7841.0363170178407</v>
      </c>
      <c r="L48" s="20">
        <v>587430.46054293867</v>
      </c>
      <c r="M48" s="20">
        <v>15161.430440420512</v>
      </c>
      <c r="N48" s="20">
        <v>229252.32032164882</v>
      </c>
      <c r="O48" s="20">
        <v>80445.374426565511</v>
      </c>
      <c r="P48" s="20">
        <v>96031.549379387681</v>
      </c>
      <c r="Q48" s="20">
        <v>27244.705486211369</v>
      </c>
      <c r="R48" s="20">
        <v>113335.7000384049</v>
      </c>
      <c r="S48" s="20">
        <v>18123.805817265857</v>
      </c>
      <c r="T48" s="20">
        <v>13912.039959361076</v>
      </c>
      <c r="U48" s="20">
        <v>30107.786779388323</v>
      </c>
      <c r="V48" s="20">
        <v>88403.442817753035</v>
      </c>
      <c r="W48" s="20">
        <v>130504.60964607887</v>
      </c>
      <c r="X48" s="20">
        <v>133115.3637936296</v>
      </c>
      <c r="Y48" s="20">
        <v>536862.8702141837</v>
      </c>
      <c r="Z48" s="20">
        <v>118560.68866609239</v>
      </c>
      <c r="AA48" s="20">
        <v>12158.701521985004</v>
      </c>
      <c r="AB48" s="20">
        <v>9103.4472393400101</v>
      </c>
      <c r="AC48" s="20">
        <v>6793.4487810421206</v>
      </c>
      <c r="AD48" s="20">
        <v>12944.616716610573</v>
      </c>
      <c r="AE48" s="20">
        <v>49022.325234036107</v>
      </c>
      <c r="AF48" s="20">
        <v>130918.94817114322</v>
      </c>
      <c r="AG48" s="20">
        <v>526549.86318516254</v>
      </c>
      <c r="AH48" s="20">
        <v>78421.123121337921</v>
      </c>
      <c r="AI48" s="20">
        <v>34371.045473836071</v>
      </c>
      <c r="AJ48" s="20">
        <v>2032048.0897106067</v>
      </c>
      <c r="AK48" s="20">
        <v>85832.443964253864</v>
      </c>
      <c r="AL48" s="20">
        <v>214327.17611579213</v>
      </c>
      <c r="AM48" s="20">
        <v>79273.26643335374</v>
      </c>
      <c r="AN48" s="20">
        <v>74930.855748571412</v>
      </c>
      <c r="AO48" s="20">
        <v>5146333.4184790691</v>
      </c>
      <c r="AP48" s="20">
        <v>923488.76269160479</v>
      </c>
      <c r="AQ48" s="20">
        <v>718580.09412478993</v>
      </c>
      <c r="AR48" s="20">
        <v>81773.134573097617</v>
      </c>
      <c r="AS48" s="20">
        <v>123201.137984323</v>
      </c>
      <c r="AT48" s="20">
        <v>12789349.011695348</v>
      </c>
      <c r="AU48" s="20"/>
      <c r="AV48" s="20"/>
      <c r="AW48" s="20"/>
      <c r="AX48" s="20"/>
      <c r="AY48" s="20"/>
      <c r="AZ48" s="20"/>
      <c r="BA48" s="20"/>
      <c r="BB48" s="20"/>
      <c r="BC48" s="20"/>
      <c r="BD48" s="20"/>
      <c r="BE48" s="20"/>
      <c r="BF48" s="20"/>
    </row>
    <row r="49" spans="1:61" x14ac:dyDescent="0.25">
      <c r="A49" s="105"/>
      <c r="B49" s="23" t="s">
        <v>120</v>
      </c>
      <c r="C49" s="24" t="s">
        <v>121</v>
      </c>
      <c r="D49" s="20">
        <v>1775100</v>
      </c>
      <c r="E49" s="25">
        <v>0</v>
      </c>
      <c r="F49" s="25">
        <v>33736.313024375391</v>
      </c>
      <c r="G49" s="20">
        <v>0</v>
      </c>
      <c r="H49" s="25">
        <v>0</v>
      </c>
      <c r="I49" s="20">
        <v>9273352.7131012827</v>
      </c>
      <c r="J49" s="20">
        <v>8318776.8302403195</v>
      </c>
      <c r="K49" s="20">
        <v>3731441.509747677</v>
      </c>
      <c r="L49" s="20">
        <v>8542738.6241106112</v>
      </c>
      <c r="M49" s="20">
        <v>6464130.8288490837</v>
      </c>
      <c r="N49" s="20">
        <v>22292662.036578294</v>
      </c>
      <c r="O49" s="25">
        <v>7822566.6025159704</v>
      </c>
      <c r="P49" s="20">
        <v>9338177.5685413163</v>
      </c>
      <c r="Q49" s="20">
        <v>5366080.0335087292</v>
      </c>
      <c r="R49" s="20">
        <v>11685390.685241904</v>
      </c>
      <c r="S49" s="20">
        <v>8633067.8128432054</v>
      </c>
      <c r="T49" s="25">
        <v>6626841.2713697534</v>
      </c>
      <c r="U49" s="20">
        <v>9443987.0961880721</v>
      </c>
      <c r="V49" s="20">
        <v>53779930.452440858</v>
      </c>
      <c r="W49" s="20">
        <v>17963868.99411184</v>
      </c>
      <c r="X49" s="20">
        <v>22708211.350127779</v>
      </c>
      <c r="Y49" s="20">
        <v>51026049.113902308</v>
      </c>
      <c r="Z49" s="20">
        <v>11268582.460248301</v>
      </c>
      <c r="AA49" s="20">
        <v>2166305.1255036569</v>
      </c>
      <c r="AB49" s="25">
        <v>8882079.6257398743</v>
      </c>
      <c r="AC49" s="25">
        <v>3296759.9691722584</v>
      </c>
      <c r="AD49" s="25">
        <v>516662.98289275408</v>
      </c>
      <c r="AE49" s="20">
        <v>56019199.999999985</v>
      </c>
      <c r="AF49" s="20">
        <v>44619100</v>
      </c>
      <c r="AG49" s="20">
        <v>53994100.000000015</v>
      </c>
      <c r="AH49" s="20">
        <v>11012500</v>
      </c>
      <c r="AI49" s="20">
        <v>22048400</v>
      </c>
      <c r="AJ49" s="20">
        <v>59204300.000000007</v>
      </c>
      <c r="AK49" s="25">
        <v>5107900.0000000028</v>
      </c>
      <c r="AL49" s="20">
        <v>34674200</v>
      </c>
      <c r="AM49" s="25">
        <v>13079899.999999996</v>
      </c>
      <c r="AN49" s="20">
        <v>12920200.000000004</v>
      </c>
      <c r="AO49" s="20">
        <v>9547300</v>
      </c>
      <c r="AP49" s="25">
        <v>3996300.0000000009</v>
      </c>
      <c r="AQ49" s="20">
        <v>8838300.0000000019</v>
      </c>
      <c r="AR49" s="20">
        <v>2213900.0000000005</v>
      </c>
      <c r="AS49" s="20">
        <v>5970900</v>
      </c>
      <c r="AT49" s="25">
        <v>634203000.00000012</v>
      </c>
      <c r="AU49" s="25"/>
      <c r="AV49" s="25"/>
      <c r="AW49" s="25"/>
      <c r="AX49" s="25"/>
      <c r="AY49" s="25"/>
      <c r="AZ49" s="25"/>
      <c r="BA49" s="25"/>
      <c r="BB49" s="25"/>
      <c r="BC49" s="25"/>
      <c r="BD49" s="25"/>
      <c r="BE49" s="25"/>
      <c r="BF49" s="68"/>
    </row>
    <row r="50" spans="1:61" x14ac:dyDescent="0.25">
      <c r="A50" s="106"/>
      <c r="B50" s="26"/>
      <c r="C50" s="27"/>
      <c r="D50" s="20">
        <v>896400</v>
      </c>
      <c r="E50" s="20">
        <v>0</v>
      </c>
      <c r="F50" s="20">
        <v>9648.7223862818319</v>
      </c>
      <c r="G50" s="20">
        <v>0</v>
      </c>
      <c r="H50" s="20">
        <v>0</v>
      </c>
      <c r="I50" s="20">
        <v>1266456.4442317714</v>
      </c>
      <c r="J50" s="20">
        <v>908090.68743197154</v>
      </c>
      <c r="K50" s="20">
        <v>508906.32239340182</v>
      </c>
      <c r="L50" s="20">
        <v>735969.75351833762</v>
      </c>
      <c r="M50" s="20">
        <v>326967.13501835748</v>
      </c>
      <c r="N50" s="20">
        <v>2534568.6764508765</v>
      </c>
      <c r="O50" s="20">
        <v>889388.27707769617</v>
      </c>
      <c r="P50" s="20">
        <v>1061705.9695035808</v>
      </c>
      <c r="Q50" s="20">
        <v>584763.59357672837</v>
      </c>
      <c r="R50" s="20">
        <v>1364690.5676203268</v>
      </c>
      <c r="S50" s="20">
        <v>233521.85968242455</v>
      </c>
      <c r="T50" s="20">
        <v>179254.04167546451</v>
      </c>
      <c r="U50" s="20">
        <v>1119588.5500404884</v>
      </c>
      <c r="V50" s="20">
        <v>4614067.7873013951</v>
      </c>
      <c r="W50" s="20">
        <v>2076720.1593273489</v>
      </c>
      <c r="X50" s="20">
        <v>2566808.7637048457</v>
      </c>
      <c r="Y50" s="20">
        <v>6082835.0725026317</v>
      </c>
      <c r="Z50" s="20">
        <v>1343332.0783582076</v>
      </c>
      <c r="AA50" s="20">
        <v>782330.17897314578</v>
      </c>
      <c r="AB50" s="20">
        <v>574669.80240415107</v>
      </c>
      <c r="AC50" s="20">
        <v>110110.28060374176</v>
      </c>
      <c r="AD50" s="20">
        <v>91296.954790510194</v>
      </c>
      <c r="AE50" s="20">
        <v>5033000</v>
      </c>
      <c r="AF50" s="20">
        <v>15461600</v>
      </c>
      <c r="AG50" s="20">
        <v>7599300</v>
      </c>
      <c r="AH50" s="20">
        <v>2682100</v>
      </c>
      <c r="AI50" s="20">
        <v>9009500</v>
      </c>
      <c r="AJ50" s="20">
        <v>12827700</v>
      </c>
      <c r="AK50" s="20">
        <v>1526900</v>
      </c>
      <c r="AL50" s="20">
        <v>17098900</v>
      </c>
      <c r="AM50" s="20">
        <v>3966600.0000000005</v>
      </c>
      <c r="AN50" s="20">
        <v>4752100</v>
      </c>
      <c r="AO50" s="20">
        <v>7649900</v>
      </c>
      <c r="AP50" s="20">
        <v>7307399.9999999991</v>
      </c>
      <c r="AQ50" s="20">
        <v>5760699.9999999991</v>
      </c>
      <c r="AR50" s="20">
        <v>1803700</v>
      </c>
      <c r="AS50" s="20">
        <v>2730900</v>
      </c>
      <c r="AT50" s="41">
        <v>136072391.67857367</v>
      </c>
      <c r="AU50" s="42"/>
      <c r="AV50" s="42"/>
      <c r="AW50" s="59"/>
      <c r="AX50" s="42"/>
      <c r="AY50" s="59"/>
      <c r="AZ50" s="42"/>
      <c r="BA50" s="42"/>
      <c r="BB50" s="59"/>
      <c r="BC50" s="42"/>
      <c r="BD50" s="60"/>
      <c r="BE50" s="42"/>
      <c r="BF50" s="42"/>
    </row>
    <row r="51" spans="1:61" x14ac:dyDescent="0.25">
      <c r="A51" s="107"/>
      <c r="B51" s="26"/>
      <c r="C51" s="28"/>
      <c r="D51" s="20">
        <v>7000</v>
      </c>
      <c r="E51" s="20">
        <v>0</v>
      </c>
      <c r="F51" s="20">
        <v>7322.0801087386953</v>
      </c>
      <c r="G51" s="20">
        <v>0</v>
      </c>
      <c r="H51" s="20">
        <v>0</v>
      </c>
      <c r="I51" s="20">
        <v>6632805.2093818877</v>
      </c>
      <c r="J51" s="20">
        <v>153686.15930352607</v>
      </c>
      <c r="K51" s="20">
        <v>120337.36983415387</v>
      </c>
      <c r="L51" s="20">
        <v>353187.31525791052</v>
      </c>
      <c r="M51" s="20">
        <v>2096552.4749281858</v>
      </c>
      <c r="N51" s="20">
        <v>1480767.9544001704</v>
      </c>
      <c r="O51" s="20">
        <v>519606.22410909727</v>
      </c>
      <c r="P51" s="20">
        <v>620279.17856134591</v>
      </c>
      <c r="Q51" s="20">
        <v>194949.97828644214</v>
      </c>
      <c r="R51" s="20">
        <v>503431.38360837521</v>
      </c>
      <c r="S51" s="20">
        <v>267459.55954975943</v>
      </c>
      <c r="T51" s="20">
        <v>205305.00698835557</v>
      </c>
      <c r="U51" s="20">
        <v>240665.06561898917</v>
      </c>
      <c r="V51" s="20">
        <v>1112843.6246840428</v>
      </c>
      <c r="W51" s="20">
        <v>871781.67690195411</v>
      </c>
      <c r="X51" s="20">
        <v>963772.76118086372</v>
      </c>
      <c r="Y51" s="20">
        <v>1775513.3841322623</v>
      </c>
      <c r="Z51" s="20">
        <v>392104.01992337999</v>
      </c>
      <c r="AA51" s="20">
        <v>156955.35358954695</v>
      </c>
      <c r="AB51" s="20">
        <v>587688.56568135461</v>
      </c>
      <c r="AC51" s="20">
        <v>99749.715753394354</v>
      </c>
      <c r="AD51" s="20">
        <v>40469.842578166121</v>
      </c>
      <c r="AE51" s="20">
        <v>2210500</v>
      </c>
      <c r="AF51" s="20">
        <v>13865200</v>
      </c>
      <c r="AG51" s="20">
        <v>941600</v>
      </c>
      <c r="AH51" s="20">
        <v>546600</v>
      </c>
      <c r="AI51" s="20">
        <v>2040300</v>
      </c>
      <c r="AJ51" s="20">
        <v>2698100</v>
      </c>
      <c r="AK51" s="20">
        <v>133700</v>
      </c>
      <c r="AL51" s="20">
        <v>5272300</v>
      </c>
      <c r="AM51" s="20">
        <v>3980800</v>
      </c>
      <c r="AN51" s="20">
        <v>771700</v>
      </c>
      <c r="AO51" s="20">
        <v>125600</v>
      </c>
      <c r="AP51" s="20">
        <v>623100</v>
      </c>
      <c r="AQ51" s="20">
        <v>5400</v>
      </c>
      <c r="AR51" s="20">
        <v>247100</v>
      </c>
      <c r="AS51" s="20">
        <v>288200</v>
      </c>
      <c r="AT51" s="41">
        <v>53154433.904361911</v>
      </c>
      <c r="AU51" s="43"/>
      <c r="AV51" s="43"/>
      <c r="AW51" s="61"/>
      <c r="AX51" s="43"/>
      <c r="AY51" s="61"/>
      <c r="AZ51" s="43"/>
      <c r="BA51" s="43"/>
      <c r="BB51" s="61"/>
      <c r="BC51" s="43"/>
      <c r="BD51" s="62"/>
      <c r="BE51" s="43"/>
      <c r="BF51" s="43"/>
    </row>
    <row r="52" spans="1:61" x14ac:dyDescent="0.25">
      <c r="A52" s="107"/>
      <c r="B52" s="26"/>
      <c r="C52" s="28"/>
      <c r="D52" s="20">
        <v>66700</v>
      </c>
      <c r="E52" s="20">
        <v>0</v>
      </c>
      <c r="F52" s="20">
        <v>547.44524177485573</v>
      </c>
      <c r="G52" s="20">
        <v>0</v>
      </c>
      <c r="H52" s="20">
        <v>0</v>
      </c>
      <c r="I52" s="20">
        <v>290411.04474136943</v>
      </c>
      <c r="J52" s="20">
        <v>111600.75810086631</v>
      </c>
      <c r="K52" s="20">
        <v>66741.972785330756</v>
      </c>
      <c r="L52" s="20">
        <v>322502.6070318165</v>
      </c>
      <c r="M52" s="20">
        <v>224762.31392705886</v>
      </c>
      <c r="N52" s="20">
        <v>1011817.9343766534</v>
      </c>
      <c r="O52" s="20">
        <v>355050.15813250013</v>
      </c>
      <c r="P52" s="20">
        <v>423840.6127873158</v>
      </c>
      <c r="Q52" s="20">
        <v>169470.88185745518</v>
      </c>
      <c r="R52" s="20">
        <v>239875.70185357571</v>
      </c>
      <c r="S52" s="20">
        <v>263753.57110477419</v>
      </c>
      <c r="T52" s="20">
        <v>202460.24800917652</v>
      </c>
      <c r="U52" s="20">
        <v>247644.36173906887</v>
      </c>
      <c r="V52" s="20">
        <v>826162.44919232652</v>
      </c>
      <c r="W52" s="20">
        <v>413197.00876396347</v>
      </c>
      <c r="X52" s="20">
        <v>543206.29635870748</v>
      </c>
      <c r="Y52" s="20">
        <v>3455826.4849081887</v>
      </c>
      <c r="Z52" s="20">
        <v>763184.02834931493</v>
      </c>
      <c r="AA52" s="20">
        <v>114666.83222010874</v>
      </c>
      <c r="AB52" s="20">
        <v>1881226.3560618043</v>
      </c>
      <c r="AC52" s="20">
        <v>73873.137775292533</v>
      </c>
      <c r="AD52" s="20">
        <v>69991.779574884145</v>
      </c>
      <c r="AE52" s="20">
        <v>480100</v>
      </c>
      <c r="AF52" s="20">
        <v>1909200</v>
      </c>
      <c r="AG52" s="20">
        <v>3049100.0000000005</v>
      </c>
      <c r="AH52" s="20">
        <v>500600</v>
      </c>
      <c r="AI52" s="20">
        <v>2742899.9999999995</v>
      </c>
      <c r="AJ52" s="20">
        <v>1802300</v>
      </c>
      <c r="AK52" s="20">
        <v>823199.99999999988</v>
      </c>
      <c r="AL52" s="20">
        <v>1356000</v>
      </c>
      <c r="AM52" s="20">
        <v>4898600</v>
      </c>
      <c r="AN52" s="20">
        <v>1599300</v>
      </c>
      <c r="AO52" s="20">
        <v>814400</v>
      </c>
      <c r="AP52" s="20">
        <v>858299.99999999988</v>
      </c>
      <c r="AQ52" s="20">
        <v>944500.00000000012</v>
      </c>
      <c r="AR52" s="20">
        <v>487200</v>
      </c>
      <c r="AS52" s="20">
        <v>272499.99999999994</v>
      </c>
      <c r="AT52" s="41">
        <v>34676713.984893329</v>
      </c>
      <c r="AU52" s="43"/>
      <c r="AV52" s="43"/>
      <c r="AW52" s="61"/>
      <c r="AX52" s="43"/>
      <c r="AY52" s="61"/>
      <c r="AZ52" s="43"/>
      <c r="BA52" s="43"/>
      <c r="BB52" s="61"/>
      <c r="BC52" s="43"/>
      <c r="BD52" s="63"/>
      <c r="BE52" s="43"/>
      <c r="BF52" s="43"/>
    </row>
    <row r="53" spans="1:61" x14ac:dyDescent="0.25">
      <c r="A53" s="107"/>
      <c r="B53" s="26"/>
      <c r="C53" s="28"/>
      <c r="D53" s="20">
        <v>180900</v>
      </c>
      <c r="E53" s="20">
        <v>0</v>
      </c>
      <c r="F53" s="20">
        <v>1642.335725324567</v>
      </c>
      <c r="G53" s="20">
        <v>0</v>
      </c>
      <c r="H53" s="20">
        <v>0</v>
      </c>
      <c r="I53" s="20">
        <v>2366199.0443495037</v>
      </c>
      <c r="J53" s="20">
        <v>225713.85099049355</v>
      </c>
      <c r="K53" s="20">
        <v>273394.61001453322</v>
      </c>
      <c r="L53" s="20">
        <v>408008.81073931273</v>
      </c>
      <c r="M53" s="20">
        <v>679798.73219493241</v>
      </c>
      <c r="N53" s="20">
        <v>3139825.7942666039</v>
      </c>
      <c r="O53" s="20">
        <v>1101774.9408144739</v>
      </c>
      <c r="P53" s="20">
        <v>1315242.2421798934</v>
      </c>
      <c r="Q53" s="20">
        <v>321191.40171066951</v>
      </c>
      <c r="R53" s="20">
        <v>1274984.2965980673</v>
      </c>
      <c r="S53" s="20">
        <v>476331.00867330458</v>
      </c>
      <c r="T53" s="20">
        <v>365637.11250055116</v>
      </c>
      <c r="U53" s="20">
        <v>712009.7898545207</v>
      </c>
      <c r="V53" s="20">
        <v>1670409.5403516346</v>
      </c>
      <c r="W53" s="20">
        <v>1580344.715556846</v>
      </c>
      <c r="X53" s="20">
        <v>2039436.8450836781</v>
      </c>
      <c r="Y53" s="20">
        <v>3093205.6303184489</v>
      </c>
      <c r="Z53" s="20">
        <v>683102.91149410303</v>
      </c>
      <c r="AA53" s="20">
        <v>139053.63160976607</v>
      </c>
      <c r="AB53" s="20">
        <v>389638.04717269976</v>
      </c>
      <c r="AC53" s="20">
        <v>180897.00652037087</v>
      </c>
      <c r="AD53" s="20">
        <v>55818.133451341964</v>
      </c>
      <c r="AE53" s="20">
        <v>1984300</v>
      </c>
      <c r="AF53" s="20">
        <v>12697600.000000002</v>
      </c>
      <c r="AG53" s="20">
        <v>1855400</v>
      </c>
      <c r="AH53" s="20">
        <v>394000</v>
      </c>
      <c r="AI53" s="20">
        <v>4830000</v>
      </c>
      <c r="AJ53" s="20">
        <v>550900</v>
      </c>
      <c r="AK53" s="20">
        <v>504400</v>
      </c>
      <c r="AL53" s="20">
        <v>29578199.999999996</v>
      </c>
      <c r="AM53" s="20">
        <v>5884500</v>
      </c>
      <c r="AN53" s="20">
        <v>1132700</v>
      </c>
      <c r="AO53" s="20">
        <v>-660200</v>
      </c>
      <c r="AP53" s="20">
        <v>842200</v>
      </c>
      <c r="AQ53" s="20">
        <v>105000</v>
      </c>
      <c r="AR53" s="20">
        <v>-126100</v>
      </c>
      <c r="AS53" s="20">
        <v>178900</v>
      </c>
      <c r="AT53" s="41">
        <v>82426360.432171077</v>
      </c>
      <c r="AU53" s="43"/>
      <c r="AV53" s="43"/>
      <c r="AW53" s="61"/>
      <c r="AX53" s="43"/>
      <c r="AY53" s="61"/>
      <c r="AZ53" s="43"/>
      <c r="BA53" s="43"/>
      <c r="BB53" s="61"/>
      <c r="BC53" s="43"/>
      <c r="BD53" s="63"/>
      <c r="BE53" s="43"/>
      <c r="BF53" s="43"/>
    </row>
    <row r="54" spans="1:61" x14ac:dyDescent="0.25">
      <c r="A54" s="107"/>
      <c r="B54" s="29"/>
      <c r="C54" s="30"/>
      <c r="D54" s="20">
        <v>1151000</v>
      </c>
      <c r="E54" s="31">
        <v>0</v>
      </c>
      <c r="F54" s="31">
        <v>19160.58346211995</v>
      </c>
      <c r="G54" s="20">
        <v>0</v>
      </c>
      <c r="H54" s="31">
        <v>0</v>
      </c>
      <c r="I54" s="20">
        <v>10555871.742704533</v>
      </c>
      <c r="J54" s="20">
        <v>1399091.4558268574</v>
      </c>
      <c r="K54" s="20">
        <v>969380.27502741967</v>
      </c>
      <c r="L54" s="20">
        <v>1819668.4865473774</v>
      </c>
      <c r="M54" s="20">
        <v>3328080.6560685346</v>
      </c>
      <c r="N54" s="20">
        <v>8166980.3594943043</v>
      </c>
      <c r="O54" s="31">
        <v>2865819.6001337674</v>
      </c>
      <c r="P54" s="20">
        <v>3421068.0030321362</v>
      </c>
      <c r="Q54" s="20">
        <v>1270375.8554312952</v>
      </c>
      <c r="R54" s="20">
        <v>3382981.9496803447</v>
      </c>
      <c r="S54" s="20">
        <v>1241065.9990102625</v>
      </c>
      <c r="T54" s="31">
        <v>952656.40917354776</v>
      </c>
      <c r="U54" s="20">
        <v>2319907.7672530673</v>
      </c>
      <c r="V54" s="20">
        <v>8223483.4015293997</v>
      </c>
      <c r="W54" s="20">
        <v>4942043.5605501132</v>
      </c>
      <c r="X54" s="20">
        <v>6113224.6663280949</v>
      </c>
      <c r="Y54" s="20">
        <v>14407380.571861533</v>
      </c>
      <c r="Z54" s="20">
        <v>3181723.038125006</v>
      </c>
      <c r="AA54" s="20">
        <v>1193005.9963925676</v>
      </c>
      <c r="AB54" s="31">
        <v>3433222.7713200096</v>
      </c>
      <c r="AC54" s="31">
        <v>464630.14065279951</v>
      </c>
      <c r="AD54" s="31">
        <v>257576.71039490242</v>
      </c>
      <c r="AE54" s="20">
        <v>9707900</v>
      </c>
      <c r="AF54" s="20">
        <v>43933600</v>
      </c>
      <c r="AG54" s="20">
        <v>13445400</v>
      </c>
      <c r="AH54" s="20">
        <v>4123300</v>
      </c>
      <c r="AI54" s="20">
        <v>18622700</v>
      </c>
      <c r="AJ54" s="20">
        <v>17879000</v>
      </c>
      <c r="AK54" s="31">
        <v>2988200</v>
      </c>
      <c r="AL54" s="20">
        <v>53305400</v>
      </c>
      <c r="AM54" s="31">
        <v>18730500</v>
      </c>
      <c r="AN54" s="20">
        <v>8255800</v>
      </c>
      <c r="AO54" s="20">
        <v>7929700</v>
      </c>
      <c r="AP54" s="31">
        <v>9630999.9999999981</v>
      </c>
      <c r="AQ54" s="20">
        <v>6815599.9999999991</v>
      </c>
      <c r="AR54" s="20">
        <v>2411900</v>
      </c>
      <c r="AS54" s="20">
        <v>3470500</v>
      </c>
      <c r="AT54" s="41">
        <v>306329900</v>
      </c>
      <c r="AU54" s="44"/>
      <c r="AV54" s="43"/>
      <c r="AW54" s="61"/>
      <c r="AX54" s="43"/>
      <c r="AY54" s="61"/>
      <c r="AZ54" s="43"/>
      <c r="BA54" s="43"/>
      <c r="BB54" s="61"/>
      <c r="BC54" s="43"/>
      <c r="BD54" s="63"/>
      <c r="BE54" s="43"/>
      <c r="BF54" s="43"/>
    </row>
    <row r="55" spans="1:61" x14ac:dyDescent="0.25">
      <c r="A55" s="101"/>
      <c r="B55" s="102"/>
      <c r="C55" s="32"/>
      <c r="D55" s="20">
        <v>2926100</v>
      </c>
      <c r="E55" s="33">
        <v>0</v>
      </c>
      <c r="F55" s="33">
        <v>52896.896486495345</v>
      </c>
      <c r="G55" s="20">
        <v>0</v>
      </c>
      <c r="H55" s="33">
        <v>0</v>
      </c>
      <c r="I55" s="20">
        <v>19829224.455805816</v>
      </c>
      <c r="J55" s="20">
        <v>9717868.2860671766</v>
      </c>
      <c r="K55" s="20">
        <v>4700821.7847750969</v>
      </c>
      <c r="L55" s="20">
        <v>10362407.11065799</v>
      </c>
      <c r="M55" s="20">
        <v>9792211.4849176183</v>
      </c>
      <c r="N55" s="20">
        <v>30459642.396072607</v>
      </c>
      <c r="O55" s="33">
        <v>10688386.202649741</v>
      </c>
      <c r="P55" s="20">
        <v>12759245.571573457</v>
      </c>
      <c r="Q55" s="20">
        <v>6636455.8889400242</v>
      </c>
      <c r="R55" s="20">
        <v>15068372.634922251</v>
      </c>
      <c r="S55" s="20">
        <v>9874133.8118534703</v>
      </c>
      <c r="T55" s="33">
        <v>7579497.6805433026</v>
      </c>
      <c r="U55" s="20">
        <v>11763894.863441139</v>
      </c>
      <c r="V55" s="20">
        <v>62003413.853970259</v>
      </c>
      <c r="W55" s="20">
        <v>22905912.554661948</v>
      </c>
      <c r="X55" s="20">
        <v>28821436.016455874</v>
      </c>
      <c r="Y55" s="20">
        <v>65433429.685763843</v>
      </c>
      <c r="Z55" s="20">
        <v>14450305.498373307</v>
      </c>
      <c r="AA55" s="20">
        <v>3359311.1218962241</v>
      </c>
      <c r="AB55" s="33">
        <v>12315302.397059884</v>
      </c>
      <c r="AC55" s="33">
        <v>3761390.1098250579</v>
      </c>
      <c r="AD55" s="33">
        <v>774239.69328765653</v>
      </c>
      <c r="AE55" s="20">
        <v>65727099.999999985</v>
      </c>
      <c r="AF55" s="20">
        <v>88552700</v>
      </c>
      <c r="AG55" s="20">
        <v>67439500.000000015</v>
      </c>
      <c r="AH55" s="20">
        <v>15135800</v>
      </c>
      <c r="AI55" s="20">
        <v>40671100</v>
      </c>
      <c r="AJ55" s="20">
        <v>77083300</v>
      </c>
      <c r="AK55" s="33">
        <v>8096100.0000000028</v>
      </c>
      <c r="AL55" s="20">
        <v>87979600</v>
      </c>
      <c r="AM55" s="33">
        <v>31810399.999999996</v>
      </c>
      <c r="AN55" s="20">
        <v>21176000.000000004</v>
      </c>
      <c r="AO55" s="20">
        <v>17477000</v>
      </c>
      <c r="AP55" s="33">
        <v>13627300</v>
      </c>
      <c r="AQ55" s="20">
        <v>15653900</v>
      </c>
      <c r="AR55" s="20">
        <v>4625800.0000000009</v>
      </c>
      <c r="AS55" s="20">
        <v>9441400</v>
      </c>
      <c r="AT55" s="45">
        <v>940532900.00000036</v>
      </c>
      <c r="AU55" s="46"/>
      <c r="AV55" s="46"/>
      <c r="AW55" s="64"/>
      <c r="AX55" s="46"/>
      <c r="AY55" s="64"/>
      <c r="AZ55" s="46"/>
      <c r="BA55" s="46"/>
      <c r="BB55" s="64"/>
      <c r="BC55" s="46"/>
      <c r="BD55" s="65"/>
      <c r="BE55" s="46"/>
      <c r="BF55" s="46"/>
    </row>
    <row r="57" spans="1:61" x14ac:dyDescent="0.25">
      <c r="B57" s="29" t="s">
        <v>120</v>
      </c>
      <c r="C57" s="30" t="s">
        <v>121</v>
      </c>
      <c r="D57" s="20">
        <f>D49</f>
        <v>1775100</v>
      </c>
      <c r="E57" s="20">
        <f t="shared" ref="E57:AT57" si="0">E49</f>
        <v>0</v>
      </c>
      <c r="F57" s="20">
        <f t="shared" si="0"/>
        <v>33736.313024375391</v>
      </c>
      <c r="G57" s="20">
        <f t="shared" si="0"/>
        <v>0</v>
      </c>
      <c r="H57" s="20">
        <f t="shared" si="0"/>
        <v>0</v>
      </c>
      <c r="I57" s="20">
        <f t="shared" si="0"/>
        <v>9273352.7131012827</v>
      </c>
      <c r="J57" s="20">
        <f t="shared" si="0"/>
        <v>8318776.8302403195</v>
      </c>
      <c r="K57" s="20">
        <f t="shared" si="0"/>
        <v>3731441.509747677</v>
      </c>
      <c r="L57" s="20">
        <f t="shared" si="0"/>
        <v>8542738.6241106112</v>
      </c>
      <c r="M57" s="20">
        <f t="shared" si="0"/>
        <v>6464130.8288490837</v>
      </c>
      <c r="N57" s="20">
        <f t="shared" si="0"/>
        <v>22292662.036578294</v>
      </c>
      <c r="O57" s="20">
        <f t="shared" si="0"/>
        <v>7822566.6025159704</v>
      </c>
      <c r="P57" s="20">
        <f t="shared" si="0"/>
        <v>9338177.5685413163</v>
      </c>
      <c r="Q57" s="20">
        <f t="shared" si="0"/>
        <v>5366080.0335087292</v>
      </c>
      <c r="R57" s="20">
        <f t="shared" si="0"/>
        <v>11685390.685241904</v>
      </c>
      <c r="S57" s="20">
        <f t="shared" si="0"/>
        <v>8633067.8128432054</v>
      </c>
      <c r="T57" s="20">
        <f t="shared" si="0"/>
        <v>6626841.2713697534</v>
      </c>
      <c r="U57" s="20">
        <f t="shared" si="0"/>
        <v>9443987.0961880721</v>
      </c>
      <c r="V57" s="20">
        <f t="shared" si="0"/>
        <v>53779930.452440858</v>
      </c>
      <c r="W57" s="20">
        <f t="shared" si="0"/>
        <v>17963868.99411184</v>
      </c>
      <c r="X57" s="20">
        <f t="shared" si="0"/>
        <v>22708211.350127779</v>
      </c>
      <c r="Y57" s="20">
        <f t="shared" si="0"/>
        <v>51026049.113902308</v>
      </c>
      <c r="Z57" s="20">
        <f t="shared" si="0"/>
        <v>11268582.460248301</v>
      </c>
      <c r="AA57" s="20">
        <f t="shared" si="0"/>
        <v>2166305.1255036569</v>
      </c>
      <c r="AB57" s="20">
        <f t="shared" si="0"/>
        <v>8882079.6257398743</v>
      </c>
      <c r="AC57" s="20">
        <f t="shared" si="0"/>
        <v>3296759.9691722584</v>
      </c>
      <c r="AD57" s="20">
        <f t="shared" si="0"/>
        <v>516662.98289275408</v>
      </c>
      <c r="AE57" s="20">
        <f t="shared" si="0"/>
        <v>56019199.999999985</v>
      </c>
      <c r="AF57" s="20">
        <f t="shared" si="0"/>
        <v>44619100</v>
      </c>
      <c r="AG57" s="20">
        <f t="shared" si="0"/>
        <v>53994100.000000015</v>
      </c>
      <c r="AH57" s="20">
        <f t="shared" si="0"/>
        <v>11012500</v>
      </c>
      <c r="AI57" s="20">
        <f t="shared" si="0"/>
        <v>22048400</v>
      </c>
      <c r="AJ57" s="20">
        <f t="shared" si="0"/>
        <v>59204300.000000007</v>
      </c>
      <c r="AK57" s="20">
        <f t="shared" si="0"/>
        <v>5107900.0000000028</v>
      </c>
      <c r="AL57" s="20">
        <f t="shared" si="0"/>
        <v>34674200</v>
      </c>
      <c r="AM57" s="20">
        <f t="shared" si="0"/>
        <v>13079899.999999996</v>
      </c>
      <c r="AN57" s="20">
        <f t="shared" si="0"/>
        <v>12920200.000000004</v>
      </c>
      <c r="AO57" s="20">
        <f t="shared" si="0"/>
        <v>9547300</v>
      </c>
      <c r="AP57" s="20">
        <f t="shared" si="0"/>
        <v>3996300.0000000009</v>
      </c>
      <c r="AQ57" s="20">
        <f t="shared" si="0"/>
        <v>8838300.0000000019</v>
      </c>
      <c r="AR57" s="20">
        <f t="shared" si="0"/>
        <v>2213900.0000000005</v>
      </c>
      <c r="AS57" s="20">
        <f t="shared" si="0"/>
        <v>5970900</v>
      </c>
      <c r="AT57" s="20">
        <f t="shared" si="0"/>
        <v>634203000.00000012</v>
      </c>
      <c r="AU57" s="20"/>
      <c r="AV57" s="20"/>
      <c r="AW57" s="20"/>
      <c r="AX57" s="20"/>
      <c r="AY57" s="20"/>
      <c r="AZ57" s="20"/>
      <c r="BA57" s="20"/>
      <c r="BB57" s="20"/>
      <c r="BC57" s="20"/>
      <c r="BD57" s="20"/>
      <c r="BE57" s="20"/>
      <c r="BF57" s="20"/>
      <c r="BG57" s="20"/>
      <c r="BH57" s="20"/>
      <c r="BI57" s="20"/>
    </row>
    <row r="59" spans="1:61" x14ac:dyDescent="0.25">
      <c r="H59" s="5" t="e">
        <f>H57/(G57+H57)</f>
        <v>#DIV/0!</v>
      </c>
      <c r="N59" s="5">
        <f>N57/(N57+O57+P57)</f>
        <v>0.56503770344330628</v>
      </c>
      <c r="O59" s="5">
        <f>O57/(N57+O57+P57)</f>
        <v>0.19827354224746346</v>
      </c>
      <c r="P59" s="5">
        <f>P57/(N57+O57+P57)</f>
        <v>0.23668875430923023</v>
      </c>
      <c r="R59" s="5">
        <f>R57/(R57+S57)</f>
        <v>0.5751120679919286</v>
      </c>
      <c r="S59" s="5">
        <f>S57/(R57+S57)</f>
        <v>0.42488793200807129</v>
      </c>
      <c r="W59" s="5">
        <f>W57/(W57+X57)</f>
        <v>0.44167568617266606</v>
      </c>
      <c r="X59" s="5">
        <f>X57/(W57+X57)</f>
        <v>0.55832431382733383</v>
      </c>
      <c r="AM59" s="5">
        <f>AM57/(AM57+AN57)</f>
        <v>0.503071142034069</v>
      </c>
      <c r="AN59" s="5">
        <f>AN57/(AM57+AN57)</f>
        <v>0.49692885796593106</v>
      </c>
    </row>
  </sheetData>
  <mergeCells count="10">
    <mergeCell ref="BF4:BF5"/>
    <mergeCell ref="A4:B5"/>
    <mergeCell ref="AU3:BC3"/>
    <mergeCell ref="D4:AT4"/>
    <mergeCell ref="AU4:BD4"/>
    <mergeCell ref="A55:B55"/>
    <mergeCell ref="A7:A49"/>
    <mergeCell ref="A50:A54"/>
    <mergeCell ref="C4:C5"/>
    <mergeCell ref="BE4:BE5"/>
  </mergeCells>
  <phoneticPr fontId="6" type="noConversion"/>
  <conditionalFormatting sqref="T8:X9 T11:X11 T18:X18 T23:X23 T31:X33 T40:X40 T42:X42 T45:X45 U49:X55">
    <cfRule type="cellIs" dxfId="0" priority="1" operator="lessThan">
      <formula>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43"/>
  <sheetViews>
    <sheetView workbookViewId="0">
      <selection activeCell="T10" sqref="T10"/>
    </sheetView>
  </sheetViews>
  <sheetFormatPr defaultColWidth="9" defaultRowHeight="14.4" x14ac:dyDescent="0.25"/>
  <cols>
    <col min="3" max="44" width="12.6640625"/>
  </cols>
  <sheetData>
    <row r="1" spans="1:44" x14ac:dyDescent="0.25">
      <c r="B1" s="1"/>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v>2051</v>
      </c>
      <c r="AJ1" s="1">
        <v>2052</v>
      </c>
      <c r="AK1" s="1">
        <v>2053</v>
      </c>
      <c r="AL1" s="1">
        <v>2054</v>
      </c>
      <c r="AM1" s="1">
        <v>2055</v>
      </c>
      <c r="AN1" s="1">
        <v>2056</v>
      </c>
      <c r="AO1" s="1">
        <v>2057</v>
      </c>
      <c r="AP1" s="1">
        <v>2058</v>
      </c>
      <c r="AQ1" s="1">
        <v>2059</v>
      </c>
      <c r="AR1" s="1">
        <v>2060</v>
      </c>
    </row>
    <row r="2" spans="1:44" ht="21.6" x14ac:dyDescent="0.25">
      <c r="A2" s="3" t="s">
        <v>53</v>
      </c>
      <c r="B2" s="2" t="s">
        <v>78</v>
      </c>
      <c r="C2" s="2">
        <f>'Forecast of add value (2012 $)'!B3</f>
        <v>1569332598.7687879</v>
      </c>
      <c r="D2" s="2">
        <f>'Forecast of add value (2012 $)'!C3</f>
        <v>1516910471.4303386</v>
      </c>
      <c r="E2" s="2">
        <f>'Forecast of add value (2012 $)'!D3</f>
        <v>1457319310.9908912</v>
      </c>
      <c r="F2" s="2">
        <f>'Forecast of add value (2012 $)'!E3</f>
        <v>1440052629.1843207</v>
      </c>
      <c r="G2" s="2">
        <f>'Forecast of add value (2012 $)'!F3</f>
        <v>1422643446.9231448</v>
      </c>
      <c r="H2" s="2">
        <f>'Forecast of add value (2012 $)'!G3</f>
        <v>1404630483.8298361</v>
      </c>
      <c r="I2" s="2">
        <f>'Forecast of add value (2012 $)'!H3</f>
        <v>1386132047.5149186</v>
      </c>
      <c r="J2" s="2">
        <f>'Forecast of add value (2012 $)'!I3</f>
        <v>1367642592.9328597</v>
      </c>
      <c r="K2" s="2">
        <f>'Forecast of add value (2012 $)'!J3</f>
        <v>1348808430.4012961</v>
      </c>
      <c r="L2" s="2">
        <f>'Forecast of add value (2012 $)'!K3</f>
        <v>1330056680.8959484</v>
      </c>
      <c r="M2" s="2">
        <f>'Forecast of add value (2012 $)'!L3</f>
        <v>1311075592.2921162</v>
      </c>
      <c r="N2" s="2">
        <f>'Forecast of add value (2012 $)'!M3</f>
        <v>1291934894.7136602</v>
      </c>
      <c r="O2" s="2">
        <f>'Forecast of add value (2012 $)'!N3</f>
        <v>1272964819.7176814</v>
      </c>
      <c r="P2" s="2">
        <f>'Forecast of add value (2012 $)'!O3</f>
        <v>1253917611.9316754</v>
      </c>
      <c r="Q2" s="2">
        <f>'Forecast of add value (2012 $)'!P3</f>
        <v>1234843391.1323872</v>
      </c>
      <c r="R2" s="2">
        <f>'Forecast of add value (2012 $)'!Q3</f>
        <v>1216001106.9897964</v>
      </c>
      <c r="S2" s="2">
        <f>'Forecast of add value (2012 $)'!R3</f>
        <v>1197189583.4688385</v>
      </c>
      <c r="T2" s="2">
        <f>'Forecast of add value (2012 $)'!S3</f>
        <v>1178636349.3866169</v>
      </c>
      <c r="U2" s="2">
        <f>'Forecast of add value (2012 $)'!T3</f>
        <v>1160159332.7962666</v>
      </c>
      <c r="V2" s="2">
        <f>'Forecast of add value (2012 $)'!U3</f>
        <v>1141786920.2607343</v>
      </c>
      <c r="W2" s="2">
        <f>'Forecast of add value (2012 $)'!V3</f>
        <v>1123699821.0623112</v>
      </c>
      <c r="X2" s="2">
        <f>'Forecast of add value (2012 $)'!W3</f>
        <v>1105745656.6820049</v>
      </c>
      <c r="Y2" s="2">
        <f>'Forecast of add value (2012 $)'!X3</f>
        <v>1087942821.1495559</v>
      </c>
      <c r="Z2" s="2">
        <f>'Forecast of add value (2012 $)'!Y3</f>
        <v>1070435420.0893061</v>
      </c>
      <c r="AA2" s="2">
        <f>'Forecast of add value (2012 $)'!Z3</f>
        <v>1053093616.9930577</v>
      </c>
      <c r="AB2" s="2">
        <f>'Forecast of add value (2012 $)'!AA3</f>
        <v>1036044459.7178254</v>
      </c>
      <c r="AC2" s="2">
        <f>'Forecast of add value (2012 $)'!AB3</f>
        <v>1019167698.101504</v>
      </c>
      <c r="AD2" s="2">
        <f>'Forecast of add value (2012 $)'!AC3</f>
        <v>1002469558.3914353</v>
      </c>
      <c r="AE2" s="2">
        <f>'Forecast of add value (2012 $)'!AD3</f>
        <v>986051422.31561315</v>
      </c>
      <c r="AF2" s="2">
        <f>'Forecast of add value (2012 $)'!AE3</f>
        <v>969808402.30641532</v>
      </c>
      <c r="AG2" s="2">
        <f>'Forecast of add value (2012 $)'!AF3</f>
        <v>953829712.71526957</v>
      </c>
      <c r="AH2" s="2">
        <f>'Forecast of add value (2012 $)'!AG3</f>
        <v>938017220.16467953</v>
      </c>
      <c r="AI2" s="2">
        <f>'Forecast of add value (2012 $)'!AH3</f>
        <v>922368514.66134787</v>
      </c>
      <c r="AJ2" s="2">
        <f>'Forecast of add value (2012 $)'!AI3</f>
        <v>906954450.51354861</v>
      </c>
      <c r="AK2" s="2">
        <f>'Forecast of add value (2012 $)'!AJ3</f>
        <v>891687924.15170956</v>
      </c>
      <c r="AL2" s="2">
        <f>'Forecast of add value (2012 $)'!AK3</f>
        <v>876630894.44189382</v>
      </c>
      <c r="AM2" s="2">
        <f>'Forecast of add value (2012 $)'!AL3</f>
        <v>861701213.02187467</v>
      </c>
      <c r="AN2" s="2">
        <f>'Forecast of add value (2012 $)'!AM3</f>
        <v>846890283.77258277</v>
      </c>
      <c r="AO2" s="2">
        <f>'Forecast of add value (2012 $)'!AN3</f>
        <v>832246422.3132304</v>
      </c>
      <c r="AP2" s="2">
        <f>'Forecast of add value (2012 $)'!AO3</f>
        <v>817695373.33076072</v>
      </c>
      <c r="AQ2" s="2">
        <f>'Forecast of add value (2012 $)'!AP3</f>
        <v>803278399.26575279</v>
      </c>
      <c r="AR2" s="2">
        <f>'Forecast of add value (2012 $)'!AQ3</f>
        <v>788924478.26764548</v>
      </c>
    </row>
    <row r="3" spans="1:44" ht="21.6" x14ac:dyDescent="0.25">
      <c r="A3" s="3" t="s">
        <v>54</v>
      </c>
      <c r="B3" s="2" t="s">
        <v>79</v>
      </c>
      <c r="C3" s="2">
        <f>'Forecast of add value (2012 $)'!B14</f>
        <v>0</v>
      </c>
      <c r="D3" s="2">
        <f>'Forecast of add value (2012 $)'!C14</f>
        <v>0</v>
      </c>
      <c r="E3" s="2">
        <f>'Forecast of add value (2012 $)'!D14</f>
        <v>0</v>
      </c>
      <c r="F3" s="2">
        <f>'Forecast of add value (2012 $)'!E14</f>
        <v>0</v>
      </c>
      <c r="G3" s="2">
        <f>'Forecast of add value (2012 $)'!F14</f>
        <v>0</v>
      </c>
      <c r="H3" s="2">
        <f>'Forecast of add value (2012 $)'!G14</f>
        <v>0</v>
      </c>
      <c r="I3" s="2">
        <f>'Forecast of add value (2012 $)'!H14</f>
        <v>0</v>
      </c>
      <c r="J3" s="2">
        <f>'Forecast of add value (2012 $)'!I14</f>
        <v>0</v>
      </c>
      <c r="K3" s="2">
        <f>'Forecast of add value (2012 $)'!J14</f>
        <v>0</v>
      </c>
      <c r="L3" s="2">
        <f>'Forecast of add value (2012 $)'!K14</f>
        <v>0</v>
      </c>
      <c r="M3" s="2">
        <f>'Forecast of add value (2012 $)'!L14</f>
        <v>0</v>
      </c>
      <c r="N3" s="2">
        <f>'Forecast of add value (2012 $)'!M14</f>
        <v>0</v>
      </c>
      <c r="O3" s="2">
        <f>'Forecast of add value (2012 $)'!N14</f>
        <v>0</v>
      </c>
      <c r="P3" s="2">
        <f>'Forecast of add value (2012 $)'!O14</f>
        <v>0</v>
      </c>
      <c r="Q3" s="2">
        <f>'Forecast of add value (2012 $)'!P14</f>
        <v>0</v>
      </c>
      <c r="R3" s="2">
        <f>'Forecast of add value (2012 $)'!Q14</f>
        <v>0</v>
      </c>
      <c r="S3" s="2">
        <f>'Forecast of add value (2012 $)'!R14</f>
        <v>0</v>
      </c>
      <c r="T3" s="2">
        <f>'Forecast of add value (2012 $)'!S14</f>
        <v>0</v>
      </c>
      <c r="U3" s="2">
        <f>'Forecast of add value (2012 $)'!T14</f>
        <v>0</v>
      </c>
      <c r="V3" s="2">
        <f>'Forecast of add value (2012 $)'!U14</f>
        <v>0</v>
      </c>
      <c r="W3" s="2">
        <f>'Forecast of add value (2012 $)'!V14</f>
        <v>0</v>
      </c>
      <c r="X3" s="2">
        <f>'Forecast of add value (2012 $)'!W14</f>
        <v>0</v>
      </c>
      <c r="Y3" s="2">
        <f>'Forecast of add value (2012 $)'!X14</f>
        <v>0</v>
      </c>
      <c r="Z3" s="2">
        <f>'Forecast of add value (2012 $)'!Y14</f>
        <v>0</v>
      </c>
      <c r="AA3" s="2">
        <f>'Forecast of add value (2012 $)'!Z14</f>
        <v>0</v>
      </c>
      <c r="AB3" s="2">
        <f>'Forecast of add value (2012 $)'!AA14</f>
        <v>0</v>
      </c>
      <c r="AC3" s="2">
        <f>'Forecast of add value (2012 $)'!AB14</f>
        <v>0</v>
      </c>
      <c r="AD3" s="2">
        <f>'Forecast of add value (2012 $)'!AC14</f>
        <v>0</v>
      </c>
      <c r="AE3" s="2">
        <f>'Forecast of add value (2012 $)'!AD14</f>
        <v>0</v>
      </c>
      <c r="AF3" s="2">
        <f>'Forecast of add value (2012 $)'!AE14</f>
        <v>0</v>
      </c>
      <c r="AG3" s="2">
        <f>'Forecast of add value (2012 $)'!AF14</f>
        <v>0</v>
      </c>
      <c r="AH3" s="2">
        <f>'Forecast of add value (2012 $)'!AG14</f>
        <v>0</v>
      </c>
      <c r="AI3" s="2">
        <f>'Forecast of add value (2012 $)'!AH14</f>
        <v>0</v>
      </c>
      <c r="AJ3" s="2">
        <f>'Forecast of add value (2012 $)'!AI14</f>
        <v>0</v>
      </c>
      <c r="AK3" s="2">
        <f>'Forecast of add value (2012 $)'!AJ14</f>
        <v>0</v>
      </c>
      <c r="AL3" s="2">
        <f>'Forecast of add value (2012 $)'!AK14</f>
        <v>0</v>
      </c>
      <c r="AM3" s="2">
        <f>'Forecast of add value (2012 $)'!AL14</f>
        <v>0</v>
      </c>
      <c r="AN3" s="2">
        <f>'Forecast of add value (2012 $)'!AM14</f>
        <v>0</v>
      </c>
      <c r="AO3" s="2">
        <f>'Forecast of add value (2012 $)'!AN14</f>
        <v>0</v>
      </c>
      <c r="AP3" s="2">
        <f>'Forecast of add value (2012 $)'!AO14</f>
        <v>0</v>
      </c>
      <c r="AQ3" s="2">
        <f>'Forecast of add value (2012 $)'!AP14</f>
        <v>0</v>
      </c>
      <c r="AR3" s="2">
        <f>'Forecast of add value (2012 $)'!AQ14</f>
        <v>0</v>
      </c>
    </row>
    <row r="4" spans="1:44" ht="21.6" x14ac:dyDescent="0.25">
      <c r="A4" s="3" t="s">
        <v>11</v>
      </c>
      <c r="B4" s="2" t="s">
        <v>80</v>
      </c>
      <c r="C4" s="2">
        <f>'Forecast of add value (2012 $)'!B15</f>
        <v>177049999.33008444</v>
      </c>
      <c r="D4" s="2">
        <f>'Forecast of add value (2012 $)'!C15</f>
        <v>184165239.99212441</v>
      </c>
      <c r="E4" s="2">
        <f>'Forecast of add value (2012 $)'!D15</f>
        <v>157471519.9292798</v>
      </c>
      <c r="F4" s="2">
        <f>'Forecast of add value (2012 $)'!E15</f>
        <v>166603511.00269511</v>
      </c>
      <c r="G4" s="2">
        <f>'Forecast of add value (2012 $)'!F15</f>
        <v>174960217.41608363</v>
      </c>
      <c r="H4" s="2">
        <f>'Forecast of add value (2012 $)'!G15</f>
        <v>182784233.1004062</v>
      </c>
      <c r="I4" s="2">
        <f>'Forecast of add value (2012 $)'!H15</f>
        <v>190138500.66181034</v>
      </c>
      <c r="J4" s="2">
        <f>'Forecast of add value (2012 $)'!I15</f>
        <v>197046861.4578023</v>
      </c>
      <c r="K4" s="2">
        <f>'Forecast of add value (2012 $)'!J15</f>
        <v>203571767.57221192</v>
      </c>
      <c r="L4" s="2">
        <f>'Forecast of add value (2012 $)'!K15</f>
        <v>209748449.84230217</v>
      </c>
      <c r="M4" s="2">
        <f>'Forecast of add value (2012 $)'!L15</f>
        <v>215607019.20651346</v>
      </c>
      <c r="N4" s="2">
        <f>'Forecast of add value (2012 $)'!M15</f>
        <v>221173564.89840469</v>
      </c>
      <c r="O4" s="2">
        <f>'Forecast of add value (2012 $)'!N15</f>
        <v>226470930.69437751</v>
      </c>
      <c r="P4" s="2">
        <f>'Forecast of add value (2012 $)'!O15</f>
        <v>231519285.1095739</v>
      </c>
      <c r="Q4" s="2">
        <f>'Forecast of add value (2012 $)'!P15</f>
        <v>236336554.35595018</v>
      </c>
      <c r="R4" s="2">
        <f>'Forecast of add value (2012 $)'!Q15</f>
        <v>240938760.46791971</v>
      </c>
      <c r="S4" s="2">
        <f>'Forecast of add value (2012 $)'!R15</f>
        <v>245340291.63341379</v>
      </c>
      <c r="T4" s="2">
        <f>'Forecast of add value (2012 $)'!S15</f>
        <v>249554122.53059411</v>
      </c>
      <c r="U4" s="2">
        <f>'Forecast of add value (2012 $)'!T15</f>
        <v>253591996.75261655</v>
      </c>
      <c r="V4" s="2">
        <f>'Forecast of add value (2012 $)'!U15</f>
        <v>257464579.7653749</v>
      </c>
      <c r="W4" s="2">
        <f>'Forecast of add value (2012 $)'!V15</f>
        <v>261181588.46841037</v>
      </c>
      <c r="X4" s="2">
        <f>'Forecast of add value (2012 $)'!W15</f>
        <v>264751901.83927545</v>
      </c>
      <c r="Y4" s="2">
        <f>'Forecast of add value (2012 $)'!X15</f>
        <v>268183656.05021569</v>
      </c>
      <c r="Z4" s="2">
        <f>'Forecast of add value (2012 $)'!Y15</f>
        <v>271484326.67873949</v>
      </c>
      <c r="AA4" s="2">
        <f>'Forecast of add value (2012 $)'!Z15</f>
        <v>274692554.44299781</v>
      </c>
      <c r="AB4" s="2">
        <f>'Forecast of add value (2012 $)'!AA15</f>
        <v>277744180.36210895</v>
      </c>
      <c r="AC4" s="2">
        <f>'Forecast of add value (2012 $)'!AB15</f>
        <v>280682197.58528066</v>
      </c>
      <c r="AD4" s="2">
        <f>'Forecast of add value (2012 $)'!AC15</f>
        <v>283512143.43755502</v>
      </c>
      <c r="AE4" s="2">
        <f>'Forecast of add value (2012 $)'!AD15</f>
        <v>286239173.34287894</v>
      </c>
      <c r="AF4" s="2">
        <f>'Forecast of add value (2012 $)'!AE15</f>
        <v>288868096.86062646</v>
      </c>
      <c r="AG4" s="2">
        <f>'Forecast of add value (2012 $)'!AF15</f>
        <v>291403409.58137441</v>
      </c>
      <c r="AH4" s="2">
        <f>'Forecast of add value (2012 $)'!AG15</f>
        <v>293849321.4125151</v>
      </c>
      <c r="AI4" s="2">
        <f>'Forecast of add value (2012 $)'!AH15</f>
        <v>296209781.71024424</v>
      </c>
      <c r="AJ4" s="2">
        <f>'Forecast of add value (2012 $)'!AI15</f>
        <v>298488501.65212387</v>
      </c>
      <c r="AK4" s="2">
        <f>'Forecast of add value (2012 $)'!AJ15</f>
        <v>300688974.19135416</v>
      </c>
      <c r="AL4" s="2">
        <f>'Forecast of add value (2012 $)'!AK15</f>
        <v>302814491.88871557</v>
      </c>
      <c r="AM4" s="2">
        <f>'Forecast of add value (2012 $)'!AL15</f>
        <v>304824455.15118557</v>
      </c>
      <c r="AN4" s="2">
        <f>'Forecast of add value (2012 $)'!AM15</f>
        <v>306791204.57993466</v>
      </c>
      <c r="AO4" s="2">
        <f>'Forecast of add value (2012 $)'!AN15</f>
        <v>308690893.69272572</v>
      </c>
      <c r="AP4" s="2">
        <f>'Forecast of add value (2012 $)'!AO15</f>
        <v>310526222.29453617</v>
      </c>
      <c r="AQ4" s="2">
        <f>'Forecast of add value (2012 $)'!AP15</f>
        <v>312299752.38047916</v>
      </c>
      <c r="AR4" s="2">
        <f>'Forecast of add value (2012 $)'!AQ15</f>
        <v>314013917.64381224</v>
      </c>
    </row>
    <row r="5" spans="1:44" ht="32.4" x14ac:dyDescent="0.25">
      <c r="A5" s="3" t="s">
        <v>55</v>
      </c>
      <c r="B5" s="2" t="s">
        <v>81</v>
      </c>
      <c r="C5" s="2" t="e">
        <f>('Forecast of add value (2012 $)'!B16+'Forecast of add value (2012 $)'!B17)*'2017 Shanghai IO'!$G$57/('2017 Shanghai IO'!$G$57+'2017 Shanghai IO'!$H$57)</f>
        <v>#DIV/0!</v>
      </c>
      <c r="D5" s="2" t="e">
        <f>('Forecast of add value (2012 $)'!C16+'Forecast of add value (2012 $)'!C17)*'2017 Shanghai IO'!$G$57/('2017 Shanghai IO'!$G$57+'2017 Shanghai IO'!$H$57)</f>
        <v>#DIV/0!</v>
      </c>
      <c r="E5" s="2" t="e">
        <f>('Forecast of add value (2012 $)'!D16+'Forecast of add value (2012 $)'!D17)*'2017 Shanghai IO'!$G$57/('2017 Shanghai IO'!$G$57+'2017 Shanghai IO'!$H$57)</f>
        <v>#DIV/0!</v>
      </c>
      <c r="F5" s="2" t="e">
        <f>('Forecast of add value (2012 $)'!E16+'Forecast of add value (2012 $)'!E17)*'2017 Shanghai IO'!$G$57/('2017 Shanghai IO'!$G$57+'2017 Shanghai IO'!$H$57)</f>
        <v>#DIV/0!</v>
      </c>
      <c r="G5" s="2" t="e">
        <f>('Forecast of add value (2012 $)'!F16+'Forecast of add value (2012 $)'!F17)*'2017 Shanghai IO'!$G$57/('2017 Shanghai IO'!$G$57+'2017 Shanghai IO'!$H$57)</f>
        <v>#DIV/0!</v>
      </c>
      <c r="H5" s="2" t="e">
        <f>('Forecast of add value (2012 $)'!G16+'Forecast of add value (2012 $)'!G17)*'2017 Shanghai IO'!$G$57/('2017 Shanghai IO'!$G$57+'2017 Shanghai IO'!$H$57)</f>
        <v>#DIV/0!</v>
      </c>
      <c r="I5" s="2" t="e">
        <f>('Forecast of add value (2012 $)'!H16+'Forecast of add value (2012 $)'!H17)*'2017 Shanghai IO'!$G$57/('2017 Shanghai IO'!$G$57+'2017 Shanghai IO'!$H$57)</f>
        <v>#DIV/0!</v>
      </c>
      <c r="J5" s="2" t="e">
        <f>('Forecast of add value (2012 $)'!I16+'Forecast of add value (2012 $)'!I17)*'2017 Shanghai IO'!$G$57/('2017 Shanghai IO'!$G$57+'2017 Shanghai IO'!$H$57)</f>
        <v>#DIV/0!</v>
      </c>
      <c r="K5" s="2" t="e">
        <f>('Forecast of add value (2012 $)'!J16+'Forecast of add value (2012 $)'!J17)*'2017 Shanghai IO'!$G$57/('2017 Shanghai IO'!$G$57+'2017 Shanghai IO'!$H$57)</f>
        <v>#DIV/0!</v>
      </c>
      <c r="L5" s="2" t="e">
        <f>('Forecast of add value (2012 $)'!K16+'Forecast of add value (2012 $)'!K17)*'2017 Shanghai IO'!$G$57/('2017 Shanghai IO'!$G$57+'2017 Shanghai IO'!$H$57)</f>
        <v>#DIV/0!</v>
      </c>
      <c r="M5" s="2" t="e">
        <f>('Forecast of add value (2012 $)'!L16+'Forecast of add value (2012 $)'!L17)*'2017 Shanghai IO'!$G$57/('2017 Shanghai IO'!$G$57+'2017 Shanghai IO'!$H$57)</f>
        <v>#DIV/0!</v>
      </c>
      <c r="N5" s="2" t="e">
        <f>('Forecast of add value (2012 $)'!M16+'Forecast of add value (2012 $)'!M17)*'2017 Shanghai IO'!$G$57/('2017 Shanghai IO'!$G$57+'2017 Shanghai IO'!$H$57)</f>
        <v>#DIV/0!</v>
      </c>
      <c r="O5" s="2" t="e">
        <f>('Forecast of add value (2012 $)'!N16+'Forecast of add value (2012 $)'!N17)*'2017 Shanghai IO'!$G$57/('2017 Shanghai IO'!$G$57+'2017 Shanghai IO'!$H$57)</f>
        <v>#DIV/0!</v>
      </c>
      <c r="P5" s="2" t="e">
        <f>('Forecast of add value (2012 $)'!O16+'Forecast of add value (2012 $)'!O17)*'2017 Shanghai IO'!$G$57/('2017 Shanghai IO'!$G$57+'2017 Shanghai IO'!$H$57)</f>
        <v>#DIV/0!</v>
      </c>
      <c r="Q5" s="2" t="e">
        <f>('Forecast of add value (2012 $)'!P16+'Forecast of add value (2012 $)'!P17)*'2017 Shanghai IO'!$G$57/('2017 Shanghai IO'!$G$57+'2017 Shanghai IO'!$H$57)</f>
        <v>#DIV/0!</v>
      </c>
      <c r="R5" s="2" t="e">
        <f>('Forecast of add value (2012 $)'!Q16+'Forecast of add value (2012 $)'!Q17)*'2017 Shanghai IO'!$G$57/('2017 Shanghai IO'!$G$57+'2017 Shanghai IO'!$H$57)</f>
        <v>#DIV/0!</v>
      </c>
      <c r="S5" s="2" t="e">
        <f>('Forecast of add value (2012 $)'!R16+'Forecast of add value (2012 $)'!R17)*'2017 Shanghai IO'!$G$57/('2017 Shanghai IO'!$G$57+'2017 Shanghai IO'!$H$57)</f>
        <v>#DIV/0!</v>
      </c>
      <c r="T5" s="2" t="e">
        <f>('Forecast of add value (2012 $)'!S16+'Forecast of add value (2012 $)'!S17)*'2017 Shanghai IO'!$G$57/('2017 Shanghai IO'!$G$57+'2017 Shanghai IO'!$H$57)</f>
        <v>#DIV/0!</v>
      </c>
      <c r="U5" s="2" t="e">
        <f>('Forecast of add value (2012 $)'!T16+'Forecast of add value (2012 $)'!T17)*'2017 Shanghai IO'!$G$57/('2017 Shanghai IO'!$G$57+'2017 Shanghai IO'!$H$57)</f>
        <v>#DIV/0!</v>
      </c>
      <c r="V5" s="2" t="e">
        <f>('Forecast of add value (2012 $)'!U16+'Forecast of add value (2012 $)'!U17)*'2017 Shanghai IO'!$G$57/('2017 Shanghai IO'!$G$57+'2017 Shanghai IO'!$H$57)</f>
        <v>#DIV/0!</v>
      </c>
      <c r="W5" s="2" t="e">
        <f>('Forecast of add value (2012 $)'!V16+'Forecast of add value (2012 $)'!V17)*'2017 Shanghai IO'!$G$57/('2017 Shanghai IO'!$G$57+'2017 Shanghai IO'!$H$57)</f>
        <v>#DIV/0!</v>
      </c>
      <c r="X5" s="2" t="e">
        <f>('Forecast of add value (2012 $)'!W16+'Forecast of add value (2012 $)'!W17)*'2017 Shanghai IO'!$G$57/('2017 Shanghai IO'!$G$57+'2017 Shanghai IO'!$H$57)</f>
        <v>#DIV/0!</v>
      </c>
      <c r="Y5" s="2" t="e">
        <f>('Forecast of add value (2012 $)'!X16+'Forecast of add value (2012 $)'!X17)*'2017 Shanghai IO'!$G$57/('2017 Shanghai IO'!$G$57+'2017 Shanghai IO'!$H$57)</f>
        <v>#DIV/0!</v>
      </c>
      <c r="Z5" s="2" t="e">
        <f>('Forecast of add value (2012 $)'!Y16+'Forecast of add value (2012 $)'!Y17)*'2017 Shanghai IO'!$G$57/('2017 Shanghai IO'!$G$57+'2017 Shanghai IO'!$H$57)</f>
        <v>#DIV/0!</v>
      </c>
      <c r="AA5" s="2" t="e">
        <f>('Forecast of add value (2012 $)'!Z16+'Forecast of add value (2012 $)'!Z17)*'2017 Shanghai IO'!$G$57/('2017 Shanghai IO'!$G$57+'2017 Shanghai IO'!$H$57)</f>
        <v>#DIV/0!</v>
      </c>
      <c r="AB5" s="2" t="e">
        <f>('Forecast of add value (2012 $)'!AA16+'Forecast of add value (2012 $)'!AA17)*'2017 Shanghai IO'!$G$57/('2017 Shanghai IO'!$G$57+'2017 Shanghai IO'!$H$57)</f>
        <v>#DIV/0!</v>
      </c>
      <c r="AC5" s="2" t="e">
        <f>('Forecast of add value (2012 $)'!AB16+'Forecast of add value (2012 $)'!AB17)*'2017 Shanghai IO'!$G$57/('2017 Shanghai IO'!$G$57+'2017 Shanghai IO'!$H$57)</f>
        <v>#DIV/0!</v>
      </c>
      <c r="AD5" s="2" t="e">
        <f>('Forecast of add value (2012 $)'!AC16+'Forecast of add value (2012 $)'!AC17)*'2017 Shanghai IO'!$G$57/('2017 Shanghai IO'!$G$57+'2017 Shanghai IO'!$H$57)</f>
        <v>#DIV/0!</v>
      </c>
      <c r="AE5" s="2" t="e">
        <f>('Forecast of add value (2012 $)'!AD16+'Forecast of add value (2012 $)'!AD17)*'2017 Shanghai IO'!$G$57/('2017 Shanghai IO'!$G$57+'2017 Shanghai IO'!$H$57)</f>
        <v>#DIV/0!</v>
      </c>
      <c r="AF5" s="2" t="e">
        <f>('Forecast of add value (2012 $)'!AE16+'Forecast of add value (2012 $)'!AE17)*'2017 Shanghai IO'!$G$57/('2017 Shanghai IO'!$G$57+'2017 Shanghai IO'!$H$57)</f>
        <v>#DIV/0!</v>
      </c>
      <c r="AG5" s="2" t="e">
        <f>('Forecast of add value (2012 $)'!AF16+'Forecast of add value (2012 $)'!AF17)*'2017 Shanghai IO'!$G$57/('2017 Shanghai IO'!$G$57+'2017 Shanghai IO'!$H$57)</f>
        <v>#DIV/0!</v>
      </c>
      <c r="AH5" s="2" t="e">
        <f>('Forecast of add value (2012 $)'!AG16+'Forecast of add value (2012 $)'!AG17)*'2017 Shanghai IO'!$G$57/('2017 Shanghai IO'!$G$57+'2017 Shanghai IO'!$H$57)</f>
        <v>#DIV/0!</v>
      </c>
      <c r="AI5" s="2" t="e">
        <f>('Forecast of add value (2012 $)'!AH16+'Forecast of add value (2012 $)'!AH17)*'2017 Shanghai IO'!$G$57/('2017 Shanghai IO'!$G$57+'2017 Shanghai IO'!$H$57)</f>
        <v>#DIV/0!</v>
      </c>
      <c r="AJ5" s="2" t="e">
        <f>('Forecast of add value (2012 $)'!AI16+'Forecast of add value (2012 $)'!AI17)*'2017 Shanghai IO'!$G$57/('2017 Shanghai IO'!$G$57+'2017 Shanghai IO'!$H$57)</f>
        <v>#DIV/0!</v>
      </c>
      <c r="AK5" s="2" t="e">
        <f>('Forecast of add value (2012 $)'!AJ16+'Forecast of add value (2012 $)'!AJ17)*'2017 Shanghai IO'!$G$57/('2017 Shanghai IO'!$G$57+'2017 Shanghai IO'!$H$57)</f>
        <v>#DIV/0!</v>
      </c>
      <c r="AL5" s="2" t="e">
        <f>('Forecast of add value (2012 $)'!AK16+'Forecast of add value (2012 $)'!AK17)*'2017 Shanghai IO'!$G$57/('2017 Shanghai IO'!$G$57+'2017 Shanghai IO'!$H$57)</f>
        <v>#DIV/0!</v>
      </c>
      <c r="AM5" s="2" t="e">
        <f>('Forecast of add value (2012 $)'!AL16+'Forecast of add value (2012 $)'!AL17)*'2017 Shanghai IO'!$G$57/('2017 Shanghai IO'!$G$57+'2017 Shanghai IO'!$H$57)</f>
        <v>#DIV/0!</v>
      </c>
      <c r="AN5" s="2" t="e">
        <f>('Forecast of add value (2012 $)'!AM16+'Forecast of add value (2012 $)'!AM17)*'2017 Shanghai IO'!$G$57/('2017 Shanghai IO'!$G$57+'2017 Shanghai IO'!$H$57)</f>
        <v>#DIV/0!</v>
      </c>
      <c r="AO5" s="2" t="e">
        <f>('Forecast of add value (2012 $)'!AN16+'Forecast of add value (2012 $)'!AN17)*'2017 Shanghai IO'!$G$57/('2017 Shanghai IO'!$G$57+'2017 Shanghai IO'!$H$57)</f>
        <v>#DIV/0!</v>
      </c>
      <c r="AP5" s="2" t="e">
        <f>('Forecast of add value (2012 $)'!AO16+'Forecast of add value (2012 $)'!AO17)*'2017 Shanghai IO'!$G$57/('2017 Shanghai IO'!$G$57+'2017 Shanghai IO'!$H$57)</f>
        <v>#DIV/0!</v>
      </c>
      <c r="AQ5" s="2" t="e">
        <f>('Forecast of add value (2012 $)'!AP16+'Forecast of add value (2012 $)'!AP17)*'2017 Shanghai IO'!$G$57/('2017 Shanghai IO'!$G$57+'2017 Shanghai IO'!$H$57)</f>
        <v>#DIV/0!</v>
      </c>
      <c r="AR5" s="2" t="e">
        <f>('Forecast of add value (2012 $)'!AQ16+'Forecast of add value (2012 $)'!AQ17)*'2017 Shanghai IO'!$G$57/('2017 Shanghai IO'!$G$57+'2017 Shanghai IO'!$H$57)</f>
        <v>#DIV/0!</v>
      </c>
    </row>
    <row r="6" spans="1:44" ht="32.4" x14ac:dyDescent="0.25">
      <c r="A6" s="3" t="s">
        <v>56</v>
      </c>
      <c r="B6" s="2" t="s">
        <v>82</v>
      </c>
      <c r="C6" s="2" t="e">
        <f>('Forecast of add value (2012 $)'!B16+'Forecast of add value (2012 $)'!B17)*'2017 Shanghai IO'!$H$57/('2017 Shanghai IO'!$G$57+'2017 Shanghai IO'!$H$57)</f>
        <v>#DIV/0!</v>
      </c>
      <c r="D6" s="2" t="e">
        <f>('Forecast of add value (2012 $)'!C16+'Forecast of add value (2012 $)'!C17)*'2017 Shanghai IO'!$H$57/('2017 Shanghai IO'!$G$57+'2017 Shanghai IO'!$H$57)</f>
        <v>#DIV/0!</v>
      </c>
      <c r="E6" s="2" t="e">
        <f>('Forecast of add value (2012 $)'!D16+'Forecast of add value (2012 $)'!D17)*'2017 Shanghai IO'!$H$57/('2017 Shanghai IO'!$G$57+'2017 Shanghai IO'!$H$57)</f>
        <v>#DIV/0!</v>
      </c>
      <c r="F6" s="2" t="e">
        <f>('Forecast of add value (2012 $)'!E16+'Forecast of add value (2012 $)'!E17)*'2017 Shanghai IO'!$H$57/('2017 Shanghai IO'!$G$57+'2017 Shanghai IO'!$H$57)</f>
        <v>#DIV/0!</v>
      </c>
      <c r="G6" s="2" t="e">
        <f>('Forecast of add value (2012 $)'!F16+'Forecast of add value (2012 $)'!F17)*'2017 Shanghai IO'!$H$57/('2017 Shanghai IO'!$G$57+'2017 Shanghai IO'!$H$57)</f>
        <v>#DIV/0!</v>
      </c>
      <c r="H6" s="2" t="e">
        <f>('Forecast of add value (2012 $)'!G16+'Forecast of add value (2012 $)'!G17)*'2017 Shanghai IO'!$H$57/('2017 Shanghai IO'!$G$57+'2017 Shanghai IO'!$H$57)</f>
        <v>#DIV/0!</v>
      </c>
      <c r="I6" s="2" t="e">
        <f>('Forecast of add value (2012 $)'!H16+'Forecast of add value (2012 $)'!H17)*'2017 Shanghai IO'!$H$57/('2017 Shanghai IO'!$G$57+'2017 Shanghai IO'!$H$57)</f>
        <v>#DIV/0!</v>
      </c>
      <c r="J6" s="2" t="e">
        <f>('Forecast of add value (2012 $)'!I16+'Forecast of add value (2012 $)'!I17)*'2017 Shanghai IO'!$H$57/('2017 Shanghai IO'!$G$57+'2017 Shanghai IO'!$H$57)</f>
        <v>#DIV/0!</v>
      </c>
      <c r="K6" s="2" t="e">
        <f>('Forecast of add value (2012 $)'!J16+'Forecast of add value (2012 $)'!J17)*'2017 Shanghai IO'!$H$57/('2017 Shanghai IO'!$G$57+'2017 Shanghai IO'!$H$57)</f>
        <v>#DIV/0!</v>
      </c>
      <c r="L6" s="2" t="e">
        <f>('Forecast of add value (2012 $)'!K16+'Forecast of add value (2012 $)'!K17)*'2017 Shanghai IO'!$H$57/('2017 Shanghai IO'!$G$57+'2017 Shanghai IO'!$H$57)</f>
        <v>#DIV/0!</v>
      </c>
      <c r="M6" s="2" t="e">
        <f>('Forecast of add value (2012 $)'!L16+'Forecast of add value (2012 $)'!L17)*'2017 Shanghai IO'!$H$57/('2017 Shanghai IO'!$G$57+'2017 Shanghai IO'!$H$57)</f>
        <v>#DIV/0!</v>
      </c>
      <c r="N6" s="2" t="e">
        <f>('Forecast of add value (2012 $)'!M16+'Forecast of add value (2012 $)'!M17)*'2017 Shanghai IO'!$H$57/('2017 Shanghai IO'!$G$57+'2017 Shanghai IO'!$H$57)</f>
        <v>#DIV/0!</v>
      </c>
      <c r="O6" s="2" t="e">
        <f>('Forecast of add value (2012 $)'!N16+'Forecast of add value (2012 $)'!N17)*'2017 Shanghai IO'!$H$57/('2017 Shanghai IO'!$G$57+'2017 Shanghai IO'!$H$57)</f>
        <v>#DIV/0!</v>
      </c>
      <c r="P6" s="2" t="e">
        <f>('Forecast of add value (2012 $)'!O16+'Forecast of add value (2012 $)'!O17)*'2017 Shanghai IO'!$H$57/('2017 Shanghai IO'!$G$57+'2017 Shanghai IO'!$H$57)</f>
        <v>#DIV/0!</v>
      </c>
      <c r="Q6" s="2" t="e">
        <f>('Forecast of add value (2012 $)'!P16+'Forecast of add value (2012 $)'!P17)*'2017 Shanghai IO'!$H$57/('2017 Shanghai IO'!$G$57+'2017 Shanghai IO'!$H$57)</f>
        <v>#DIV/0!</v>
      </c>
      <c r="R6" s="2" t="e">
        <f>('Forecast of add value (2012 $)'!Q16+'Forecast of add value (2012 $)'!Q17)*'2017 Shanghai IO'!$H$57/('2017 Shanghai IO'!$G$57+'2017 Shanghai IO'!$H$57)</f>
        <v>#DIV/0!</v>
      </c>
      <c r="S6" s="2" t="e">
        <f>('Forecast of add value (2012 $)'!R16+'Forecast of add value (2012 $)'!R17)*'2017 Shanghai IO'!$H$57/('2017 Shanghai IO'!$G$57+'2017 Shanghai IO'!$H$57)</f>
        <v>#DIV/0!</v>
      </c>
      <c r="T6" s="2" t="e">
        <f>('Forecast of add value (2012 $)'!S16+'Forecast of add value (2012 $)'!S17)*'2017 Shanghai IO'!$H$57/('2017 Shanghai IO'!$G$57+'2017 Shanghai IO'!$H$57)</f>
        <v>#DIV/0!</v>
      </c>
      <c r="U6" s="2" t="e">
        <f>('Forecast of add value (2012 $)'!T16+'Forecast of add value (2012 $)'!T17)*'2017 Shanghai IO'!$H$57/('2017 Shanghai IO'!$G$57+'2017 Shanghai IO'!$H$57)</f>
        <v>#DIV/0!</v>
      </c>
      <c r="V6" s="2" t="e">
        <f>('Forecast of add value (2012 $)'!U16+'Forecast of add value (2012 $)'!U17)*'2017 Shanghai IO'!$H$57/('2017 Shanghai IO'!$G$57+'2017 Shanghai IO'!$H$57)</f>
        <v>#DIV/0!</v>
      </c>
      <c r="W6" s="2" t="e">
        <f>('Forecast of add value (2012 $)'!V16+'Forecast of add value (2012 $)'!V17)*'2017 Shanghai IO'!$H$57/('2017 Shanghai IO'!$G$57+'2017 Shanghai IO'!$H$57)</f>
        <v>#DIV/0!</v>
      </c>
      <c r="X6" s="2" t="e">
        <f>('Forecast of add value (2012 $)'!W16+'Forecast of add value (2012 $)'!W17)*'2017 Shanghai IO'!$H$57/('2017 Shanghai IO'!$G$57+'2017 Shanghai IO'!$H$57)</f>
        <v>#DIV/0!</v>
      </c>
      <c r="Y6" s="2" t="e">
        <f>('Forecast of add value (2012 $)'!X16+'Forecast of add value (2012 $)'!X17)*'2017 Shanghai IO'!$H$57/('2017 Shanghai IO'!$G$57+'2017 Shanghai IO'!$H$57)</f>
        <v>#DIV/0!</v>
      </c>
      <c r="Z6" s="2" t="e">
        <f>('Forecast of add value (2012 $)'!Y16+'Forecast of add value (2012 $)'!Y17)*'2017 Shanghai IO'!$H$57/('2017 Shanghai IO'!$G$57+'2017 Shanghai IO'!$H$57)</f>
        <v>#DIV/0!</v>
      </c>
      <c r="AA6" s="2" t="e">
        <f>('Forecast of add value (2012 $)'!Z16+'Forecast of add value (2012 $)'!Z17)*'2017 Shanghai IO'!$H$57/('2017 Shanghai IO'!$G$57+'2017 Shanghai IO'!$H$57)</f>
        <v>#DIV/0!</v>
      </c>
      <c r="AB6" s="2" t="e">
        <f>('Forecast of add value (2012 $)'!AA16+'Forecast of add value (2012 $)'!AA17)*'2017 Shanghai IO'!$H$57/('2017 Shanghai IO'!$G$57+'2017 Shanghai IO'!$H$57)</f>
        <v>#DIV/0!</v>
      </c>
      <c r="AC6" s="2" t="e">
        <f>('Forecast of add value (2012 $)'!AB16+'Forecast of add value (2012 $)'!AB17)*'2017 Shanghai IO'!$H$57/('2017 Shanghai IO'!$G$57+'2017 Shanghai IO'!$H$57)</f>
        <v>#DIV/0!</v>
      </c>
      <c r="AD6" s="2" t="e">
        <f>('Forecast of add value (2012 $)'!AC16+'Forecast of add value (2012 $)'!AC17)*'2017 Shanghai IO'!$H$57/('2017 Shanghai IO'!$G$57+'2017 Shanghai IO'!$H$57)</f>
        <v>#DIV/0!</v>
      </c>
      <c r="AE6" s="2" t="e">
        <f>('Forecast of add value (2012 $)'!AD16+'Forecast of add value (2012 $)'!AD17)*'2017 Shanghai IO'!$H$57/('2017 Shanghai IO'!$G$57+'2017 Shanghai IO'!$H$57)</f>
        <v>#DIV/0!</v>
      </c>
      <c r="AF6" s="2" t="e">
        <f>('Forecast of add value (2012 $)'!AE16+'Forecast of add value (2012 $)'!AE17)*'2017 Shanghai IO'!$H$57/('2017 Shanghai IO'!$G$57+'2017 Shanghai IO'!$H$57)</f>
        <v>#DIV/0!</v>
      </c>
      <c r="AG6" s="2" t="e">
        <f>('Forecast of add value (2012 $)'!AF16+'Forecast of add value (2012 $)'!AF17)*'2017 Shanghai IO'!$H$57/('2017 Shanghai IO'!$G$57+'2017 Shanghai IO'!$H$57)</f>
        <v>#DIV/0!</v>
      </c>
      <c r="AH6" s="2" t="e">
        <f>('Forecast of add value (2012 $)'!AG16+'Forecast of add value (2012 $)'!AG17)*'2017 Shanghai IO'!$H$57/('2017 Shanghai IO'!$G$57+'2017 Shanghai IO'!$H$57)</f>
        <v>#DIV/0!</v>
      </c>
      <c r="AI6" s="2" t="e">
        <f>('Forecast of add value (2012 $)'!AH16+'Forecast of add value (2012 $)'!AH17)*'2017 Shanghai IO'!$H$57/('2017 Shanghai IO'!$G$57+'2017 Shanghai IO'!$H$57)</f>
        <v>#DIV/0!</v>
      </c>
      <c r="AJ6" s="2" t="e">
        <f>('Forecast of add value (2012 $)'!AI16+'Forecast of add value (2012 $)'!AI17)*'2017 Shanghai IO'!$H$57/('2017 Shanghai IO'!$G$57+'2017 Shanghai IO'!$H$57)</f>
        <v>#DIV/0!</v>
      </c>
      <c r="AK6" s="2" t="e">
        <f>('Forecast of add value (2012 $)'!AJ16+'Forecast of add value (2012 $)'!AJ17)*'2017 Shanghai IO'!$H$57/('2017 Shanghai IO'!$G$57+'2017 Shanghai IO'!$H$57)</f>
        <v>#DIV/0!</v>
      </c>
      <c r="AL6" s="2" t="e">
        <f>('Forecast of add value (2012 $)'!AK16+'Forecast of add value (2012 $)'!AK17)*'2017 Shanghai IO'!$H$57/('2017 Shanghai IO'!$G$57+'2017 Shanghai IO'!$H$57)</f>
        <v>#DIV/0!</v>
      </c>
      <c r="AM6" s="2" t="e">
        <f>('Forecast of add value (2012 $)'!AL16+'Forecast of add value (2012 $)'!AL17)*'2017 Shanghai IO'!$H$57/('2017 Shanghai IO'!$G$57+'2017 Shanghai IO'!$H$57)</f>
        <v>#DIV/0!</v>
      </c>
      <c r="AN6" s="2" t="e">
        <f>('Forecast of add value (2012 $)'!AM16+'Forecast of add value (2012 $)'!AM17)*'2017 Shanghai IO'!$H$57/('2017 Shanghai IO'!$G$57+'2017 Shanghai IO'!$H$57)</f>
        <v>#DIV/0!</v>
      </c>
      <c r="AO6" s="2" t="e">
        <f>('Forecast of add value (2012 $)'!AN16+'Forecast of add value (2012 $)'!AN17)*'2017 Shanghai IO'!$H$57/('2017 Shanghai IO'!$G$57+'2017 Shanghai IO'!$H$57)</f>
        <v>#DIV/0!</v>
      </c>
      <c r="AP6" s="2" t="e">
        <f>('Forecast of add value (2012 $)'!AO16+'Forecast of add value (2012 $)'!AO17)*'2017 Shanghai IO'!$H$57/('2017 Shanghai IO'!$G$57+'2017 Shanghai IO'!$H$57)</f>
        <v>#DIV/0!</v>
      </c>
      <c r="AQ6" s="2" t="e">
        <f>('Forecast of add value (2012 $)'!AP16+'Forecast of add value (2012 $)'!AP17)*'2017 Shanghai IO'!$H$57/('2017 Shanghai IO'!$G$57+'2017 Shanghai IO'!$H$57)</f>
        <v>#DIV/0!</v>
      </c>
      <c r="AR6" s="2" t="e">
        <f>('Forecast of add value (2012 $)'!AQ16+'Forecast of add value (2012 $)'!AQ17)*'2017 Shanghai IO'!$H$57/('2017 Shanghai IO'!$G$57+'2017 Shanghai IO'!$H$57)</f>
        <v>#DIV/0!</v>
      </c>
    </row>
    <row r="7" spans="1:44" x14ac:dyDescent="0.25">
      <c r="A7" s="3" t="s">
        <v>14</v>
      </c>
      <c r="B7" s="2" t="s">
        <v>83</v>
      </c>
      <c r="C7">
        <f>'Forecast of add value (2012 $)'!B18</f>
        <v>10820492153.382208</v>
      </c>
      <c r="D7">
        <f>'Forecast of add value (2012 $)'!C18</f>
        <v>14227009198.321745</v>
      </c>
      <c r="E7">
        <f>'Forecast of add value (2012 $)'!D18</f>
        <v>12479340526.776705</v>
      </c>
      <c r="F7">
        <f>'Forecast of add value (2012 $)'!E18</f>
        <v>12255630776.660332</v>
      </c>
      <c r="G7">
        <f>'Forecast of add value (2012 $)'!F18</f>
        <v>12024859820.455715</v>
      </c>
      <c r="H7">
        <f>'Forecast of add value (2012 $)'!G18</f>
        <v>11800798836.153057</v>
      </c>
      <c r="I7">
        <f>'Forecast of add value (2012 $)'!H18</f>
        <v>11583925034.884638</v>
      </c>
      <c r="J7">
        <f>'Forecast of add value (2012 $)'!I18</f>
        <v>11372898042.944262</v>
      </c>
      <c r="K7">
        <f>'Forecast of add value (2012 $)'!J18</f>
        <v>11169103625.399351</v>
      </c>
      <c r="L7">
        <f>'Forecast of add value (2012 $)'!K18</f>
        <v>10972496129.322475</v>
      </c>
      <c r="M7">
        <f>'Forecast of add value (2012 $)'!L18</f>
        <v>10782963750.434889</v>
      </c>
      <c r="N7">
        <f>'Forecast of add value (2012 $)'!M18</f>
        <v>10600352961.303862</v>
      </c>
      <c r="O7">
        <f>'Forecast of add value (2012 $)'!N18</f>
        <v>10424483359.321466</v>
      </c>
      <c r="P7">
        <f>'Forecast of add value (2012 $)'!O18</f>
        <v>10255157301.955473</v>
      </c>
      <c r="Q7">
        <f>'Forecast of add value (2012 $)'!P18</f>
        <v>10092166511.317665</v>
      </c>
      <c r="R7">
        <f>'Forecast of add value (2012 $)'!Q18</f>
        <v>9935296794.6816444</v>
      </c>
      <c r="S7">
        <f>'Forecast of add value (2012 $)'!R18</f>
        <v>9784331516.8349495</v>
      </c>
      <c r="T7">
        <f>'Forecast of add value (2012 $)'!S18</f>
        <v>9639054198.1029816</v>
      </c>
      <c r="U7">
        <f>'Forecast of add value (2012 $)'!T18</f>
        <v>9499250471.7901554</v>
      </c>
      <c r="V7">
        <f>'Forecast of add value (2012 $)'!U18</f>
        <v>9364709556.3880672</v>
      </c>
      <c r="W7">
        <f>'Forecast of add value (2012 $)'!V18</f>
        <v>9235225351.7290401</v>
      </c>
      <c r="X7">
        <f>'Forecast of add value (2012 $)'!W18</f>
        <v>9110597239.4868622</v>
      </c>
      <c r="Y7">
        <f>'Forecast of add value (2012 $)'!X18</f>
        <v>8990630649.406208</v>
      </c>
      <c r="Z7">
        <f>'Forecast of add value (2012 $)'!Y18</f>
        <v>8875137439.3530617</v>
      </c>
      <c r="AA7">
        <f>'Forecast of add value (2012 $)'!Z18</f>
        <v>8764949352.5703716</v>
      </c>
      <c r="AB7">
        <f>'Forecast of add value (2012 $)'!AA18</f>
        <v>8657626323.7061176</v>
      </c>
      <c r="AC7">
        <f>'Forecast of add value (2012 $)'!AB18</f>
        <v>8554214924.0481892</v>
      </c>
      <c r="AD7">
        <f>'Forecast of add value (2012 $)'!AC18</f>
        <v>8454557528.4740038</v>
      </c>
      <c r="AE7">
        <f>'Forecast of add value (2012 $)'!AD18</f>
        <v>8358502885.4601545</v>
      </c>
      <c r="AF7">
        <f>'Forecast of add value (2012 $)'!AE18</f>
        <v>8265905990.3650827</v>
      </c>
      <c r="AG7">
        <f>'Forecast of add value (2012 $)'!AF18</f>
        <v>8176627928.0091791</v>
      </c>
      <c r="AH7">
        <f>'Forecast of add value (2012 $)'!AG18</f>
        <v>8090535692.879425</v>
      </c>
      <c r="AI7">
        <f>'Forecast of add value (2012 $)'!AH18</f>
        <v>8007501993.7301817</v>
      </c>
      <c r="AJ7">
        <f>'Forecast of add value (2012 $)'!AI18</f>
        <v>7927405048.0457401</v>
      </c>
      <c r="AK7">
        <f>'Forecast of add value (2012 $)'!AJ18</f>
        <v>7850128370.7398567</v>
      </c>
      <c r="AL7">
        <f>'Forecast of add value (2012 $)'!AK18</f>
        <v>7775560560.5616989</v>
      </c>
      <c r="AM7">
        <f>'Forecast of add value (2012 $)'!AL18</f>
        <v>7702490653.3400116</v>
      </c>
      <c r="AN7">
        <f>'Forecast of add value (2012 $)'!AM18</f>
        <v>7632592927.0802307</v>
      </c>
      <c r="AO7">
        <f>'Forecast of add value (2012 $)'!AN18</f>
        <v>7565086029.1531334</v>
      </c>
      <c r="AP7">
        <f>'Forecast of add value (2012 $)'!AO18</f>
        <v>7499878193.7039566</v>
      </c>
      <c r="AQ7">
        <f>'Forecast of add value (2012 $)'!AP18</f>
        <v>7436881602.5236158</v>
      </c>
      <c r="AR7">
        <f>'Forecast of add value (2012 $)'!AQ18</f>
        <v>7376012205.7893906</v>
      </c>
    </row>
    <row r="8" spans="1:44" ht="43.2" x14ac:dyDescent="0.25">
      <c r="A8" s="3" t="s">
        <v>57</v>
      </c>
      <c r="B8" s="2" t="s">
        <v>84</v>
      </c>
      <c r="C8" s="2">
        <f>'Forecast of add value (2012 $)'!B19+'Forecast of add value (2012 $)'!B20</f>
        <v>2136833513.6106472</v>
      </c>
      <c r="D8" s="2">
        <f>'Forecast of add value (2012 $)'!C19+'Forecast of add value (2012 $)'!C20</f>
        <v>2538445030.1398473</v>
      </c>
      <c r="E8" s="2">
        <f>'Forecast of add value (2012 $)'!D19+'Forecast of add value (2012 $)'!D20</f>
        <v>2480857740.045743</v>
      </c>
      <c r="F8" s="2">
        <f>'Forecast of add value (2012 $)'!E19+'Forecast of add value (2012 $)'!E20</f>
        <v>2257240874.3791933</v>
      </c>
      <c r="G8" s="2">
        <f>'Forecast of add value (2012 $)'!F19+'Forecast of add value (2012 $)'!F20</f>
        <v>2194314423.3496561</v>
      </c>
      <c r="H8" s="2">
        <f>'Forecast of add value (2012 $)'!G19+'Forecast of add value (2012 $)'!G20</f>
        <v>2140412727.5797901</v>
      </c>
      <c r="I8" s="2">
        <f>'Forecast of add value (2012 $)'!H19+'Forecast of add value (2012 $)'!H20</f>
        <v>2091089838.8111074</v>
      </c>
      <c r="J8" s="2">
        <f>'Forecast of add value (2012 $)'!I19+'Forecast of add value (2012 $)'!I20</f>
        <v>2044746984.4640312</v>
      </c>
      <c r="K8" s="2">
        <f>'Forecast of add value (2012 $)'!J19+'Forecast of add value (2012 $)'!J20</f>
        <v>2000893611.5334091</v>
      </c>
      <c r="L8" s="2">
        <f>'Forecast of add value (2012 $)'!K19+'Forecast of add value (2012 $)'!K20</f>
        <v>1958998289.7256341</v>
      </c>
      <c r="M8" s="2">
        <f>'Forecast of add value (2012 $)'!L19+'Forecast of add value (2012 $)'!L20</f>
        <v>1918708002.3382173</v>
      </c>
      <c r="N8" s="2">
        <f>'Forecast of add value (2012 $)'!M19+'Forecast of add value (2012 $)'!M20</f>
        <v>1879780422.4049535</v>
      </c>
      <c r="O8" s="2">
        <f>'Forecast of add value (2012 $)'!N19+'Forecast of add value (2012 $)'!N20</f>
        <v>1842043935.2044213</v>
      </c>
      <c r="P8" s="2">
        <f>'Forecast of add value (2012 $)'!O19+'Forecast of add value (2012 $)'!O20</f>
        <v>1805373289.6265545</v>
      </c>
      <c r="Q8" s="2">
        <f>'Forecast of add value (2012 $)'!P19+'Forecast of add value (2012 $)'!P20</f>
        <v>1769674362.5182033</v>
      </c>
      <c r="R8" s="2">
        <f>'Forecast of add value (2012 $)'!Q19+'Forecast of add value (2012 $)'!Q20</f>
        <v>1734874396.5469396</v>
      </c>
      <c r="S8" s="2">
        <f>'Forecast of add value (2012 $)'!R19+'Forecast of add value (2012 $)'!R20</f>
        <v>1700915611.2373998</v>
      </c>
      <c r="T8" s="2">
        <f>'Forecast of add value (2012 $)'!S19+'Forecast of add value (2012 $)'!S20</f>
        <v>1667750940.2173591</v>
      </c>
      <c r="U8" s="2">
        <f>'Forecast of add value (2012 $)'!T19+'Forecast of add value (2012 $)'!T20</f>
        <v>1635341135.7815313</v>
      </c>
      <c r="V8" s="2">
        <f>'Forecast of add value (2012 $)'!U19+'Forecast of add value (2012 $)'!U20</f>
        <v>1603652768.7157536</v>
      </c>
      <c r="W8" s="2">
        <f>'Forecast of add value (2012 $)'!V19+'Forecast of add value (2012 $)'!V20</f>
        <v>1572656823.9939752</v>
      </c>
      <c r="X8" s="2">
        <f>'Forecast of add value (2012 $)'!W19+'Forecast of add value (2012 $)'!W20</f>
        <v>1542327699.143054</v>
      </c>
      <c r="Y8" s="2">
        <f>'Forecast of add value (2012 $)'!X19+'Forecast of add value (2012 $)'!X20</f>
        <v>1512642478.6215003</v>
      </c>
      <c r="Z8" s="2">
        <f>'Forecast of add value (2012 $)'!Y19+'Forecast of add value (2012 $)'!Y20</f>
        <v>1483580399.9885707</v>
      </c>
      <c r="AA8" s="2">
        <f>'Forecast of add value (2012 $)'!Z19+'Forecast of add value (2012 $)'!Z20</f>
        <v>1452131677.7941496</v>
      </c>
      <c r="AB8" s="2">
        <f>'Forecast of add value (2012 $)'!AA19+'Forecast of add value (2012 $)'!AA20</f>
        <v>1424933692.4671977</v>
      </c>
      <c r="AC8" s="2">
        <f>'Forecast of add value (2012 $)'!AB19+'Forecast of add value (2012 $)'!AB20</f>
        <v>1398438049.8136001</v>
      </c>
      <c r="AD8" s="2">
        <f>'Forecast of add value (2012 $)'!AC19+'Forecast of add value (2012 $)'!AC20</f>
        <v>1372621231.6811602</v>
      </c>
      <c r="AE8" s="2">
        <f>'Forecast of add value (2012 $)'!AD19+'Forecast of add value (2012 $)'!AD20</f>
        <v>1347460878.2146916</v>
      </c>
      <c r="AF8" s="2">
        <f>'Forecast of add value (2012 $)'!AE19+'Forecast of add value (2012 $)'!AE20</f>
        <v>1322935696.9682021</v>
      </c>
      <c r="AG8" s="2">
        <f>'Forecast of add value (2012 $)'!AF19+'Forecast of add value (2012 $)'!AF20</f>
        <v>1299025383.8706605</v>
      </c>
      <c r="AH8" s="2">
        <f>'Forecast of add value (2012 $)'!AG19+'Forecast of add value (2012 $)'!AG20</f>
        <v>1275710553.5745997</v>
      </c>
      <c r="AI8" s="2">
        <f>'Forecast of add value (2012 $)'!AH19+'Forecast of add value (2012 $)'!AH20</f>
        <v>1252972677.3975177</v>
      </c>
      <c r="AJ8" s="2">
        <f>'Forecast of add value (2012 $)'!AI19+'Forecast of add value (2012 $)'!AI20</f>
        <v>1230794027.5373728</v>
      </c>
      <c r="AK8" s="2">
        <f>'Forecast of add value (2012 $)'!AJ19+'Forecast of add value (2012 $)'!AJ20</f>
        <v>1209157626.5725021</v>
      </c>
      <c r="AL8" s="2">
        <f>'Forecast of add value (2012 $)'!AK19+'Forecast of add value (2012 $)'!AK20</f>
        <v>1188047201.4879291</v>
      </c>
      <c r="AM8" s="2">
        <f>'Forecast of add value (2012 $)'!AL19+'Forecast of add value (2012 $)'!AL20</f>
        <v>1167279769.4116282</v>
      </c>
      <c r="AN8" s="2">
        <f>'Forecast of add value (2012 $)'!AM19+'Forecast of add value (2012 $)'!AM20</f>
        <v>1147121538.4186165</v>
      </c>
      <c r="AO8" s="2">
        <f>'Forecast of add value (2012 $)'!AN19+'Forecast of add value (2012 $)'!AN20</f>
        <v>1127446216.6641846</v>
      </c>
      <c r="AP8" s="2">
        <f>'Forecast of add value (2012 $)'!AO19+'Forecast of add value (2012 $)'!AO20</f>
        <v>1108239894.6707909</v>
      </c>
      <c r="AQ8" s="2">
        <f>'Forecast of add value (2012 $)'!AP19+'Forecast of add value (2012 $)'!AP20</f>
        <v>1089489188.6677759</v>
      </c>
      <c r="AR8" s="2">
        <f>'Forecast of add value (2012 $)'!AQ19+'Forecast of add value (2012 $)'!AQ20</f>
        <v>1071181212.8277171</v>
      </c>
    </row>
    <row r="9" spans="1:44" ht="21.6" x14ac:dyDescent="0.25">
      <c r="A9" s="3" t="s">
        <v>17</v>
      </c>
      <c r="B9" s="2" t="s">
        <v>85</v>
      </c>
      <c r="C9" s="2">
        <f>'Forecast of add value (2012 $)'!B21</f>
        <v>1267669813.8967829</v>
      </c>
      <c r="D9" s="2">
        <f>'Forecast of add value (2012 $)'!C21</f>
        <v>1163269541.1833332</v>
      </c>
      <c r="E9" s="2">
        <f>'Forecast of add value (2012 $)'!D21</f>
        <v>1136879550.566885</v>
      </c>
      <c r="F9" s="2">
        <f>'Forecast of add value (2012 $)'!E21</f>
        <v>1103649236.7960315</v>
      </c>
      <c r="G9" s="2">
        <f>'Forecast of add value (2012 $)'!F21</f>
        <v>1073919235.3039007</v>
      </c>
      <c r="H9" s="2">
        <f>'Forecast of add value (2012 $)'!G21</f>
        <v>1047539210.9615394</v>
      </c>
      <c r="I9" s="2">
        <f>'Forecast of add value (2012 $)'!H21</f>
        <v>1023400100.1641973</v>
      </c>
      <c r="J9" s="2">
        <f>'Forecast of add value (2012 $)'!I21</f>
        <v>1000719447.7596803</v>
      </c>
      <c r="K9" s="2">
        <f>'Forecast of add value (2012 $)'!J21</f>
        <v>979257172.24345779</v>
      </c>
      <c r="L9" s="2">
        <f>'Forecast of add value (2012 $)'!K21</f>
        <v>958753186.36073518</v>
      </c>
      <c r="M9" s="2">
        <f>'Forecast of add value (2012 $)'!L21</f>
        <v>939034720.23717093</v>
      </c>
      <c r="N9" s="2">
        <f>'Forecast of add value (2012 $)'!M21</f>
        <v>919983176.65284443</v>
      </c>
      <c r="O9" s="2">
        <f>'Forecast of add value (2012 $)'!N21</f>
        <v>901514565.66154099</v>
      </c>
      <c r="P9" s="2">
        <f>'Forecast of add value (2012 $)'!O21</f>
        <v>883567588.12813592</v>
      </c>
      <c r="Q9" s="2">
        <f>'Forecast of add value (2012 $)'!P21</f>
        <v>866096179.24825132</v>
      </c>
      <c r="R9" s="2">
        <f>'Forecast of add value (2012 $)'!Q21</f>
        <v>849064730.86201131</v>
      </c>
      <c r="S9" s="2">
        <f>'Forecast of add value (2012 $)'!R21</f>
        <v>832444964.63188291</v>
      </c>
      <c r="T9" s="2">
        <f>'Forecast of add value (2012 $)'!S21</f>
        <v>816213845.80863857</v>
      </c>
      <c r="U9" s="2">
        <f>'Forecast of add value (2012 $)'!T21</f>
        <v>800352166.17617166</v>
      </c>
      <c r="V9" s="2">
        <f>'Forecast of add value (2012 $)'!U21</f>
        <v>784843565.14562261</v>
      </c>
      <c r="W9" s="2">
        <f>'Forecast of add value (2012 $)'!V21</f>
        <v>769673842.47555923</v>
      </c>
      <c r="X9" s="2">
        <f>'Forecast of add value (2012 $)'!W21</f>
        <v>754830468.06177866</v>
      </c>
      <c r="Y9" s="2">
        <f>'Forecast of add value (2012 $)'!X21</f>
        <v>740302226.81106961</v>
      </c>
      <c r="Z9" s="2">
        <f>'Forecast of add value (2012 $)'!Y21</f>
        <v>726078957.37907326</v>
      </c>
      <c r="AA9" s="2">
        <f>'Forecast of add value (2012 $)'!Z21</f>
        <v>712233690.95990622</v>
      </c>
      <c r="AB9" s="2">
        <f>'Forecast of add value (2012 $)'!AA21</f>
        <v>698562862.1295706</v>
      </c>
      <c r="AC9" s="2">
        <f>'Forecast of add value (2012 $)'!AB21</f>
        <v>685172182.49619031</v>
      </c>
      <c r="AD9" s="2">
        <f>'Forecast of add value (2012 $)'!AC21</f>
        <v>672054279.94373012</v>
      </c>
      <c r="AE9" s="2">
        <f>'Forecast of add value (2012 $)'!AD21</f>
        <v>659202183.85541451</v>
      </c>
      <c r="AF9" s="2">
        <f>'Forecast of add value (2012 $)'!AE21</f>
        <v>646609275.55112982</v>
      </c>
      <c r="AG9" s="2">
        <f>'Forecast of add value (2012 $)'!AF21</f>
        <v>634269247.91405368</v>
      </c>
      <c r="AH9" s="2">
        <f>'Forecast of add value (2012 $)'!AG21</f>
        <v>622176072.07691574</v>
      </c>
      <c r="AI9" s="2">
        <f>'Forecast of add value (2012 $)'!AH21</f>
        <v>610323969.60929644</v>
      </c>
      <c r="AJ9" s="2">
        <f>'Forecast of add value (2012 $)'!AI21</f>
        <v>598707389.05134594</v>
      </c>
      <c r="AK9" s="2">
        <f>'Forecast of add value (2012 $)'!AJ21</f>
        <v>587320985.92777574</v>
      </c>
      <c r="AL9" s="2">
        <f>'Forecast of add value (2012 $)'!AK21</f>
        <v>576159605.58384693</v>
      </c>
      <c r="AM9" s="2">
        <f>'Forecast of add value (2012 $)'!AL21</f>
        <v>565137235.25592268</v>
      </c>
      <c r="AN9" s="2">
        <f>'Forecast of add value (2012 $)'!AM21</f>
        <v>554388125.05114102</v>
      </c>
      <c r="AO9" s="2">
        <f>'Forecast of add value (2012 $)'!AN21</f>
        <v>543851371.57968974</v>
      </c>
      <c r="AP9" s="2">
        <f>'Forecast of add value (2012 $)'!AO21</f>
        <v>533522345.00677478</v>
      </c>
      <c r="AQ9" s="2">
        <f>'Forecast of add value (2012 $)'!AP21</f>
        <v>523396552.81382453</v>
      </c>
      <c r="AR9" s="2">
        <f>'Forecast of add value (2012 $)'!AQ21</f>
        <v>513469631.71671432</v>
      </c>
    </row>
    <row r="10" spans="1:44" ht="32.4" x14ac:dyDescent="0.25">
      <c r="A10" s="3" t="s">
        <v>18</v>
      </c>
      <c r="B10" s="2" t="s">
        <v>86</v>
      </c>
      <c r="C10" s="2">
        <f>'Forecast of add value (2012 $)'!B22</f>
        <v>3989661689.5340314</v>
      </c>
      <c r="D10" s="2">
        <f>'Forecast of add value (2012 $)'!C22</f>
        <v>4371109741.9392929</v>
      </c>
      <c r="E10" s="2">
        <f>'Forecast of add value (2012 $)'!D22</f>
        <v>4111626130.199791</v>
      </c>
      <c r="F10" s="2">
        <f>'Forecast of add value (2012 $)'!E22</f>
        <v>4133907453.627718</v>
      </c>
      <c r="G10" s="2">
        <f>'Forecast of add value (2012 $)'!F22</f>
        <v>4148352804.8665318</v>
      </c>
      <c r="H10" s="2">
        <f>'Forecast of add value (2012 $)'!G22</f>
        <v>4160052016.2899632</v>
      </c>
      <c r="I10" s="2">
        <f>'Forecast of add value (2012 $)'!H22</f>
        <v>4169619345.0909009</v>
      </c>
      <c r="J10" s="2">
        <f>'Forecast of add value (2012 $)'!I22</f>
        <v>4176940401.2637248</v>
      </c>
      <c r="K10" s="2">
        <f>'Forecast of add value (2012 $)'!J22</f>
        <v>4182832797.132391</v>
      </c>
      <c r="L10" s="2">
        <f>'Forecast of add value (2012 $)'!K22</f>
        <v>4187568991.5060554</v>
      </c>
      <c r="M10" s="2">
        <f>'Forecast of add value (2012 $)'!L22</f>
        <v>4191365241.6398897</v>
      </c>
      <c r="N10" s="2">
        <f>'Forecast of add value (2012 $)'!M22</f>
        <v>4194395994.3189492</v>
      </c>
      <c r="O10" s="2">
        <f>'Forecast of add value (2012 $)'!N22</f>
        <v>4196803506.1757641</v>
      </c>
      <c r="P10" s="2">
        <f>'Forecast of add value (2012 $)'!O22</f>
        <v>4198704620.2552795</v>
      </c>
      <c r="Q10" s="2">
        <f>'Forecast of add value (2012 $)'!P22</f>
        <v>4200195749.1983438</v>
      </c>
      <c r="R10" s="2">
        <f>'Forecast of add value (2012 $)'!Q22</f>
        <v>4201356667.1375833</v>
      </c>
      <c r="S10" s="2">
        <f>'Forecast of add value (2012 $)'!R22</f>
        <v>4202253472.4793835</v>
      </c>
      <c r="T10" s="2">
        <f>'Forecast of add value (2012 $)'!S22</f>
        <v>4202940949.7869968</v>
      </c>
      <c r="U10" s="2">
        <f>'Forecast of add value (2012 $)'!T22</f>
        <v>4203464481.1081052</v>
      </c>
      <c r="V10" s="2">
        <f>'Forecast of add value (2012 $)'!U22</f>
        <v>4203861609.9964018</v>
      </c>
      <c r="W10" s="2">
        <f>'Forecast of add value (2012 $)'!V22</f>
        <v>4204163331.8758712</v>
      </c>
      <c r="X10" s="2">
        <f>'Forecast of add value (2012 $)'!W22</f>
        <v>4204395165.0651402</v>
      </c>
      <c r="Y10" s="2">
        <f>'Forecast of add value (2012 $)'!X22</f>
        <v>4204578043.6767302</v>
      </c>
      <c r="Z10" s="2">
        <f>'Forecast of add value (2012 $)'!Y22</f>
        <v>4204729064.4119258</v>
      </c>
      <c r="AA10" s="2">
        <f>'Forecast of add value (2012 $)'!Z22</f>
        <v>4205348249.3808074</v>
      </c>
      <c r="AB10" s="2">
        <f>'Forecast of add value (2012 $)'!AA22</f>
        <v>4205363734.4838505</v>
      </c>
      <c r="AC10" s="2">
        <f>'Forecast of add value (2012 $)'!AB22</f>
        <v>4205359502.9855723</v>
      </c>
      <c r="AD10" s="2">
        <f>'Forecast of add value (2012 $)'!AC22</f>
        <v>4205344051.6941948</v>
      </c>
      <c r="AE10" s="2">
        <f>'Forecast of add value (2012 $)'!AD22</f>
        <v>4205324265.249938</v>
      </c>
      <c r="AF10" s="2">
        <f>'Forecast of add value (2012 $)'!AE22</f>
        <v>4205305676.5570836</v>
      </c>
      <c r="AG10" s="2">
        <f>'Forecast of add value (2012 $)'!AF22</f>
        <v>4205292686.9646649</v>
      </c>
      <c r="AH10" s="2">
        <f>'Forecast of add value (2012 $)'!AG22</f>
        <v>4205288752.3550792</v>
      </c>
      <c r="AI10" s="2">
        <f>'Forecast of add value (2012 $)'!AH22</f>
        <v>4205296540.3515878</v>
      </c>
      <c r="AJ10" s="2">
        <f>'Forecast of add value (2012 $)'!AI22</f>
        <v>4205318063.056839</v>
      </c>
      <c r="AK10" s="2">
        <f>'Forecast of add value (2012 $)'!AJ22</f>
        <v>4205354789.059504</v>
      </c>
      <c r="AL10" s="2">
        <f>'Forecast of add value (2012 $)'!AK22</f>
        <v>4205407737.8770366</v>
      </c>
      <c r="AM10" s="2">
        <f>'Forecast of add value (2012 $)'!AL22</f>
        <v>4204874637.0371132</v>
      </c>
      <c r="AN10" s="2">
        <f>'Forecast of add value (2012 $)'!AM22</f>
        <v>4204718322.0539083</v>
      </c>
      <c r="AO10" s="2">
        <f>'Forecast of add value (2012 $)'!AN22</f>
        <v>4204569053.4704208</v>
      </c>
      <c r="AP10" s="2">
        <f>'Forecast of add value (2012 $)'!AO22</f>
        <v>4204427571.4264727</v>
      </c>
      <c r="AQ10" s="2">
        <f>'Forecast of add value (2012 $)'!AP22</f>
        <v>4204294410.2471628</v>
      </c>
      <c r="AR10" s="2">
        <f>'Forecast of add value (2012 $)'!AQ22</f>
        <v>4204169933.8849583</v>
      </c>
    </row>
    <row r="11" spans="1:44" ht="32.4" x14ac:dyDescent="0.25">
      <c r="A11" s="3" t="s">
        <v>19</v>
      </c>
      <c r="B11" s="2" t="s">
        <v>87</v>
      </c>
      <c r="C11" s="2">
        <f>'Forecast of add value (2012 $)'!B23</f>
        <v>3409560576.7952952</v>
      </c>
      <c r="D11" s="2">
        <f>'Forecast of add value (2012 $)'!C23</f>
        <v>3593967335.3855014</v>
      </c>
      <c r="E11" s="2">
        <f>'Forecast of add value (2012 $)'!D23</f>
        <v>4192485161.3167009</v>
      </c>
      <c r="F11" s="2">
        <f>'Forecast of add value (2012 $)'!E23</f>
        <v>4155330074.1132302</v>
      </c>
      <c r="G11" s="2">
        <f>'Forecast of add value (2012 $)'!F23</f>
        <v>4113621572.411593</v>
      </c>
      <c r="H11" s="2">
        <f>'Forecast of add value (2012 $)'!G23</f>
        <v>4072204902.1592307</v>
      </c>
      <c r="I11" s="2">
        <f>'Forecast of add value (2012 $)'!H23</f>
        <v>4031421319.2750545</v>
      </c>
      <c r="J11" s="2">
        <f>'Forecast of add value (2012 $)'!I23</f>
        <v>3990950067.9327345</v>
      </c>
      <c r="K11" s="2">
        <f>'Forecast of add value (2012 $)'!J23</f>
        <v>3951399634.4023786</v>
      </c>
      <c r="L11" s="2">
        <f>'Forecast of add value (2012 $)'!K23</f>
        <v>3912868501.1416068</v>
      </c>
      <c r="M11" s="2">
        <f>'Forecast of add value (2012 $)'!L23</f>
        <v>3875419305.5081677</v>
      </c>
      <c r="N11" s="2">
        <f>'Forecast of add value (2012 $)'!M23</f>
        <v>3839089557.516551</v>
      </c>
      <c r="O11" s="2">
        <f>'Forecast of add value (2012 $)'!N23</f>
        <v>3803898499.978281</v>
      </c>
      <c r="P11" s="2">
        <f>'Forecast of add value (2012 $)'!O23</f>
        <v>3769851771.5127563</v>
      </c>
      <c r="Q11" s="2">
        <f>'Forecast of add value (2012 $)'!P23</f>
        <v>3736944736.7120466</v>
      </c>
      <c r="R11" s="2">
        <f>'Forecast of add value (2012 $)'!Q23</f>
        <v>3705164957.4772902</v>
      </c>
      <c r="S11" s="2">
        <f>'Forecast of add value (2012 $)'!R23</f>
        <v>3674494079.5945988</v>
      </c>
      <c r="T11" s="2">
        <f>'Forecast of add value (2012 $)'!S23</f>
        <v>3644909301.7288876</v>
      </c>
      <c r="U11" s="2">
        <f>'Forecast of add value (2012 $)'!T23</f>
        <v>3616384534.3952827</v>
      </c>
      <c r="V11" s="2">
        <f>'Forecast of add value (2012 $)'!U23</f>
        <v>3588891321.7098079</v>
      </c>
      <c r="W11" s="2">
        <f>'Forecast of add value (2012 $)'!V23</f>
        <v>3562399577.5155692</v>
      </c>
      <c r="X11" s="2">
        <f>'Forecast of add value (2012 $)'!W23</f>
        <v>3536878173.9117055</v>
      </c>
      <c r="Y11" s="2">
        <f>'Forecast of add value (2012 $)'!X23</f>
        <v>3512295411.1168532</v>
      </c>
      <c r="Z11" s="2">
        <f>'Forecast of add value (2012 $)'!Y23</f>
        <v>3488619391.2278647</v>
      </c>
      <c r="AA11" s="2">
        <f>'Forecast of add value (2012 $)'!Z23</f>
        <v>3466219007.4838114</v>
      </c>
      <c r="AB11" s="2">
        <f>'Forecast of add value (2012 $)'!AA23</f>
        <v>3444168440.2289672</v>
      </c>
      <c r="AC11" s="2">
        <f>'Forecast of add value (2012 $)'!AB23</f>
        <v>3422913973.2469759</v>
      </c>
      <c r="AD11" s="2">
        <f>'Forecast of add value (2012 $)'!AC23</f>
        <v>3402426575.7475142</v>
      </c>
      <c r="AE11" s="2">
        <f>'Forecast of add value (2012 $)'!AD23</f>
        <v>3382677888.5744629</v>
      </c>
      <c r="AF11" s="2">
        <f>'Forecast of add value (2012 $)'!AE23</f>
        <v>3363640301.2669511</v>
      </c>
      <c r="AG11" s="2">
        <f>'Forecast of add value (2012 $)'!AF23</f>
        <v>3345287006.8751893</v>
      </c>
      <c r="AH11" s="2">
        <f>'Forecast of add value (2012 $)'!AG23</f>
        <v>3327592038.6809182</v>
      </c>
      <c r="AI11" s="2">
        <f>'Forecast of add value (2012 $)'!AH23</f>
        <v>3310530292.2771707</v>
      </c>
      <c r="AJ11" s="2">
        <f>'Forecast of add value (2012 $)'!AI23</f>
        <v>3294077535.8771391</v>
      </c>
      <c r="AK11" s="2">
        <f>'Forecast of add value (2012 $)'!AJ23</f>
        <v>3278210411.2313461</v>
      </c>
      <c r="AL11" s="2">
        <f>'Forecast of add value (2012 $)'!AK23</f>
        <v>3262906427.1197138</v>
      </c>
      <c r="AM11" s="2">
        <f>'Forecast of add value (2012 $)'!AL23</f>
        <v>3247678273.6461778</v>
      </c>
      <c r="AN11" s="2">
        <f>'Forecast of add value (2012 $)'!AM23</f>
        <v>3233251224.4117837</v>
      </c>
      <c r="AO11" s="2">
        <f>'Forecast of add value (2012 $)'!AN23</f>
        <v>3219318320.4687414</v>
      </c>
      <c r="AP11" s="2">
        <f>'Forecast of add value (2012 $)'!AO23</f>
        <v>3205860995.3989406</v>
      </c>
      <c r="AQ11" s="2">
        <f>'Forecast of add value (2012 $)'!AP23</f>
        <v>3192861412.6113157</v>
      </c>
      <c r="AR11" s="2">
        <f>'Forecast of add value (2012 $)'!AQ23</f>
        <v>3180302442.5323987</v>
      </c>
    </row>
    <row r="12" spans="1:44" ht="43.2" x14ac:dyDescent="0.25">
      <c r="A12" s="3" t="s">
        <v>58</v>
      </c>
      <c r="B12" s="2" t="s">
        <v>88</v>
      </c>
      <c r="C12" s="2">
        <f>'Forecast of add value (2012 $)'!B24*'2017 Shanghai IO'!$N$57/('2017 Shanghai IO'!$N$57+'2017 Shanghai IO'!$O$57+'2017 Shanghai IO'!$P$57)</f>
        <v>8151095881.2962704</v>
      </c>
      <c r="D12" s="2">
        <f>'Forecast of add value (2012 $)'!C24*'2017 Shanghai IO'!$N$57/('2017 Shanghai IO'!$N$57+'2017 Shanghai IO'!$O$57+'2017 Shanghai IO'!$P$57)</f>
        <v>10318203056.09906</v>
      </c>
      <c r="E12" s="2">
        <f>'Forecast of add value (2012 $)'!D24*'2017 Shanghai IO'!$N$57/('2017 Shanghai IO'!$N$57+'2017 Shanghai IO'!$O$57+'2017 Shanghai IO'!$P$57)</f>
        <v>10078732130.956429</v>
      </c>
      <c r="F12" s="2">
        <f>'Forecast of add value (2012 $)'!E24*'2017 Shanghai IO'!$N$57/('2017 Shanghai IO'!$N$57+'2017 Shanghai IO'!$O$57+'2017 Shanghai IO'!$P$57)</f>
        <v>10186933444.396301</v>
      </c>
      <c r="G12" s="2">
        <f>'Forecast of add value (2012 $)'!F24*'2017 Shanghai IO'!$N$57/('2017 Shanghai IO'!$N$57+'2017 Shanghai IO'!$O$57+'2017 Shanghai IO'!$P$57)</f>
        <v>10272851050.892479</v>
      </c>
      <c r="H12" s="2">
        <f>'Forecast of add value (2012 $)'!G24*'2017 Shanghai IO'!$N$57/('2017 Shanghai IO'!$N$57+'2017 Shanghai IO'!$O$57+'2017 Shanghai IO'!$P$57)</f>
        <v>10349270003.800739</v>
      </c>
      <c r="I12" s="2">
        <f>'Forecast of add value (2012 $)'!H24*'2017 Shanghai IO'!$N$57/('2017 Shanghai IO'!$N$57+'2017 Shanghai IO'!$O$57+'2017 Shanghai IO'!$P$57)</f>
        <v>10417951145.315111</v>
      </c>
      <c r="J12" s="2">
        <f>'Forecast of add value (2012 $)'!I24*'2017 Shanghai IO'!$N$57/('2017 Shanghai IO'!$N$57+'2017 Shanghai IO'!$O$57+'2017 Shanghai IO'!$P$57)</f>
        <v>10478796743.860176</v>
      </c>
      <c r="K12" s="2">
        <f>'Forecast of add value (2012 $)'!J24*'2017 Shanghai IO'!$N$57/('2017 Shanghai IO'!$N$57+'2017 Shanghai IO'!$O$57+'2017 Shanghai IO'!$P$57)</f>
        <v>10534012536.332855</v>
      </c>
      <c r="L12" s="2">
        <f>'Forecast of add value (2012 $)'!K24*'2017 Shanghai IO'!$N$57/('2017 Shanghai IO'!$N$57+'2017 Shanghai IO'!$O$57+'2017 Shanghai IO'!$P$57)</f>
        <v>10584426886.600752</v>
      </c>
      <c r="M12" s="2">
        <f>'Forecast of add value (2012 $)'!L24*'2017 Shanghai IO'!$N$57/('2017 Shanghai IO'!$N$57+'2017 Shanghai IO'!$O$57+'2017 Shanghai IO'!$P$57)</f>
        <v>10630711186.237717</v>
      </c>
      <c r="N12" s="2">
        <f>'Forecast of add value (2012 $)'!M24*'2017 Shanghai IO'!$N$57/('2017 Shanghai IO'!$N$57+'2017 Shanghai IO'!$O$57+'2017 Shanghai IO'!$P$57)</f>
        <v>10673418671.700304</v>
      </c>
      <c r="O12" s="2">
        <f>'Forecast of add value (2012 $)'!N24*'2017 Shanghai IO'!$N$57/('2017 Shanghai IO'!$N$57+'2017 Shanghai IO'!$O$57+'2017 Shanghai IO'!$P$57)</f>
        <v>10713010645.868643</v>
      </c>
      <c r="P12" s="2">
        <f>'Forecast of add value (2012 $)'!O24*'2017 Shanghai IO'!$N$57/('2017 Shanghai IO'!$N$57+'2017 Shanghai IO'!$O$57+'2017 Shanghai IO'!$P$57)</f>
        <v>10749875100.029902</v>
      </c>
      <c r="Q12" s="2">
        <f>'Forecast of add value (2012 $)'!P24*'2017 Shanghai IO'!$N$57/('2017 Shanghai IO'!$N$57+'2017 Shanghai IO'!$O$57+'2017 Shanghai IO'!$P$57)</f>
        <v>10784340496.07922</v>
      </c>
      <c r="R12" s="2">
        <f>'Forecast of add value (2012 $)'!Q24*'2017 Shanghai IO'!$N$57/('2017 Shanghai IO'!$N$57+'2017 Shanghai IO'!$O$57+'2017 Shanghai IO'!$P$57)</f>
        <v>10816686310.049799</v>
      </c>
      <c r="S12" s="2">
        <f>'Forecast of add value (2012 $)'!R24*'2017 Shanghai IO'!$N$57/('2017 Shanghai IO'!$N$57+'2017 Shanghai IO'!$O$57+'2017 Shanghai IO'!$P$57)</f>
        <v>10847151309.984301</v>
      </c>
      <c r="T12" s="2">
        <f>'Forecast of add value (2012 $)'!S24*'2017 Shanghai IO'!$N$57/('2017 Shanghai IO'!$N$57+'2017 Shanghai IO'!$O$57+'2017 Shanghai IO'!$P$57)</f>
        <v>10875940186.206894</v>
      </c>
      <c r="U12" s="2">
        <f>'Forecast of add value (2012 $)'!T24*'2017 Shanghai IO'!$N$57/('2017 Shanghai IO'!$N$57+'2017 Shanghai IO'!$O$57+'2017 Shanghai IO'!$P$57)</f>
        <v>10903228943.460331</v>
      </c>
      <c r="V12" s="2">
        <f>'Forecast of add value (2012 $)'!U24*'2017 Shanghai IO'!$N$57/('2017 Shanghai IO'!$N$57+'2017 Shanghai IO'!$O$57+'2017 Shanghai IO'!$P$57)</f>
        <v>10929169337.069635</v>
      </c>
      <c r="W12" s="2">
        <f>'Forecast of add value (2012 $)'!V24*'2017 Shanghai IO'!$N$57/('2017 Shanghai IO'!$N$57+'2017 Shanghai IO'!$O$57+'2017 Shanghai IO'!$P$57)</f>
        <v>10953892554.696535</v>
      </c>
      <c r="X12" s="2">
        <f>'Forecast of add value (2012 $)'!W24*'2017 Shanghai IO'!$N$57/('2017 Shanghai IO'!$N$57+'2017 Shanghai IO'!$O$57+'2017 Shanghai IO'!$P$57)</f>
        <v>10977512292.366098</v>
      </c>
      <c r="Y12" s="2">
        <f>'Forecast of add value (2012 $)'!X24*'2017 Shanghai IO'!$N$57/('2017 Shanghai IO'!$N$57+'2017 Shanghai IO'!$O$57+'2017 Shanghai IO'!$P$57)</f>
        <v>11000127337.511333</v>
      </c>
      <c r="Z12" s="2">
        <f>'Forecast of add value (2012 $)'!Y24*'2017 Shanghai IO'!$N$57/('2017 Shanghai IO'!$N$57+'2017 Shanghai IO'!$O$57+'2017 Shanghai IO'!$P$57)</f>
        <v>11021823746.560308</v>
      </c>
      <c r="AA12" s="2">
        <f>'Forecast of add value (2012 $)'!Z24*'2017 Shanghai IO'!$N$57/('2017 Shanghai IO'!$N$57+'2017 Shanghai IO'!$O$57+'2017 Shanghai IO'!$P$57)</f>
        <v>11043953363.430923</v>
      </c>
      <c r="AB12" s="2">
        <f>'Forecast of add value (2012 $)'!AA24*'2017 Shanghai IO'!$N$57/('2017 Shanghai IO'!$N$57+'2017 Shanghai IO'!$O$57+'2017 Shanghai IO'!$P$57)</f>
        <v>11063739188.789762</v>
      </c>
      <c r="AC12" s="2">
        <f>'Forecast of add value (2012 $)'!AB24*'2017 Shanghai IO'!$N$57/('2017 Shanghai IO'!$N$57+'2017 Shanghai IO'!$O$57+'2017 Shanghai IO'!$P$57)</f>
        <v>11082746236.482672</v>
      </c>
      <c r="AD12" s="2">
        <f>'Forecast of add value (2012 $)'!AC24*'2017 Shanghai IO'!$N$57/('2017 Shanghai IO'!$N$57+'2017 Shanghai IO'!$O$57+'2017 Shanghai IO'!$P$57)</f>
        <v>11101029068.68824</v>
      </c>
      <c r="AE12" s="2">
        <f>'Forecast of add value (2012 $)'!AD24*'2017 Shanghai IO'!$N$57/('2017 Shanghai IO'!$N$57+'2017 Shanghai IO'!$O$57+'2017 Shanghai IO'!$P$57)</f>
        <v>11118636223.496031</v>
      </c>
      <c r="AF12" s="2">
        <f>'Forecast of add value (2012 $)'!AE24*'2017 Shanghai IO'!$N$57/('2017 Shanghai IO'!$N$57+'2017 Shanghai IO'!$O$57+'2017 Shanghai IO'!$P$57)</f>
        <v>11135611021.986498</v>
      </c>
      <c r="AG12" s="2">
        <f>'Forecast of add value (2012 $)'!AF24*'2017 Shanghai IO'!$N$57/('2017 Shanghai IO'!$N$57+'2017 Shanghai IO'!$O$57+'2017 Shanghai IO'!$P$57)</f>
        <v>11151992259.819361</v>
      </c>
      <c r="AH12" s="2">
        <f>'Forecast of add value (2012 $)'!AG24*'2017 Shanghai IO'!$N$57/('2017 Shanghai IO'!$N$57+'2017 Shanghai IO'!$O$57+'2017 Shanghai IO'!$P$57)</f>
        <v>11167814800.337801</v>
      </c>
      <c r="AI12" s="2">
        <f>'Forecast of add value (2012 $)'!AH24*'2017 Shanghai IO'!$N$57/('2017 Shanghai IO'!$N$57+'2017 Shanghai IO'!$O$57+'2017 Shanghai IO'!$P$57)</f>
        <v>11183110083.624186</v>
      </c>
      <c r="AJ12" s="2">
        <f>'Forecast of add value (2012 $)'!AI24*'2017 Shanghai IO'!$N$57/('2017 Shanghai IO'!$N$57+'2017 Shanghai IO'!$O$57+'2017 Shanghai IO'!$P$57)</f>
        <v>11197906563.78108</v>
      </c>
      <c r="AK12" s="2">
        <f>'Forecast of add value (2012 $)'!AJ24*'2017 Shanghai IO'!$N$57/('2017 Shanghai IO'!$N$57+'2017 Shanghai IO'!$O$57+'2017 Shanghai IO'!$P$57)</f>
        <v>11212230084.879328</v>
      </c>
      <c r="AL12" s="2">
        <f>'Forecast of add value (2012 $)'!AK24*'2017 Shanghai IO'!$N$57/('2017 Shanghai IO'!$N$57+'2017 Shanghai IO'!$O$57+'2017 Shanghai IO'!$P$57)</f>
        <v>11226104204.469273</v>
      </c>
      <c r="AM12" s="2">
        <f>'Forecast of add value (2012 $)'!AL24*'2017 Shanghai IO'!$N$57/('2017 Shanghai IO'!$N$57+'2017 Shanghai IO'!$O$57+'2017 Shanghai IO'!$P$57)</f>
        <v>11237939102.878284</v>
      </c>
      <c r="AN12" s="2">
        <f>'Forecast of add value (2012 $)'!AM24*'2017 Shanghai IO'!$N$57/('2017 Shanghai IO'!$N$57+'2017 Shanghai IO'!$O$57+'2017 Shanghai IO'!$P$57)</f>
        <v>11250324503.195414</v>
      </c>
      <c r="AO12" s="2">
        <f>'Forecast of add value (2012 $)'!AN24*'2017 Shanghai IO'!$N$57/('2017 Shanghai IO'!$N$57+'2017 Shanghai IO'!$O$57+'2017 Shanghai IO'!$P$57)</f>
        <v>11262291380.296333</v>
      </c>
      <c r="AP12" s="2">
        <f>'Forecast of add value (2012 $)'!AO24*'2017 Shanghai IO'!$N$57/('2017 Shanghai IO'!$N$57+'2017 Shanghai IO'!$O$57+'2017 Shanghai IO'!$P$57)</f>
        <v>11273858839.532082</v>
      </c>
      <c r="AQ12" s="2">
        <f>'Forecast of add value (2012 $)'!AP24*'2017 Shanghai IO'!$N$57/('2017 Shanghai IO'!$N$57+'2017 Shanghai IO'!$O$57+'2017 Shanghai IO'!$P$57)</f>
        <v>11285044640.787737</v>
      </c>
      <c r="AR12" s="2">
        <f>'Forecast of add value (2012 $)'!AQ24*'2017 Shanghai IO'!$N$57/('2017 Shanghai IO'!$N$57+'2017 Shanghai IO'!$O$57+'2017 Shanghai IO'!$P$57)</f>
        <v>11295865338.115601</v>
      </c>
    </row>
    <row r="13" spans="1:44" x14ac:dyDescent="0.25">
      <c r="A13" s="3" t="s">
        <v>59</v>
      </c>
      <c r="B13" s="2" t="s">
        <v>89</v>
      </c>
      <c r="C13" s="2">
        <f>'Forecast of add value (2012 $)'!B24*'2017 Shanghai IO'!$O$57/('2017 Shanghai IO'!$N$57+'2017 Shanghai IO'!$O$57+'2017 Shanghai IO'!$P$57)</f>
        <v>2860245685.7916198</v>
      </c>
      <c r="D13" s="2">
        <f>'Forecast of add value (2012 $)'!C24*'2017 Shanghai IO'!$O$57/('2017 Shanghai IO'!$N$57+'2017 Shanghai IO'!$O$57+'2017 Shanghai IO'!$P$57)</f>
        <v>3620690543.4703155</v>
      </c>
      <c r="E13" s="2">
        <f>'Forecast of add value (2012 $)'!D24*'2017 Shanghai IO'!$O$57/('2017 Shanghai IO'!$N$57+'2017 Shanghai IO'!$O$57+'2017 Shanghai IO'!$P$57)</f>
        <v>3536659427.8403993</v>
      </c>
      <c r="F13" s="2">
        <f>'Forecast of add value (2012 $)'!E24*'2017 Shanghai IO'!$O$57/('2017 Shanghai IO'!$N$57+'2017 Shanghai IO'!$O$57+'2017 Shanghai IO'!$P$57)</f>
        <v>3574627615.7344375</v>
      </c>
      <c r="G13" s="2">
        <f>'Forecast of add value (2012 $)'!F24*'2017 Shanghai IO'!$O$57/('2017 Shanghai IO'!$N$57+'2017 Shanghai IO'!$O$57+'2017 Shanghai IO'!$P$57)</f>
        <v>3604776379.3967733</v>
      </c>
      <c r="H13" s="2">
        <f>'Forecast of add value (2012 $)'!G24*'2017 Shanghai IO'!$O$57/('2017 Shanghai IO'!$N$57+'2017 Shanghai IO'!$O$57+'2017 Shanghai IO'!$P$57)</f>
        <v>3631592035.0523658</v>
      </c>
      <c r="I13" s="2">
        <f>'Forecast of add value (2012 $)'!H24*'2017 Shanghai IO'!$O$57/('2017 Shanghai IO'!$N$57+'2017 Shanghai IO'!$O$57+'2017 Shanghai IO'!$P$57)</f>
        <v>3655692467.8742266</v>
      </c>
      <c r="J13" s="2">
        <f>'Forecast of add value (2012 $)'!I24*'2017 Shanghai IO'!$O$57/('2017 Shanghai IO'!$N$57+'2017 Shanghai IO'!$O$57+'2017 Shanghai IO'!$P$57)</f>
        <v>3677043383.5391102</v>
      </c>
      <c r="K13" s="2">
        <f>'Forecast of add value (2012 $)'!J24*'2017 Shanghai IO'!$O$57/('2017 Shanghai IO'!$N$57+'2017 Shanghai IO'!$O$57+'2017 Shanghai IO'!$P$57)</f>
        <v>3696418782.1980729</v>
      </c>
      <c r="L13" s="2">
        <f>'Forecast of add value (2012 $)'!K24*'2017 Shanghai IO'!$O$57/('2017 Shanghai IO'!$N$57+'2017 Shanghai IO'!$O$57+'2017 Shanghai IO'!$P$57)</f>
        <v>3714109339.3888693</v>
      </c>
      <c r="M13" s="2">
        <f>'Forecast of add value (2012 $)'!L24*'2017 Shanghai IO'!$O$57/('2017 Shanghai IO'!$N$57+'2017 Shanghai IO'!$O$57+'2017 Shanghai IO'!$P$57)</f>
        <v>3730350648.5679569</v>
      </c>
      <c r="N13" s="2">
        <f>'Forecast of add value (2012 $)'!M24*'2017 Shanghai IO'!$O$57/('2017 Shanghai IO'!$N$57+'2017 Shanghai IO'!$O$57+'2017 Shanghai IO'!$P$57)</f>
        <v>3745336842.1822004</v>
      </c>
      <c r="O13" s="2">
        <f>'Forecast of add value (2012 $)'!N24*'2017 Shanghai IO'!$O$57/('2017 Shanghai IO'!$N$57+'2017 Shanghai IO'!$O$57+'2017 Shanghai IO'!$P$57)</f>
        <v>3759229792.891664</v>
      </c>
      <c r="P13" s="2">
        <f>'Forecast of add value (2012 $)'!O24*'2017 Shanghai IO'!$O$57/('2017 Shanghai IO'!$N$57+'2017 Shanghai IO'!$O$57+'2017 Shanghai IO'!$P$57)</f>
        <v>3772165648.0833268</v>
      </c>
      <c r="Q13" s="2">
        <f>'Forecast of add value (2012 $)'!P24*'2017 Shanghai IO'!$O$57/('2017 Shanghai IO'!$N$57+'2017 Shanghai IO'!$O$57+'2017 Shanghai IO'!$P$57)</f>
        <v>3784259666.0895886</v>
      </c>
      <c r="R13" s="2">
        <f>'Forecast of add value (2012 $)'!Q24*'2017 Shanghai IO'!$O$57/('2017 Shanghai IO'!$N$57+'2017 Shanghai IO'!$O$57+'2017 Shanghai IO'!$P$57)</f>
        <v>3795609915.9467959</v>
      </c>
      <c r="S13" s="2">
        <f>'Forecast of add value (2012 $)'!R24*'2017 Shanghai IO'!$O$57/('2017 Shanghai IO'!$N$57+'2017 Shanghai IO'!$O$57+'2017 Shanghai IO'!$P$57)</f>
        <v>3806300182.126862</v>
      </c>
      <c r="T13" s="2">
        <f>'Forecast of add value (2012 $)'!S24*'2017 Shanghai IO'!$O$57/('2017 Shanghai IO'!$N$57+'2017 Shanghai IO'!$O$57+'2017 Shanghai IO'!$P$57)</f>
        <v>3816402291.1209931</v>
      </c>
      <c r="U13" s="2">
        <f>'Forecast of add value (2012 $)'!T24*'2017 Shanghai IO'!$O$57/('2017 Shanghai IO'!$N$57+'2017 Shanghai IO'!$O$57+'2017 Shanghai IO'!$P$57)</f>
        <v>3825978003.5578756</v>
      </c>
      <c r="V13" s="2">
        <f>'Forecast of add value (2012 $)'!U24*'2017 Shanghai IO'!$O$57/('2017 Shanghai IO'!$N$57+'2017 Shanghai IO'!$O$57+'2017 Shanghai IO'!$P$57)</f>
        <v>3835080570.8677516</v>
      </c>
      <c r="W13" s="2">
        <f>'Forecast of add value (2012 $)'!V24*'2017 Shanghai IO'!$O$57/('2017 Shanghai IO'!$N$57+'2017 Shanghai IO'!$O$57+'2017 Shanghai IO'!$P$57)</f>
        <v>3843756027.2218461</v>
      </c>
      <c r="X13" s="2">
        <f>'Forecast of add value (2012 $)'!W24*'2017 Shanghai IO'!$O$57/('2017 Shanghai IO'!$N$57+'2017 Shanghai IO'!$O$57+'2017 Shanghai IO'!$P$57)</f>
        <v>3852044268.9199872</v>
      </c>
      <c r="Y13" s="2">
        <f>'Forecast of add value (2012 $)'!X24*'2017 Shanghai IO'!$O$57/('2017 Shanghai IO'!$N$57+'2017 Shanghai IO'!$O$57+'2017 Shanghai IO'!$P$57)</f>
        <v>3859979960.7892313</v>
      </c>
      <c r="Z13" s="2">
        <f>'Forecast of add value (2012 $)'!Y24*'2017 Shanghai IO'!$O$57/('2017 Shanghai IO'!$N$57+'2017 Shanghai IO'!$O$57+'2017 Shanghai IO'!$P$57)</f>
        <v>3867593300.3061795</v>
      </c>
      <c r="AA13" s="2">
        <f>'Forecast of add value (2012 $)'!Z24*'2017 Shanghai IO'!$O$57/('2017 Shanghai IO'!$N$57+'2017 Shanghai IO'!$O$57+'2017 Shanghai IO'!$P$57)</f>
        <v>3875358653.8370633</v>
      </c>
      <c r="AB13" s="2">
        <f>'Forecast of add value (2012 $)'!AA24*'2017 Shanghai IO'!$O$57/('2017 Shanghai IO'!$N$57+'2017 Shanghai IO'!$O$57+'2017 Shanghai IO'!$P$57)</f>
        <v>3882301563.4097872</v>
      </c>
      <c r="AC13" s="2">
        <f>'Forecast of add value (2012 $)'!AB24*'2017 Shanghai IO'!$O$57/('2017 Shanghai IO'!$N$57+'2017 Shanghai IO'!$O$57+'2017 Shanghai IO'!$P$57)</f>
        <v>3888971197.4019508</v>
      </c>
      <c r="AD13" s="2">
        <f>'Forecast of add value (2012 $)'!AC24*'2017 Shanghai IO'!$O$57/('2017 Shanghai IO'!$N$57+'2017 Shanghai IO'!$O$57+'2017 Shanghai IO'!$P$57)</f>
        <v>3895386701.8570056</v>
      </c>
      <c r="AE13" s="2">
        <f>'Forecast of add value (2012 $)'!AD24*'2017 Shanghai IO'!$O$57/('2017 Shanghai IO'!$N$57+'2017 Shanghai IO'!$O$57+'2017 Shanghai IO'!$P$57)</f>
        <v>3901565108.9462419</v>
      </c>
      <c r="AF13" s="2">
        <f>'Forecast of add value (2012 $)'!AE24*'2017 Shanghai IO'!$O$57/('2017 Shanghai IO'!$N$57+'2017 Shanghai IO'!$O$57+'2017 Shanghai IO'!$P$57)</f>
        <v>3907521620.175725</v>
      </c>
      <c r="AG13" s="2">
        <f>'Forecast of add value (2012 $)'!AF24*'2017 Shanghai IO'!$O$57/('2017 Shanghai IO'!$N$57+'2017 Shanghai IO'!$O$57+'2017 Shanghai IO'!$P$57)</f>
        <v>3913269849.0668721</v>
      </c>
      <c r="AH13" s="2">
        <f>'Forecast of add value (2012 $)'!AG24*'2017 Shanghai IO'!$O$57/('2017 Shanghai IO'!$N$57+'2017 Shanghai IO'!$O$57+'2017 Shanghai IO'!$P$57)</f>
        <v>3918822029.2786126</v>
      </c>
      <c r="AI13" s="2">
        <f>'Forecast of add value (2012 $)'!AH24*'2017 Shanghai IO'!$O$57/('2017 Shanghai IO'!$N$57+'2017 Shanghai IO'!$O$57+'2017 Shanghai IO'!$P$57)</f>
        <v>3924189193.2366796</v>
      </c>
      <c r="AJ13" s="2">
        <f>'Forecast of add value (2012 $)'!AI24*'2017 Shanghai IO'!$O$57/('2017 Shanghai IO'!$N$57+'2017 Shanghai IO'!$O$57+'2017 Shanghai IO'!$P$57)</f>
        <v>3929381325.5769181</v>
      </c>
      <c r="AK13" s="2">
        <f>'Forecast of add value (2012 $)'!AJ24*'2017 Shanghai IO'!$O$57/('2017 Shanghai IO'!$N$57+'2017 Shanghai IO'!$O$57+'2017 Shanghai IO'!$P$57)</f>
        <v>3934407495.0666685</v>
      </c>
      <c r="AL13" s="2">
        <f>'Forecast of add value (2012 $)'!AK24*'2017 Shanghai IO'!$O$57/('2017 Shanghai IO'!$N$57+'2017 Shanghai IO'!$O$57+'2017 Shanghai IO'!$P$57)</f>
        <v>3939275968.1258998</v>
      </c>
      <c r="AM13" s="2">
        <f>'Forecast of add value (2012 $)'!AL24*'2017 Shanghai IO'!$O$57/('2017 Shanghai IO'!$N$57+'2017 Shanghai IO'!$O$57+'2017 Shanghai IO'!$P$57)</f>
        <v>3943428871.9328389</v>
      </c>
      <c r="AN13" s="2">
        <f>'Forecast of add value (2012 $)'!AM24*'2017 Shanghai IO'!$O$57/('2017 Shanghai IO'!$N$57+'2017 Shanghai IO'!$O$57+'2017 Shanghai IO'!$P$57)</f>
        <v>3947774948.6248274</v>
      </c>
      <c r="AO13" s="2">
        <f>'Forecast of add value (2012 $)'!AN24*'2017 Shanghai IO'!$O$57/('2017 Shanghai IO'!$N$57+'2017 Shanghai IO'!$O$57+'2017 Shanghai IO'!$P$57)</f>
        <v>3951974164.1780205</v>
      </c>
      <c r="AP13" s="2">
        <f>'Forecast of add value (2012 $)'!AO24*'2017 Shanghai IO'!$O$57/('2017 Shanghai IO'!$N$57+'2017 Shanghai IO'!$O$57+'2017 Shanghai IO'!$P$57)</f>
        <v>3956033222.7213678</v>
      </c>
      <c r="AQ13" s="2">
        <f>'Forecast of add value (2012 $)'!AP24*'2017 Shanghai IO'!$O$57/('2017 Shanghai IO'!$N$57+'2017 Shanghai IO'!$O$57+'2017 Shanghai IO'!$P$57)</f>
        <v>3959958356.2555013</v>
      </c>
      <c r="AR13" s="2">
        <f>'Forecast of add value (2012 $)'!AQ24*'2017 Shanghai IO'!$O$57/('2017 Shanghai IO'!$N$57+'2017 Shanghai IO'!$O$57+'2017 Shanghai IO'!$P$57)</f>
        <v>3963755373.6504617</v>
      </c>
    </row>
    <row r="14" spans="1:44" ht="21.6" x14ac:dyDescent="0.25">
      <c r="A14" s="3" t="s">
        <v>60</v>
      </c>
      <c r="B14" s="2" t="s">
        <v>90</v>
      </c>
      <c r="C14" s="2">
        <f>'Forecast of add value (2012 $)'!B24*'2017 Shanghai IO'!$P$57/('2017 Shanghai IO'!$N$57+'2017 Shanghai IO'!$O$57+'2017 Shanghai IO'!$P$57)</f>
        <v>3414414150.8473463</v>
      </c>
      <c r="D14" s="2">
        <f>'Forecast of add value (2012 $)'!C24*'2017 Shanghai IO'!$P$57/('2017 Shanghai IO'!$N$57+'2017 Shanghai IO'!$O$57+'2017 Shanghai IO'!$P$57)</f>
        <v>4322194099.9249096</v>
      </c>
      <c r="E14" s="2">
        <f>'Forecast of add value (2012 $)'!D24*'2017 Shanghai IO'!$P$57/('2017 Shanghai IO'!$N$57+'2017 Shanghai IO'!$O$57+'2017 Shanghai IO'!$P$57)</f>
        <v>4221882077.1698194</v>
      </c>
      <c r="F14" s="2">
        <f>'Forecast of add value (2012 $)'!E24*'2017 Shanghai IO'!$P$57/('2017 Shanghai IO'!$N$57+'2017 Shanghai IO'!$O$57+'2017 Shanghai IO'!$P$57)</f>
        <v>4267206546.5576844</v>
      </c>
      <c r="G14" s="2">
        <f>'Forecast of add value (2012 $)'!F24*'2017 Shanghai IO'!$P$57/('2017 Shanghai IO'!$N$57+'2017 Shanghai IO'!$O$57+'2017 Shanghai IO'!$P$57)</f>
        <v>4303196589.5776224</v>
      </c>
      <c r="H14" s="2">
        <f>'Forecast of add value (2012 $)'!G24*'2017 Shanghai IO'!$P$57/('2017 Shanghai IO'!$N$57+'2017 Shanghai IO'!$O$57+'2017 Shanghai IO'!$P$57)</f>
        <v>4335207739.7349434</v>
      </c>
      <c r="I14" s="2">
        <f>'Forecast of add value (2012 $)'!H24*'2017 Shanghai IO'!$P$57/('2017 Shanghai IO'!$N$57+'2017 Shanghai IO'!$O$57+'2017 Shanghai IO'!$P$57)</f>
        <v>4363977596.561327</v>
      </c>
      <c r="J14" s="2">
        <f>'Forecast of add value (2012 $)'!I24*'2017 Shanghai IO'!$P$57/('2017 Shanghai IO'!$N$57+'2017 Shanghai IO'!$O$57+'2017 Shanghai IO'!$P$57)</f>
        <v>4389465221.2579966</v>
      </c>
      <c r="K14" s="2">
        <f>'Forecast of add value (2012 $)'!J24*'2017 Shanghai IO'!$P$57/('2017 Shanghai IO'!$N$57+'2017 Shanghai IO'!$O$57+'2017 Shanghai IO'!$P$57)</f>
        <v>4412594575.3858967</v>
      </c>
      <c r="L14" s="2">
        <f>'Forecast of add value (2012 $)'!K24*'2017 Shanghai IO'!$P$57/('2017 Shanghai IO'!$N$57+'2017 Shanghai IO'!$O$57+'2017 Shanghai IO'!$P$57)</f>
        <v>4433712652.4478359</v>
      </c>
      <c r="M14" s="2">
        <f>'Forecast of add value (2012 $)'!L24*'2017 Shanghai IO'!$P$57/('2017 Shanghai IO'!$N$57+'2017 Shanghai IO'!$O$57+'2017 Shanghai IO'!$P$57)</f>
        <v>4453100691.7917414</v>
      </c>
      <c r="N14" s="2">
        <f>'Forecast of add value (2012 $)'!M24*'2017 Shanghai IO'!$P$57/('2017 Shanghai IO'!$N$57+'2017 Shanghai IO'!$O$57+'2017 Shanghai IO'!$P$57)</f>
        <v>4470990438.7452984</v>
      </c>
      <c r="O14" s="2">
        <f>'Forecast of add value (2012 $)'!N24*'2017 Shanghai IO'!$P$57/('2017 Shanghai IO'!$N$57+'2017 Shanghai IO'!$O$57+'2017 Shanghai IO'!$P$57)</f>
        <v>4487575128.5623512</v>
      </c>
      <c r="P14" s="2">
        <f>'Forecast of add value (2012 $)'!O24*'2017 Shanghai IO'!$P$57/('2017 Shanghai IO'!$N$57+'2017 Shanghai IO'!$O$57+'2017 Shanghai IO'!$P$57)</f>
        <v>4503017286.9892063</v>
      </c>
      <c r="Q14" s="2">
        <f>'Forecast of add value (2012 $)'!P24*'2017 Shanghai IO'!$P$57/('2017 Shanghai IO'!$N$57+'2017 Shanghai IO'!$O$57+'2017 Shanghai IO'!$P$57)</f>
        <v>4517454503.4934788</v>
      </c>
      <c r="R14" s="2">
        <f>'Forecast of add value (2012 $)'!Q24*'2017 Shanghai IO'!$P$57/('2017 Shanghai IO'!$N$57+'2017 Shanghai IO'!$O$57+'2017 Shanghai IO'!$P$57)</f>
        <v>4531003847.8454752</v>
      </c>
      <c r="S14" s="2">
        <f>'Forecast of add value (2012 $)'!R24*'2017 Shanghai IO'!$P$57/('2017 Shanghai IO'!$N$57+'2017 Shanghai IO'!$O$57+'2017 Shanghai IO'!$P$57)</f>
        <v>4543765337.6373692</v>
      </c>
      <c r="T14" s="2">
        <f>'Forecast of add value (2012 $)'!S24*'2017 Shanghai IO'!$P$57/('2017 Shanghai IO'!$N$57+'2017 Shanghai IO'!$O$57+'2017 Shanghai IO'!$P$57)</f>
        <v>4555824715.639164</v>
      </c>
      <c r="U14" s="2">
        <f>'Forecast of add value (2012 $)'!T24*'2017 Shanghai IO'!$P$57/('2017 Shanghai IO'!$N$57+'2017 Shanghai IO'!$O$57+'2017 Shanghai IO'!$P$57)</f>
        <v>4567255708.5120325</v>
      </c>
      <c r="V14" s="2">
        <f>'Forecast of add value (2012 $)'!U24*'2017 Shanghai IO'!$P$57/('2017 Shanghai IO'!$N$57+'2017 Shanghai IO'!$O$57+'2017 Shanghai IO'!$P$57)</f>
        <v>4578121885.0738125</v>
      </c>
      <c r="W14" s="2">
        <f>'Forecast of add value (2012 $)'!V24*'2017 Shanghai IO'!$P$57/('2017 Shanghai IO'!$N$57+'2017 Shanghai IO'!$O$57+'2017 Shanghai IO'!$P$57)</f>
        <v>4588478198.5498276</v>
      </c>
      <c r="X14" s="2">
        <f>'Forecast of add value (2012 $)'!W24*'2017 Shanghai IO'!$P$57/('2017 Shanghai IO'!$N$57+'2017 Shanghai IO'!$O$57+'2017 Shanghai IO'!$P$57)</f>
        <v>4598372275.0902987</v>
      </c>
      <c r="Y14" s="2">
        <f>'Forecast of add value (2012 $)'!X24*'2017 Shanghai IO'!$P$57/('2017 Shanghai IO'!$N$57+'2017 Shanghai IO'!$O$57+'2017 Shanghai IO'!$P$57)</f>
        <v>4607845495.7823935</v>
      </c>
      <c r="Z14" s="2">
        <f>'Forecast of add value (2012 $)'!Y24*'2017 Shanghai IO'!$P$57/('2017 Shanghai IO'!$N$57+'2017 Shanghai IO'!$O$57+'2017 Shanghai IO'!$P$57)</f>
        <v>4616933908.8201275</v>
      </c>
      <c r="AA14" s="2">
        <f>'Forecast of add value (2012 $)'!Z24*'2017 Shanghai IO'!$P$57/('2017 Shanghai IO'!$N$57+'2017 Shanghai IO'!$O$57+'2017 Shanghai IO'!$P$57)</f>
        <v>4626203788.3671513</v>
      </c>
      <c r="AB14" s="2">
        <f>'Forecast of add value (2012 $)'!AA24*'2017 Shanghai IO'!$P$57/('2017 Shanghai IO'!$N$57+'2017 Shanghai IO'!$O$57+'2017 Shanghai IO'!$P$57)</f>
        <v>4634491876.6285629</v>
      </c>
      <c r="AC14" s="2">
        <f>'Forecast of add value (2012 $)'!AB24*'2017 Shanghai IO'!$P$57/('2017 Shanghai IO'!$N$57+'2017 Shanghai IO'!$O$57+'2017 Shanghai IO'!$P$57)</f>
        <v>4642453742.5608988</v>
      </c>
      <c r="AD14" s="2">
        <f>'Forecast of add value (2012 $)'!AC24*'2017 Shanghai IO'!$P$57/('2017 Shanghai IO'!$N$57+'2017 Shanghai IO'!$O$57+'2017 Shanghai IO'!$P$57)</f>
        <v>4650112241.7258406</v>
      </c>
      <c r="AE14" s="2">
        <f>'Forecast of add value (2012 $)'!AD24*'2017 Shanghai IO'!$P$57/('2017 Shanghai IO'!$N$57+'2017 Shanghai IO'!$O$57+'2017 Shanghai IO'!$P$57)</f>
        <v>4657487706.2532339</v>
      </c>
      <c r="AF14" s="2">
        <f>'Forecast of add value (2012 $)'!AE24*'2017 Shanghai IO'!$P$57/('2017 Shanghai IO'!$N$57+'2017 Shanghai IO'!$O$57+'2017 Shanghai IO'!$P$57)</f>
        <v>4664598282.9189577</v>
      </c>
      <c r="AG14" s="2">
        <f>'Forecast of add value (2012 $)'!AF24*'2017 Shanghai IO'!$P$57/('2017 Shanghai IO'!$N$57+'2017 Shanghai IO'!$O$57+'2017 Shanghai IO'!$P$57)</f>
        <v>4671460222.8445177</v>
      </c>
      <c r="AH14" s="2">
        <f>'Forecast of add value (2012 $)'!AG24*'2017 Shanghai IO'!$P$57/('2017 Shanghai IO'!$N$57+'2017 Shanghai IO'!$O$57+'2017 Shanghai IO'!$P$57)</f>
        <v>4678088129.942565</v>
      </c>
      <c r="AI14" s="2">
        <f>'Forecast of add value (2012 $)'!AH24*'2017 Shanghai IO'!$P$57/('2017 Shanghai IO'!$N$57+'2017 Shanghai IO'!$O$57+'2017 Shanghai IO'!$P$57)</f>
        <v>4684495174.1553659</v>
      </c>
      <c r="AJ14" s="2">
        <f>'Forecast of add value (2012 $)'!AI24*'2017 Shanghai IO'!$P$57/('2017 Shanghai IO'!$N$57+'2017 Shanghai IO'!$O$57+'2017 Shanghai IO'!$P$57)</f>
        <v>4690693274.6275206</v>
      </c>
      <c r="AK14" s="2">
        <f>'Forecast of add value (2012 $)'!AJ24*'2017 Shanghai IO'!$P$57/('2017 Shanghai IO'!$N$57+'2017 Shanghai IO'!$O$57+'2017 Shanghai IO'!$P$57)</f>
        <v>4696693257.1869259</v>
      </c>
      <c r="AL14" s="2">
        <f>'Forecast of add value (2012 $)'!AK24*'2017 Shanghai IO'!$P$57/('2017 Shanghai IO'!$N$57+'2017 Shanghai IO'!$O$57+'2017 Shanghai IO'!$P$57)</f>
        <v>4702504989.8604622</v>
      </c>
      <c r="AM14" s="2">
        <f>'Forecast of add value (2012 $)'!AL24*'2017 Shanghai IO'!$P$57/('2017 Shanghai IO'!$N$57+'2017 Shanghai IO'!$O$57+'2017 Shanghai IO'!$P$57)</f>
        <v>4707462512.7739515</v>
      </c>
      <c r="AN14" s="2">
        <f>'Forecast of add value (2012 $)'!AM24*'2017 Shanghai IO'!$P$57/('2017 Shanghai IO'!$N$57+'2017 Shanghai IO'!$O$57+'2017 Shanghai IO'!$P$57)</f>
        <v>4712650635.5395966</v>
      </c>
      <c r="AO14" s="2">
        <f>'Forecast of add value (2012 $)'!AN24*'2017 Shanghai IO'!$P$57/('2017 Shanghai IO'!$N$57+'2017 Shanghai IO'!$O$57+'2017 Shanghai IO'!$P$57)</f>
        <v>4717663443.0331993</v>
      </c>
      <c r="AP14" s="2">
        <f>'Forecast of add value (2012 $)'!AO24*'2017 Shanghai IO'!$P$57/('2017 Shanghai IO'!$N$57+'2017 Shanghai IO'!$O$57+'2017 Shanghai IO'!$P$57)</f>
        <v>4722508938.2989979</v>
      </c>
      <c r="AQ14" s="2">
        <f>'Forecast of add value (2012 $)'!AP24*'2017 Shanghai IO'!$P$57/('2017 Shanghai IO'!$N$57+'2017 Shanghai IO'!$O$57+'2017 Shanghai IO'!$P$57)</f>
        <v>4727194560.7787323</v>
      </c>
      <c r="AR14" s="2">
        <f>'Forecast of add value (2012 $)'!AQ24*'2017 Shanghai IO'!$P$57/('2017 Shanghai IO'!$N$57+'2017 Shanghai IO'!$O$57+'2017 Shanghai IO'!$P$57)</f>
        <v>4731727244.8026152</v>
      </c>
    </row>
    <row r="15" spans="1:44" ht="21.6" x14ac:dyDescent="0.25">
      <c r="A15" s="3" t="s">
        <v>21</v>
      </c>
      <c r="B15" s="2" t="s">
        <v>91</v>
      </c>
      <c r="C15" s="2">
        <f>'Forecast of add value (2012 $)'!B25</f>
        <v>20984981340.811687</v>
      </c>
      <c r="D15" s="2">
        <f>'Forecast of add value (2012 $)'!C25</f>
        <v>2812802752.9072042</v>
      </c>
      <c r="E15" s="2">
        <f>'Forecast of add value (2012 $)'!D25</f>
        <v>9705219718.6349163</v>
      </c>
      <c r="F15" s="2">
        <f>'Forecast of add value (2012 $)'!E25</f>
        <v>10485473343.399824</v>
      </c>
      <c r="G15" s="2">
        <f>'Forecast of add value (2012 $)'!F25</f>
        <v>11205464718.842699</v>
      </c>
      <c r="H15" s="2">
        <f>'Forecast of add value (2012 $)'!G25</f>
        <v>11881397009.224237</v>
      </c>
      <c r="I15" s="2">
        <f>'Forecast of add value (2012 $)'!H25</f>
        <v>12518184739.412413</v>
      </c>
      <c r="J15" s="2">
        <f>'Forecast of add value (2012 $)'!I25</f>
        <v>13118038537.979126</v>
      </c>
      <c r="K15" s="2">
        <f>'Forecast of add value (2012 $)'!J25</f>
        <v>13685625258.319124</v>
      </c>
      <c r="L15" s="2">
        <f>'Forecast of add value (2012 $)'!K25</f>
        <v>14223767485.933302</v>
      </c>
      <c r="M15" s="2">
        <f>'Forecast of add value (2012 $)'!L25</f>
        <v>14734894320.650389</v>
      </c>
      <c r="N15" s="2">
        <f>'Forecast of add value (2012 $)'!M25</f>
        <v>15221123427.515593</v>
      </c>
      <c r="O15" s="2">
        <f>'Forecast of add value (2012 $)'!N25</f>
        <v>15684319588.802111</v>
      </c>
      <c r="P15" s="2">
        <f>'Forecast of add value (2012 $)'!O25</f>
        <v>16126138005.421467</v>
      </c>
      <c r="Q15" s="2">
        <f>'Forecast of add value (2012 $)'!P25</f>
        <v>16548057339.632595</v>
      </c>
      <c r="R15" s="2">
        <f>'Forecast of add value (2012 $)'!Q25</f>
        <v>16951405620.681265</v>
      </c>
      <c r="S15" s="2">
        <f>'Forecast of add value (2012 $)'!R25</f>
        <v>17337381025.56263</v>
      </c>
      <c r="T15" s="2">
        <f>'Forecast of add value (2012 $)'!S25</f>
        <v>17707068869.929768</v>
      </c>
      <c r="U15" s="2">
        <f>'Forecast of add value (2012 $)'!T25</f>
        <v>18061455719.903027</v>
      </c>
      <c r="V15" s="2">
        <f>'Forecast of add value (2012 $)'!U25</f>
        <v>18401441263.198978</v>
      </c>
      <c r="W15" s="2">
        <f>'Forecast of add value (2012 $)'!V25</f>
        <v>18727848399.048752</v>
      </c>
      <c r="X15" s="2">
        <f>'Forecast of add value (2012 $)'!W25</f>
        <v>19041431886.05143</v>
      </c>
      <c r="Y15" s="2">
        <f>'Forecast of add value (2012 $)'!X25</f>
        <v>19342885804.391514</v>
      </c>
      <c r="Z15" s="2">
        <f>'Forecast of add value (2012 $)'!Y25</f>
        <v>19632850030.619923</v>
      </c>
      <c r="AA15" s="2">
        <f>'Forecast of add value (2012 $)'!Z25</f>
        <v>19914217957.889782</v>
      </c>
      <c r="AB15" s="2">
        <f>'Forecast of add value (2012 $)'!AA25</f>
        <v>20182428456.960621</v>
      </c>
      <c r="AC15" s="2">
        <f>'Forecast of add value (2012 $)'!AB25</f>
        <v>20440673025.624317</v>
      </c>
      <c r="AD15" s="2">
        <f>'Forecast of add value (2012 $)'!AC25</f>
        <v>20689429826.260376</v>
      </c>
      <c r="AE15" s="2">
        <f>'Forecast of add value (2012 $)'!AD25</f>
        <v>20929145075.314732</v>
      </c>
      <c r="AF15" s="2">
        <f>'Forecast of add value (2012 $)'!AE25</f>
        <v>21160235948.801647</v>
      </c>
      <c r="AG15" s="2">
        <f>'Forecast of add value (2012 $)'!AF25</f>
        <v>21383093164.336655</v>
      </c>
      <c r="AH15" s="2">
        <f>'Forecast of add value (2012 $)'!AG25</f>
        <v>21598083280.142792</v>
      </c>
      <c r="AI15" s="2">
        <f>'Forecast of add value (2012 $)'!AH25</f>
        <v>21805550745.921299</v>
      </c>
      <c r="AJ15" s="2">
        <f>'Forecast of add value (2012 $)'!AI25</f>
        <v>22005819735.788525</v>
      </c>
      <c r="AK15" s="2">
        <f>'Forecast of add value (2012 $)'!AJ25</f>
        <v>22199195789.51083</v>
      </c>
      <c r="AL15" s="2">
        <f>'Forecast of add value (2012 $)'!AK25</f>
        <v>22385967284.862766</v>
      </c>
      <c r="AM15" s="2">
        <f>'Forecast of add value (2012 $)'!AL25</f>
        <v>22563171505.603039</v>
      </c>
      <c r="AN15" s="2">
        <f>'Forecast of add value (2012 $)'!AM25</f>
        <v>22736198386.323551</v>
      </c>
      <c r="AO15" s="2">
        <f>'Forecast of add value (2012 $)'!AN25</f>
        <v>22903323837.48978</v>
      </c>
      <c r="AP15" s="2">
        <f>'Forecast of add value (2012 $)'!AO25</f>
        <v>23064784416.969711</v>
      </c>
      <c r="AQ15" s="2">
        <f>'Forecast of add value (2012 $)'!AP25</f>
        <v>23220804776.709572</v>
      </c>
      <c r="AR15" s="2">
        <f>'Forecast of add value (2012 $)'!AQ25</f>
        <v>23371598462.799488</v>
      </c>
    </row>
    <row r="16" spans="1:44" x14ac:dyDescent="0.25">
      <c r="A16" s="3" t="s">
        <v>25</v>
      </c>
      <c r="B16" s="2" t="s">
        <v>96</v>
      </c>
      <c r="C16" s="2">
        <f>'Forecast of add value (2012 $)'!B29</f>
        <v>5330606471.8745823</v>
      </c>
      <c r="D16" s="2">
        <f>'Forecast of add value (2012 $)'!C29</f>
        <v>7097195043.6170301</v>
      </c>
      <c r="E16" s="2">
        <f>'Forecast of add value (2012 $)'!D29</f>
        <v>6533507282.2681932</v>
      </c>
      <c r="F16" s="2">
        <f>'Forecast of add value (2012 $)'!E29</f>
        <v>6664946009.8360233</v>
      </c>
      <c r="G16" s="2">
        <f>'Forecast of add value (2012 $)'!F29</f>
        <v>6778421058.3021173</v>
      </c>
      <c r="H16" s="2">
        <f>'Forecast of add value (2012 $)'!G29</f>
        <v>6882573173.8547535</v>
      </c>
      <c r="I16" s="2">
        <f>'Forecast of add value (2012 $)'!H29</f>
        <v>6978835673.4475117</v>
      </c>
      <c r="J16" s="2">
        <f>'Forecast of add value (2012 $)'!I29</f>
        <v>7067354170.0879993</v>
      </c>
      <c r="K16" s="2">
        <f>'Forecast of add value (2012 $)'!J29</f>
        <v>7149789083.3144903</v>
      </c>
      <c r="L16" s="2">
        <f>'Forecast of add value (2012 $)'!K29</f>
        <v>7226860993.9980745</v>
      </c>
      <c r="M16" s="2">
        <f>'Forecast of add value (2012 $)'!L29</f>
        <v>7299166754.4360514</v>
      </c>
      <c r="N16" s="2">
        <f>'Forecast of add value (2012 $)'!M29</f>
        <v>7367208701.8353157</v>
      </c>
      <c r="O16" s="2">
        <f>'Forecast of add value (2012 $)'!N29</f>
        <v>7431414675.8096914</v>
      </c>
      <c r="P16" s="2">
        <f>'Forecast of add value (2012 $)'!O29</f>
        <v>7492152390.2425232</v>
      </c>
      <c r="Q16" s="2">
        <f>'Forecast of add value (2012 $)'!P29</f>
        <v>7549740160.1885996</v>
      </c>
      <c r="R16" s="2">
        <f>'Forecast of add value (2012 $)'!Q29</f>
        <v>7604455164.9721146</v>
      </c>
      <c r="S16" s="2">
        <f>'Forecast of add value (2012 $)'!R29</f>
        <v>7656539975.7251654</v>
      </c>
      <c r="T16" s="2">
        <f>'Forecast of add value (2012 $)'!S29</f>
        <v>7706207815.103056</v>
      </c>
      <c r="U16" s="2">
        <f>'Forecast of add value (2012 $)'!T29</f>
        <v>7753646861.4389858</v>
      </c>
      <c r="V16" s="2">
        <f>'Forecast of add value (2012 $)'!U29</f>
        <v>7799023813.4966393</v>
      </c>
      <c r="W16" s="2">
        <f>'Forecast of add value (2012 $)'!V29</f>
        <v>7842486870.546381</v>
      </c>
      <c r="X16" s="2">
        <f>'Forecast of add value (2012 $)'!W29</f>
        <v>7884168241.9150982</v>
      </c>
      <c r="Y16" s="2">
        <f>'Forecast of add value (2012 $)'!X29</f>
        <v>7924186272.5039921</v>
      </c>
      <c r="Z16" s="2">
        <f>'Forecast of add value (2012 $)'!Y29</f>
        <v>7962647251.339385</v>
      </c>
      <c r="AA16" s="2">
        <f>'Forecast of add value (2012 $)'!Z29</f>
        <v>8000571819.4581032</v>
      </c>
      <c r="AB16" s="2">
        <f>'Forecast of add value (2012 $)'!AA29</f>
        <v>8035988700.0507202</v>
      </c>
      <c r="AC16" s="2">
        <f>'Forecast of add value (2012 $)'!AB29</f>
        <v>8070065138.0902996</v>
      </c>
      <c r="AD16" s="2">
        <f>'Forecast of add value (2012 $)'!AC29</f>
        <v>8102875093.8802748</v>
      </c>
      <c r="AE16" s="2">
        <f>'Forecast of add value (2012 $)'!AD29</f>
        <v>8134486252.0901327</v>
      </c>
      <c r="AF16" s="2">
        <f>'Forecast of add value (2012 $)'!AE29</f>
        <v>8164960737.9147415</v>
      </c>
      <c r="AG16" s="2">
        <f>'Forecast of add value (2012 $)'!AF29</f>
        <v>8194355739.1222382</v>
      </c>
      <c r="AH16" s="2">
        <f>'Forecast of add value (2012 $)'!AG29</f>
        <v>8222724047.196661</v>
      </c>
      <c r="AI16" s="2">
        <f>'Forecast of add value (2012 $)'!AH29</f>
        <v>8250114528.8361244</v>
      </c>
      <c r="AJ16" s="2">
        <f>'Forecast of add value (2012 $)'!AI29</f>
        <v>8276572537.4301338</v>
      </c>
      <c r="AK16" s="2">
        <f>'Forecast of add value (2012 $)'!AJ29</f>
        <v>8302140272.7521267</v>
      </c>
      <c r="AL16" s="2">
        <f>'Forecast of add value (2012 $)'!AK29</f>
        <v>8326857095.925766</v>
      </c>
      <c r="AM16" s="2">
        <f>'Forecast of add value (2012 $)'!AL29</f>
        <v>8349562590.7174969</v>
      </c>
      <c r="AN16" s="2">
        <f>'Forecast of add value (2012 $)'!AM29</f>
        <v>8372198130.024231</v>
      </c>
      <c r="AO16" s="2">
        <f>'Forecast of add value (2012 $)'!AN29</f>
        <v>8394063829.6544409</v>
      </c>
      <c r="AP16" s="2">
        <f>'Forecast of add value (2012 $)'!AO29</f>
        <v>8415191854.887331</v>
      </c>
      <c r="AQ16" s="2">
        <f>'Forecast of add value (2012 $)'!AP29</f>
        <v>8435612536.7859774</v>
      </c>
      <c r="AR16" s="2">
        <f>'Forecast of add value (2012 $)'!AQ29</f>
        <v>8455354523.0640297</v>
      </c>
    </row>
    <row r="17" spans="1:44" ht="32.4" x14ac:dyDescent="0.25">
      <c r="A17" s="3" t="s">
        <v>61</v>
      </c>
      <c r="B17" s="2" t="s">
        <v>92</v>
      </c>
      <c r="C17" s="2">
        <f>'Forecast of add value (2012 $)'!B26*'2017 Shanghai IO'!$R$57/('2017 Shanghai IO'!$R$57+'2017 Shanghai IO'!$S$57)</f>
        <v>2871815080.9736962</v>
      </c>
      <c r="D17" s="2">
        <f>'Forecast of add value (2012 $)'!C26*'2017 Shanghai IO'!$R$57/('2017 Shanghai IO'!$R$57+'2017 Shanghai IO'!$S$57)</f>
        <v>3872273537.1437497</v>
      </c>
      <c r="E17" s="2">
        <f>'Forecast of add value (2012 $)'!D26*'2017 Shanghai IO'!$R$57/('2017 Shanghai IO'!$R$57+'2017 Shanghai IO'!$S$57)</f>
        <v>3483649036.2134142</v>
      </c>
      <c r="F17" s="2">
        <f>'Forecast of add value (2012 $)'!E26*'2017 Shanghai IO'!$R$57/('2017 Shanghai IO'!$R$57+'2017 Shanghai IO'!$S$57)</f>
        <v>3442663290.6441269</v>
      </c>
      <c r="G17" s="2">
        <f>'Forecast of add value (2012 $)'!F26*'2017 Shanghai IO'!$R$57/('2017 Shanghai IO'!$R$57+'2017 Shanghai IO'!$S$57)</f>
        <v>3398474428.2599044</v>
      </c>
      <c r="H17" s="2">
        <f>'Forecast of add value (2012 $)'!G26*'2017 Shanghai IO'!$R$57/('2017 Shanghai IO'!$R$57+'2017 Shanghai IO'!$S$57)</f>
        <v>3355050279.087893</v>
      </c>
      <c r="I17" s="2">
        <f>'Forecast of add value (2012 $)'!H26*'2017 Shanghai IO'!$R$57/('2017 Shanghai IO'!$R$57+'2017 Shanghai IO'!$S$57)</f>
        <v>3312626252.7917056</v>
      </c>
      <c r="J17" s="2">
        <f>'Forecast of add value (2012 $)'!I26*'2017 Shanghai IO'!$R$57/('2017 Shanghai IO'!$R$57+'2017 Shanghai IO'!$S$57)</f>
        <v>3270901350.279963</v>
      </c>
      <c r="K17" s="2">
        <f>'Forecast of add value (2012 $)'!J26*'2017 Shanghai IO'!$R$57/('2017 Shanghai IO'!$R$57+'2017 Shanghai IO'!$S$57)</f>
        <v>3230343142.9518619</v>
      </c>
      <c r="L17" s="2">
        <f>'Forecast of add value (2012 $)'!K26*'2017 Shanghai IO'!$R$57/('2017 Shanghai IO'!$R$57+'2017 Shanghai IO'!$S$57)</f>
        <v>3191003173.6516128</v>
      </c>
      <c r="M17" s="2">
        <f>'Forecast of add value (2012 $)'!L26*'2017 Shanghai IO'!$R$57/('2017 Shanghai IO'!$R$57+'2017 Shanghai IO'!$S$57)</f>
        <v>3152906825.3605084</v>
      </c>
      <c r="N17" s="2">
        <f>'Forecast of add value (2012 $)'!M26*'2017 Shanghai IO'!$R$57/('2017 Shanghai IO'!$R$57+'2017 Shanghai IO'!$S$57)</f>
        <v>3116061558.6597795</v>
      </c>
      <c r="O17" s="2">
        <f>'Forecast of add value (2012 $)'!N26*'2017 Shanghai IO'!$R$57/('2017 Shanghai IO'!$R$57+'2017 Shanghai IO'!$S$57)</f>
        <v>3080462113.8693385</v>
      </c>
      <c r="P17" s="2">
        <f>'Forecast of add value (2012 $)'!O26*'2017 Shanghai IO'!$R$57/('2017 Shanghai IO'!$R$57+'2017 Shanghai IO'!$S$57)</f>
        <v>3046094006.1900663</v>
      </c>
      <c r="Q17" s="2">
        <f>'Forecast of add value (2012 $)'!P26*'2017 Shanghai IO'!$R$57/('2017 Shanghai IO'!$R$57+'2017 Shanghai IO'!$S$57)</f>
        <v>3012935997.087656</v>
      </c>
      <c r="R17" s="2">
        <f>'Forecast of add value (2012 $)'!Q26*'2017 Shanghai IO'!$R$57/('2017 Shanghai IO'!$R$57+'2017 Shanghai IO'!$S$57)</f>
        <v>2980961912.160676</v>
      </c>
      <c r="S17" s="2">
        <f>'Forecast of add value (2012 $)'!R26*'2017 Shanghai IO'!$R$57/('2017 Shanghai IO'!$R$57+'2017 Shanghai IO'!$S$57)</f>
        <v>2950142017.1394606</v>
      </c>
      <c r="T17" s="2">
        <f>'Forecast of add value (2012 $)'!S26*'2017 Shanghai IO'!$R$57/('2017 Shanghai IO'!$R$57+'2017 Shanghai IO'!$S$57)</f>
        <v>2920444079.8624907</v>
      </c>
      <c r="U17" s="2">
        <f>'Forecast of add value (2012 $)'!T26*'2017 Shanghai IO'!$R$57/('2017 Shanghai IO'!$R$57+'2017 Shanghai IO'!$S$57)</f>
        <v>2891834199.8782859</v>
      </c>
      <c r="V17" s="2">
        <f>'Forecast of add value (2012 $)'!U26*'2017 Shanghai IO'!$R$57/('2017 Shanghai IO'!$R$57+'2017 Shanghai IO'!$S$57)</f>
        <v>2864277460.6812506</v>
      </c>
      <c r="W17" s="2">
        <f>'Forecast of add value (2012 $)'!V26*'2017 Shanghai IO'!$R$57/('2017 Shanghai IO'!$R$57+'2017 Shanghai IO'!$S$57)</f>
        <v>2837738443.4841423</v>
      </c>
      <c r="X17" s="2">
        <f>'Forecast of add value (2012 $)'!W26*'2017 Shanghai IO'!$R$57/('2017 Shanghai IO'!$R$57+'2017 Shanghai IO'!$S$57)</f>
        <v>2812181631.1936765</v>
      </c>
      <c r="Y17" s="2">
        <f>'Forecast of add value (2012 $)'!X26*'2017 Shanghai IO'!$R$57/('2017 Shanghai IO'!$R$57+'2017 Shanghai IO'!$S$57)</f>
        <v>2787571724.4178982</v>
      </c>
      <c r="Z17" s="2">
        <f>'Forecast of add value (2012 $)'!Y26*'2017 Shanghai IO'!$R$57/('2017 Shanghai IO'!$R$57+'2017 Shanghai IO'!$S$57)</f>
        <v>2763873886.5476232</v>
      </c>
      <c r="AA17" s="2">
        <f>'Forecast of add value (2012 $)'!Z26*'2017 Shanghai IO'!$R$57/('2017 Shanghai IO'!$R$57+'2017 Shanghai IO'!$S$57)</f>
        <v>2741370832.9588203</v>
      </c>
      <c r="AB17" s="2">
        <f>'Forecast of add value (2012 $)'!AA26*'2017 Shanghai IO'!$R$57/('2017 Shanghai IO'!$R$57+'2017 Shanghai IO'!$S$57)</f>
        <v>2719321501.64431</v>
      </c>
      <c r="AC17" s="2">
        <f>'Forecast of add value (2012 $)'!AB26*'2017 Shanghai IO'!$R$57/('2017 Shanghai IO'!$R$57+'2017 Shanghai IO'!$S$57)</f>
        <v>2698071525.2446423</v>
      </c>
      <c r="AD17" s="2">
        <f>'Forecast of add value (2012 $)'!AC26*'2017 Shanghai IO'!$R$57/('2017 Shanghai IO'!$R$57+'2017 Shanghai IO'!$S$57)</f>
        <v>2677590414.8083568</v>
      </c>
      <c r="AE17" s="2">
        <f>'Forecast of add value (2012 $)'!AD26*'2017 Shanghai IO'!$R$57/('2017 Shanghai IO'!$R$57+'2017 Shanghai IO'!$S$57)</f>
        <v>2657848630.5428886</v>
      </c>
      <c r="AF17" s="2">
        <f>'Forecast of add value (2012 $)'!AE26*'2017 Shanghai IO'!$R$57/('2017 Shanghai IO'!$R$57+'2017 Shanghai IO'!$S$57)</f>
        <v>2638817614.0110683</v>
      </c>
      <c r="AG17" s="2">
        <f>'Forecast of add value (2012 $)'!AF26*'2017 Shanghai IO'!$R$57/('2017 Shanghai IO'!$R$57+'2017 Shanghai IO'!$S$57)</f>
        <v>2620469805.0182486</v>
      </c>
      <c r="AH17" s="2">
        <f>'Forecast of add value (2012 $)'!AG26*'2017 Shanghai IO'!$R$57/('2017 Shanghai IO'!$R$57+'2017 Shanghai IO'!$S$57)</f>
        <v>2602778646.2784953</v>
      </c>
      <c r="AI17" s="2">
        <f>'Forecast of add value (2012 $)'!AH26*'2017 Shanghai IO'!$R$57/('2017 Shanghai IO'!$R$57+'2017 Shanghai IO'!$S$57)</f>
        <v>2585718578.4165802</v>
      </c>
      <c r="AJ17" s="2">
        <f>'Forecast of add value (2012 $)'!AI26*'2017 Shanghai IO'!$R$57/('2017 Shanghai IO'!$R$57+'2017 Shanghai IO'!$S$57)</f>
        <v>2569265027.4151945</v>
      </c>
      <c r="AK17" s="2">
        <f>'Forecast of add value (2012 $)'!AJ26*'2017 Shanghai IO'!$R$57/('2017 Shanghai IO'!$R$57+'2017 Shanghai IO'!$S$57)</f>
        <v>2553394386.2423339</v>
      </c>
      <c r="AL17" s="2">
        <f>'Forecast of add value (2012 $)'!AK26*'2017 Shanghai IO'!$R$57/('2017 Shanghai IO'!$R$57+'2017 Shanghai IO'!$S$57)</f>
        <v>2538083992.0798512</v>
      </c>
      <c r="AM17" s="2">
        <f>'Forecast of add value (2012 $)'!AL26*'2017 Shanghai IO'!$R$57/('2017 Shanghai IO'!$R$57+'2017 Shanghai IO'!$S$57)</f>
        <v>2522950343.1582551</v>
      </c>
      <c r="AN17" s="2">
        <f>'Forecast of add value (2012 $)'!AM26*'2017 Shanghai IO'!$R$57/('2017 Shanghai IO'!$R$57+'2017 Shanghai IO'!$S$57)</f>
        <v>2508552767.5584173</v>
      </c>
      <c r="AO17" s="2">
        <f>'Forecast of add value (2012 $)'!AN26*'2017 Shanghai IO'!$R$57/('2017 Shanghai IO'!$R$57+'2017 Shanghai IO'!$S$57)</f>
        <v>2494648036.2772245</v>
      </c>
      <c r="AP17" s="2">
        <f>'Forecast of add value (2012 $)'!AO26*'2017 Shanghai IO'!$R$57/('2017 Shanghai IO'!$R$57+'2017 Shanghai IO'!$S$57)</f>
        <v>2481217458.7176037</v>
      </c>
      <c r="AQ17" s="2">
        <f>'Forecast of add value (2012 $)'!AP26*'2017 Shanghai IO'!$R$57/('2017 Shanghai IO'!$R$57+'2017 Shanghai IO'!$S$57)</f>
        <v>2468243109.4252548</v>
      </c>
      <c r="AR17" s="2">
        <f>'Forecast of add value (2012 $)'!AQ26*'2017 Shanghai IO'!$R$57/('2017 Shanghai IO'!$R$57+'2017 Shanghai IO'!$S$57)</f>
        <v>2455707799.1794944</v>
      </c>
    </row>
    <row r="18" spans="1:44" ht="32.4" x14ac:dyDescent="0.25">
      <c r="A18" s="3" t="s">
        <v>62</v>
      </c>
      <c r="B18" s="2" t="s">
        <v>93</v>
      </c>
      <c r="C18" s="2">
        <f>'Forecast of add value (2012 $)'!B26*'2017 Shanghai IO'!$S$57/('2017 Shanghai IO'!$R$57+'2017 Shanghai IO'!$S$57)</f>
        <v>2121672694.3758562</v>
      </c>
      <c r="D18" s="2">
        <f>'Forecast of add value (2012 $)'!C26*'2017 Shanghai IO'!$S$57/('2017 Shanghai IO'!$R$57+'2017 Shanghai IO'!$S$57)</f>
        <v>2860802940.7403741</v>
      </c>
      <c r="E18" s="2">
        <f>'Forecast of add value (2012 $)'!D26*'2017 Shanghai IO'!$S$57/('2017 Shanghai IO'!$R$57+'2017 Shanghai IO'!$S$57)</f>
        <v>2573690446.1191058</v>
      </c>
      <c r="F18" s="2">
        <f>'Forecast of add value (2012 $)'!E26*'2017 Shanghai IO'!$S$57/('2017 Shanghai IO'!$R$57+'2017 Shanghai IO'!$S$57)</f>
        <v>2543410523.9162078</v>
      </c>
      <c r="G18" s="2">
        <f>'Forecast of add value (2012 $)'!F26*'2017 Shanghai IO'!$S$57/('2017 Shanghai IO'!$R$57+'2017 Shanghai IO'!$S$57)</f>
        <v>2510764166.0997601</v>
      </c>
      <c r="H18" s="2">
        <f>'Forecast of add value (2012 $)'!G26*'2017 Shanghai IO'!$S$57/('2017 Shanghai IO'!$R$57+'2017 Shanghai IO'!$S$57)</f>
        <v>2478682771.9371796</v>
      </c>
      <c r="I18" s="2">
        <f>'Forecast of add value (2012 $)'!H26*'2017 Shanghai IO'!$S$57/('2017 Shanghai IO'!$R$57+'2017 Shanghai IO'!$S$57)</f>
        <v>2447340260.0970421</v>
      </c>
      <c r="J18" s="2">
        <f>'Forecast of add value (2012 $)'!I26*'2017 Shanghai IO'!$S$57/('2017 Shanghai IO'!$R$57+'2017 Shanghai IO'!$S$57)</f>
        <v>2416514254.9962387</v>
      </c>
      <c r="K18" s="2">
        <f>'Forecast of add value (2012 $)'!J26*'2017 Shanghai IO'!$S$57/('2017 Shanghai IO'!$R$57+'2017 Shanghai IO'!$S$57)</f>
        <v>2386550194.4301624</v>
      </c>
      <c r="L18" s="2">
        <f>'Forecast of add value (2012 $)'!K26*'2017 Shanghai IO'!$S$57/('2017 Shanghai IO'!$R$57+'2017 Shanghai IO'!$S$57)</f>
        <v>2357486157.8162088</v>
      </c>
      <c r="M18" s="2">
        <f>'Forecast of add value (2012 $)'!L26*'2017 Shanghai IO'!$S$57/('2017 Shanghai IO'!$R$57+'2017 Shanghai IO'!$S$57)</f>
        <v>2329340897.8862896</v>
      </c>
      <c r="N18" s="2">
        <f>'Forecast of add value (2012 $)'!M26*'2017 Shanghai IO'!$S$57/('2017 Shanghai IO'!$R$57+'2017 Shanghai IO'!$S$57)</f>
        <v>2302119926.4547205</v>
      </c>
      <c r="O18" s="2">
        <f>'Forecast of add value (2012 $)'!N26*'2017 Shanghai IO'!$S$57/('2017 Shanghai IO'!$R$57+'2017 Shanghai IO'!$S$57)</f>
        <v>2275819357.7143369</v>
      </c>
      <c r="P18" s="2">
        <f>'Forecast of add value (2012 $)'!O26*'2017 Shanghai IO'!$S$57/('2017 Shanghai IO'!$R$57+'2017 Shanghai IO'!$S$57)</f>
        <v>2250428490.4180493</v>
      </c>
      <c r="Q18" s="2">
        <f>'Forecast of add value (2012 $)'!P26*'2017 Shanghai IO'!$S$57/('2017 Shanghai IO'!$R$57+'2017 Shanghai IO'!$S$57)</f>
        <v>2225931633.7163301</v>
      </c>
      <c r="R18" s="2">
        <f>'Forecast of add value (2012 $)'!Q26*'2017 Shanghai IO'!$S$57/('2017 Shanghai IO'!$R$57+'2017 Shanghai IO'!$S$57)</f>
        <v>2202309450.1827621</v>
      </c>
      <c r="S18" s="2">
        <f>'Forecast of add value (2012 $)'!R26*'2017 Shanghai IO'!$S$57/('2017 Shanghai IO'!$R$57+'2017 Shanghai IO'!$S$57)</f>
        <v>2179539972.3903852</v>
      </c>
      <c r="T18" s="2">
        <f>'Forecast of add value (2012 $)'!S26*'2017 Shanghai IO'!$S$57/('2017 Shanghai IO'!$R$57+'2017 Shanghai IO'!$S$57)</f>
        <v>2157599387.4908624</v>
      </c>
      <c r="U18" s="2">
        <f>'Forecast of add value (2012 $)'!T26*'2017 Shanghai IO'!$S$57/('2017 Shanghai IO'!$R$57+'2017 Shanghai IO'!$S$57)</f>
        <v>2136462650.1173415</v>
      </c>
      <c r="V18" s="2">
        <f>'Forecast of add value (2012 $)'!U26*'2017 Shanghai IO'!$S$57/('2017 Shanghai IO'!$R$57+'2017 Shanghai IO'!$S$57)</f>
        <v>2116103964.2507837</v>
      </c>
      <c r="W18" s="2">
        <f>'Forecast of add value (2012 $)'!V26*'2017 Shanghai IO'!$S$57/('2017 Shanghai IO'!$R$57+'2017 Shanghai IO'!$S$57)</f>
        <v>2096497162.7907169</v>
      </c>
      <c r="X18" s="2">
        <f>'Forecast of add value (2012 $)'!W26*'2017 Shanghai IO'!$S$57/('2017 Shanghai IO'!$R$57+'2017 Shanghai IO'!$S$57)</f>
        <v>2077616006.0089977</v>
      </c>
      <c r="Y18" s="2">
        <f>'Forecast of add value (2012 $)'!X26*'2017 Shanghai IO'!$S$57/('2017 Shanghai IO'!$R$57+'2017 Shanghai IO'!$S$57)</f>
        <v>2059434415.0133824</v>
      </c>
      <c r="Z18" s="2">
        <f>'Forecast of add value (2012 $)'!Y26*'2017 Shanghai IO'!$S$57/('2017 Shanghai IO'!$R$57+'2017 Shanghai IO'!$S$57)</f>
        <v>2041926652.8116245</v>
      </c>
      <c r="AA18" s="2">
        <f>'Forecast of add value (2012 $)'!Z26*'2017 Shanghai IO'!$S$57/('2017 Shanghai IO'!$R$57+'2017 Shanghai IO'!$S$57)</f>
        <v>2025301587.1325173</v>
      </c>
      <c r="AB18" s="2">
        <f>'Forecast of add value (2012 $)'!AA26*'2017 Shanghai IO'!$S$57/('2017 Shanghai IO'!$R$57+'2017 Shanghai IO'!$S$57)</f>
        <v>2009011727.6324475</v>
      </c>
      <c r="AC18" s="2">
        <f>'Forecast of add value (2012 $)'!AB26*'2017 Shanghai IO'!$S$57/('2017 Shanghai IO'!$R$57+'2017 Shanghai IO'!$S$57)</f>
        <v>1993312424.7831771</v>
      </c>
      <c r="AD18" s="2">
        <f>'Forecast of add value (2012 $)'!AC26*'2017 Shanghai IO'!$S$57/('2017 Shanghai IO'!$R$57+'2017 Shanghai IO'!$S$57)</f>
        <v>1978181153.6052189</v>
      </c>
      <c r="AE18" s="2">
        <f>'Forecast of add value (2012 $)'!AD26*'2017 Shanghai IO'!$S$57/('2017 Shanghai IO'!$R$57+'2017 Shanghai IO'!$S$57)</f>
        <v>1963596090.3496487</v>
      </c>
      <c r="AF18" s="2">
        <f>'Forecast of add value (2012 $)'!AE26*'2017 Shanghai IO'!$S$57/('2017 Shanghai IO'!$R$57+'2017 Shanghai IO'!$S$57)</f>
        <v>1949536136.2846093</v>
      </c>
      <c r="AG18" s="2">
        <f>'Forecast of add value (2012 $)'!AF26*'2017 Shanghai IO'!$S$57/('2017 Shanghai IO'!$R$57+'2017 Shanghai IO'!$S$57)</f>
        <v>1935980930.171376</v>
      </c>
      <c r="AH18" s="2">
        <f>'Forecast of add value (2012 $)'!AG26*'2017 Shanghai IO'!$S$57/('2017 Shanghai IO'!$R$57+'2017 Shanghai IO'!$S$57)</f>
        <v>1922910851.7117012</v>
      </c>
      <c r="AI18" s="2">
        <f>'Forecast of add value (2012 $)'!AH26*'2017 Shanghai IO'!$S$57/('2017 Shanghai IO'!$R$57+'2017 Shanghai IO'!$S$57)</f>
        <v>1910307017.8553259</v>
      </c>
      <c r="AJ18" s="2">
        <f>'Forecast of add value (2012 $)'!AI26*'2017 Shanghai IO'!$S$57/('2017 Shanghai IO'!$R$57+'2017 Shanghai IO'!$S$57)</f>
        <v>1898151273.5260901</v>
      </c>
      <c r="AK18" s="2">
        <f>'Forecast of add value (2012 $)'!AJ26*'2017 Shanghai IO'!$S$57/('2017 Shanghai IO'!$R$57+'2017 Shanghai IO'!$S$57)</f>
        <v>1886426178.0483971</v>
      </c>
      <c r="AL18" s="2">
        <f>'Forecast of add value (2012 $)'!AK26*'2017 Shanghai IO'!$S$57/('2017 Shanghai IO'!$R$57+'2017 Shanghai IO'!$S$57)</f>
        <v>1875114988.3238635</v>
      </c>
      <c r="AM18" s="2">
        <f>'Forecast of add value (2012 $)'!AL26*'2017 Shanghai IO'!$S$57/('2017 Shanghai IO'!$R$57+'2017 Shanghai IO'!$S$57)</f>
        <v>1863934376.4885304</v>
      </c>
      <c r="AN18" s="2">
        <f>'Forecast of add value (2012 $)'!AM26*'2017 Shanghai IO'!$S$57/('2017 Shanghai IO'!$R$57+'2017 Shanghai IO'!$S$57)</f>
        <v>1853297569.398211</v>
      </c>
      <c r="AO18" s="2">
        <f>'Forecast of add value (2012 $)'!AN26*'2017 Shanghai IO'!$S$57/('2017 Shanghai IO'!$R$57+'2017 Shanghai IO'!$S$57)</f>
        <v>1843024871.5224347</v>
      </c>
      <c r="AP18" s="2">
        <f>'Forecast of add value (2012 $)'!AO26*'2017 Shanghai IO'!$S$57/('2017 Shanghai IO'!$R$57+'2017 Shanghai IO'!$S$57)</f>
        <v>1833102474.4061542</v>
      </c>
      <c r="AQ18" s="2">
        <f>'Forecast of add value (2012 $)'!AP26*'2017 Shanghai IO'!$S$57/('2017 Shanghai IO'!$R$57+'2017 Shanghai IO'!$S$57)</f>
        <v>1823517134.8753312</v>
      </c>
      <c r="AR18" s="2">
        <f>'Forecast of add value (2012 $)'!AQ26*'2017 Shanghai IO'!$S$57/('2017 Shanghai IO'!$R$57+'2017 Shanghai IO'!$S$57)</f>
        <v>1814256153.6790967</v>
      </c>
    </row>
    <row r="19" spans="1:44" x14ac:dyDescent="0.25">
      <c r="A19" s="3" t="s">
        <v>23</v>
      </c>
      <c r="B19" s="2" t="s">
        <v>94</v>
      </c>
      <c r="C19" s="2">
        <f>'Forecast of add value (2012 $)'!B27</f>
        <v>3543614466.6089048</v>
      </c>
      <c r="D19" s="2">
        <f>'Forecast of add value (2012 $)'!C27</f>
        <v>4254466437.0546365</v>
      </c>
      <c r="E19" s="2">
        <f>'Forecast of add value (2012 $)'!D27</f>
        <v>3658139079.1173</v>
      </c>
      <c r="F19" s="2">
        <f>'Forecast of add value (2012 $)'!E27</f>
        <v>3557198045.0120668</v>
      </c>
      <c r="G19" s="2">
        <f>'Forecast of add value (2012 $)'!F27</f>
        <v>3456216914.6891661</v>
      </c>
      <c r="H19" s="2">
        <f>'Forecast of add value (2012 $)'!G27</f>
        <v>3359028930.728126</v>
      </c>
      <c r="I19" s="2">
        <f>'Forecast of add value (2012 $)'!H27</f>
        <v>3265605603.1383367</v>
      </c>
      <c r="J19" s="2">
        <f>'Forecast of add value (2012 $)'!I27</f>
        <v>3193233062.2687974</v>
      </c>
      <c r="K19" s="2">
        <f>'Forecast of add value (2012 $)'!J27</f>
        <v>3124748285.7179365</v>
      </c>
      <c r="L19" s="2">
        <f>'Forecast of add value (2012 $)'!K27</f>
        <v>3059321351.3502865</v>
      </c>
      <c r="M19" s="2">
        <f>'Forecast of add value (2012 $)'!L27</f>
        <v>2996400961.3209386</v>
      </c>
      <c r="N19" s="2">
        <f>'Forecast of add value (2012 $)'!M27</f>
        <v>2935608679.3312955</v>
      </c>
      <c r="O19" s="2">
        <f>'Forecast of add value (2012 $)'!N27</f>
        <v>2876676498.7249951</v>
      </c>
      <c r="P19" s="2">
        <f>'Forecast of add value (2012 $)'!O27</f>
        <v>2819408817.8022728</v>
      </c>
      <c r="Q19" s="2">
        <f>'Forecast of add value (2012 $)'!P27</f>
        <v>2763658646.65834</v>
      </c>
      <c r="R19" s="2">
        <f>'Forecast of add value (2012 $)'!Q27</f>
        <v>2709312361.8859005</v>
      </c>
      <c r="S19" s="2">
        <f>'Forecast of add value (2012 $)'!R27</f>
        <v>2656279729.0815368</v>
      </c>
      <c r="T19" s="2">
        <f>'Forecast of add value (2012 $)'!S27</f>
        <v>2604487245.8036017</v>
      </c>
      <c r="U19" s="2">
        <f>'Forecast of add value (2012 $)'!T27</f>
        <v>2553873619.837903</v>
      </c>
      <c r="V19" s="2">
        <f>'Forecast of add value (2012 $)'!U27</f>
        <v>2504386645.5703883</v>
      </c>
      <c r="W19" s="2">
        <f>'Forecast of add value (2012 $)'!V27</f>
        <v>2455981010.9202976</v>
      </c>
      <c r="X19" s="2">
        <f>'Forecast of add value (2012 $)'!W27</f>
        <v>2408616733.1101394</v>
      </c>
      <c r="Y19" s="2">
        <f>'Forecast of add value (2012 $)'!X27</f>
        <v>2362258025.4801035</v>
      </c>
      <c r="Z19" s="2">
        <f>'Forecast of add value (2012 $)'!Y27</f>
        <v>2316872463.816956</v>
      </c>
      <c r="AA19" s="2">
        <f>'Forecast of add value (2012 $)'!Z27</f>
        <v>2259150722.8507686</v>
      </c>
      <c r="AB19" s="2">
        <f>'Forecast of add value (2012 $)'!AA27</f>
        <v>2218705778.2433453</v>
      </c>
      <c r="AC19" s="2">
        <f>'Forecast of add value (2012 $)'!AB27</f>
        <v>2179739693.5652528</v>
      </c>
      <c r="AD19" s="2">
        <f>'Forecast of add value (2012 $)'!AC27</f>
        <v>2142190964.423564</v>
      </c>
      <c r="AE19" s="2">
        <f>'Forecast of add value (2012 $)'!AD27</f>
        <v>2106000888.1901219</v>
      </c>
      <c r="AF19" s="2">
        <f>'Forecast of add value (2012 $)'!AE27</f>
        <v>2071113451.6217201</v>
      </c>
      <c r="AG19" s="2">
        <f>'Forecast of add value (2012 $)'!AF27</f>
        <v>2037475216.9001458</v>
      </c>
      <c r="AH19" s="2">
        <f>'Forecast of add value (2012 $)'!AG27</f>
        <v>2005035207.7012694</v>
      </c>
      <c r="AI19" s="2">
        <f>'Forecast of add value (2012 $)'!AH27</f>
        <v>1973744796.5516779</v>
      </c>
      <c r="AJ19" s="2">
        <f>'Forecast of add value (2012 $)'!AI27</f>
        <v>1943557594.4374769</v>
      </c>
      <c r="AK19" s="2">
        <f>'Forecast of add value (2012 $)'!AJ27</f>
        <v>1914429343.3864036</v>
      </c>
      <c r="AL19" s="2">
        <f>'Forecast of add value (2012 $)'!AK27</f>
        <v>1886317812.5444684</v>
      </c>
      <c r="AM19" s="2">
        <f>'Forecast of add value (2012 $)'!AL27</f>
        <v>1858916154.5251982</v>
      </c>
      <c r="AN19" s="2">
        <f>'Forecast of add value (2012 $)'!AM27</f>
        <v>1832616321.2856238</v>
      </c>
      <c r="AO19" s="2">
        <f>'Forecast of add value (2012 $)'!AN27</f>
        <v>1807215643.2310669</v>
      </c>
      <c r="AP19" s="2">
        <f>'Forecast of add value (2012 $)'!AO27</f>
        <v>1782679357.7835336</v>
      </c>
      <c r="AQ19" s="2">
        <f>'Forecast of add value (2012 $)'!AP27</f>
        <v>1758974240.9799132</v>
      </c>
      <c r="AR19" s="2">
        <f>'Forecast of add value (2012 $)'!AQ27</f>
        <v>1736068531.128613</v>
      </c>
    </row>
    <row r="20" spans="1:44" ht="43.2" x14ac:dyDescent="0.25">
      <c r="A20" s="3" t="s">
        <v>65</v>
      </c>
      <c r="B20" s="2" t="s">
        <v>100</v>
      </c>
      <c r="C20" s="2">
        <f>'Forecast of add value (2012 $)'!B32+'Forecast of add value (2012 $)'!B33</f>
        <v>14032662487.086403</v>
      </c>
      <c r="D20" s="2">
        <f>'Forecast of add value (2012 $)'!C32+'Forecast of add value (2012 $)'!C33</f>
        <v>15342389864.022772</v>
      </c>
      <c r="E20" s="2">
        <f>'Forecast of add value (2012 $)'!D32+'Forecast of add value (2012 $)'!D33</f>
        <v>15778260005.314196</v>
      </c>
      <c r="F20" s="2">
        <f>'Forecast of add value (2012 $)'!E32+'Forecast of add value (2012 $)'!E33</f>
        <v>15899566177.545296</v>
      </c>
      <c r="G20" s="2">
        <f>'Forecast of add value (2012 $)'!F32+'Forecast of add value (2012 $)'!F33</f>
        <v>15988747047.920422</v>
      </c>
      <c r="H20" s="2">
        <f>'Forecast of add value (2012 $)'!G32+'Forecast of add value (2012 $)'!G33</f>
        <v>16065540821.814035</v>
      </c>
      <c r="I20" s="2">
        <f>'Forecast of add value (2012 $)'!H32+'Forecast of add value (2012 $)'!H33</f>
        <v>16132475160.512064</v>
      </c>
      <c r="J20" s="2">
        <f>'Forecast of add value (2012 $)'!I32+'Forecast of add value (2012 $)'!I33</f>
        <v>16189233147.111219</v>
      </c>
      <c r="K20" s="2">
        <f>'Forecast of add value (2012 $)'!J32+'Forecast of add value (2012 $)'!J33</f>
        <v>16239087009.973265</v>
      </c>
      <c r="L20" s="2">
        <f>'Forecast of add value (2012 $)'!K32+'Forecast of add value (2012 $)'!K33</f>
        <v>16283189536.325171</v>
      </c>
      <c r="M20" s="2">
        <f>'Forecast of add value (2012 $)'!L32+'Forecast of add value (2012 $)'!L33</f>
        <v>16322465008.285288</v>
      </c>
      <c r="N20" s="2">
        <f>'Forecast of add value (2012 $)'!M32+'Forecast of add value (2012 $)'!M33</f>
        <v>16357666793.984745</v>
      </c>
      <c r="O20" s="2">
        <f>'Forecast of add value (2012 $)'!N32+'Forecast of add value (2012 $)'!N33</f>
        <v>16389416028.87043</v>
      </c>
      <c r="P20" s="2">
        <f>'Forecast of add value (2012 $)'!O32+'Forecast of add value (2012 $)'!O33</f>
        <v>16418228964.095125</v>
      </c>
      <c r="Q20" s="2">
        <f>'Forecast of add value (2012 $)'!P32+'Forecast of add value (2012 $)'!P33</f>
        <v>16444537136.379526</v>
      </c>
      <c r="R20" s="2">
        <f>'Forecast of add value (2012 $)'!Q32+'Forecast of add value (2012 $)'!Q33</f>
        <v>16468702753.539812</v>
      </c>
      <c r="S20" s="2">
        <f>'Forecast of add value (2012 $)'!R32+'Forecast of add value (2012 $)'!R33</f>
        <v>16491030742.445309</v>
      </c>
      <c r="T20" s="2">
        <f>'Forecast of add value (2012 $)'!S32+'Forecast of add value (2012 $)'!S33</f>
        <v>16511778374.366581</v>
      </c>
      <c r="U20" s="2">
        <f>'Forecast of add value (2012 $)'!T32+'Forecast of add value (2012 $)'!T33</f>
        <v>16531163071.993616</v>
      </c>
      <c r="V20" s="2">
        <f>'Forecast of add value (2012 $)'!U32+'Forecast of add value (2012 $)'!U33</f>
        <v>16549368813.768002</v>
      </c>
      <c r="W20" s="2">
        <f>'Forecast of add value (2012 $)'!V32+'Forecast of add value (2012 $)'!V33</f>
        <v>16566551432.205353</v>
      </c>
      <c r="X20" s="2">
        <f>'Forecast of add value (2012 $)'!W32+'Forecast of add value (2012 $)'!W33</f>
        <v>16582843025.027313</v>
      </c>
      <c r="Y20" s="2">
        <f>'Forecast of add value (2012 $)'!X32+'Forecast of add value (2012 $)'!X33</f>
        <v>16598355645.094097</v>
      </c>
      <c r="Z20" s="2">
        <f>'Forecast of add value (2012 $)'!Y32+'Forecast of add value (2012 $)'!Y33</f>
        <v>16613184398.051565</v>
      </c>
      <c r="AA20" s="2">
        <f>'Forecast of add value (2012 $)'!Z32+'Forecast of add value (2012 $)'!Z33</f>
        <v>16629332394.695404</v>
      </c>
      <c r="AB20" s="2">
        <f>'Forecast of add value (2012 $)'!AA32+'Forecast of add value (2012 $)'!AA33</f>
        <v>16642586451.968155</v>
      </c>
      <c r="AC20" s="2">
        <f>'Forecast of add value (2012 $)'!AB32+'Forecast of add value (2012 $)'!AB33</f>
        <v>16655276795.683393</v>
      </c>
      <c r="AD20" s="2">
        <f>'Forecast of add value (2012 $)'!AC32+'Forecast of add value (2012 $)'!AC33</f>
        <v>16667458571.763519</v>
      </c>
      <c r="AE20" s="2">
        <f>'Forecast of add value (2012 $)'!AD32+'Forecast of add value (2012 $)'!AD33</f>
        <v>16679179354.914263</v>
      </c>
      <c r="AF20" s="2">
        <f>'Forecast of add value (2012 $)'!AE32+'Forecast of add value (2012 $)'!AE33</f>
        <v>16690480260.736042</v>
      </c>
      <c r="AG20" s="2">
        <f>'Forecast of add value (2012 $)'!AF32+'Forecast of add value (2012 $)'!AF33</f>
        <v>16701396892.13036</v>
      </c>
      <c r="AH20" s="2">
        <f>'Forecast of add value (2012 $)'!AG32+'Forecast of add value (2012 $)'!AG33</f>
        <v>16711960144.914469</v>
      </c>
      <c r="AI20" s="2">
        <f>'Forecast of add value (2012 $)'!AH32+'Forecast of add value (2012 $)'!AH33</f>
        <v>16722196893.748936</v>
      </c>
      <c r="AJ20" s="2">
        <f>'Forecast of add value (2012 $)'!AI32+'Forecast of add value (2012 $)'!AI33</f>
        <v>16732130576.286701</v>
      </c>
      <c r="AK20" s="2">
        <f>'Forecast of add value (2012 $)'!AJ32+'Forecast of add value (2012 $)'!AJ33</f>
        <v>16741781690.73904</v>
      </c>
      <c r="AL20" s="2">
        <f>'Forecast of add value (2012 $)'!AK32+'Forecast of add value (2012 $)'!AK33</f>
        <v>16751168219.771753</v>
      </c>
      <c r="AM20" s="2">
        <f>'Forecast of add value (2012 $)'!AL32+'Forecast of add value (2012 $)'!AL33</f>
        <v>16757903133.725533</v>
      </c>
      <c r="AN20" s="2">
        <f>'Forecast of add value (2012 $)'!AM32+'Forecast of add value (2012 $)'!AM33</f>
        <v>16765834662.253399</v>
      </c>
      <c r="AO20" s="2">
        <f>'Forecast of add value (2012 $)'!AN32+'Forecast of add value (2012 $)'!AN33</f>
        <v>16773502052.013161</v>
      </c>
      <c r="AP20" s="2">
        <f>'Forecast of add value (2012 $)'!AO32+'Forecast of add value (2012 $)'!AO33</f>
        <v>16780919696.381414</v>
      </c>
      <c r="AQ20" s="2">
        <f>'Forecast of add value (2012 $)'!AP32+'Forecast of add value (2012 $)'!AP33</f>
        <v>16788100637.035711</v>
      </c>
      <c r="AR20" s="2">
        <f>'Forecast of add value (2012 $)'!AQ32+'Forecast of add value (2012 $)'!AQ33</f>
        <v>16795056735.211632</v>
      </c>
    </row>
    <row r="21" spans="1:44" ht="21.6" x14ac:dyDescent="0.25">
      <c r="A21" s="3" t="s">
        <v>27</v>
      </c>
      <c r="B21" s="2" t="s">
        <v>99</v>
      </c>
      <c r="C21" s="2">
        <f>'Forecast of add value (2012 $)'!B31</f>
        <v>6010206996.6388664</v>
      </c>
      <c r="D21" s="2">
        <f>'Forecast of add value (2012 $)'!C31</f>
        <v>8439547988.9864607</v>
      </c>
      <c r="E21" s="2">
        <f>'Forecast of add value (2012 $)'!D31</f>
        <v>7726945630.8138189</v>
      </c>
      <c r="F21" s="2">
        <f>'Forecast of add value (2012 $)'!E31</f>
        <v>7662073515.4547863</v>
      </c>
      <c r="G21" s="2">
        <f>'Forecast of add value (2012 $)'!F31</f>
        <v>7588602243.6183252</v>
      </c>
      <c r="H21" s="2">
        <f>'Forecast of add value (2012 $)'!G31</f>
        <v>7515482590.8734035</v>
      </c>
      <c r="I21" s="2">
        <f>'Forecast of add value (2012 $)'!H31</f>
        <v>7443360679.1651688</v>
      </c>
      <c r="J21" s="2">
        <f>'Forecast of add value (2012 $)'!I31</f>
        <v>7371657635.1388464</v>
      </c>
      <c r="K21" s="2">
        <f>'Forecast of add value (2012 $)'!J31</f>
        <v>7301508492.2061529</v>
      </c>
      <c r="L21" s="2">
        <f>'Forecast of add value (2012 $)'!K31</f>
        <v>7233105560.0331173</v>
      </c>
      <c r="M21" s="2">
        <f>'Forecast of add value (2012 $)'!L31</f>
        <v>7166573791.3859739</v>
      </c>
      <c r="N21" s="2">
        <f>'Forecast of add value (2012 $)'!M31</f>
        <v>7101990773.7602663</v>
      </c>
      <c r="O21" s="2">
        <f>'Forecast of add value (2012 $)'!N31</f>
        <v>7039399550.5890589</v>
      </c>
      <c r="P21" s="2">
        <f>'Forecast of add value (2012 $)'!O31</f>
        <v>6978817350.7232084</v>
      </c>
      <c r="Q21" s="2">
        <f>'Forecast of add value (2012 $)'!P31</f>
        <v>6920241831.5493584</v>
      </c>
      <c r="R21" s="2">
        <f>'Forecast of add value (2012 $)'!Q31</f>
        <v>6863655717.8120623</v>
      </c>
      <c r="S21" s="2">
        <f>'Forecast of add value (2012 $)'!R31</f>
        <v>6809030346.9934053</v>
      </c>
      <c r="T21" s="2">
        <f>'Forecast of add value (2012 $)'!S31</f>
        <v>6756328433.31709</v>
      </c>
      <c r="U21" s="2">
        <f>'Forecast of add value (2012 $)'!T31</f>
        <v>6705506251.367363</v>
      </c>
      <c r="V21" s="2">
        <f>'Forecast of add value (2012 $)'!U31</f>
        <v>6656515375.457346</v>
      </c>
      <c r="W21" s="2">
        <f>'Forecast of add value (2012 $)'!V31</f>
        <v>6609304071.2561636</v>
      </c>
      <c r="X21" s="2">
        <f>'Forecast of add value (2012 $)'!W31</f>
        <v>6563818410.8059673</v>
      </c>
      <c r="Y21" s="2">
        <f>'Forecast of add value (2012 $)'!X31</f>
        <v>6520003165.0406761</v>
      </c>
      <c r="Z21" s="2">
        <f>'Forecast of add value (2012 $)'!Y31</f>
        <v>6477802515.9946651</v>
      </c>
      <c r="AA21" s="2">
        <f>'Forecast of add value (2012 $)'!Z31</f>
        <v>6437904841.7270555</v>
      </c>
      <c r="AB21" s="2">
        <f>'Forecast of add value (2012 $)'!AA31</f>
        <v>6398593747.0396338</v>
      </c>
      <c r="AC21" s="2">
        <f>'Forecast of add value (2012 $)'!AB31</f>
        <v>6360700739.5984879</v>
      </c>
      <c r="AD21" s="2">
        <f>'Forecast of add value (2012 $)'!AC31</f>
        <v>6324174584.7785721</v>
      </c>
      <c r="AE21" s="2">
        <f>'Forecast of add value (2012 $)'!AD31</f>
        <v>6288965146.3370466</v>
      </c>
      <c r="AF21" s="2">
        <f>'Forecast of add value (2012 $)'!AE31</f>
        <v>6255023539.7946014</v>
      </c>
      <c r="AG21" s="2">
        <f>'Forecast of add value (2012 $)'!AF31</f>
        <v>6222302243.6844244</v>
      </c>
      <c r="AH21" s="2">
        <f>'Forecast of add value (2012 $)'!AG31</f>
        <v>6190755176.4472218</v>
      </c>
      <c r="AI21" s="2">
        <f>'Forecast of add value (2012 $)'!AH31</f>
        <v>6160337745.4505558</v>
      </c>
      <c r="AJ21" s="2">
        <f>'Forecast of add value (2012 $)'!AI31</f>
        <v>6131006873.5204134</v>
      </c>
      <c r="AK21" s="2">
        <f>'Forecast of add value (2012 $)'!AJ31</f>
        <v>6102721007.4551115</v>
      </c>
      <c r="AL21" s="2">
        <f>'Forecast of add value (2012 $)'!AK31</f>
        <v>6075440112.2237701</v>
      </c>
      <c r="AM21" s="2">
        <f>'Forecast of add value (2012 $)'!AL31</f>
        <v>6048258414.9758768</v>
      </c>
      <c r="AN21" s="2">
        <f>'Forecast of add value (2012 $)'!AM31</f>
        <v>6022528078.4277639</v>
      </c>
      <c r="AO21" s="2">
        <f>'Forecast of add value (2012 $)'!AN31</f>
        <v>5997679143.4779758</v>
      </c>
      <c r="AP21" s="2">
        <f>'Forecast of add value (2012 $)'!AO31</f>
        <v>5973678555.1262112</v>
      </c>
      <c r="AQ21" s="2">
        <f>'Forecast of add value (2012 $)'!AP31</f>
        <v>5950494546.8767681</v>
      </c>
      <c r="AR21" s="2">
        <f>'Forecast of add value (2012 $)'!AQ31</f>
        <v>5928096602.2505445</v>
      </c>
    </row>
    <row r="22" spans="1:44" x14ac:dyDescent="0.25">
      <c r="A22" s="3" t="s">
        <v>24</v>
      </c>
      <c r="B22" s="2" t="s">
        <v>95</v>
      </c>
      <c r="C22" s="2">
        <f>'Forecast of add value (2012 $)'!B28</f>
        <v>10950191374.636648</v>
      </c>
      <c r="D22" s="2">
        <f>'Forecast of add value (2012 $)'!C28</f>
        <v>13718780409.946678</v>
      </c>
      <c r="E22" s="2">
        <f>'Forecast of add value (2012 $)'!D28</f>
        <v>12894022425.294268</v>
      </c>
      <c r="F22" s="2">
        <f>'Forecast of add value (2012 $)'!E28</f>
        <v>13202785337.722336</v>
      </c>
      <c r="G22" s="2">
        <f>'Forecast of add value (2012 $)'!F28</f>
        <v>13473263057.449921</v>
      </c>
      <c r="H22" s="2">
        <f>'Forecast of add value (2012 $)'!G28</f>
        <v>13722792475.404821</v>
      </c>
      <c r="I22" s="2">
        <f>'Forecast of add value (2012 $)'!H28</f>
        <v>13954437319.515835</v>
      </c>
      <c r="J22" s="2">
        <f>'Forecast of add value (2012 $)'!I28</f>
        <v>14168653250.890287</v>
      </c>
      <c r="K22" s="2">
        <f>'Forecast of add value (2012 $)'!J28</f>
        <v>14368902822.627129</v>
      </c>
      <c r="L22" s="2">
        <f>'Forecast of add value (2012 $)'!K28</f>
        <v>14556755975.609386</v>
      </c>
      <c r="M22" s="2">
        <f>'Forecast of add value (2012 $)'!L28</f>
        <v>14733520774.778097</v>
      </c>
      <c r="N22" s="2">
        <f>'Forecast of add value (2012 $)'!M28</f>
        <v>14900304324.537621</v>
      </c>
      <c r="O22" s="2">
        <f>'Forecast of add value (2012 $)'!N28</f>
        <v>15058054705.437757</v>
      </c>
      <c r="P22" s="2">
        <f>'Forecast of add value (2012 $)'!O28</f>
        <v>15207591189.837809</v>
      </c>
      <c r="Q22" s="2">
        <f>'Forecast of add value (2012 $)'!P28</f>
        <v>15349626855.370167</v>
      </c>
      <c r="R22" s="2">
        <f>'Forecast of add value (2012 $)'!Q28</f>
        <v>15484786042.613811</v>
      </c>
      <c r="S22" s="2">
        <f>'Forecast of add value (2012 $)'!R28</f>
        <v>15613618172.690073</v>
      </c>
      <c r="T22" s="2">
        <f>'Forecast of add value (2012 $)'!S28</f>
        <v>15736608901.897774</v>
      </c>
      <c r="U22" s="2">
        <f>'Forecast of add value (2012 $)'!T28</f>
        <v>15854189267.355169</v>
      </c>
      <c r="V22" s="2">
        <f>'Forecast of add value (2012 $)'!U28</f>
        <v>15966743277.019905</v>
      </c>
      <c r="W22" s="2">
        <f>'Forecast of add value (2012 $)'!V28</f>
        <v>16074614268.819288</v>
      </c>
      <c r="X22" s="2">
        <f>'Forecast of add value (2012 $)'!W28</f>
        <v>16178110278.477732</v>
      </c>
      <c r="Y22" s="2">
        <f>'Forecast of add value (2012 $)'!X28</f>
        <v>16277508597.538582</v>
      </c>
      <c r="Z22" s="2">
        <f>'Forecast of add value (2012 $)'!Y28</f>
        <v>16373059662.24931</v>
      </c>
      <c r="AA22" s="2">
        <f>'Forecast of add value (2012 $)'!Z28</f>
        <v>16466893951.631224</v>
      </c>
      <c r="AB22" s="2">
        <f>'Forecast of add value (2012 $)'!AA28</f>
        <v>16554983316.102749</v>
      </c>
      <c r="AC22" s="2">
        <f>'Forecast of add value (2012 $)'!AB28</f>
        <v>16639754339.556229</v>
      </c>
      <c r="AD22" s="2">
        <f>'Forecast of add value (2012 $)'!AC28</f>
        <v>16721384062.978703</v>
      </c>
      <c r="AE22" s="2">
        <f>'Forecast of add value (2012 $)'!AD28</f>
        <v>16800035233.154474</v>
      </c>
      <c r="AF22" s="2">
        <f>'Forecast of add value (2012 $)'!AE28</f>
        <v>16875857871.431391</v>
      </c>
      <c r="AG22" s="2">
        <f>'Forecast of add value (2012 $)'!AF28</f>
        <v>16948990641.256952</v>
      </c>
      <c r="AH22" s="2">
        <f>'Forecast of add value (2012 $)'!AG28</f>
        <v>17019562042.30332</v>
      </c>
      <c r="AI22" s="2">
        <f>'Forecast of add value (2012 $)'!AH28</f>
        <v>17087691454.940989</v>
      </c>
      <c r="AJ22" s="2">
        <f>'Forecast of add value (2012 $)'!AI28</f>
        <v>17153490055.390026</v>
      </c>
      <c r="AK22" s="2">
        <f>'Forecast of add value (2012 $)'!AJ28</f>
        <v>17217061618.990532</v>
      </c>
      <c r="AL22" s="2">
        <f>'Forecast of add value (2012 $)'!AK28</f>
        <v>17278503226.55809</v>
      </c>
      <c r="AM22" s="2">
        <f>'Forecast of add value (2012 $)'!AL28</f>
        <v>17335420220.540436</v>
      </c>
      <c r="AN22" s="2">
        <f>'Forecast of add value (2012 $)'!AM28</f>
        <v>17391855421.359989</v>
      </c>
      <c r="AO22" s="2">
        <f>'Forecast of add value (2012 $)'!AN28</f>
        <v>17446369835.362076</v>
      </c>
      <c r="AP22" s="2">
        <f>'Forecast of add value (2012 $)'!AO28</f>
        <v>17499042871.393787</v>
      </c>
      <c r="AQ22" s="2">
        <f>'Forecast of add value (2012 $)'!AP28</f>
        <v>17549949543.677036</v>
      </c>
      <c r="AR22" s="2">
        <f>'Forecast of add value (2012 $)'!AQ28</f>
        <v>17599160818.148693</v>
      </c>
    </row>
    <row r="23" spans="1:44" x14ac:dyDescent="0.25">
      <c r="A23" s="3" t="s">
        <v>63</v>
      </c>
      <c r="B23" s="2" t="s">
        <v>97</v>
      </c>
      <c r="C23" s="2">
        <f>'Forecast of add value (2012 $)'!B30*'2017 Shanghai IO'!$W$57/('2017 Shanghai IO'!$W$57+'2017 Shanghai IO'!$X$57)</f>
        <v>10177858369.98172</v>
      </c>
      <c r="D23" s="2">
        <f>'Forecast of add value (2012 $)'!C30*'2017 Shanghai IO'!$W$57/('2017 Shanghai IO'!$W$57+'2017 Shanghai IO'!$X$57)</f>
        <v>11892796208.570875</v>
      </c>
      <c r="E23" s="2">
        <f>'Forecast of add value (2012 $)'!D30*'2017 Shanghai IO'!$W$57/('2017 Shanghai IO'!$W$57+'2017 Shanghai IO'!$X$57)</f>
        <v>11935221812.258455</v>
      </c>
      <c r="F23" s="2">
        <f>'Forecast of add value (2012 $)'!E30*'2017 Shanghai IO'!$W$57/('2017 Shanghai IO'!$W$57+'2017 Shanghai IO'!$X$57)</f>
        <v>11868977785.824806</v>
      </c>
      <c r="G23" s="2">
        <f>'Forecast of add value (2012 $)'!F30*'2017 Shanghai IO'!$W$57/('2017 Shanghai IO'!$W$57+'2017 Shanghai IO'!$X$57)</f>
        <v>11787502136.108393</v>
      </c>
      <c r="H23" s="2">
        <f>'Forecast of add value (2012 $)'!G30*'2017 Shanghai IO'!$W$57/('2017 Shanghai IO'!$W$57+'2017 Shanghai IO'!$X$57)</f>
        <v>11704815934.545561</v>
      </c>
      <c r="I23" s="2">
        <f>'Forecast of add value (2012 $)'!H30*'2017 Shanghai IO'!$W$57/('2017 Shanghai IO'!$W$57+'2017 Shanghai IO'!$X$57)</f>
        <v>11622078885.291145</v>
      </c>
      <c r="J23" s="2">
        <f>'Forecast of add value (2012 $)'!I30*'2017 Shanghai IO'!$W$57/('2017 Shanghai IO'!$W$57+'2017 Shanghai IO'!$X$57)</f>
        <v>11538512615.199383</v>
      </c>
      <c r="K23" s="2">
        <f>'Forecast of add value (2012 $)'!J30*'2017 Shanghai IO'!$W$57/('2017 Shanghai IO'!$W$57+'2017 Shanghai IO'!$X$57)</f>
        <v>11455998052.773817</v>
      </c>
      <c r="L23" s="2">
        <f>'Forecast of add value (2012 $)'!K30*'2017 Shanghai IO'!$W$57/('2017 Shanghai IO'!$W$57+'2017 Shanghai IO'!$X$57)</f>
        <v>11374933956.882303</v>
      </c>
      <c r="M23" s="2">
        <f>'Forecast of add value (2012 $)'!L30*'2017 Shanghai IO'!$W$57/('2017 Shanghai IO'!$W$57+'2017 Shanghai IO'!$X$57)</f>
        <v>11295602872.941479</v>
      </c>
      <c r="N23" s="2">
        <f>'Forecast of add value (2012 $)'!M30*'2017 Shanghai IO'!$W$57/('2017 Shanghai IO'!$W$57+'2017 Shanghai IO'!$X$57)</f>
        <v>11218204256.368366</v>
      </c>
      <c r="O23" s="2">
        <f>'Forecast of add value (2012 $)'!N30*'2017 Shanghai IO'!$W$57/('2017 Shanghai IO'!$W$57+'2017 Shanghai IO'!$X$57)</f>
        <v>11142875949.308983</v>
      </c>
      <c r="P23" s="2">
        <f>'Forecast of add value (2012 $)'!O30*'2017 Shanghai IO'!$W$57/('2017 Shanghai IO'!$W$57+'2017 Shanghai IO'!$X$57)</f>
        <v>11069708938.724216</v>
      </c>
      <c r="Q23" s="2">
        <f>'Forecast of add value (2012 $)'!P30*'2017 Shanghai IO'!$W$57/('2017 Shanghai IO'!$W$57+'2017 Shanghai IO'!$X$57)</f>
        <v>10998757992.778639</v>
      </c>
      <c r="R23" s="2">
        <f>'Forecast of add value (2012 $)'!Q30*'2017 Shanghai IO'!$W$57/('2017 Shanghai IO'!$W$57+'2017 Shanghai IO'!$X$57)</f>
        <v>10930049617.347523</v>
      </c>
      <c r="S23" s="2">
        <f>'Forecast of add value (2012 $)'!R30*'2017 Shanghai IO'!$W$57/('2017 Shanghai IO'!$W$57+'2017 Shanghai IO'!$X$57)</f>
        <v>10863588175.730345</v>
      </c>
      <c r="T23" s="2">
        <f>'Forecast of add value (2012 $)'!S30*'2017 Shanghai IO'!$W$57/('2017 Shanghai IO'!$W$57+'2017 Shanghai IO'!$X$57)</f>
        <v>10799360690.759113</v>
      </c>
      <c r="U23" s="2">
        <f>'Forecast of add value (2012 $)'!T30*'2017 Shanghai IO'!$W$57/('2017 Shanghai IO'!$W$57+'2017 Shanghai IO'!$X$57)</f>
        <v>10737340665.698685</v>
      </c>
      <c r="V23" s="2">
        <f>'Forecast of add value (2012 $)'!U30*'2017 Shanghai IO'!$W$57/('2017 Shanghai IO'!$W$57+'2017 Shanghai IO'!$X$57)</f>
        <v>10677491152.636326</v>
      </c>
      <c r="W23" s="2">
        <f>'Forecast of add value (2012 $)'!V30*'2017 Shanghai IO'!$W$57/('2017 Shanghai IO'!$W$57+'2017 Shanghai IO'!$X$57)</f>
        <v>10619767230.760748</v>
      </c>
      <c r="X23" s="2">
        <f>'Forecast of add value (2012 $)'!W30*'2017 Shanghai IO'!$W$57/('2017 Shanghai IO'!$W$57+'2017 Shanghai IO'!$X$57)</f>
        <v>10564118014.245861</v>
      </c>
      <c r="Y23" s="2">
        <f>'Forecast of add value (2012 $)'!X30*'2017 Shanghai IO'!$W$57/('2017 Shanghai IO'!$W$57+'2017 Shanghai IO'!$X$57)</f>
        <v>10510488280.747553</v>
      </c>
      <c r="Z23" s="2">
        <f>'Forecast of add value (2012 $)'!Y30*'2017 Shanghai IO'!$W$57/('2017 Shanghai IO'!$W$57+'2017 Shanghai IO'!$X$57)</f>
        <v>10458819791.402508</v>
      </c>
      <c r="AA23" s="2">
        <f>'Forecast of add value (2012 $)'!Z30*'2017 Shanghai IO'!$W$57/('2017 Shanghai IO'!$W$57+'2017 Shanghai IO'!$X$57)</f>
        <v>10410255780.465487</v>
      </c>
      <c r="AB23" s="2">
        <f>'Forecast of add value (2012 $)'!AA30*'2017 Shanghai IO'!$W$57/('2017 Shanghai IO'!$W$57+'2017 Shanghai IO'!$X$57)</f>
        <v>10362050276.340803</v>
      </c>
      <c r="AC23" s="2">
        <f>'Forecast of add value (2012 $)'!AB30*'2017 Shanghai IO'!$W$57/('2017 Shanghai IO'!$W$57+'2017 Shanghai IO'!$X$57)</f>
        <v>10315572257.773687</v>
      </c>
      <c r="AD23" s="2">
        <f>'Forecast of add value (2012 $)'!AC30*'2017 Shanghai IO'!$W$57/('2017 Shanghai IO'!$W$57+'2017 Shanghai IO'!$X$57)</f>
        <v>10270763965.792284</v>
      </c>
      <c r="AE23" s="2">
        <f>'Forecast of add value (2012 $)'!AD30*'2017 Shanghai IO'!$W$57/('2017 Shanghai IO'!$W$57+'2017 Shanghai IO'!$X$57)</f>
        <v>10227568024.729866</v>
      </c>
      <c r="AF23" s="2">
        <f>'Forecast of add value (2012 $)'!AE30*'2017 Shanghai IO'!$W$57/('2017 Shanghai IO'!$W$57+'2017 Shanghai IO'!$X$57)</f>
        <v>10185927786.048096</v>
      </c>
      <c r="AG23" s="2">
        <f>'Forecast of add value (2012 $)'!AF30*'2017 Shanghai IO'!$W$57/('2017 Shanghai IO'!$W$57+'2017 Shanghai IO'!$X$57)</f>
        <v>10145787596.420374</v>
      </c>
      <c r="AH23" s="2">
        <f>'Forecast of add value (2012 $)'!AG30*'2017 Shanghai IO'!$W$57/('2017 Shanghai IO'!$W$57+'2017 Shanghai IO'!$X$57)</f>
        <v>10107093003.298128</v>
      </c>
      <c r="AI23" s="2">
        <f>'Forecast of add value (2012 $)'!AH30*'2017 Shanghai IO'!$W$57/('2017 Shanghai IO'!$W$57+'2017 Shanghai IO'!$X$57)</f>
        <v>10069790909.020983</v>
      </c>
      <c r="AJ23" s="2">
        <f>'Forecast of add value (2012 $)'!AI30*'2017 Shanghai IO'!$W$57/('2017 Shanghai IO'!$W$57+'2017 Shanghai IO'!$X$57)</f>
        <v>10033829682.716654</v>
      </c>
      <c r="AK23" s="2">
        <f>'Forecast of add value (2012 $)'!AJ30*'2017 Shanghai IO'!$W$57/('2017 Shanghai IO'!$W$57+'2017 Shanghai IO'!$X$57)</f>
        <v>9999159237.7077351</v>
      </c>
      <c r="AL23" s="2">
        <f>'Forecast of add value (2012 $)'!AK30*'2017 Shanghai IO'!$W$57/('2017 Shanghai IO'!$W$57+'2017 Shanghai IO'!$X$57)</f>
        <v>9965731080.8596096</v>
      </c>
      <c r="AM23" s="2">
        <f>'Forecast of add value (2012 $)'!AL30*'2017 Shanghai IO'!$W$57/('2017 Shanghai IO'!$W$57+'2017 Shanghai IO'!$X$57)</f>
        <v>9932074213.3319855</v>
      </c>
      <c r="AN23" s="2">
        <f>'Forecast of add value (2012 $)'!AM30*'2017 Shanghai IO'!$W$57/('2017 Shanghai IO'!$W$57+'2017 Shanghai IO'!$X$57)</f>
        <v>9900422694.3760967</v>
      </c>
      <c r="AO23" s="2">
        <f>'Forecast of add value (2012 $)'!AN30*'2017 Shanghai IO'!$W$57/('2017 Shanghai IO'!$W$57+'2017 Shanghai IO'!$X$57)</f>
        <v>9869856420.6214542</v>
      </c>
      <c r="AP23" s="2">
        <f>'Forecast of add value (2012 $)'!AO30*'2017 Shanghai IO'!$W$57/('2017 Shanghai IO'!$W$57+'2017 Shanghai IO'!$X$57)</f>
        <v>9840335292.8594856</v>
      </c>
      <c r="AQ23" s="2">
        <f>'Forecast of add value (2012 $)'!AP30*'2017 Shanghai IO'!$W$57/('2017 Shanghai IO'!$W$57+'2017 Shanghai IO'!$X$57)</f>
        <v>9811820669.1741581</v>
      </c>
      <c r="AR23" s="2">
        <f>'Forecast of add value (2012 $)'!AQ30*'2017 Shanghai IO'!$W$57/('2017 Shanghai IO'!$W$57+'2017 Shanghai IO'!$X$57)</f>
        <v>9784275338.926321</v>
      </c>
    </row>
    <row r="24" spans="1:44" ht="43.2" x14ac:dyDescent="0.25">
      <c r="A24" s="3" t="s">
        <v>64</v>
      </c>
      <c r="B24" s="2" t="s">
        <v>98</v>
      </c>
      <c r="C24" s="2">
        <f>'Forecast of add value (2012 $)'!B30*'2017 Shanghai IO'!$X$57/('2017 Shanghai IO'!$W$57+'2017 Shanghai IO'!$X$57)</f>
        <v>12865878671.959156</v>
      </c>
      <c r="D24" s="2">
        <f>'Forecast of add value (2012 $)'!C30*'2017 Shanghai IO'!$X$57/('2017 Shanghai IO'!$W$57+'2017 Shanghai IO'!$X$57)</f>
        <v>15033739665.811794</v>
      </c>
      <c r="E24" s="2">
        <f>'Forecast of add value (2012 $)'!D30*'2017 Shanghai IO'!$X$57/('2017 Shanghai IO'!$W$57+'2017 Shanghai IO'!$X$57)</f>
        <v>15087370071.127602</v>
      </c>
      <c r="F24" s="2">
        <f>'Forecast of add value (2012 $)'!E30*'2017 Shanghai IO'!$X$57/('2017 Shanghai IO'!$W$57+'2017 Shanghai IO'!$X$57)</f>
        <v>15003630685.506844</v>
      </c>
      <c r="G24" s="2">
        <f>'Forecast of add value (2012 $)'!F30*'2017 Shanghai IO'!$X$57/('2017 Shanghai IO'!$W$57+'2017 Shanghai IO'!$X$57)</f>
        <v>14900636933.200159</v>
      </c>
      <c r="H24" s="2">
        <f>'Forecast of add value (2012 $)'!G30*'2017 Shanghai IO'!$X$57/('2017 Shanghai IO'!$W$57+'2017 Shanghai IO'!$X$57)</f>
        <v>14796112916.606432</v>
      </c>
      <c r="I24" s="2">
        <f>'Forecast of add value (2012 $)'!H30*'2017 Shanghai IO'!$X$57/('2017 Shanghai IO'!$W$57+'2017 Shanghai IO'!$X$57)</f>
        <v>14691524623.206442</v>
      </c>
      <c r="J24" s="2">
        <f>'Forecast of add value (2012 $)'!I30*'2017 Shanghai IO'!$X$57/('2017 Shanghai IO'!$W$57+'2017 Shanghai IO'!$X$57)</f>
        <v>14585888107.842873</v>
      </c>
      <c r="K24" s="2">
        <f>'Forecast of add value (2012 $)'!J30*'2017 Shanghai IO'!$X$57/('2017 Shanghai IO'!$W$57+'2017 Shanghai IO'!$X$57)</f>
        <v>14481581061.09046</v>
      </c>
      <c r="L24" s="2">
        <f>'Forecast of add value (2012 $)'!K30*'2017 Shanghai IO'!$X$57/('2017 Shanghai IO'!$W$57+'2017 Shanghai IO'!$X$57)</f>
        <v>14379107555.910986</v>
      </c>
      <c r="M24" s="2">
        <f>'Forecast of add value (2012 $)'!L30*'2017 Shanghai IO'!$X$57/('2017 Shanghai IO'!$W$57+'2017 Shanghai IO'!$X$57)</f>
        <v>14278824759.295542</v>
      </c>
      <c r="N24" s="2">
        <f>'Forecast of add value (2012 $)'!M30*'2017 Shanghai IO'!$X$57/('2017 Shanghai IO'!$W$57+'2017 Shanghai IO'!$X$57)</f>
        <v>14180984803.775614</v>
      </c>
      <c r="O24" s="2">
        <f>'Forecast of add value (2012 $)'!N30*'2017 Shanghai IO'!$X$57/('2017 Shanghai IO'!$W$57+'2017 Shanghai IO'!$X$57)</f>
        <v>14085761936.256788</v>
      </c>
      <c r="P24" s="2">
        <f>'Forecast of add value (2012 $)'!O30*'2017 Shanghai IO'!$X$57/('2017 Shanghai IO'!$W$57+'2017 Shanghai IO'!$X$57)</f>
        <v>13993271173.784601</v>
      </c>
      <c r="Q24" s="2">
        <f>'Forecast of add value (2012 $)'!P30*'2017 Shanghai IO'!$X$57/('2017 Shanghai IO'!$W$57+'2017 Shanghai IO'!$X$57)</f>
        <v>13903581749.053671</v>
      </c>
      <c r="R24" s="2">
        <f>'Forecast of add value (2012 $)'!Q30*'2017 Shanghai IO'!$X$57/('2017 Shanghai IO'!$W$57+'2017 Shanghai IO'!$X$57)</f>
        <v>13816727168.265696</v>
      </c>
      <c r="S24" s="2">
        <f>'Forecast of add value (2012 $)'!R30*'2017 Shanghai IO'!$X$57/('2017 Shanghai IO'!$W$57+'2017 Shanghai IO'!$X$57)</f>
        <v>13732712947.088079</v>
      </c>
      <c r="T24" s="2">
        <f>'Forecast of add value (2012 $)'!S30*'2017 Shanghai IO'!$X$57/('2017 Shanghai IO'!$W$57+'2017 Shanghai IO'!$X$57)</f>
        <v>13651522681.021681</v>
      </c>
      <c r="U24" s="2">
        <f>'Forecast of add value (2012 $)'!T30*'2017 Shanghai IO'!$X$57/('2017 Shanghai IO'!$W$57+'2017 Shanghai IO'!$X$57)</f>
        <v>13573122875.418884</v>
      </c>
      <c r="V24" s="2">
        <f>'Forecast of add value (2012 $)'!U30*'2017 Shanghai IO'!$X$57/('2017 Shanghai IO'!$W$57+'2017 Shanghai IO'!$X$57)</f>
        <v>13497466824.249296</v>
      </c>
      <c r="W24" s="2">
        <f>'Forecast of add value (2012 $)'!V30*'2017 Shanghai IO'!$X$57/('2017 Shanghai IO'!$W$57+'2017 Shanghai IO'!$X$57)</f>
        <v>13424497742.903931</v>
      </c>
      <c r="X24" s="2">
        <f>'Forecast of add value (2012 $)'!W30*'2017 Shanghai IO'!$X$57/('2017 Shanghai IO'!$W$57+'2017 Shanghai IO'!$X$57)</f>
        <v>13354151306.370504</v>
      </c>
      <c r="Y24" s="2">
        <f>'Forecast of add value (2012 $)'!X30*'2017 Shanghai IO'!$X$57/('2017 Shanghai IO'!$W$57+'2017 Shanghai IO'!$X$57)</f>
        <v>13286357707.823898</v>
      </c>
      <c r="Z24" s="2">
        <f>'Forecast of add value (2012 $)'!Y30*'2017 Shanghai IO'!$X$57/('2017 Shanghai IO'!$W$57+'2017 Shanghai IO'!$X$57)</f>
        <v>13221043327.242872</v>
      </c>
      <c r="AA24" s="2">
        <f>'Forecast of add value (2012 $)'!Z30*'2017 Shanghai IO'!$X$57/('2017 Shanghai IO'!$W$57+'2017 Shanghai IO'!$X$57)</f>
        <v>13159653332.429993</v>
      </c>
      <c r="AB24" s="2">
        <f>'Forecast of add value (2012 $)'!AA30*'2017 Shanghai IO'!$X$57/('2017 Shanghai IO'!$W$57+'2017 Shanghai IO'!$X$57)</f>
        <v>13098716527.766056</v>
      </c>
      <c r="AC24" s="2">
        <f>'Forecast of add value (2012 $)'!AB30*'2017 Shanghai IO'!$X$57/('2017 Shanghai IO'!$W$57+'2017 Shanghai IO'!$X$57)</f>
        <v>13039963445.726589</v>
      </c>
      <c r="AD24" s="2">
        <f>'Forecast of add value (2012 $)'!AC30*'2017 Shanghai IO'!$X$57/('2017 Shanghai IO'!$W$57+'2017 Shanghai IO'!$X$57)</f>
        <v>12983321072.923412</v>
      </c>
      <c r="AE24" s="2">
        <f>'Forecast of add value (2012 $)'!AD30*'2017 Shanghai IO'!$X$57/('2017 Shanghai IO'!$W$57+'2017 Shanghai IO'!$X$57)</f>
        <v>12928716880.506145</v>
      </c>
      <c r="AF24" s="2">
        <f>'Forecast of add value (2012 $)'!AE30*'2017 Shanghai IO'!$X$57/('2017 Shanghai IO'!$W$57+'2017 Shanghai IO'!$X$57)</f>
        <v>12876079258.790838</v>
      </c>
      <c r="AG24" s="2">
        <f>'Forecast of add value (2012 $)'!AF30*'2017 Shanghai IO'!$X$57/('2017 Shanghai IO'!$W$57+'2017 Shanghai IO'!$X$57)</f>
        <v>12825337856.145378</v>
      </c>
      <c r="AH24" s="2">
        <f>'Forecast of add value (2012 $)'!AG30*'2017 Shanghai IO'!$X$57/('2017 Shanghai IO'!$W$57+'2017 Shanghai IO'!$X$57)</f>
        <v>12776423838.846811</v>
      </c>
      <c r="AI24" s="2">
        <f>'Forecast of add value (2012 $)'!AH30*'2017 Shanghai IO'!$X$57/('2017 Shanghai IO'!$W$57+'2017 Shanghai IO'!$X$57)</f>
        <v>12729270085.892731</v>
      </c>
      <c r="AJ24" s="2">
        <f>'Forecast of add value (2012 $)'!AI30*'2017 Shanghai IO'!$X$57/('2017 Shanghai IO'!$W$57+'2017 Shanghai IO'!$X$57)</f>
        <v>12683811330.45446</v>
      </c>
      <c r="AK24" s="2">
        <f>'Forecast of add value (2012 $)'!AJ30*'2017 Shanghai IO'!$X$57/('2017 Shanghai IO'!$W$57+'2017 Shanghai IO'!$X$57)</f>
        <v>12639984257.727333</v>
      </c>
      <c r="AL24" s="2">
        <f>'Forecast of add value (2012 $)'!AK30*'2017 Shanghai IO'!$X$57/('2017 Shanghai IO'!$W$57+'2017 Shanghai IO'!$X$57)</f>
        <v>12597727567.31163</v>
      </c>
      <c r="AM24" s="2">
        <f>'Forecast of add value (2012 $)'!AL30*'2017 Shanghai IO'!$X$57/('2017 Shanghai IO'!$W$57+'2017 Shanghai IO'!$X$57)</f>
        <v>12555181762.649446</v>
      </c>
      <c r="AN24" s="2">
        <f>'Forecast of add value (2012 $)'!AM30*'2017 Shanghai IO'!$X$57/('2017 Shanghai IO'!$W$57+'2017 Shanghai IO'!$X$57)</f>
        <v>12515170928.555828</v>
      </c>
      <c r="AO24" s="2">
        <f>'Forecast of add value (2012 $)'!AN30*'2017 Shanghai IO'!$X$57/('2017 Shanghai IO'!$W$57+'2017 Shanghai IO'!$X$57)</f>
        <v>12476531958.029278</v>
      </c>
      <c r="AP24" s="2">
        <f>'Forecast of add value (2012 $)'!AO30*'2017 Shanghai IO'!$X$57/('2017 Shanghai IO'!$W$57+'2017 Shanghai IO'!$X$57)</f>
        <v>12439214161.471495</v>
      </c>
      <c r="AQ24" s="2">
        <f>'Forecast of add value (2012 $)'!AP30*'2017 Shanghai IO'!$X$57/('2017 Shanghai IO'!$W$57+'2017 Shanghai IO'!$X$57)</f>
        <v>12403168691.45454</v>
      </c>
      <c r="AR24" s="2">
        <f>'Forecast of add value (2012 $)'!AQ30*'2017 Shanghai IO'!$X$57/('2017 Shanghai IO'!$W$57+'2017 Shanghai IO'!$X$57)</f>
        <v>12368348509.834312</v>
      </c>
    </row>
    <row r="25" spans="1:44" ht="64.8" x14ac:dyDescent="0.25">
      <c r="A25" s="3" t="s">
        <v>66</v>
      </c>
      <c r="B25" s="2" t="s">
        <v>101</v>
      </c>
      <c r="C25" s="2">
        <f>'Forecast of add value (2012 $)'!B34+'Forecast of add value (2012 $)'!B35</f>
        <v>1337592360.472477</v>
      </c>
      <c r="D25" s="2">
        <f>'Forecast of add value (2012 $)'!C34+'Forecast of add value (2012 $)'!C35</f>
        <v>1432306527.3473992</v>
      </c>
      <c r="E25" s="2">
        <f>'Forecast of add value (2012 $)'!D34+'Forecast of add value (2012 $)'!D35</f>
        <v>1395272812.9474418</v>
      </c>
      <c r="F25" s="2">
        <f>'Forecast of add value (2012 $)'!E34+'Forecast of add value (2012 $)'!E35</f>
        <v>1409762783.2472911</v>
      </c>
      <c r="G25" s="2">
        <f>'Forecast of add value (2012 $)'!F34+'Forecast of add value (2012 $)'!F35</f>
        <v>1421195931.517499</v>
      </c>
      <c r="H25" s="2">
        <f>'Forecast of add value (2012 $)'!G34+'Forecast of add value (2012 $)'!G35</f>
        <v>1431339370.6645172</v>
      </c>
      <c r="I25" s="2">
        <f>'Forecast of add value (2012 $)'!H34+'Forecast of add value (2012 $)'!H35</f>
        <v>1440434538.085741</v>
      </c>
      <c r="J25" s="2">
        <f>'Forecast of add value (2012 $)'!I34+'Forecast of add value (2012 $)'!I35</f>
        <v>1448466236.6037056</v>
      </c>
      <c r="K25" s="2">
        <f>'Forecast of add value (2012 $)'!J34+'Forecast of add value (2012 $)'!J35</f>
        <v>1455737982.7956972</v>
      </c>
      <c r="L25" s="2">
        <f>'Forecast of add value (2012 $)'!K34+'Forecast of add value (2012 $)'!K35</f>
        <v>1462362988.1174028</v>
      </c>
      <c r="M25" s="2">
        <f>'Forecast of add value (2012 $)'!L34+'Forecast of add value (2012 $)'!L35</f>
        <v>1468432908.5247669</v>
      </c>
      <c r="N25" s="2">
        <f>'Forecast of add value (2012 $)'!M34+'Forecast of add value (2012 $)'!M35</f>
        <v>1474023185.9002404</v>
      </c>
      <c r="O25" s="2">
        <f>'Forecast of add value (2012 $)'!N34+'Forecast of add value (2012 $)'!N35</f>
        <v>1479196653.9986615</v>
      </c>
      <c r="P25" s="2">
        <f>'Forecast of add value (2012 $)'!O34+'Forecast of add value (2012 $)'!O35</f>
        <v>1484006098.0702569</v>
      </c>
      <c r="Q25" s="2">
        <f>'Forecast of add value (2012 $)'!P34+'Forecast of add value (2012 $)'!P35</f>
        <v>1488496148.5272028</v>
      </c>
      <c r="R25" s="2">
        <f>'Forecast of add value (2012 $)'!Q34+'Forecast of add value (2012 $)'!Q35</f>
        <v>1492704729.164711</v>
      </c>
      <c r="S25" s="2">
        <f>'Forecast of add value (2012 $)'!R34+'Forecast of add value (2012 $)'!R35</f>
        <v>1496664193.8596702</v>
      </c>
      <c r="T25" s="2">
        <f>'Forecast of add value (2012 $)'!S34+'Forecast of add value (2012 $)'!S35</f>
        <v>1500402236.7741055</v>
      </c>
      <c r="U25" s="2">
        <f>'Forecast of add value (2012 $)'!T34+'Forecast of add value (2012 $)'!T35</f>
        <v>1503942632.3750501</v>
      </c>
      <c r="V25" s="2">
        <f>'Forecast of add value (2012 $)'!U34+'Forecast of add value (2012 $)'!U35</f>
        <v>1507305844.0669978</v>
      </c>
      <c r="W25" s="2">
        <f>'Forecast of add value (2012 $)'!V34+'Forecast of add value (2012 $)'!V35</f>
        <v>1510509529.149262</v>
      </c>
      <c r="X25" s="2">
        <f>'Forecast of add value (2012 $)'!W34+'Forecast of add value (2012 $)'!W35</f>
        <v>1513568960.5391197</v>
      </c>
      <c r="Y25" s="2">
        <f>'Forecast of add value (2012 $)'!X34+'Forecast of add value (2012 $)'!X35</f>
        <v>1516497380.7623436</v>
      </c>
      <c r="Z25" s="2">
        <f>'Forecast of add value (2012 $)'!Y34+'Forecast of add value (2012 $)'!Y35</f>
        <v>1519306300.2450631</v>
      </c>
      <c r="AA25" s="2">
        <f>'Forecast of add value (2012 $)'!Z34+'Forecast of add value (2012 $)'!Z35</f>
        <v>1522181713.0986376</v>
      </c>
      <c r="AB25" s="2">
        <f>'Forecast of add value (2012 $)'!AA34+'Forecast of add value (2012 $)'!AA35</f>
        <v>1524740544.2136989</v>
      </c>
      <c r="AC25" s="2">
        <f>'Forecast of add value (2012 $)'!AB34+'Forecast of add value (2012 $)'!AB35</f>
        <v>1527198231.2123547</v>
      </c>
      <c r="AD25" s="2">
        <f>'Forecast of add value (2012 $)'!AC34+'Forecast of add value (2012 $)'!AC35</f>
        <v>1529562019.5993676</v>
      </c>
      <c r="AE25" s="2">
        <f>'Forecast of add value (2012 $)'!AD34+'Forecast of add value (2012 $)'!AD35</f>
        <v>1531838339.8366833</v>
      </c>
      <c r="AF25" s="2">
        <f>'Forecast of add value (2012 $)'!AE34+'Forecast of add value (2012 $)'!AE35</f>
        <v>1534032917.5335608</v>
      </c>
      <c r="AG25" s="2">
        <f>'Forecast of add value (2012 $)'!AF34+'Forecast of add value (2012 $)'!AF35</f>
        <v>1536150867.8019185</v>
      </c>
      <c r="AH25" s="2">
        <f>'Forecast of add value (2012 $)'!AG34+'Forecast of add value (2012 $)'!AG35</f>
        <v>1538196776.1139295</v>
      </c>
      <c r="AI25" s="2">
        <f>'Forecast of add value (2012 $)'!AH34+'Forecast of add value (2012 $)'!AH35</f>
        <v>1540174767.6453295</v>
      </c>
      <c r="AJ25" s="2">
        <f>'Forecast of add value (2012 $)'!AI34+'Forecast of add value (2012 $)'!AI35</f>
        <v>1542088566.789794</v>
      </c>
      <c r="AK25" s="2">
        <f>'Forecast of add value (2012 $)'!AJ34+'Forecast of add value (2012 $)'!AJ35</f>
        <v>1543941548.2787635</v>
      </c>
      <c r="AL25" s="2">
        <f>'Forecast of add value (2012 $)'!AK34+'Forecast of add value (2012 $)'!AK35</f>
        <v>1545736781.1276245</v>
      </c>
      <c r="AM25" s="2">
        <f>'Forecast of add value (2012 $)'!AL34+'Forecast of add value (2012 $)'!AL35</f>
        <v>1547255210.8563268</v>
      </c>
      <c r="AN25" s="2">
        <f>'Forecast of add value (2012 $)'!AM34+'Forecast of add value (2012 $)'!AM35</f>
        <v>1548853256.436198</v>
      </c>
      <c r="AO25" s="2">
        <f>'Forecast of add value (2012 $)'!AN34+'Forecast of add value (2012 $)'!AN35</f>
        <v>1550397340.8830676</v>
      </c>
      <c r="AP25" s="2">
        <f>'Forecast of add value (2012 $)'!AO34+'Forecast of add value (2012 $)'!AO35</f>
        <v>1551889951.2516289</v>
      </c>
      <c r="AQ25" s="2">
        <f>'Forecast of add value (2012 $)'!AP34+'Forecast of add value (2012 $)'!AP35</f>
        <v>1553333396.0103786</v>
      </c>
      <c r="AR25" s="2">
        <f>'Forecast of add value (2012 $)'!AQ34+'Forecast of add value (2012 $)'!AQ35</f>
        <v>1554729823.8905656</v>
      </c>
    </row>
    <row r="26" spans="1:44" ht="21.6" x14ac:dyDescent="0.25">
      <c r="A26" s="3" t="s">
        <v>67</v>
      </c>
      <c r="B26" s="2" t="s">
        <v>102</v>
      </c>
      <c r="C26" s="2">
        <f>'Forecast of add value (2012 $)'!B36</f>
        <v>3974128645.5200338</v>
      </c>
      <c r="D26" s="2">
        <f>'Forecast of add value (2012 $)'!C36</f>
        <v>4677735143.8903408</v>
      </c>
      <c r="E26" s="2">
        <f>'Forecast of add value (2012 $)'!D36</f>
        <v>4571615811.9701385</v>
      </c>
      <c r="F26" s="2">
        <f>'Forecast of add value (2012 $)'!E36</f>
        <v>4437990198.0730343</v>
      </c>
      <c r="G26" s="2">
        <f>'Forecast of add value (2012 $)'!F36</f>
        <v>4318440026.8666391</v>
      </c>
      <c r="H26" s="2">
        <f>'Forecast of add value (2012 $)'!G36</f>
        <v>4212360771.2906532</v>
      </c>
      <c r="I26" s="2">
        <f>'Forecast of add value (2012 $)'!H36</f>
        <v>4115292668.9107652</v>
      </c>
      <c r="J26" s="2">
        <f>'Forecast of add value (2012 $)'!I36</f>
        <v>4024089313.9849186</v>
      </c>
      <c r="K26" s="2">
        <f>'Forecast of add value (2012 $)'!J36</f>
        <v>3937785291.6617994</v>
      </c>
      <c r="L26" s="2">
        <f>'Forecast of add value (2012 $)'!K36</f>
        <v>3855334740.0416846</v>
      </c>
      <c r="M26" s="2">
        <f>'Forecast of add value (2012 $)'!L36</f>
        <v>3776042917.5497284</v>
      </c>
      <c r="N26" s="2">
        <f>'Forecast of add value (2012 $)'!M36</f>
        <v>3699432921.4871597</v>
      </c>
      <c r="O26" s="2">
        <f>'Forecast of add value (2012 $)'!N36</f>
        <v>3625167011.7952595</v>
      </c>
      <c r="P26" s="2">
        <f>'Forecast of add value (2012 $)'!O36</f>
        <v>3552998692.6203074</v>
      </c>
      <c r="Q26" s="2">
        <f>'Forecast of add value (2012 $)'!P36</f>
        <v>3482742728.3426056</v>
      </c>
      <c r="R26" s="2">
        <f>'Forecast of add value (2012 $)'!Q36</f>
        <v>3414255931.5623636</v>
      </c>
      <c r="S26" s="2">
        <f>'Forecast of add value (2012 $)'!R36</f>
        <v>3347424589.5340738</v>
      </c>
      <c r="T26" s="2">
        <f>'Forecast of add value (2012 $)'!S36</f>
        <v>3282156075.0099893</v>
      </c>
      <c r="U26" s="2">
        <f>'Forecast of add value (2012 $)'!T36</f>
        <v>3218373147.9830828</v>
      </c>
      <c r="V26" s="2">
        <f>'Forecast of add value (2012 $)'!U36</f>
        <v>3156010019.3144021</v>
      </c>
      <c r="W26" s="2">
        <f>'Forecast of add value (2012 $)'!V36</f>
        <v>3095009587.04602</v>
      </c>
      <c r="X26" s="2">
        <f>'Forecast of add value (2012 $)'!W36</f>
        <v>3035321465.1696115</v>
      </c>
      <c r="Y26" s="2">
        <f>'Forecast of add value (2012 $)'!X36</f>
        <v>2976900555.5941515</v>
      </c>
      <c r="Z26" s="2">
        <f>'Forecast of add value (2012 $)'!Y36</f>
        <v>2919705997.5595708</v>
      </c>
      <c r="AA26" s="2">
        <f>'Forecast of add value (2012 $)'!Z36</f>
        <v>2864031463.8314881</v>
      </c>
      <c r="AB26" s="2">
        <f>'Forecast of add value (2012 $)'!AA36</f>
        <v>2809058377.8855433</v>
      </c>
      <c r="AC26" s="2">
        <f>'Forecast of add value (2012 $)'!AB36</f>
        <v>2755211826.8463745</v>
      </c>
      <c r="AD26" s="2">
        <f>'Forecast of add value (2012 $)'!AC36</f>
        <v>2702462165.9884515</v>
      </c>
      <c r="AE26" s="2">
        <f>'Forecast of add value (2012 $)'!AD36</f>
        <v>2650781365.0935764</v>
      </c>
      <c r="AF26" s="2">
        <f>'Forecast of add value (2012 $)'!AE36</f>
        <v>2600142809.1499395</v>
      </c>
      <c r="AG26" s="2">
        <f>'Forecast of add value (2012 $)'!AF36</f>
        <v>2550521136.0028801</v>
      </c>
      <c r="AH26" s="2">
        <f>'Forecast of add value (2012 $)'!AG36</f>
        <v>2501892102.3937979</v>
      </c>
      <c r="AI26" s="2">
        <f>'Forecast of add value (2012 $)'!AH36</f>
        <v>2454232472.1198244</v>
      </c>
      <c r="AJ26" s="2">
        <f>'Forecast of add value (2012 $)'!AI36</f>
        <v>2407519921.6712995</v>
      </c>
      <c r="AK26" s="2">
        <f>'Forecast of add value (2012 $)'!AJ36</f>
        <v>2361732959.8641114</v>
      </c>
      <c r="AL26" s="2">
        <f>'Forecast of add value (2012 $)'!AK36</f>
        <v>2316850858.8198318</v>
      </c>
      <c r="AM26" s="2">
        <f>'Forecast of add value (2012 $)'!AL36</f>
        <v>2293253329.8524117</v>
      </c>
      <c r="AN26" s="2">
        <f>'Forecast of add value (2012 $)'!AM36</f>
        <v>2258345559.4491839</v>
      </c>
      <c r="AO26" s="2">
        <f>'Forecast of add value (2012 $)'!AN36</f>
        <v>2224631167.1239409</v>
      </c>
      <c r="AP26" s="2">
        <f>'Forecast of add value (2012 $)'!AO36</f>
        <v>2192063973.2047362</v>
      </c>
      <c r="AQ26" s="2">
        <f>'Forecast of add value (2012 $)'!AP36</f>
        <v>2160599849.1462779</v>
      </c>
      <c r="AR26" s="2">
        <f>'Forecast of add value (2012 $)'!AQ36</f>
        <v>2130196614.7093012</v>
      </c>
    </row>
    <row r="27" spans="1:44" ht="21.6" x14ac:dyDescent="0.25">
      <c r="A27" s="3" t="s">
        <v>33</v>
      </c>
      <c r="B27" s="2" t="s">
        <v>103</v>
      </c>
      <c r="C27" s="2">
        <f>'Forecast of add value (2012 $)'!B37</f>
        <v>1360961285.4781759</v>
      </c>
      <c r="D27" s="2">
        <f>'Forecast of add value (2012 $)'!C37</f>
        <v>1761331387.7832959</v>
      </c>
      <c r="E27" s="2">
        <f>'Forecast of add value (2012 $)'!D37</f>
        <v>1802182492.7405505</v>
      </c>
      <c r="F27" s="2">
        <f>'Forecast of add value (2012 $)'!E37</f>
        <v>1882749995.2880614</v>
      </c>
      <c r="G27" s="2">
        <f>'Forecast of add value (2012 $)'!F37</f>
        <v>1955819057.0725262</v>
      </c>
      <c r="H27" s="2">
        <f>'Forecast of add value (2012 $)'!G37</f>
        <v>2024028206.9145188</v>
      </c>
      <c r="I27" s="2">
        <f>'Forecast of add value (2012 $)'!H37</f>
        <v>2087983788.7864368</v>
      </c>
      <c r="J27" s="2">
        <f>'Forecast of add value (2012 $)'!I37</f>
        <v>2147877029.994947</v>
      </c>
      <c r="K27" s="2">
        <f>'Forecast of add value (2012 $)'!J37</f>
        <v>2204332604.8630147</v>
      </c>
      <c r="L27" s="2">
        <f>'Forecast of add value (2012 $)'!K37</f>
        <v>2257681997.6615524</v>
      </c>
      <c r="M27" s="2">
        <f>'Forecast of add value (2012 $)'!L37</f>
        <v>2308206680.4205174</v>
      </c>
      <c r="N27" s="2">
        <f>'Forecast of add value (2012 $)'!M37</f>
        <v>2356149099.086257</v>
      </c>
      <c r="O27" s="2">
        <f>'Forecast of add value (2012 $)'!N37</f>
        <v>2401720377.8485913</v>
      </c>
      <c r="P27" s="2">
        <f>'Forecast of add value (2012 $)'!O37</f>
        <v>2445105946.2538867</v>
      </c>
      <c r="Q27" s="2">
        <f>'Forecast of add value (2012 $)'!P37</f>
        <v>2486469793.9698305</v>
      </c>
      <c r="R27" s="2">
        <f>'Forecast of add value (2012 $)'!Q37</f>
        <v>2525957782.5575881</v>
      </c>
      <c r="S27" s="2">
        <f>'Forecast of add value (2012 $)'!R37</f>
        <v>2563700285.6054626</v>
      </c>
      <c r="T27" s="2">
        <f>'Forecast of add value (2012 $)'!S37</f>
        <v>2599814334.7355852</v>
      </c>
      <c r="U27" s="2">
        <f>'Forecast of add value (2012 $)'!T37</f>
        <v>2634405391.4687214</v>
      </c>
      <c r="V27" s="2">
        <f>'Forecast of add value (2012 $)'!U37</f>
        <v>2667568828.6082058</v>
      </c>
      <c r="W27" s="2">
        <f>'Forecast of add value (2012 $)'!V37</f>
        <v>2699391181.214705</v>
      </c>
      <c r="X27" s="2">
        <f>'Forecast of add value (2012 $)'!W37</f>
        <v>2729951211.5046873</v>
      </c>
      <c r="Y27" s="2">
        <f>'Forecast of add value (2012 $)'!X37</f>
        <v>2759320821.2214227</v>
      </c>
      <c r="Z27" s="2">
        <f>'Forecast of add value (2012 $)'!Y37</f>
        <v>2787565837.4454608</v>
      </c>
      <c r="AA27" s="2">
        <f>'Forecast of add value (2012 $)'!Z37</f>
        <v>2815072113.6862965</v>
      </c>
      <c r="AB27" s="2">
        <f>'Forecast of add value (2012 $)'!AA37</f>
        <v>2841172214.5364571</v>
      </c>
      <c r="AC27" s="2">
        <f>'Forecast of add value (2012 $)'!AB37</f>
        <v>2866298517.0429978</v>
      </c>
      <c r="AD27" s="2">
        <f>'Forecast of add value (2012 $)'!AC37</f>
        <v>2890499319.1904416</v>
      </c>
      <c r="AE27" s="2">
        <f>'Forecast of add value (2012 $)'!AD37</f>
        <v>2913819474.2568965</v>
      </c>
      <c r="AF27" s="2">
        <f>'Forecast of add value (2012 $)'!AE37</f>
        <v>2936300727.8562799</v>
      </c>
      <c r="AG27" s="2">
        <f>'Forecast of add value (2012 $)'!AF37</f>
        <v>2957982015.1096077</v>
      </c>
      <c r="AH27" s="2">
        <f>'Forecast of add value (2012 $)'!AG37</f>
        <v>2978899723.164391</v>
      </c>
      <c r="AI27" s="2">
        <f>'Forecast of add value (2012 $)'!AH37</f>
        <v>2999087923.5445905</v>
      </c>
      <c r="AJ27" s="2">
        <f>'Forecast of add value (2012 $)'!AI37</f>
        <v>3018578578.1903062</v>
      </c>
      <c r="AK27" s="2">
        <f>'Forecast of add value (2012 $)'!AJ37</f>
        <v>3037401722.519475</v>
      </c>
      <c r="AL27" s="2">
        <f>'Forecast of add value (2012 $)'!AK37</f>
        <v>3055585628.3930235</v>
      </c>
      <c r="AM27" s="2">
        <f>'Forecast of add value (2012 $)'!AL37</f>
        <v>3072716363.2704024</v>
      </c>
      <c r="AN27" s="2">
        <f>'Forecast of add value (2012 $)'!AM37</f>
        <v>3089519257.1526895</v>
      </c>
      <c r="AO27" s="2">
        <f>'Forecast of add value (2012 $)'!AN37</f>
        <v>3105749412.3812447</v>
      </c>
      <c r="AP27" s="2">
        <f>'Forecast of add value (2012 $)'!AO37</f>
        <v>3121430000.4520178</v>
      </c>
      <c r="AQ27" s="2">
        <f>'Forecast of add value (2012 $)'!AP37</f>
        <v>3136582991.4732308</v>
      </c>
      <c r="AR27" s="2">
        <f>'Forecast of add value (2012 $)'!AQ37</f>
        <v>3151229239.4066029</v>
      </c>
    </row>
    <row r="28" spans="1:44" ht="21.6" x14ac:dyDescent="0.25">
      <c r="A28" s="3" t="s">
        <v>34</v>
      </c>
      <c r="B28" s="2" t="s">
        <v>104</v>
      </c>
      <c r="C28" s="2">
        <f>'Forecast of add value (2012 $)'!B38</f>
        <v>698213530.7862519</v>
      </c>
      <c r="D28" s="2">
        <f>'Forecast of add value (2012 $)'!C38</f>
        <v>853977315.75895464</v>
      </c>
      <c r="E28" s="2">
        <f>'Forecast of add value (2012 $)'!D38</f>
        <v>810332428.52672172</v>
      </c>
      <c r="F28" s="2">
        <f>'Forecast of add value (2012 $)'!E38</f>
        <v>812060198.3679117</v>
      </c>
      <c r="G28" s="2">
        <f>'Forecast of add value (2012 $)'!F38</f>
        <v>812396508.58929145</v>
      </c>
      <c r="H28" s="2">
        <f>'Forecast of add value (2012 $)'!G38</f>
        <v>812329146.51569152</v>
      </c>
      <c r="I28" s="2">
        <f>'Forecast of add value (2012 $)'!H38</f>
        <v>811966490.16041887</v>
      </c>
      <c r="J28" s="2">
        <f>'Forecast of add value (2012 $)'!I38</f>
        <v>811276915.12152064</v>
      </c>
      <c r="K28" s="2">
        <f>'Forecast of add value (2012 $)'!J38</f>
        <v>810411540.8613106</v>
      </c>
      <c r="L28" s="2">
        <f>'Forecast of add value (2012 $)'!K38</f>
        <v>809416086.78746796</v>
      </c>
      <c r="M28" s="2">
        <f>'Forecast of add value (2012 $)'!L38</f>
        <v>808326150.64390063</v>
      </c>
      <c r="N28" s="2">
        <f>'Forecast of add value (2012 $)'!M38</f>
        <v>807169868.75481927</v>
      </c>
      <c r="O28" s="2">
        <f>'Forecast of add value (2012 $)'!N38</f>
        <v>805969680.82579994</v>
      </c>
      <c r="P28" s="2">
        <f>'Forecast of add value (2012 $)'!O38</f>
        <v>804743565.54164922</v>
      </c>
      <c r="Q28" s="2">
        <f>'Forecast of add value (2012 $)'!P38</f>
        <v>803505944.77458262</v>
      </c>
      <c r="R28" s="2">
        <f>'Forecast of add value (2012 $)'!Q38</f>
        <v>802268368.8412441</v>
      </c>
      <c r="S28" s="2">
        <f>'Forecast of add value (2012 $)'!R38</f>
        <v>801040049.95049858</v>
      </c>
      <c r="T28" s="2">
        <f>'Forecast of add value (2012 $)'!S38</f>
        <v>799828285.90480578</v>
      </c>
      <c r="U28" s="2">
        <f>'Forecast of add value (2012 $)'!T38</f>
        <v>798638801.65026629</v>
      </c>
      <c r="V28" s="2">
        <f>'Forecast of add value (2012 $)'!U38</f>
        <v>797476027.57952785</v>
      </c>
      <c r="W28" s="2">
        <f>'Forecast of add value (2012 $)'!V38</f>
        <v>796343328.05691063</v>
      </c>
      <c r="X28" s="2">
        <f>'Forecast of add value (2012 $)'!W38</f>
        <v>795243190.09867823</v>
      </c>
      <c r="Y28" s="2">
        <f>'Forecast of add value (2012 $)'!X38</f>
        <v>794177379.74865699</v>
      </c>
      <c r="Z28" s="2">
        <f>'Forecast of add value (2012 $)'!Y38</f>
        <v>793147072.01132047</v>
      </c>
      <c r="AA28" s="2">
        <f>'Forecast of add value (2012 $)'!Z38</f>
        <v>792244542.17561245</v>
      </c>
      <c r="AB28" s="2">
        <f>'Forecast of add value (2012 $)'!AA38</f>
        <v>791265978.28637171</v>
      </c>
      <c r="AC28" s="2">
        <f>'Forecast of add value (2012 $)'!AB38</f>
        <v>790319837.22156656</v>
      </c>
      <c r="AD28" s="2">
        <f>'Forecast of add value (2012 $)'!AC38</f>
        <v>789406116.72126889</v>
      </c>
      <c r="AE28" s="2">
        <f>'Forecast of add value (2012 $)'!AD38</f>
        <v>788524599.7989918</v>
      </c>
      <c r="AF28" s="2">
        <f>'Forecast of add value (2012 $)'!AE38</f>
        <v>787674897.68347454</v>
      </c>
      <c r="AG28" s="2">
        <f>'Forecast of add value (2012 $)'!AF38</f>
        <v>786856485.66372228</v>
      </c>
      <c r="AH28" s="2">
        <f>'Forecast of add value (2012 $)'!AG38</f>
        <v>786068732.95655787</v>
      </c>
      <c r="AI28" s="2">
        <f>'Forecast of add value (2012 $)'!AH38</f>
        <v>785310927.54096198</v>
      </c>
      <c r="AJ28" s="2">
        <f>'Forecast of add value (2012 $)'!AI38</f>
        <v>784582296.75617707</v>
      </c>
      <c r="AK28" s="2">
        <f>'Forecast of add value (2012 $)'!AJ38</f>
        <v>783882024.33659911</v>
      </c>
      <c r="AL28" s="2">
        <f>'Forecast of add value (2012 $)'!AK38</f>
        <v>783209264.45147169</v>
      </c>
      <c r="AM28" s="2">
        <f>'Forecast of add value (2012 $)'!AL38</f>
        <v>782450960.28242123</v>
      </c>
      <c r="AN28" s="2">
        <f>'Forecast of add value (2012 $)'!AM38</f>
        <v>781785460.33506739</v>
      </c>
      <c r="AO28" s="2">
        <f>'Forecast of add value (2012 $)'!AN38</f>
        <v>781143011.40885901</v>
      </c>
      <c r="AP28" s="2">
        <f>'Forecast of add value (2012 $)'!AO38</f>
        <v>780522899.87857223</v>
      </c>
      <c r="AQ28" s="2">
        <f>'Forecast of add value (2012 $)'!AP38</f>
        <v>779924413.35816431</v>
      </c>
      <c r="AR28" s="2">
        <f>'Forecast of add value (2012 $)'!AQ38</f>
        <v>779346845.06352401</v>
      </c>
    </row>
    <row r="29" spans="1:44" x14ac:dyDescent="0.25">
      <c r="A29" s="3" t="s">
        <v>68</v>
      </c>
      <c r="B29" s="2" t="s">
        <v>105</v>
      </c>
      <c r="C29" s="2">
        <f>'Forecast of add value (2012 $)'!B5</f>
        <v>9920176586.3919315</v>
      </c>
      <c r="D29" s="2">
        <f>'Forecast of add value (2012 $)'!C5</f>
        <v>9905342788.0333195</v>
      </c>
      <c r="E29" s="2">
        <f>'Forecast of add value (2012 $)'!D5</f>
        <v>10754801015.029821</v>
      </c>
      <c r="F29" s="2">
        <f>'Forecast of add value (2012 $)'!E5</f>
        <v>10837343542.279694</v>
      </c>
      <c r="G29" s="2">
        <f>'Forecast of add value (2012 $)'!F5</f>
        <v>10912638521.830023</v>
      </c>
      <c r="H29" s="2">
        <f>'Forecast of add value (2012 $)'!G5</f>
        <v>10969611516.55427</v>
      </c>
      <c r="I29" s="2">
        <f>'Forecast of add value (2012 $)'!H5</f>
        <v>11010068334.316351</v>
      </c>
      <c r="J29" s="2">
        <f>'Forecast of add value (2012 $)'!I5</f>
        <v>11045051089.420647</v>
      </c>
      <c r="K29" s="2">
        <f>'Forecast of add value (2012 $)'!J5</f>
        <v>11065735798.383923</v>
      </c>
      <c r="L29" s="2">
        <f>'Forecast of add value (2012 $)'!K5</f>
        <v>11082078902.806458</v>
      </c>
      <c r="M29" s="2">
        <f>'Forecast of add value (2012 $)'!L5</f>
        <v>11086126799.058765</v>
      </c>
      <c r="N29" s="2">
        <f>'Forecast of add value (2012 $)'!M5</f>
        <v>11079193173.323812</v>
      </c>
      <c r="O29" s="2">
        <f>'Forecast of add value (2012 $)'!N5</f>
        <v>11069448265.46505</v>
      </c>
      <c r="P29" s="2">
        <f>'Forecast of add value (2012 $)'!O5</f>
        <v>11050379861.15341</v>
      </c>
      <c r="Q29" s="2">
        <f>'Forecast of add value (2012 $)'!P5</f>
        <v>11023047858.389006</v>
      </c>
      <c r="R29" s="2">
        <f>'Forecast of add value (2012 $)'!Q5</f>
        <v>10994215507.857506</v>
      </c>
      <c r="S29" s="2">
        <f>'Forecast of add value (2012 $)'!R5</f>
        <v>10958454475.847097</v>
      </c>
      <c r="T29" s="2">
        <f>'Forecast of add value (2012 $)'!S5</f>
        <v>10921905967.204409</v>
      </c>
      <c r="U29" s="2">
        <f>'Forecast of add value (2012 $)'!T5</f>
        <v>10879571301.331102</v>
      </c>
      <c r="V29" s="2">
        <f>'Forecast of add value (2012 $)'!U5</f>
        <v>10832164727.786299</v>
      </c>
      <c r="W29" s="2">
        <f>'Forecast of add value (2012 $)'!V5</f>
        <v>10784803445.330158</v>
      </c>
      <c r="X29" s="2">
        <f>'Forecast of add value (2012 $)'!W5</f>
        <v>10733201727.873503</v>
      </c>
      <c r="Y29" s="2">
        <f>'Forecast of add value (2012 $)'!X5</f>
        <v>10677877328.551552</v>
      </c>
      <c r="Z29" s="2">
        <f>'Forecast of add value (2012 $)'!Y5</f>
        <v>10623098801.275513</v>
      </c>
      <c r="AA29" s="2">
        <f>'Forecast of add value (2012 $)'!Z5</f>
        <v>10565123827.112228</v>
      </c>
      <c r="AB29" s="2">
        <f>'Forecast of add value (2012 $)'!AA5</f>
        <v>10507819304.531012</v>
      </c>
      <c r="AC29" s="2">
        <f>'Forecast of add value (2012 $)'!AB5</f>
        <v>10447654560.307077</v>
      </c>
      <c r="AD29" s="2">
        <f>'Forecast of add value (2012 $)'!AC5</f>
        <v>10384855907.585627</v>
      </c>
      <c r="AE29" s="2">
        <f>'Forecast of add value (2012 $)'!AD5</f>
        <v>10322635382.360573</v>
      </c>
      <c r="AF29" s="2">
        <f>'Forecast of add value (2012 $)'!AE5</f>
        <v>10257825626.559177</v>
      </c>
      <c r="AG29" s="2">
        <f>'Forecast of add value (2012 $)'!AF5</f>
        <v>10193319452.86134</v>
      </c>
      <c r="AH29" s="2">
        <f>'Forecast of add value (2012 $)'!AG5</f>
        <v>10126088960.599091</v>
      </c>
      <c r="AI29" s="2">
        <f>'Forecast of add value (2012 $)'!AH5</f>
        <v>10056098432.377531</v>
      </c>
      <c r="AJ29" s="2">
        <f>'Forecast of add value (2012 $)'!AI5</f>
        <v>9985722507.8043289</v>
      </c>
      <c r="AK29" s="2">
        <f>'Forecast of add value (2012 $)'!AJ5</f>
        <v>9912183109.7153168</v>
      </c>
      <c r="AL29" s="2">
        <f>'Forecast of add value (2012 $)'!AK5</f>
        <v>9837592771.6834717</v>
      </c>
      <c r="AM29" s="2">
        <f>'Forecast of add value (2012 $)'!AL5</f>
        <v>9759266797.3898392</v>
      </c>
      <c r="AN29" s="2">
        <f>'Forecast of add value (2012 $)'!AM5</f>
        <v>9676933748.0342464</v>
      </c>
      <c r="AO29" s="2">
        <f>'Forecast of add value (2012 $)'!AN5</f>
        <v>9592278527.4239254</v>
      </c>
      <c r="AP29" s="2">
        <f>'Forecast of add value (2012 $)'!AO5</f>
        <v>9502785831.6855068</v>
      </c>
      <c r="AQ29" s="2">
        <f>'Forecast of add value (2012 $)'!AP5</f>
        <v>9409908515.4782505</v>
      </c>
      <c r="AR29" s="2">
        <f>'Forecast of add value (2012 $)'!AQ5</f>
        <v>9311183235.9782887</v>
      </c>
    </row>
    <row r="30" spans="1:44" x14ac:dyDescent="0.25">
      <c r="A30" s="3" t="s">
        <v>69</v>
      </c>
      <c r="B30" s="2" t="s">
        <v>106</v>
      </c>
      <c r="C30" s="2">
        <f>'Forecast of add value (2012 $)'!B42</f>
        <v>69576977141.530228</v>
      </c>
      <c r="D30" s="2">
        <f>'Forecast of add value (2012 $)'!C42</f>
        <v>67034503673.490067</v>
      </c>
      <c r="E30" s="2">
        <f>'Forecast of add value (2012 $)'!D42</f>
        <v>74805466296.149811</v>
      </c>
      <c r="F30" s="2">
        <f>'Forecast of add value (2012 $)'!E42</f>
        <v>78041487630.352615</v>
      </c>
      <c r="G30" s="2">
        <f>'Forecast of add value (2012 $)'!F42</f>
        <v>81291585905.140137</v>
      </c>
      <c r="H30" s="2">
        <f>'Forecast of add value (2012 $)'!G42</f>
        <v>84365586024.776123</v>
      </c>
      <c r="I30" s="2">
        <f>'Forecast of add value (2012 $)'!H42</f>
        <v>87268941118.183731</v>
      </c>
      <c r="J30" s="2">
        <f>'Forecast of add value (2012 $)'!I42</f>
        <v>90173326420.809937</v>
      </c>
      <c r="K30" s="2">
        <f>'Forecast of add value (2012 $)'!J42</f>
        <v>92913381279.681168</v>
      </c>
      <c r="L30" s="2">
        <f>'Forecast of add value (2012 $)'!K42</f>
        <v>95655098603.488922</v>
      </c>
      <c r="M30" s="2">
        <f>'Forecast of add value (2012 $)'!L42</f>
        <v>98241807581.217468</v>
      </c>
      <c r="N30" s="2">
        <f>'Forecast of add value (2012 $)'!M42</f>
        <v>100682536607.18387</v>
      </c>
      <c r="O30" s="2">
        <f>'Forecast of add value (2012 $)'!N42</f>
        <v>103127136466.11673</v>
      </c>
      <c r="P30" s="2">
        <f>'Forecast of add value (2012 $)'!O42</f>
        <v>105438206191.35811</v>
      </c>
      <c r="Q30" s="2">
        <f>'Forecast of add value (2012 $)'!P42</f>
        <v>107625441088.35754</v>
      </c>
      <c r="R30" s="2">
        <f>'Forecast of add value (2012 $)'!Q42</f>
        <v>109824084344.42714</v>
      </c>
      <c r="S30" s="2">
        <f>'Forecast of add value (2012 $)'!R42</f>
        <v>111912418303.2879</v>
      </c>
      <c r="T30" s="2">
        <f>'Forecast of add value (2012 $)'!S42</f>
        <v>114019985073.52733</v>
      </c>
      <c r="U30" s="2">
        <f>'Forecast of add value (2012 $)'!T42</f>
        <v>116030405597.70432</v>
      </c>
      <c r="V30" s="2">
        <f>'Forecast of add value (2012 $)'!U42</f>
        <v>117952384571.46631</v>
      </c>
      <c r="W30" s="2">
        <f>'Forecast of add value (2012 $)'!V42</f>
        <v>119902303850.5356</v>
      </c>
      <c r="X30" s="2">
        <f>'Forecast of add value (2012 $)'!W42</f>
        <v>121774757808.82803</v>
      </c>
      <c r="Y30" s="2">
        <f>'Forecast of add value (2012 $)'!X42</f>
        <v>123576534051.95715</v>
      </c>
      <c r="Z30" s="2">
        <f>'Forecast of add value (2012 $)'!Y42</f>
        <v>125411663094.35643</v>
      </c>
      <c r="AA30" s="2">
        <f>'Forecast of add value (2012 $)'!Z42</f>
        <v>127182963701.79813</v>
      </c>
      <c r="AB30" s="2">
        <f>'Forecast of add value (2012 $)'!AA42</f>
        <v>128988737844.30559</v>
      </c>
      <c r="AC30" s="2">
        <f>'Forecast of add value (2012 $)'!AB42</f>
        <v>130733790184.08232</v>
      </c>
      <c r="AD30" s="2">
        <f>'Forecast of add value (2012 $)'!AC42</f>
        <v>132419765905.47221</v>
      </c>
      <c r="AE30" s="2">
        <f>'Forecast of add value (2012 $)'!AD42</f>
        <v>134133160936.14528</v>
      </c>
      <c r="AF30" s="2">
        <f>'Forecast of add value (2012 $)'!AE42</f>
        <v>135783335372.94174</v>
      </c>
      <c r="AG30" s="2">
        <f>'Forecast of add value (2012 $)'!AF42</f>
        <v>137450776843.53906</v>
      </c>
      <c r="AH30" s="2">
        <f>'Forecast of add value (2012 $)'!AG42</f>
        <v>139045058057.41837</v>
      </c>
      <c r="AI30" s="2">
        <f>'Forecast of add value (2012 $)'!AH42</f>
        <v>140560240625.28427</v>
      </c>
      <c r="AJ30" s="2">
        <f>'Forecast of add value (2012 $)'!AI42</f>
        <v>142064981061.10593</v>
      </c>
      <c r="AK30" s="2">
        <f>'Forecast of add value (2012 $)'!AJ42</f>
        <v>143470435090.79208</v>
      </c>
      <c r="AL30" s="2">
        <f>'Forecast of add value (2012 $)'!AK42</f>
        <v>144838654301.27954</v>
      </c>
      <c r="AM30" s="2">
        <f>'Forecast of add value (2012 $)'!AL42</f>
        <v>146079566041.88208</v>
      </c>
      <c r="AN30" s="2">
        <f>'Forecast of add value (2012 $)'!AM42</f>
        <v>147177331429.88589</v>
      </c>
      <c r="AO30" s="2">
        <f>'Forecast of add value (2012 $)'!AN42</f>
        <v>148181552897.20123</v>
      </c>
      <c r="AP30" s="2">
        <f>'Forecast of add value (2012 $)'!AO42</f>
        <v>149001451852.59494</v>
      </c>
      <c r="AQ30" s="2">
        <f>'Forecast of add value (2012 $)'!AP42</f>
        <v>149679102407.40115</v>
      </c>
      <c r="AR30" s="2">
        <f>'Forecast of add value (2012 $)'!AQ42</f>
        <v>150121426006.76099</v>
      </c>
    </row>
    <row r="31" spans="1:44" ht="21.6" x14ac:dyDescent="0.25">
      <c r="A31" s="3" t="s">
        <v>70</v>
      </c>
      <c r="B31" s="2" t="s">
        <v>107</v>
      </c>
      <c r="C31" s="2">
        <f>'Forecast of add value (2012 $)'!B41</f>
        <v>22859898684.978001</v>
      </c>
      <c r="D31" s="2">
        <f>'Forecast of add value (2012 $)'!C41</f>
        <v>20300721989.70475</v>
      </c>
      <c r="E31" s="2">
        <f>'Forecast of add value (2012 $)'!D41</f>
        <v>24829650183.102661</v>
      </c>
      <c r="F31" s="2">
        <f>'Forecast of add value (2012 $)'!E41</f>
        <v>25636741542.888042</v>
      </c>
      <c r="G31" s="2">
        <f>'Forecast of add value (2012 $)'!F41</f>
        <v>26435571516.34026</v>
      </c>
      <c r="H31" s="2">
        <f>'Forecast of add value (2012 $)'!G41</f>
        <v>27174822773.3764</v>
      </c>
      <c r="I31" s="2">
        <f>'Forecast of add value (2012 $)'!H41</f>
        <v>27857677393.835434</v>
      </c>
      <c r="J31" s="2">
        <f>'Forecast of add value (2012 $)'!I41</f>
        <v>28531364723.49472</v>
      </c>
      <c r="K31" s="2">
        <f>'Forecast of add value (2012 $)'!J41</f>
        <v>29152472543.147713</v>
      </c>
      <c r="L31" s="2">
        <f>'Forecast of add value (2012 $)'!K41</f>
        <v>29765749006.114254</v>
      </c>
      <c r="M31" s="2">
        <f>'Forecast of add value (2012 $)'!L41</f>
        <v>30330702051.008781</v>
      </c>
      <c r="N31" s="2">
        <f>'Forecast of add value (2012 $)'!M41</f>
        <v>30850778758.490589</v>
      </c>
      <c r="O31" s="2">
        <f>'Forecast of add value (2012 $)'!N41</f>
        <v>31365266202.713207</v>
      </c>
      <c r="P31" s="2">
        <f>'Forecast of add value (2012 $)'!O41</f>
        <v>31839406946.280895</v>
      </c>
      <c r="Q31" s="2">
        <f>'Forecast of add value (2012 $)'!P41</f>
        <v>32276484413.32106</v>
      </c>
      <c r="R31" s="2">
        <f>'Forecast of add value (2012 $)'!Q41</f>
        <v>32711066929.421928</v>
      </c>
      <c r="S31" s="2">
        <f>'Forecast of add value (2012 $)'!R41</f>
        <v>33112941718.997307</v>
      </c>
      <c r="T31" s="2">
        <f>'Forecast of add value (2012 $)'!S41</f>
        <v>33514700609.968071</v>
      </c>
      <c r="U31" s="2">
        <f>'Forecast of add value (2012 $)'!T41</f>
        <v>33887789199.085052</v>
      </c>
      <c r="V31" s="2">
        <f>'Forecast of add value (2012 $)'!U41</f>
        <v>34234854072.972263</v>
      </c>
      <c r="W31" s="2">
        <f>'Forecast of add value (2012 $)'!V41</f>
        <v>34584530310.748192</v>
      </c>
      <c r="X31" s="2">
        <f>'Forecast of add value (2012 $)'!W41</f>
        <v>34911388658.041306</v>
      </c>
      <c r="Y31" s="2">
        <f>'Forecast of add value (2012 $)'!X41</f>
        <v>35217445565.487854</v>
      </c>
      <c r="Z31" s="2">
        <f>'Forecast of add value (2012 $)'!Y41</f>
        <v>35527776543.231178</v>
      </c>
      <c r="AA31" s="2">
        <f>'Forecast of add value (2012 $)'!Z41</f>
        <v>35819323014.271904</v>
      </c>
      <c r="AB31" s="2">
        <f>'Forecast of add value (2012 $)'!AA41</f>
        <v>36115483017.340179</v>
      </c>
      <c r="AC31" s="2">
        <f>'Forecast of add value (2012 $)'!AB41</f>
        <v>36393925403.036957</v>
      </c>
      <c r="AD31" s="2">
        <f>'Forecast of add value (2012 $)'!AC41</f>
        <v>36655317371.354958</v>
      </c>
      <c r="AE31" s="2">
        <f>'Forecast of add value (2012 $)'!AD41</f>
        <v>36919897235.402222</v>
      </c>
      <c r="AF31" s="2">
        <f>'Forecast of add value (2012 $)'!AE41</f>
        <v>37166784746.928566</v>
      </c>
      <c r="AG31" s="2">
        <f>'Forecast of add value (2012 $)'!AF41</f>
        <v>37414630548.202766</v>
      </c>
      <c r="AH31" s="2">
        <f>'Forecast of add value (2012 $)'!AG41</f>
        <v>37642871728.824921</v>
      </c>
      <c r="AI31" s="2">
        <f>'Forecast of add value (2012 $)'!AH41</f>
        <v>37850470694.33596</v>
      </c>
      <c r="AJ31" s="2">
        <f>'Forecast of add value (2012 $)'!AI41</f>
        <v>38053161320.544998</v>
      </c>
      <c r="AK31" s="2">
        <f>'Forecast of add value (2012 $)'!AJ41</f>
        <v>38231158702.368805</v>
      </c>
      <c r="AL31" s="2">
        <f>'Forecast of add value (2012 $)'!AK41</f>
        <v>38398623493.800354</v>
      </c>
      <c r="AM31" s="2">
        <f>'Forecast of add value (2012 $)'!AL41</f>
        <v>38535788375.075523</v>
      </c>
      <c r="AN31" s="2">
        <f>'Forecast of add value (2012 $)'!AM41</f>
        <v>38639610424.475349</v>
      </c>
      <c r="AO31" s="2">
        <f>'Forecast of add value (2012 $)'!AN41</f>
        <v>38721423685.468117</v>
      </c>
      <c r="AP31" s="2">
        <f>'Forecast of add value (2012 $)'!AO41</f>
        <v>38761746610.249702</v>
      </c>
      <c r="AQ31" s="2">
        <f>'Forecast of add value (2012 $)'!AP41</f>
        <v>38770264886.388283</v>
      </c>
      <c r="AR31" s="2">
        <f>'Forecast of add value (2012 $)'!AQ41</f>
        <v>38727282425.667923</v>
      </c>
    </row>
    <row r="32" spans="1:44" x14ac:dyDescent="0.25">
      <c r="A32" s="3" t="s">
        <v>71</v>
      </c>
      <c r="B32" s="2" t="s">
        <v>108</v>
      </c>
      <c r="C32" s="2">
        <f>'Forecast of add value (2012 $)'!B43</f>
        <v>6356281814.430686</v>
      </c>
      <c r="D32" s="2">
        <f>'Forecast of add value (2012 $)'!C43</f>
        <v>5080686524.5457172</v>
      </c>
      <c r="E32" s="2">
        <f>'Forecast of add value (2012 $)'!D43</f>
        <v>5378073945.2741489</v>
      </c>
      <c r="F32" s="2">
        <f>'Forecast of add value (2012 $)'!E43</f>
        <v>5542560953.8069448</v>
      </c>
      <c r="G32" s="2">
        <f>'Forecast of add value (2012 $)'!F43</f>
        <v>5704885926.6477766</v>
      </c>
      <c r="H32" s="2">
        <f>'Forecast of add value (2012 $)'!G43</f>
        <v>5854383911.1691399</v>
      </c>
      <c r="I32" s="2">
        <f>'Forecast of add value (2012 $)'!H43</f>
        <v>5991786301.7399378</v>
      </c>
      <c r="J32" s="2">
        <f>'Forecast of add value (2012 $)'!I43</f>
        <v>6126952391.8133745</v>
      </c>
      <c r="K32" s="2">
        <f>'Forecast of add value (2012 $)'!J43</f>
        <v>6250903540.8728399</v>
      </c>
      <c r="L32" s="2">
        <f>'Forecast of add value (2012 $)'!K43</f>
        <v>6372946595.1296329</v>
      </c>
      <c r="M32" s="2">
        <f>'Forecast of add value (2012 $)'!L43</f>
        <v>6484729888.0951319</v>
      </c>
      <c r="N32" s="2">
        <f>'Forecast of add value (2012 $)'!M43</f>
        <v>6587009245.8804455</v>
      </c>
      <c r="O32" s="2">
        <f>'Forecast of add value (2012 $)'!N43</f>
        <v>6687914469.6435499</v>
      </c>
      <c r="P32" s="2">
        <f>'Forecast of add value (2012 $)'!O43</f>
        <v>6780303769.3400965</v>
      </c>
      <c r="Q32" s="2">
        <f>'Forecast of add value (2012 $)'!P43</f>
        <v>6864885065.3813095</v>
      </c>
      <c r="R32" s="2">
        <f>'Forecast of add value (2012 $)'!Q43</f>
        <v>6948778900.349369</v>
      </c>
      <c r="S32" s="2">
        <f>'Forecast of add value (2012 $)'!R43</f>
        <v>7025798035.2134142</v>
      </c>
      <c r="T32" s="2">
        <f>'Forecast of add value (2012 $)'!S43</f>
        <v>7102636779.7570896</v>
      </c>
      <c r="U32" s="2">
        <f>'Forecast of add value (2012 $)'!T43</f>
        <v>7173459530.2260504</v>
      </c>
      <c r="V32" s="2">
        <f>'Forecast of add value (2012 $)'!U43</f>
        <v>7238827576.2636414</v>
      </c>
      <c r="W32" s="2">
        <f>'Forecast of add value (2012 $)'!V43</f>
        <v>7304598953.8270941</v>
      </c>
      <c r="X32" s="2">
        <f>'Forecast of add value (2012 $)'!W43</f>
        <v>7365592300.9918766</v>
      </c>
      <c r="Y32" s="2">
        <f>'Forecast of add value (2012 $)'!X43</f>
        <v>7422233664.5080414</v>
      </c>
      <c r="Z32" s="2">
        <f>'Forecast of add value (2012 $)'!Y43</f>
        <v>7479633985.938612</v>
      </c>
      <c r="AA32" s="2">
        <f>'Forecast of add value (2012 $)'!Z43</f>
        <v>7533108838.6047001</v>
      </c>
      <c r="AB32" s="2">
        <f>'Forecast of add value (2012 $)'!AA43</f>
        <v>7587416509.1140041</v>
      </c>
      <c r="AC32" s="2">
        <f>'Forecast of add value (2012 $)'!AB43</f>
        <v>7638029582.0246859</v>
      </c>
      <c r="AD32" s="2">
        <f>'Forecast of add value (2012 $)'!AC43</f>
        <v>7685094550.0254202</v>
      </c>
      <c r="AE32" s="2">
        <f>'Forecast of add value (2012 $)'!AD43</f>
        <v>7732714520.8888721</v>
      </c>
      <c r="AF32" s="2">
        <f>'Forecast of add value (2012 $)'!AE43</f>
        <v>7776669909.1590853</v>
      </c>
      <c r="AG32" s="2">
        <f>'Forecast of add value (2012 $)'!AF43</f>
        <v>7820735372.8354578</v>
      </c>
      <c r="AH32" s="2">
        <f>'Forecast of add value (2012 $)'!AG43</f>
        <v>7860765052.5071354</v>
      </c>
      <c r="AI32" s="2">
        <f>'Forecast of add value (2012 $)'!AH43</f>
        <v>7896561800.5008774</v>
      </c>
      <c r="AJ32" s="2">
        <f>'Forecast of add value (2012 $)'!AI43</f>
        <v>7931303588.0461245</v>
      </c>
      <c r="AK32" s="2">
        <f>'Forecast of add value (2012 $)'!AJ43</f>
        <v>7961016226.0772934</v>
      </c>
      <c r="AL32" s="2">
        <f>'Forecast of add value (2012 $)'!AK43</f>
        <v>7988557673.9607773</v>
      </c>
      <c r="AM32" s="2">
        <f>'Forecast of add value (2012 $)'!AL43</f>
        <v>8009967585.0297174</v>
      </c>
      <c r="AN32" s="2">
        <f>'Forecast of add value (2012 $)'!AM43</f>
        <v>8024652408.8892632</v>
      </c>
      <c r="AO32" s="2">
        <f>'Forecast of add value (2012 $)'!AN43</f>
        <v>8034899811.118886</v>
      </c>
      <c r="AP32" s="2">
        <f>'Forecast of add value (2012 $)'!AO43</f>
        <v>8036822166.9479017</v>
      </c>
      <c r="AQ32" s="2">
        <f>'Forecast of add value (2012 $)'!AP43</f>
        <v>8032376619.0773373</v>
      </c>
      <c r="AR32" s="2">
        <f>'Forecast of add value (2012 $)'!AQ43</f>
        <v>8017642526.2483664</v>
      </c>
    </row>
    <row r="33" spans="1:44" ht="32.4" x14ac:dyDescent="0.25">
      <c r="A33" s="3" t="s">
        <v>36</v>
      </c>
      <c r="B33" s="2" t="s">
        <v>109</v>
      </c>
      <c r="C33" s="2">
        <f>'Forecast of add value (2012 $)'!B46</f>
        <v>35946255747.075371</v>
      </c>
      <c r="D33" s="2">
        <f>'Forecast of add value (2012 $)'!C46</f>
        <v>44516585948.262932</v>
      </c>
      <c r="E33" s="2">
        <f>'Forecast of add value (2012 $)'!D46</f>
        <v>45584589101.01506</v>
      </c>
      <c r="F33" s="2">
        <f>'Forecast of add value (2012 $)'!E46</f>
        <v>48685865711.583366</v>
      </c>
      <c r="G33" s="2">
        <f>'Forecast of add value (2012 $)'!F46</f>
        <v>51753899915.070564</v>
      </c>
      <c r="H33" s="2">
        <f>'Forecast of add value (2012 $)'!G46</f>
        <v>54591716076.433502</v>
      </c>
      <c r="I33" s="2">
        <f>'Forecast of add value (2012 $)'!H46</f>
        <v>57206969913.65461</v>
      </c>
      <c r="J33" s="2">
        <f>'Forecast of add value (2012 $)'!I46</f>
        <v>59768832628.568314</v>
      </c>
      <c r="K33" s="2">
        <f>'Forecast of add value (2012 $)'!J46</f>
        <v>62114889973.592361</v>
      </c>
      <c r="L33" s="2">
        <f>'Forecast of add value (2012 $)'!K46</f>
        <v>64404416457.5065</v>
      </c>
      <c r="M33" s="2">
        <f>'Forecast of add value (2012 $)'!L46</f>
        <v>66488861223.644371</v>
      </c>
      <c r="N33" s="2">
        <f>'Forecast of add value (2012 $)'!M46</f>
        <v>68380152012.105339</v>
      </c>
      <c r="O33" s="2">
        <f>'Forecast of add value (2012 $)'!N46</f>
        <v>70215608670.859604</v>
      </c>
      <c r="P33" s="2">
        <f>'Forecast of add value (2012 $)'!O46</f>
        <v>71871716513.345963</v>
      </c>
      <c r="Q33" s="2">
        <f>'Forecast of add value (2012 $)'!P46</f>
        <v>73360401256.756744</v>
      </c>
      <c r="R33" s="2">
        <f>'Forecast of add value (2012 $)'!Q46</f>
        <v>74799219998.078262</v>
      </c>
      <c r="S33" s="2">
        <f>'Forecast of add value (2012 $)'!R46</f>
        <v>76084444367.27179</v>
      </c>
      <c r="T33" s="2">
        <f>'Forecast of add value (2012 $)'!S46</f>
        <v>77324351465.311874</v>
      </c>
      <c r="U33" s="2">
        <f>'Forecast of add value (2012 $)'!T46</f>
        <v>78423278436.751495</v>
      </c>
      <c r="V33" s="2">
        <f>'Forecast of add value (2012 $)'!U46</f>
        <v>79390758922.60997</v>
      </c>
      <c r="W33" s="2">
        <f>'Forecast of add value (2012 $)'!V46</f>
        <v>80317935716.254074</v>
      </c>
      <c r="X33" s="2">
        <f>'Forecast of add value (2012 $)'!W46</f>
        <v>81122992287.494568</v>
      </c>
      <c r="Y33" s="2">
        <f>'Forecast of add value (2012 $)'!X46</f>
        <v>81812995907.720566</v>
      </c>
      <c r="Z33" s="2">
        <f>'Forecast of add value (2012 $)'!Y46</f>
        <v>82463723945.917099</v>
      </c>
      <c r="AA33" s="2">
        <f>'Forecast of add value (2012 $)'!Z46</f>
        <v>83004386583.610703</v>
      </c>
      <c r="AB33" s="2">
        <f>'Forecast of add value (2012 $)'!AA46</f>
        <v>83502979837.995087</v>
      </c>
      <c r="AC33" s="2">
        <f>'Forecast of add value (2012 $)'!AB46</f>
        <v>83893451944.817001</v>
      </c>
      <c r="AD33" s="2">
        <f>'Forecast of add value (2012 $)'!AC46</f>
        <v>84178499255.936249</v>
      </c>
      <c r="AE33" s="2">
        <f>'Forecast of add value (2012 $)'!AD46</f>
        <v>84413294173.501343</v>
      </c>
      <c r="AF33" s="2">
        <f>'Forecast of add value (2012 $)'!AE46</f>
        <v>84540267370.071442</v>
      </c>
      <c r="AG33" s="2">
        <f>'Forecast of add value (2012 $)'!AF46</f>
        <v>84608134362.467087</v>
      </c>
      <c r="AH33" s="2">
        <f>'Forecast of add value (2012 $)'!AG46</f>
        <v>84563532646.083755</v>
      </c>
      <c r="AI33" s="2">
        <f>'Forecast of add value (2012 $)'!AH46</f>
        <v>84405939137.934906</v>
      </c>
      <c r="AJ33" s="2">
        <f>'Forecast of add value (2012 $)'!AI46</f>
        <v>84174266326.172989</v>
      </c>
      <c r="AK33" s="2">
        <f>'Forecast of add value (2012 $)'!AJ46</f>
        <v>83823078665.745132</v>
      </c>
      <c r="AL33" s="2">
        <f>'Forecast of add value (2012 $)'!AK46</f>
        <v>83386704734.059662</v>
      </c>
      <c r="AM33" s="2">
        <f>'Forecast of add value (2012 $)'!AL46</f>
        <v>82824442332.312592</v>
      </c>
      <c r="AN33" s="2">
        <f>'Forecast of add value (2012 $)'!AM46</f>
        <v>82135605165.42952</v>
      </c>
      <c r="AO33" s="2">
        <f>'Forecast of add value (2012 $)'!AN46</f>
        <v>81348347638.489517</v>
      </c>
      <c r="AP33" s="2">
        <f>'Forecast of add value (2012 $)'!AO46</f>
        <v>80430617122.452637</v>
      </c>
      <c r="AQ33" s="2">
        <f>'Forecast of add value (2012 $)'!AP46</f>
        <v>79408158543.884644</v>
      </c>
      <c r="AR33" s="2">
        <f>'Forecast of add value (2012 $)'!AQ46</f>
        <v>78254354393.377106</v>
      </c>
    </row>
    <row r="34" spans="1:44" ht="21.6" x14ac:dyDescent="0.25">
      <c r="A34" s="3" t="s">
        <v>37</v>
      </c>
      <c r="B34" s="2" t="s">
        <v>112</v>
      </c>
      <c r="C34" s="2">
        <f>'Forecast of add value (2012 $)'!B47</f>
        <v>31991367440.207581</v>
      </c>
      <c r="D34" s="2">
        <f>'Forecast of add value (2012 $)'!C47</f>
        <v>38145233500.398964</v>
      </c>
      <c r="E34" s="2">
        <f>'Forecast of add value (2012 $)'!D47</f>
        <v>37607611812.409637</v>
      </c>
      <c r="F34" s="2">
        <f>'Forecast of add value (2012 $)'!E47</f>
        <v>40166187181.701736</v>
      </c>
      <c r="G34" s="2">
        <f>'Forecast of add value (2012 $)'!F47</f>
        <v>42697337327.56041</v>
      </c>
      <c r="H34" s="2">
        <f>'Forecast of add value (2012 $)'!G47</f>
        <v>45038555943.242592</v>
      </c>
      <c r="I34" s="2">
        <f>'Forecast of add value (2012 $)'!H47</f>
        <v>47196159050.801071</v>
      </c>
      <c r="J34" s="2">
        <f>'Forecast of add value (2012 $)'!I47</f>
        <v>49309714100.856682</v>
      </c>
      <c r="K34" s="2">
        <f>'Forecast of add value (2012 $)'!J47</f>
        <v>51245228178.340202</v>
      </c>
      <c r="L34" s="2">
        <f>'Forecast of add value (2012 $)'!K47</f>
        <v>53134103891.368355</v>
      </c>
      <c r="M34" s="2">
        <f>'Forecast of add value (2012 $)'!L47</f>
        <v>54853785721.462456</v>
      </c>
      <c r="N34" s="2">
        <f>'Forecast of add value (2012 $)'!M47</f>
        <v>56414114139.454979</v>
      </c>
      <c r="O34" s="2">
        <f>'Forecast of add value (2012 $)'!N47</f>
        <v>57928379001.379463</v>
      </c>
      <c r="P34" s="2">
        <f>'Forecast of add value (2012 $)'!O47</f>
        <v>59294679808.033592</v>
      </c>
      <c r="Q34" s="2">
        <f>'Forecast of add value (2012 $)'!P47</f>
        <v>60522855361.337051</v>
      </c>
      <c r="R34" s="2">
        <f>'Forecast of add value (2012 $)'!Q47</f>
        <v>61709891106.512489</v>
      </c>
      <c r="S34" s="2">
        <f>'Forecast of add value (2012 $)'!R47</f>
        <v>62770210396.906235</v>
      </c>
      <c r="T34" s="2">
        <f>'Forecast of add value (2012 $)'!S47</f>
        <v>63793142614.70491</v>
      </c>
      <c r="U34" s="2">
        <f>'Forecast of add value (2012 $)'!T47</f>
        <v>64699765220.439186</v>
      </c>
      <c r="V34" s="2">
        <f>'Forecast of add value (2012 $)'!U47</f>
        <v>65497943536.089226</v>
      </c>
      <c r="W34" s="2">
        <f>'Forecast of add value (2012 $)'!V47</f>
        <v>66262871017.602165</v>
      </c>
      <c r="X34" s="2">
        <f>'Forecast of add value (2012 $)'!W47</f>
        <v>66927048442.809418</v>
      </c>
      <c r="Y34" s="2">
        <f>'Forecast of add value (2012 $)'!X47</f>
        <v>67496306361.118431</v>
      </c>
      <c r="Z34" s="2">
        <f>'Forecast of add value (2012 $)'!Y47</f>
        <v>68033161643.5411</v>
      </c>
      <c r="AA34" s="2">
        <f>'Forecast of add value (2012 $)'!Z47</f>
        <v>68479212183.884819</v>
      </c>
      <c r="AB34" s="2">
        <f>'Forecast of add value (2012 $)'!AA47</f>
        <v>68890555182.31839</v>
      </c>
      <c r="AC34" s="2">
        <f>'Forecast of add value (2012 $)'!AB47</f>
        <v>69212697461.244965</v>
      </c>
      <c r="AD34" s="2">
        <f>'Forecast of add value (2012 $)'!AC47</f>
        <v>69447863530.220337</v>
      </c>
      <c r="AE34" s="2">
        <f>'Forecast of add value (2012 $)'!AD47</f>
        <v>69641571015.347565</v>
      </c>
      <c r="AF34" s="2">
        <f>'Forecast of add value (2012 $)'!AE47</f>
        <v>69746324810.026016</v>
      </c>
      <c r="AG34" s="2">
        <f>'Forecast of add value (2012 $)'!AF47</f>
        <v>69802315563.814194</v>
      </c>
      <c r="AH34" s="2">
        <f>'Forecast of add value (2012 $)'!AG47</f>
        <v>69765518829.018723</v>
      </c>
      <c r="AI34" s="2">
        <f>'Forecast of add value (2012 $)'!AH47</f>
        <v>69635503058.437012</v>
      </c>
      <c r="AJ34" s="2">
        <f>'Forecast of add value (2012 $)'!AI47</f>
        <v>69444371332.91188</v>
      </c>
      <c r="AK34" s="2">
        <f>'Forecast of add value (2012 $)'!AJ47</f>
        <v>69154639003.035828</v>
      </c>
      <c r="AL34" s="2">
        <f>'Forecast of add value (2012 $)'!AK47</f>
        <v>68794627390.525406</v>
      </c>
      <c r="AM34" s="2">
        <f>'Forecast of add value (2012 $)'!AL47</f>
        <v>68330756890.458839</v>
      </c>
      <c r="AN34" s="2">
        <f>'Forecast of add value (2012 $)'!AM47</f>
        <v>67762461304.494652</v>
      </c>
      <c r="AO34" s="2">
        <f>'Forecast of add value (2012 $)'!AN47</f>
        <v>67112968218.049377</v>
      </c>
      <c r="AP34" s="2">
        <f>'Forecast of add value (2012 $)'!AO47</f>
        <v>66355833983.077217</v>
      </c>
      <c r="AQ34" s="2">
        <f>'Forecast of add value (2012 $)'!AP47</f>
        <v>65512298348.000114</v>
      </c>
      <c r="AR34" s="2">
        <f>'Forecast of add value (2012 $)'!AQ47</f>
        <v>64560401677.314362</v>
      </c>
    </row>
    <row r="35" spans="1:44" ht="21.6" x14ac:dyDescent="0.25">
      <c r="A35" s="3" t="s">
        <v>73</v>
      </c>
      <c r="B35" s="2" t="s">
        <v>122</v>
      </c>
      <c r="C35" s="2">
        <f>'Forecast of add value (2012 $)'!B48*'2017 Shanghai IO'!$AM$57/('2017 Shanghai IO'!$AM$57+'2017 Shanghai IO'!$AN$57)</f>
        <v>11293339195.906937</v>
      </c>
      <c r="D35" s="2">
        <f>'Forecast of add value (2012 $)'!C48*'2017 Shanghai IO'!$AM$57/('2017 Shanghai IO'!$AM$57+'2017 Shanghai IO'!$AN$57)</f>
        <v>14223979619.86677</v>
      </c>
      <c r="E35" s="2">
        <f>'Forecast of add value (2012 $)'!D48*'2017 Shanghai IO'!$AM$57/('2017 Shanghai IO'!$AM$57+'2017 Shanghai IO'!$AN$57)</f>
        <v>14813165475.803082</v>
      </c>
      <c r="F35" s="2">
        <f>'Forecast of add value (2012 $)'!E48*'2017 Shanghai IO'!$AM$57/('2017 Shanghai IO'!$AM$57+'2017 Shanghai IO'!$AN$57)</f>
        <v>15820956146.390987</v>
      </c>
      <c r="G35" s="2">
        <f>'Forecast of add value (2012 $)'!F48*'2017 Shanghai IO'!$AM$57/('2017 Shanghai IO'!$AM$57+'2017 Shanghai IO'!$AN$57)</f>
        <v>16817944366.268736</v>
      </c>
      <c r="H35" s="2">
        <f>'Forecast of add value (2012 $)'!G48*'2017 Shanghai IO'!$AM$57/('2017 Shanghai IO'!$AM$57+'2017 Shanghai IO'!$AN$57)</f>
        <v>17740120944.300922</v>
      </c>
      <c r="I35" s="2">
        <f>'Forecast of add value (2012 $)'!H48*'2017 Shanghai IO'!$AM$57/('2017 Shanghai IO'!$AM$57+'2017 Shanghai IO'!$AN$57)</f>
        <v>18589973682.166725</v>
      </c>
      <c r="J35" s="2">
        <f>'Forecast of add value (2012 $)'!I48*'2017 Shanghai IO'!$AM$57/('2017 Shanghai IO'!$AM$57+'2017 Shanghai IO'!$AN$57)</f>
        <v>19422476443.970978</v>
      </c>
      <c r="K35" s="2">
        <f>'Forecast of add value (2012 $)'!J48*'2017 Shanghai IO'!$AM$57/('2017 Shanghai IO'!$AM$57+'2017 Shanghai IO'!$AN$57)</f>
        <v>20184851105.077454</v>
      </c>
      <c r="L35" s="2">
        <f>'Forecast of add value (2012 $)'!K48*'2017 Shanghai IO'!$AM$57/('2017 Shanghai IO'!$AM$57+'2017 Shanghai IO'!$AN$57)</f>
        <v>20928855500.780098</v>
      </c>
      <c r="M35" s="2">
        <f>'Forecast of add value (2012 $)'!L48*'2017 Shanghai IO'!$AM$57/('2017 Shanghai IO'!$AM$57+'2017 Shanghai IO'!$AN$57)</f>
        <v>21606216553.164448</v>
      </c>
      <c r="N35" s="2">
        <f>'Forecast of add value (2012 $)'!M48*'2017 Shanghai IO'!$AM$57/('2017 Shanghai IO'!$AM$57+'2017 Shanghai IO'!$AN$57)</f>
        <v>22220810299.973289</v>
      </c>
      <c r="O35" s="2">
        <f>'Forecast of add value (2012 $)'!N48*'2017 Shanghai IO'!$AM$57/('2017 Shanghai IO'!$AM$57+'2017 Shanghai IO'!$AN$57)</f>
        <v>22817260191.175358</v>
      </c>
      <c r="P35" s="2">
        <f>'Forecast of add value (2012 $)'!O48*'2017 Shanghai IO'!$AM$57/('2017 Shanghai IO'!$AM$57+'2017 Shanghai IO'!$AN$57)</f>
        <v>23355428901.266445</v>
      </c>
      <c r="Q35" s="2">
        <f>'Forecast of add value (2012 $)'!P48*'2017 Shanghai IO'!$AM$57/('2017 Shanghai IO'!$AM$57+'2017 Shanghai IO'!$AN$57)</f>
        <v>23839191810.62558</v>
      </c>
      <c r="R35" s="2">
        <f>'Forecast of add value (2012 $)'!Q48*'2017 Shanghai IO'!$AM$57/('2017 Shanghai IO'!$AM$57+'2017 Shanghai IO'!$AN$57)</f>
        <v>24306750266.7883</v>
      </c>
      <c r="S35" s="2">
        <f>'Forecast of add value (2012 $)'!R48*'2017 Shanghai IO'!$AM$57/('2017 Shanghai IO'!$AM$57+'2017 Shanghai IO'!$AN$57)</f>
        <v>24724396704.539646</v>
      </c>
      <c r="T35" s="2">
        <f>'Forecast of add value (2012 $)'!S48*'2017 Shanghai IO'!$AM$57/('2017 Shanghai IO'!$AM$57+'2017 Shanghai IO'!$AN$57)</f>
        <v>25127316844.440212</v>
      </c>
      <c r="U35" s="2">
        <f>'Forecast of add value (2012 $)'!T48*'2017 Shanghai IO'!$AM$57/('2017 Shanghai IO'!$AM$57+'2017 Shanghai IO'!$AN$57)</f>
        <v>25484424090.436993</v>
      </c>
      <c r="V35" s="2">
        <f>'Forecast of add value (2012 $)'!U48*'2017 Shanghai IO'!$AM$57/('2017 Shanghai IO'!$AM$57+'2017 Shanghai IO'!$AN$57)</f>
        <v>25798816493.972179</v>
      </c>
      <c r="W35" s="2">
        <f>'Forecast of add value (2012 $)'!V48*'2017 Shanghai IO'!$AM$57/('2017 Shanghai IO'!$AM$57+'2017 Shanghai IO'!$AN$57)</f>
        <v>26100111811.982815</v>
      </c>
      <c r="X35" s="2">
        <f>'Forecast of add value (2012 $)'!W48*'2017 Shanghai IO'!$AM$57/('2017 Shanghai IO'!$AM$57+'2017 Shanghai IO'!$AN$57)</f>
        <v>26361722949.482414</v>
      </c>
      <c r="Y35" s="2">
        <f>'Forecast of add value (2012 $)'!X48*'2017 Shanghai IO'!$AM$57/('2017 Shanghai IO'!$AM$57+'2017 Shanghai IO'!$AN$57)</f>
        <v>26585946486.578705</v>
      </c>
      <c r="Z35" s="2">
        <f>'Forecast of add value (2012 $)'!Y48*'2017 Shanghai IO'!$AM$57/('2017 Shanghai IO'!$AM$57+'2017 Shanghai IO'!$AN$57)</f>
        <v>26797407032.777534</v>
      </c>
      <c r="AA35" s="2">
        <f>'Forecast of add value (2012 $)'!Z48*'2017 Shanghai IO'!$AM$57/('2017 Shanghai IO'!$AM$57+'2017 Shanghai IO'!$AN$57)</f>
        <v>26973100732.703003</v>
      </c>
      <c r="AB35" s="2">
        <f>'Forecast of add value (2012 $)'!AA48*'2017 Shanghai IO'!$AM$57/('2017 Shanghai IO'!$AM$57+'2017 Shanghai IO'!$AN$57)</f>
        <v>27135123568.226398</v>
      </c>
      <c r="AC35" s="2">
        <f>'Forecast of add value (2012 $)'!AB48*'2017 Shanghai IO'!$AM$57/('2017 Shanghai IO'!$AM$57+'2017 Shanghai IO'!$AN$57)</f>
        <v>27262011361.801132</v>
      </c>
      <c r="AD35" s="2">
        <f>'Forecast of add value (2012 $)'!AC48*'2017 Shanghai IO'!$AM$57/('2017 Shanghai IO'!$AM$57+'2017 Shanghai IO'!$AN$57)</f>
        <v>27354640319.773853</v>
      </c>
      <c r="AE35" s="2">
        <f>'Forecast of add value (2012 $)'!AD48*'2017 Shanghai IO'!$AM$57/('2017 Shanghai IO'!$AM$57+'2017 Shanghai IO'!$AN$57)</f>
        <v>27430939262.801773</v>
      </c>
      <c r="AF35" s="2">
        <f>'Forecast of add value (2012 $)'!AE48*'2017 Shanghai IO'!$AM$57/('2017 Shanghai IO'!$AM$57+'2017 Shanghai IO'!$AN$57)</f>
        <v>27472200465.521324</v>
      </c>
      <c r="AG35" s="2">
        <f>'Forecast of add value (2012 $)'!AF48*'2017 Shanghai IO'!$AM$57/('2017 Shanghai IO'!$AM$57+'2017 Shanghai IO'!$AN$57)</f>
        <v>27494254519.501579</v>
      </c>
      <c r="AH35" s="2">
        <f>'Forecast of add value (2012 $)'!AG48*'2017 Shanghai IO'!$AM$57/('2017 Shanghai IO'!$AM$57+'2017 Shanghai IO'!$AN$57)</f>
        <v>27479760748.288097</v>
      </c>
      <c r="AI35" s="2">
        <f>'Forecast of add value (2012 $)'!AH48*'2017 Shanghai IO'!$AM$57/('2017 Shanghai IO'!$AM$57+'2017 Shanghai IO'!$AN$57)</f>
        <v>27428549170.863358</v>
      </c>
      <c r="AJ35" s="2">
        <f>'Forecast of add value (2012 $)'!AI48*'2017 Shanghai IO'!$AM$57/('2017 Shanghai IO'!$AM$57+'2017 Shanghai IO'!$AN$57)</f>
        <v>27353264787.159275</v>
      </c>
      <c r="AK35" s="2">
        <f>'Forecast of add value (2012 $)'!AJ48*'2017 Shanghai IO'!$AM$57/('2017 Shanghai IO'!$AM$57+'2017 Shanghai IO'!$AN$57)</f>
        <v>27239142865.045425</v>
      </c>
      <c r="AL35" s="2">
        <f>'Forecast of add value (2012 $)'!AK48*'2017 Shanghai IO'!$AM$57/('2017 Shanghai IO'!$AM$57+'2017 Shanghai IO'!$AN$57)</f>
        <v>27097338817.079578</v>
      </c>
      <c r="AM35" s="2">
        <f>'Forecast of add value (2012 $)'!AL48*'2017 Shanghai IO'!$AM$57/('2017 Shanghai IO'!$AM$57+'2017 Shanghai IO'!$AN$57)</f>
        <v>26914626059.058552</v>
      </c>
      <c r="AN35" s="2">
        <f>'Forecast of add value (2012 $)'!AM48*'2017 Shanghai IO'!$AM$57/('2017 Shanghai IO'!$AM$57+'2017 Shanghai IO'!$AN$57)</f>
        <v>26690781572.574081</v>
      </c>
      <c r="AO35" s="2">
        <f>'Forecast of add value (2012 $)'!AN48*'2017 Shanghai IO'!$AM$57/('2017 Shanghai IO'!$AM$57+'2017 Shanghai IO'!$AN$57)</f>
        <v>26434954411.49577</v>
      </c>
      <c r="AP35" s="2">
        <f>'Forecast of add value (2012 $)'!AO48*'2017 Shanghai IO'!$AM$57/('2017 Shanghai IO'!$AM$57+'2017 Shanghai IO'!$AN$57)</f>
        <v>26136728755.317913</v>
      </c>
      <c r="AQ35" s="2">
        <f>'Forecast of add value (2012 $)'!AP48*'2017 Shanghai IO'!$AM$57/('2017 Shanghai IO'!$AM$57+'2017 Shanghai IO'!$AN$57)</f>
        <v>25804470673.90976</v>
      </c>
      <c r="AR35" s="2">
        <f>'Forecast of add value (2012 $)'!AQ48*'2017 Shanghai IO'!$AM$57/('2017 Shanghai IO'!$AM$57+'2017 Shanghai IO'!$AN$57)</f>
        <v>25429530542.931248</v>
      </c>
    </row>
    <row r="36" spans="1:44" x14ac:dyDescent="0.25">
      <c r="A36" s="3" t="s">
        <v>72</v>
      </c>
      <c r="B36" s="2" t="s">
        <v>110</v>
      </c>
      <c r="C36" s="2">
        <f>'Forecast of add value (2012 $)'!B44</f>
        <v>90519879960.051041</v>
      </c>
      <c r="D36" s="2">
        <f>'Forecast of add value (2012 $)'!C44</f>
        <v>98644605366.70813</v>
      </c>
      <c r="E36" s="2">
        <f>'Forecast of add value (2012 $)'!D44</f>
        <v>107390425714.63654</v>
      </c>
      <c r="F36" s="2">
        <f>'Forecast of add value (2012 $)'!E44</f>
        <v>116172507764.66881</v>
      </c>
      <c r="G36" s="2">
        <f>'Forecast of add value (2012 $)'!F44</f>
        <v>125373896955.82317</v>
      </c>
      <c r="H36" s="2">
        <f>'Forecast of add value (2012 $)'!G44</f>
        <v>134538149328.701</v>
      </c>
      <c r="I36" s="2">
        <f>'Forecast of add value (2012 $)'!H44</f>
        <v>143642762261.89273</v>
      </c>
      <c r="J36" s="2">
        <f>'Forecast of add value (2012 $)'!I44</f>
        <v>153103978177.17905</v>
      </c>
      <c r="K36" s="2">
        <f>'Forecast of add value (2012 $)'!J44</f>
        <v>162481774075.11536</v>
      </c>
      <c r="L36" s="2">
        <f>'Forecast of add value (2012 $)'!K44</f>
        <v>172206437770.99197</v>
      </c>
      <c r="M36" s="2">
        <f>'Forecast of add value (2012 $)'!L44</f>
        <v>181835913256.1846</v>
      </c>
      <c r="N36" s="2">
        <f>'Forecast of add value (2012 $)'!M44</f>
        <v>191366567851.75266</v>
      </c>
      <c r="O36" s="2">
        <f>'Forecast of add value (2012 $)'!N44</f>
        <v>201224711577.74603</v>
      </c>
      <c r="P36" s="2">
        <f>'Forecast of add value (2012 $)'!O44</f>
        <v>210990562152.2662</v>
      </c>
      <c r="Q36" s="2">
        <f>'Forecast of add value (2012 $)'!P44</f>
        <v>220669980048.78006</v>
      </c>
      <c r="R36" s="2">
        <f>'Forecast of add value (2012 $)'!Q44</f>
        <v>230682409903.42621</v>
      </c>
      <c r="S36" s="2">
        <f>'Forecast of add value (2012 $)'!R44</f>
        <v>240629238796.20422</v>
      </c>
      <c r="T36" s="2">
        <f>'Forecast of add value (2012 $)'!S44</f>
        <v>250934759197.04523</v>
      </c>
      <c r="U36" s="2">
        <f>'Forecast of add value (2012 $)'!T44</f>
        <v>261201441629.17978</v>
      </c>
      <c r="V36" s="2">
        <f>'Forecast of add value (2012 $)'!U44</f>
        <v>271443463755.44479</v>
      </c>
      <c r="W36" s="2">
        <f>'Forecast of add value (2012 $)'!V44</f>
        <v>282072790652.18774</v>
      </c>
      <c r="X36" s="2">
        <f>'Forecast of add value (2012 $)'!W44</f>
        <v>292706838433.2981</v>
      </c>
      <c r="Y36" s="2">
        <f>'Forecast of add value (2012 $)'!X44</f>
        <v>303358820237.29474</v>
      </c>
      <c r="Z36" s="2">
        <f>'Forecast of add value (2012 $)'!Y44</f>
        <v>314424643094.50134</v>
      </c>
      <c r="AA36" s="2">
        <f>'Forecast of add value (2012 $)'!Z44</f>
        <v>325530004876.19275</v>
      </c>
      <c r="AB36" s="2">
        <f>'Forecast of add value (2012 $)'!AA44</f>
        <v>337066196244.49597</v>
      </c>
      <c r="AC36" s="2">
        <f>'Forecast of add value (2012 $)'!AB44</f>
        <v>348651363725.54633</v>
      </c>
      <c r="AD36" s="2">
        <f>'Forecast of add value (2012 $)'!AC44</f>
        <v>360283105760.17627</v>
      </c>
      <c r="AE36" s="2">
        <f>'Forecast of add value (2012 $)'!AD44</f>
        <v>372327534178.97717</v>
      </c>
      <c r="AF36" s="2">
        <f>'Forecast of add value (2012 $)'!AE44</f>
        <v>384396662681.70367</v>
      </c>
      <c r="AG36" s="2">
        <f>'Forecast of add value (2012 $)'!AF44</f>
        <v>396843319362.33203</v>
      </c>
      <c r="AH36" s="2">
        <f>'Forecast of add value (2012 $)'!AG44</f>
        <v>409261918173.73828</v>
      </c>
      <c r="AI36" s="2">
        <f>'Forecast of add value (2012 $)'!AH44</f>
        <v>421611111244.08179</v>
      </c>
      <c r="AJ36" s="2">
        <f>'Forecast of add value (2012 $)'!AI44</f>
        <v>434204019706.3092</v>
      </c>
      <c r="AK36" s="2">
        <f>'Forecast of add value (2012 $)'!AJ44</f>
        <v>446610678244.13</v>
      </c>
      <c r="AL36" s="2">
        <f>'Forecast of add value (2012 $)'!AK44</f>
        <v>459117998739.94214</v>
      </c>
      <c r="AM36" s="2">
        <f>'Forecast of add value (2012 $)'!AL44</f>
        <v>471266161210.16113</v>
      </c>
      <c r="AN36" s="2">
        <f>'Forecast of add value (2012 $)'!AM44</f>
        <v>482944704481.92944</v>
      </c>
      <c r="AO36" s="2">
        <f>'Forecast of add value (2012 $)'!AN44</f>
        <v>494380041208.70844</v>
      </c>
      <c r="AP36" s="2">
        <f>'Forecast of add value (2012 $)'!AO44</f>
        <v>505069117879.50342</v>
      </c>
      <c r="AQ36" s="2">
        <f>'Forecast of add value (2012 $)'!AP44</f>
        <v>515195929323.04547</v>
      </c>
      <c r="AR36" s="2">
        <f>'Forecast of add value (2012 $)'!AQ44</f>
        <v>524217296151.19391</v>
      </c>
    </row>
    <row r="37" spans="1:44" x14ac:dyDescent="0.25">
      <c r="A37" s="3" t="s">
        <v>8</v>
      </c>
      <c r="B37" s="2" t="s">
        <v>111</v>
      </c>
      <c r="C37" s="2">
        <f>'Forecast of add value (2012 $)'!B45</f>
        <v>45718412257.335724</v>
      </c>
      <c r="D37" s="2">
        <f>'Forecast of add value (2012 $)'!C45</f>
        <v>46710381068.527321</v>
      </c>
      <c r="E37" s="2">
        <f>'Forecast of add value (2012 $)'!D45</f>
        <v>48009377856.07238</v>
      </c>
      <c r="F37" s="2">
        <f>'Forecast of add value (2012 $)'!E45</f>
        <v>48437475575.719559</v>
      </c>
      <c r="G37" s="2">
        <f>'Forecast of add value (2012 $)'!F45</f>
        <v>48832668075.528854</v>
      </c>
      <c r="H37" s="2">
        <f>'Forecast of add value (2012 $)'!G45</f>
        <v>49143168629.096306</v>
      </c>
      <c r="I37" s="2">
        <f>'Forecast of add value (2012 $)'!H45</f>
        <v>49377115782.354683</v>
      </c>
      <c r="J37" s="2">
        <f>'Forecast of add value (2012 $)'!I45</f>
        <v>49585885205.485023</v>
      </c>
      <c r="K37" s="2">
        <f>'Forecast of add value (2012 $)'!J45</f>
        <v>49728096962.434975</v>
      </c>
      <c r="L37" s="2">
        <f>'Forecast of add value (2012 $)'!K45</f>
        <v>49850194601.324936</v>
      </c>
      <c r="M37" s="2">
        <f>'Forecast of add value (2012 $)'!L45</f>
        <v>49914819289.528023</v>
      </c>
      <c r="N37" s="2">
        <f>'Forecast of add value (2012 $)'!M45</f>
        <v>49927973994.075317</v>
      </c>
      <c r="O37" s="2">
        <f>'Forecast of add value (2012 $)'!N45</f>
        <v>49927904008.683029</v>
      </c>
      <c r="P37" s="2">
        <f>'Forecast of add value (2012 $)'!O45</f>
        <v>49883952172.595673</v>
      </c>
      <c r="Q37" s="2">
        <f>'Forecast of add value (2012 $)'!P45</f>
        <v>49800994027.350639</v>
      </c>
      <c r="R37" s="2">
        <f>'Forecast of add value (2012 $)'!Q45</f>
        <v>49710788708.67083</v>
      </c>
      <c r="S37" s="2">
        <f>'Forecast of add value (2012 $)'!R45</f>
        <v>49587730493.544792</v>
      </c>
      <c r="T37" s="2">
        <f>'Forecast of add value (2012 $)'!S45</f>
        <v>49460713217.913437</v>
      </c>
      <c r="U37" s="2">
        <f>'Forecast of add value (2012 $)'!T45</f>
        <v>49306128240.115166</v>
      </c>
      <c r="V37" s="2">
        <f>'Forecast of add value (2012 $)'!U45</f>
        <v>49127287604.018799</v>
      </c>
      <c r="W37" s="2">
        <f>'Forecast of add value (2012 $)'!V45</f>
        <v>48948333092.311028</v>
      </c>
      <c r="X37" s="2">
        <f>'Forecast of add value (2012 $)'!W45</f>
        <v>48748986249.822166</v>
      </c>
      <c r="Y37" s="2">
        <f>'Forecast of add value (2012 $)'!X45</f>
        <v>48531655050.117683</v>
      </c>
      <c r="Z37" s="2">
        <f>'Forecast of add value (2012 $)'!Y45</f>
        <v>48316528053.956741</v>
      </c>
      <c r="AA37" s="2">
        <f>'Forecast of add value (2012 $)'!Z45</f>
        <v>48085865549.704735</v>
      </c>
      <c r="AB37" s="2">
        <f>'Forecast of add value (2012 $)'!AA45</f>
        <v>47857984208.616035</v>
      </c>
      <c r="AC37" s="2">
        <f>'Forecast of add value (2012 $)'!AB45</f>
        <v>47616126001.791939</v>
      </c>
      <c r="AD37" s="2">
        <f>'Forecast of add value (2012 $)'!AC45</f>
        <v>47361338412.45182</v>
      </c>
      <c r="AE37" s="2">
        <f>'Forecast of add value (2012 $)'!AD45</f>
        <v>47108868204.6091</v>
      </c>
      <c r="AF37" s="2">
        <f>'Forecast of add value (2012 $)'!AE45</f>
        <v>46843651276.470863</v>
      </c>
      <c r="AG37" s="2">
        <f>'Forecast of add value (2012 $)'!AF45</f>
        <v>46579435593.028709</v>
      </c>
      <c r="AH37" s="2">
        <f>'Forecast of add value (2012 $)'!AG45</f>
        <v>46301799152.514069</v>
      </c>
      <c r="AI37" s="2">
        <f>'Forecast of add value (2012 $)'!AH45</f>
        <v>46010546656.084633</v>
      </c>
      <c r="AJ37" s="2">
        <f>'Forecast of add value (2012 $)'!AI45</f>
        <v>45716980322.588112</v>
      </c>
      <c r="AK37" s="2">
        <f>'Forecast of add value (2012 $)'!AJ45</f>
        <v>45407837183.280159</v>
      </c>
      <c r="AL37" s="2">
        <f>'Forecast of add value (2012 $)'!AK45</f>
        <v>45093178869.476753</v>
      </c>
      <c r="AM37" s="2">
        <f>'Forecast of add value (2012 $)'!AL45</f>
        <v>44760167147.270378</v>
      </c>
      <c r="AN37" s="2">
        <f>'Forecast of add value (2012 $)'!AM45</f>
        <v>44407473016.9244</v>
      </c>
      <c r="AO37" s="2">
        <f>'Forecast of add value (2012 $)'!AN45</f>
        <v>44043125225.188377</v>
      </c>
      <c r="AP37" s="2">
        <f>'Forecast of add value (2012 $)'!AO45</f>
        <v>43655065717.231827</v>
      </c>
      <c r="AQ37" s="2">
        <f>'Forecast of add value (2012 $)'!AP45</f>
        <v>43250216575.384964</v>
      </c>
      <c r="AR37" s="2">
        <f>'Forecast of add value (2012 $)'!AQ45</f>
        <v>42816750337.774353</v>
      </c>
    </row>
    <row r="38" spans="1:44" ht="21.6" x14ac:dyDescent="0.25">
      <c r="A38" s="3" t="s">
        <v>74</v>
      </c>
      <c r="B38" s="2" t="s">
        <v>113</v>
      </c>
      <c r="C38" s="2">
        <f>'Forecast of add value (2012 $)'!B48</f>
        <v>22448791537.205948</v>
      </c>
      <c r="D38" s="2">
        <f>'Forecast of add value (2012 $)'!C48</f>
        <v>28274290515.561897</v>
      </c>
      <c r="E38" s="2">
        <f>'Forecast of add value (2012 $)'!D48</f>
        <v>29445468519.44035</v>
      </c>
      <c r="F38" s="2">
        <f>'Forecast of add value (2012 $)'!E48</f>
        <v>31448745166.383564</v>
      </c>
      <c r="G38" s="2">
        <f>'Forecast of add value (2012 $)'!F48</f>
        <v>33430548805.22205</v>
      </c>
      <c r="H38" s="2">
        <f>'Forecast of add value (2012 $)'!G48</f>
        <v>35263642578.606758</v>
      </c>
      <c r="I38" s="2">
        <f>'Forecast of add value (2012 $)'!H48</f>
        <v>36952971714.898682</v>
      </c>
      <c r="J38" s="2">
        <f>'Forecast of add value (2012 $)'!I48</f>
        <v>38607812734.874878</v>
      </c>
      <c r="K38" s="2">
        <f>'Forecast of add value (2012 $)'!J48</f>
        <v>40123253787.653152</v>
      </c>
      <c r="L38" s="2">
        <f>'Forecast of add value (2012 $)'!K48</f>
        <v>41602178602.728821</v>
      </c>
      <c r="M38" s="2">
        <f>'Forecast of add value (2012 $)'!L48</f>
        <v>42948630417.964287</v>
      </c>
      <c r="N38" s="2">
        <f>'Forecast of add value (2012 $)'!M48</f>
        <v>44170313984.07753</v>
      </c>
      <c r="O38" s="2">
        <f>'Forecast of add value (2012 $)'!N48</f>
        <v>45355931367.71524</v>
      </c>
      <c r="P38" s="2">
        <f>'Forecast of add value (2012 $)'!O48</f>
        <v>46425697977.493553</v>
      </c>
      <c r="Q38" s="2">
        <f>'Forecast of add value (2012 $)'!P48</f>
        <v>47387317257.429054</v>
      </c>
      <c r="R38" s="2">
        <f>'Forecast of add value (2012 $)'!Q48</f>
        <v>48316725480.433533</v>
      </c>
      <c r="S38" s="2">
        <f>'Forecast of add value (2012 $)'!R48</f>
        <v>49146919071.070992</v>
      </c>
      <c r="T38" s="2">
        <f>'Forecast of add value (2012 $)'!S48</f>
        <v>49947839867.822395</v>
      </c>
      <c r="U38" s="2">
        <f>'Forecast of add value (2012 $)'!T48</f>
        <v>50657694232.660118</v>
      </c>
      <c r="V38" s="2">
        <f>'Forecast of add value (2012 $)'!U48</f>
        <v>51282640442.581841</v>
      </c>
      <c r="W38" s="2">
        <f>'Forecast of add value (2012 $)'!V48</f>
        <v>51881552391.282387</v>
      </c>
      <c r="X38" s="2">
        <f>'Forecast of add value (2012 $)'!W48</f>
        <v>52401580505.878326</v>
      </c>
      <c r="Y38" s="2">
        <f>'Forecast of add value (2012 $)'!X48</f>
        <v>52847289906.321541</v>
      </c>
      <c r="Z38" s="2">
        <f>'Forecast of add value (2012 $)'!Y48</f>
        <v>53267629155.644875</v>
      </c>
      <c r="AA38" s="2">
        <f>'Forecast of add value (2012 $)'!Z48</f>
        <v>53616871410.358757</v>
      </c>
      <c r="AB38" s="2">
        <f>'Forecast of add value (2012 $)'!AA48</f>
        <v>53938938851.691788</v>
      </c>
      <c r="AC38" s="2">
        <f>'Forecast of add value (2012 $)'!AB48</f>
        <v>54191165193.003441</v>
      </c>
      <c r="AD38" s="2">
        <f>'Forecast of add value (2012 $)'!AC48</f>
        <v>54375292148.881287</v>
      </c>
      <c r="AE38" s="2">
        <f>'Forecast of add value (2012 $)'!AD48</f>
        <v>54526958457.386719</v>
      </c>
      <c r="AF38" s="2">
        <f>'Forecast of add value (2012 $)'!AE48</f>
        <v>54608977081.139854</v>
      </c>
      <c r="AG38" s="2">
        <f>'Forecast of add value (2012 $)'!AF48</f>
        <v>54652815918.508034</v>
      </c>
      <c r="AH38" s="2">
        <f>'Forecast of add value (2012 $)'!AG48</f>
        <v>54624005338.84552</v>
      </c>
      <c r="AI38" s="2">
        <f>'Forecast of add value (2012 $)'!AH48</f>
        <v>54522207455.513</v>
      </c>
      <c r="AJ38" s="2">
        <f>'Forecast of add value (2012 $)'!AI48</f>
        <v>54372557878.318649</v>
      </c>
      <c r="AK38" s="2">
        <f>'Forecast of add value (2012 $)'!AJ48</f>
        <v>54145707414.083267</v>
      </c>
      <c r="AL38" s="2">
        <f>'Forecast of add value (2012 $)'!AK48</f>
        <v>53863830685.093231</v>
      </c>
      <c r="AM38" s="2">
        <f>'Forecast of add value (2012 $)'!AL48</f>
        <v>53500636013.893723</v>
      </c>
      <c r="AN38" s="2">
        <f>'Forecast of add value (2012 $)'!AM48</f>
        <v>53055680086.627846</v>
      </c>
      <c r="AO38" s="2">
        <f>'Forecast of add value (2012 $)'!AN48</f>
        <v>52547149304.989441</v>
      </c>
      <c r="AP38" s="2">
        <f>'Forecast of add value (2012 $)'!AO48</f>
        <v>51954339200.69278</v>
      </c>
      <c r="AQ38" s="2">
        <f>'Forecast of add value (2012 $)'!AP48</f>
        <v>51293879767.331657</v>
      </c>
      <c r="AR38" s="2">
        <f>'Forecast of add value (2012 $)'!AQ48</f>
        <v>50548577364.449791</v>
      </c>
    </row>
    <row r="39" spans="1:44" ht="64.8" x14ac:dyDescent="0.25">
      <c r="A39" s="4" t="s">
        <v>75</v>
      </c>
      <c r="B39" s="2" t="s">
        <v>118</v>
      </c>
      <c r="C39" s="2">
        <f>'Forecast of add value (2012 $)'!B49+'Forecast of add value (2012 $)'!B54</f>
        <v>13955695935.26391</v>
      </c>
      <c r="D39" s="2">
        <f>'Forecast of add value (2012 $)'!C49+'Forecast of add value (2012 $)'!C54</f>
        <v>16537137695.404266</v>
      </c>
      <c r="E39" s="2">
        <f>'Forecast of add value (2012 $)'!D49+'Forecast of add value (2012 $)'!D54</f>
        <v>16227089835.156143</v>
      </c>
      <c r="F39" s="2">
        <f>'Forecast of add value (2012 $)'!E49+'Forecast of add value (2012 $)'!E54</f>
        <v>17331074650.108437</v>
      </c>
      <c r="G39" s="2">
        <f>'Forecast of add value (2012 $)'!F49+'Forecast of add value (2012 $)'!F54</f>
        <v>18423225914.804382</v>
      </c>
      <c r="H39" s="2">
        <f>'Forecast of add value (2012 $)'!G49+'Forecast of add value (2012 $)'!G54</f>
        <v>19433424727.478745</v>
      </c>
      <c r="I39" s="2">
        <f>'Forecast of add value (2012 $)'!H49+'Forecast of add value (2012 $)'!H54</f>
        <v>20364396351.776638</v>
      </c>
      <c r="J39" s="2">
        <f>'Forecast of add value (2012 $)'!I49+'Forecast of add value (2012 $)'!I54</f>
        <v>21276361935.762035</v>
      </c>
      <c r="K39" s="2">
        <f>'Forecast of add value (2012 $)'!J49+'Forecast of add value (2012 $)'!J54</f>
        <v>22111505655.315392</v>
      </c>
      <c r="L39" s="2">
        <f>'Forecast of add value (2012 $)'!K49+'Forecast of add value (2012 $)'!K54</f>
        <v>22926525658.064888</v>
      </c>
      <c r="M39" s="2">
        <f>'Forecast of add value (2012 $)'!L49+'Forecast of add value (2012 $)'!L54</f>
        <v>23668541175.668556</v>
      </c>
      <c r="N39" s="2">
        <f>'Forecast of add value (2012 $)'!M49+'Forecast of add value (2012 $)'!M54</f>
        <v>24341798215.690353</v>
      </c>
      <c r="O39" s="2">
        <f>'Forecast of add value (2012 $)'!N49+'Forecast of add value (2012 $)'!N54</f>
        <v>24995179559.638409</v>
      </c>
      <c r="P39" s="2">
        <f>'Forecast of add value (2012 $)'!O49+'Forecast of add value (2012 $)'!O54</f>
        <v>25584716753.385632</v>
      </c>
      <c r="Q39" s="2">
        <f>'Forecast of add value (2012 $)'!P49+'Forecast of add value (2012 $)'!P54</f>
        <v>26114655084.38652</v>
      </c>
      <c r="R39" s="2">
        <f>'Forecast of add value (2012 $)'!Q49+'Forecast of add value (2012 $)'!Q54</f>
        <v>26626842238.694134</v>
      </c>
      <c r="S39" s="2">
        <f>'Forecast of add value (2012 $)'!R49+'Forecast of add value (2012 $)'!R54</f>
        <v>27084353246.438866</v>
      </c>
      <c r="T39" s="2">
        <f>'Forecast of add value (2012 $)'!S49+'Forecast of add value (2012 $)'!S54</f>
        <v>27525732323.533501</v>
      </c>
      <c r="U39" s="2">
        <f>'Forecast of add value (2012 $)'!T49+'Forecast of add value (2012 $)'!T54</f>
        <v>27916925642.141914</v>
      </c>
      <c r="V39" s="2">
        <f>'Forecast of add value (2012 $)'!U49+'Forecast of add value (2012 $)'!U54</f>
        <v>28261326964.329903</v>
      </c>
      <c r="W39" s="2">
        <f>'Forecast of add value (2012 $)'!V49+'Forecast of add value (2012 $)'!V54</f>
        <v>28591381077.359081</v>
      </c>
      <c r="X39" s="2">
        <f>'Forecast of add value (2012 $)'!W49+'Forecast of add value (2012 $)'!W54</f>
        <v>28877963134.179939</v>
      </c>
      <c r="Y39" s="2">
        <f>'Forecast of add value (2012 $)'!X49+'Forecast of add value (2012 $)'!X54</f>
        <v>29123588924.667549</v>
      </c>
      <c r="Z39" s="2">
        <f>'Forecast of add value (2012 $)'!Y49+'Forecast of add value (2012 $)'!Y54</f>
        <v>29355233490.129589</v>
      </c>
      <c r="AA39" s="2">
        <f>'Forecast of add value (2012 $)'!Z49+'Forecast of add value (2012 $)'!Z54</f>
        <v>29547697245.214115</v>
      </c>
      <c r="AB39" s="2">
        <f>'Forecast of add value (2012 $)'!AA49+'Forecast of add value (2012 $)'!AA54</f>
        <v>29725185244.769611</v>
      </c>
      <c r="AC39" s="2">
        <f>'Forecast of add value (2012 $)'!AB49+'Forecast of add value (2012 $)'!AB54</f>
        <v>29864184544.324135</v>
      </c>
      <c r="AD39" s="2">
        <f>'Forecast of add value (2012 $)'!AC49+'Forecast of add value (2012 $)'!AC54</f>
        <v>29965654984.576462</v>
      </c>
      <c r="AE39" s="2">
        <f>'Forecast of add value (2012 $)'!AD49+'Forecast of add value (2012 $)'!AD54</f>
        <v>30049236701.452847</v>
      </c>
      <c r="AF39" s="2">
        <f>'Forecast of add value (2012 $)'!AE49+'Forecast of add value (2012 $)'!AE54</f>
        <v>30094436307.460785</v>
      </c>
      <c r="AG39" s="2">
        <f>'Forecast of add value (2012 $)'!AF49+'Forecast of add value (2012 $)'!AF54</f>
        <v>30118595432.379196</v>
      </c>
      <c r="AH39" s="2">
        <f>'Forecast of add value (2012 $)'!AG49+'Forecast of add value (2012 $)'!AG54</f>
        <v>30102718223.155033</v>
      </c>
      <c r="AI39" s="2">
        <f>'Forecast of add value (2012 $)'!AH49+'Forecast of add value (2012 $)'!AH54</f>
        <v>30046618473.994148</v>
      </c>
      <c r="AJ39" s="2">
        <f>'Forecast of add value (2012 $)'!AI49+'Forecast of add value (2012 $)'!AI54</f>
        <v>29964148156.657452</v>
      </c>
      <c r="AK39" s="2">
        <f>'Forecast of add value (2012 $)'!AJ49+'Forecast of add value (2012 $)'!AJ54</f>
        <v>29839133237.643196</v>
      </c>
      <c r="AL39" s="2">
        <f>'Forecast of add value (2012 $)'!AK49+'Forecast of add value (2012 $)'!AK54</f>
        <v>29683793919.447556</v>
      </c>
      <c r="AM39" s="2">
        <f>'Forecast of add value (2012 $)'!AL49+'Forecast of add value (2012 $)'!AL54</f>
        <v>29483641133.516727</v>
      </c>
      <c r="AN39" s="2">
        <f>'Forecast of add value (2012 $)'!AM49+'Forecast of add value (2012 $)'!AM54</f>
        <v>29238430574.219238</v>
      </c>
      <c r="AO39" s="2">
        <f>'Forecast of add value (2012 $)'!AN49+'Forecast of add value (2012 $)'!AN54</f>
        <v>28958184577.381374</v>
      </c>
      <c r="AP39" s="2">
        <f>'Forecast of add value (2012 $)'!AO49+'Forecast of add value (2012 $)'!AO54</f>
        <v>28631493127.005596</v>
      </c>
      <c r="AQ39" s="2">
        <f>'Forecast of add value (2012 $)'!AP49+'Forecast of add value (2012 $)'!AP54</f>
        <v>28267520838.687229</v>
      </c>
      <c r="AR39" s="2">
        <f>'Forecast of add value (2012 $)'!AQ49+'Forecast of add value (2012 $)'!AQ54</f>
        <v>27856792476.938217</v>
      </c>
    </row>
    <row r="40" spans="1:44" x14ac:dyDescent="0.25">
      <c r="A40" s="3" t="s">
        <v>41</v>
      </c>
      <c r="B40" s="2" t="s">
        <v>115</v>
      </c>
      <c r="C40" s="2">
        <f>'Forecast of add value (2012 $)'!B51</f>
        <v>18766766344.790604</v>
      </c>
      <c r="D40" s="2">
        <f>'Forecast of add value (2012 $)'!C51</f>
        <v>23351305345.568748</v>
      </c>
      <c r="E40" s="2">
        <f>'Forecast of add value (2012 $)'!D51</f>
        <v>24024860944.99852</v>
      </c>
      <c r="F40" s="2">
        <f>'Forecast of add value (2012 $)'!E51</f>
        <v>25659354987.618305</v>
      </c>
      <c r="G40" s="2">
        <f>'Forecast of add value (2012 $)'!F51</f>
        <v>27276328981.832455</v>
      </c>
      <c r="H40" s="2">
        <f>'Forecast of add value (2012 $)'!G51</f>
        <v>28771969065.658413</v>
      </c>
      <c r="I40" s="2">
        <f>'Forecast of add value (2012 $)'!H51</f>
        <v>30150310101.833553</v>
      </c>
      <c r="J40" s="2">
        <f>'Forecast of add value (2012 $)'!I51</f>
        <v>31500511928.805981</v>
      </c>
      <c r="K40" s="2">
        <f>'Forecast of add value (2012 $)'!J51</f>
        <v>32736975887.234867</v>
      </c>
      <c r="L40" s="2">
        <f>'Forecast of add value (2012 $)'!K51</f>
        <v>33943645871.339294</v>
      </c>
      <c r="M40" s="2">
        <f>'Forecast of add value (2012 $)'!L51</f>
        <v>35042229770.88961</v>
      </c>
      <c r="N40" s="2">
        <f>'Forecast of add value (2012 $)'!M51</f>
        <v>36039013971.327202</v>
      </c>
      <c r="O40" s="2">
        <f>'Forecast of add value (2012 $)'!N51</f>
        <v>37006371402.134026</v>
      </c>
      <c r="P40" s="2">
        <f>'Forecast of add value (2012 $)'!O51</f>
        <v>37879204993.712242</v>
      </c>
      <c r="Q40" s="2">
        <f>'Forecast of add value (2012 $)'!P51</f>
        <v>38663800065.352112</v>
      </c>
      <c r="R40" s="2">
        <f>'Forecast of add value (2012 $)'!Q51</f>
        <v>39422113803.986595</v>
      </c>
      <c r="S40" s="2">
        <f>'Forecast of add value (2012 $)'!R51</f>
        <v>40099477302.527161</v>
      </c>
      <c r="T40" s="2">
        <f>'Forecast of add value (2012 $)'!S51</f>
        <v>40752956827.134003</v>
      </c>
      <c r="U40" s="2">
        <f>'Forecast of add value (2012 $)'!T51</f>
        <v>41332134312.293297</v>
      </c>
      <c r="V40" s="2">
        <f>'Forecast of add value (2012 $)'!U51</f>
        <v>41842034359.615028</v>
      </c>
      <c r="W40" s="2">
        <f>'Forecast of add value (2012 $)'!V51</f>
        <v>42330692785.149315</v>
      </c>
      <c r="X40" s="2">
        <f>'Forecast of add value (2012 $)'!W51</f>
        <v>42754989078.224373</v>
      </c>
      <c r="Y40" s="2">
        <f>'Forecast of add value (2012 $)'!X51</f>
        <v>43118647967.212921</v>
      </c>
      <c r="Z40" s="2">
        <f>'Forecast of add value (2012 $)'!Y51</f>
        <v>43461607088.68354</v>
      </c>
      <c r="AA40" s="2">
        <f>'Forecast of add value (2012 $)'!Z51</f>
        <v>43746557440.214867</v>
      </c>
      <c r="AB40" s="2">
        <f>'Forecast of add value (2012 $)'!AA51</f>
        <v>44009335581.70813</v>
      </c>
      <c r="AC40" s="2">
        <f>'Forecast of add value (2012 $)'!AB51</f>
        <v>44215129650.587616</v>
      </c>
      <c r="AD40" s="2">
        <f>'Forecast of add value (2012 $)'!AC51</f>
        <v>44365360729.718544</v>
      </c>
      <c r="AE40" s="2">
        <f>'Forecast of add value (2012 $)'!AD51</f>
        <v>44489106832.433083</v>
      </c>
      <c r="AF40" s="2">
        <f>'Forecast of add value (2012 $)'!AE51</f>
        <v>44556026672.04332</v>
      </c>
      <c r="AG40" s="2">
        <f>'Forecast of add value (2012 $)'!AF51</f>
        <v>44591795230.83075</v>
      </c>
      <c r="AH40" s="2">
        <f>'Forecast of add value (2012 $)'!AG51</f>
        <v>44568288382.241119</v>
      </c>
      <c r="AI40" s="2">
        <f>'Forecast of add value (2012 $)'!AH51</f>
        <v>44485230441.086472</v>
      </c>
      <c r="AJ40" s="2">
        <f>'Forecast of add value (2012 $)'!AI51</f>
        <v>44363129810.213562</v>
      </c>
      <c r="AK40" s="2">
        <f>'Forecast of add value (2012 $)'!AJ51</f>
        <v>44178040180.718773</v>
      </c>
      <c r="AL40" s="2">
        <f>'Forecast of add value (2012 $)'!AK51</f>
        <v>43948054055.242615</v>
      </c>
      <c r="AM40" s="2">
        <f>'Forecast of add value (2012 $)'!AL51</f>
        <v>43651719783.442108</v>
      </c>
      <c r="AN40" s="2">
        <f>'Forecast of add value (2012 $)'!AM51</f>
        <v>43288675660.976967</v>
      </c>
      <c r="AO40" s="2">
        <f>'Forecast of add value (2012 $)'!AN51</f>
        <v>42873760160.242172</v>
      </c>
      <c r="AP40" s="2">
        <f>'Forecast of add value (2012 $)'!AO51</f>
        <v>42390080292.383575</v>
      </c>
      <c r="AQ40" s="2">
        <f>'Forecast of add value (2012 $)'!AP51</f>
        <v>41851204640.4021</v>
      </c>
      <c r="AR40" s="2">
        <f>'Forecast of add value (2012 $)'!AQ51</f>
        <v>41243104736.018219</v>
      </c>
    </row>
    <row r="41" spans="1:44" ht="21.6" x14ac:dyDescent="0.25">
      <c r="A41" s="3" t="s">
        <v>42</v>
      </c>
      <c r="B41" s="2" t="s">
        <v>116</v>
      </c>
      <c r="C41" s="2">
        <f>'Forecast of add value (2012 $)'!B52</f>
        <v>13379481417.206133</v>
      </c>
      <c r="D41" s="2">
        <f>'Forecast of add value (2012 $)'!C52</f>
        <v>16709734822.445717</v>
      </c>
      <c r="E41" s="2">
        <f>'Forecast of add value (2012 $)'!D52</f>
        <v>17255511558.766293</v>
      </c>
      <c r="F41" s="2">
        <f>'Forecast of add value (2012 $)'!E52</f>
        <v>18429463445.927238</v>
      </c>
      <c r="G41" s="2">
        <f>'Forecast of add value (2012 $)'!F52</f>
        <v>19590831809.775993</v>
      </c>
      <c r="H41" s="2">
        <f>'Forecast of add value (2012 $)'!G52</f>
        <v>20665053833.924095</v>
      </c>
      <c r="I41" s="2">
        <f>'Forecast of add value (2012 $)'!H52</f>
        <v>21655027500.622604</v>
      </c>
      <c r="J41" s="2">
        <f>'Forecast of add value (2012 $)'!I52</f>
        <v>22624790584.17712</v>
      </c>
      <c r="K41" s="2">
        <f>'Forecast of add value (2012 $)'!J52</f>
        <v>23512863076.064285</v>
      </c>
      <c r="L41" s="2">
        <f>'Forecast of add value (2012 $)'!K52</f>
        <v>24379536473.508652</v>
      </c>
      <c r="M41" s="2">
        <f>'Forecast of add value (2012 $)'!L52</f>
        <v>25168578592.019283</v>
      </c>
      <c r="N41" s="2">
        <f>'Forecast of add value (2012 $)'!M52</f>
        <v>25884504537.7146</v>
      </c>
      <c r="O41" s="2">
        <f>'Forecast of add value (2012 $)'!N52</f>
        <v>26579295128.468079</v>
      </c>
      <c r="P41" s="2">
        <f>'Forecast of add value (2012 $)'!O52</f>
        <v>27206195328.341778</v>
      </c>
      <c r="Q41" s="2">
        <f>'Forecast of add value (2012 $)'!P52</f>
        <v>27769719477.706371</v>
      </c>
      <c r="R41" s="2">
        <f>'Forecast of add value (2012 $)'!Q52</f>
        <v>28314367436.840656</v>
      </c>
      <c r="S41" s="2">
        <f>'Forecast of add value (2012 $)'!R52</f>
        <v>28800874047.859623</v>
      </c>
      <c r="T41" s="2">
        <f>'Forecast of add value (2012 $)'!S52</f>
        <v>29270226337.393597</v>
      </c>
      <c r="U41" s="2">
        <f>'Forecast of add value (2012 $)'!T52</f>
        <v>29686212253.508713</v>
      </c>
      <c r="V41" s="2">
        <f>'Forecast of add value (2012 $)'!U52</f>
        <v>30052440644.196121</v>
      </c>
      <c r="W41" s="2">
        <f>'Forecast of add value (2012 $)'!V52</f>
        <v>30403412544.903442</v>
      </c>
      <c r="X41" s="2">
        <f>'Forecast of add value (2012 $)'!W52</f>
        <v>30708157267.724522</v>
      </c>
      <c r="Y41" s="2">
        <f>'Forecast of add value (2012 $)'!X52</f>
        <v>30969350045.35416</v>
      </c>
      <c r="Z41" s="2">
        <f>'Forecast of add value (2012 $)'!Y52</f>
        <v>31215675512.055878</v>
      </c>
      <c r="AA41" s="2">
        <f>'Forecast of add value (2012 $)'!Z52</f>
        <v>31420337012.315128</v>
      </c>
      <c r="AB41" s="2">
        <f>'Forecast of add value (2012 $)'!AA52</f>
        <v>31609073640.939495</v>
      </c>
      <c r="AC41" s="2">
        <f>'Forecast of add value (2012 $)'!AB52</f>
        <v>31756882277.268551</v>
      </c>
      <c r="AD41" s="2">
        <f>'Forecast of add value (2012 $)'!AC52</f>
        <v>31864783593.674263</v>
      </c>
      <c r="AE41" s="2">
        <f>'Forecast of add value (2012 $)'!AD52</f>
        <v>31953662455.892509</v>
      </c>
      <c r="AF41" s="2">
        <f>'Forecast of add value (2012 $)'!AE52</f>
        <v>32001726670.230686</v>
      </c>
      <c r="AG41" s="2">
        <f>'Forecast of add value (2012 $)'!AF52</f>
        <v>32027416924.214249</v>
      </c>
      <c r="AH41" s="2">
        <f>'Forecast of add value (2012 $)'!AG52</f>
        <v>32010533467.595001</v>
      </c>
      <c r="AI41" s="2">
        <f>'Forecast of add value (2012 $)'!AH52</f>
        <v>31950878293.443424</v>
      </c>
      <c r="AJ41" s="2">
        <f>'Forecast of add value (2012 $)'!AI52</f>
        <v>31863181267.758915</v>
      </c>
      <c r="AK41" s="2">
        <f>'Forecast of add value (2012 $)'!AJ52</f>
        <v>31730243297.859039</v>
      </c>
      <c r="AL41" s="2">
        <f>'Forecast of add value (2012 $)'!AK52</f>
        <v>31565059064.094048</v>
      </c>
      <c r="AM41" s="2">
        <f>'Forecast of add value (2012 $)'!AL52</f>
        <v>31352221226.488316</v>
      </c>
      <c r="AN41" s="2">
        <f>'Forecast of add value (2012 $)'!AM52</f>
        <v>31091469996.090717</v>
      </c>
      <c r="AO41" s="2">
        <f>'Forecast of add value (2012 $)'!AN52</f>
        <v>30793462892.730942</v>
      </c>
      <c r="AP41" s="2">
        <f>'Forecast of add value (2012 $)'!AO52</f>
        <v>30446066769.619801</v>
      </c>
      <c r="AQ41" s="2">
        <f>'Forecast of add value (2012 $)'!AP52</f>
        <v>30059027066.75568</v>
      </c>
      <c r="AR41" s="2">
        <f>'Forecast of add value (2012 $)'!AQ52</f>
        <v>29622268038.13932</v>
      </c>
    </row>
    <row r="42" spans="1:44" ht="21.6" x14ac:dyDescent="0.25">
      <c r="A42" s="3" t="s">
        <v>43</v>
      </c>
      <c r="B42" s="2" t="s">
        <v>117</v>
      </c>
      <c r="C42" s="2">
        <f>'Forecast of add value (2012 $)'!B53</f>
        <v>4618550623.9286728</v>
      </c>
      <c r="D42" s="2">
        <f>'Forecast of add value (2012 $)'!C53</f>
        <v>5696939371.5802345</v>
      </c>
      <c r="E42" s="2">
        <f>'Forecast of add value (2012 $)'!D53</f>
        <v>5810392771.5484877</v>
      </c>
      <c r="F42" s="2">
        <f>'Forecast of add value (2012 $)'!E53</f>
        <v>6205693805.4283161</v>
      </c>
      <c r="G42" s="2">
        <f>'Forecast of add value (2012 $)'!F53</f>
        <v>6596757630.0753307</v>
      </c>
      <c r="H42" s="2">
        <f>'Forecast of add value (2012 $)'!G53</f>
        <v>6958476948.7342653</v>
      </c>
      <c r="I42" s="2">
        <f>'Forecast of add value (2012 $)'!H53</f>
        <v>7291827589.6247778</v>
      </c>
      <c r="J42" s="2">
        <f>'Forecast of add value (2012 $)'!I53</f>
        <v>7618372786.0166588</v>
      </c>
      <c r="K42" s="2">
        <f>'Forecast of add value (2012 $)'!J53</f>
        <v>7917410572.8651609</v>
      </c>
      <c r="L42" s="2">
        <f>'Forecast of add value (2012 $)'!K53</f>
        <v>8209242711.6374168</v>
      </c>
      <c r="M42" s="2">
        <f>'Forecast of add value (2012 $)'!L53</f>
        <v>8474934320.1549492</v>
      </c>
      <c r="N42" s="2">
        <f>'Forecast of add value (2012 $)'!M53</f>
        <v>8716005755.5432987</v>
      </c>
      <c r="O42" s="2">
        <f>'Forecast of add value (2012 $)'!N53</f>
        <v>8949960351.0072041</v>
      </c>
      <c r="P42" s="2">
        <f>'Forecast of add value (2012 $)'!O53</f>
        <v>9161054434.0439892</v>
      </c>
      <c r="Q42" s="2">
        <f>'Forecast of add value (2012 $)'!P53</f>
        <v>9350808103.9314308</v>
      </c>
      <c r="R42" s="2">
        <f>'Forecast of add value (2012 $)'!Q53</f>
        <v>9534205655.1436863</v>
      </c>
      <c r="S42" s="2">
        <f>'Forecast of add value (2012 $)'!R53</f>
        <v>9698025457.6658001</v>
      </c>
      <c r="T42" s="2">
        <f>'Forecast of add value (2012 $)'!S53</f>
        <v>9856068940.8236485</v>
      </c>
      <c r="U42" s="2">
        <f>'Forecast of add value (2012 $)'!T53</f>
        <v>9996142537.1253052</v>
      </c>
      <c r="V42" s="2">
        <f>'Forecast of add value (2012 $)'!U53</f>
        <v>10119461442.319103</v>
      </c>
      <c r="W42" s="2">
        <f>'Forecast of add value (2012 $)'!V53</f>
        <v>10237643078.832249</v>
      </c>
      <c r="X42" s="2">
        <f>'Forecast of add value (2012 $)'!W53</f>
        <v>10340258786.782532</v>
      </c>
      <c r="Y42" s="2">
        <f>'Forecast of add value (2012 $)'!X53</f>
        <v>10428209388.649733</v>
      </c>
      <c r="Z42" s="2">
        <f>'Forecast of add value (2012 $)'!Y53</f>
        <v>10511153768.843716</v>
      </c>
      <c r="AA42" s="2">
        <f>'Forecast of add value (2012 $)'!Z53</f>
        <v>10580068775.951487</v>
      </c>
      <c r="AB42" s="2">
        <f>'Forecast of add value (2012 $)'!AA53</f>
        <v>10643621452.378998</v>
      </c>
      <c r="AC42" s="2">
        <f>'Forecast of add value (2012 $)'!AB53</f>
        <v>10693392577.921925</v>
      </c>
      <c r="AD42" s="2">
        <f>'Forecast of add value (2012 $)'!AC53</f>
        <v>10729725840.297205</v>
      </c>
      <c r="AE42" s="2">
        <f>'Forecast of add value (2012 $)'!AD53</f>
        <v>10759653733.006592</v>
      </c>
      <c r="AF42" s="2">
        <f>'Forecast of add value (2012 $)'!AE53</f>
        <v>10775838240.930891</v>
      </c>
      <c r="AG42" s="2">
        <f>'Forecast of add value (2012 $)'!AF53</f>
        <v>10784488837.323643</v>
      </c>
      <c r="AH42" s="2">
        <f>'Forecast of add value (2012 $)'!AG53</f>
        <v>10778803725.412291</v>
      </c>
      <c r="AI42" s="2">
        <f>'Forecast of add value (2012 $)'!AH53</f>
        <v>10758716230.961874</v>
      </c>
      <c r="AJ42" s="2">
        <f>'Forecast of add value (2012 $)'!AI53</f>
        <v>10729186294.257986</v>
      </c>
      <c r="AK42" s="2">
        <f>'Forecast of add value (2012 $)'!AJ53</f>
        <v>10684422520.275396</v>
      </c>
      <c r="AL42" s="2">
        <f>'Forecast of add value (2012 $)'!AK53</f>
        <v>10628800565.830687</v>
      </c>
      <c r="AM42" s="2">
        <f>'Forecast of add value (2012 $)'!AL53</f>
        <v>10557132367.010576</v>
      </c>
      <c r="AN42" s="2">
        <f>'Forecast of add value (2012 $)'!AM53</f>
        <v>10469330445.919174</v>
      </c>
      <c r="AO42" s="2">
        <f>'Forecast of add value (2012 $)'!AN53</f>
        <v>10368983474.846497</v>
      </c>
      <c r="AP42" s="2">
        <f>'Forecast of add value (2012 $)'!AO53</f>
        <v>10252005898.394211</v>
      </c>
      <c r="AQ42" s="2">
        <f>'Forecast of add value (2012 $)'!AP53</f>
        <v>10121679267.151482</v>
      </c>
      <c r="AR42" s="2">
        <f>'Forecast of add value (2012 $)'!AQ53</f>
        <v>9974610807.6544476</v>
      </c>
    </row>
    <row r="43" spans="1:44" ht="32.4" x14ac:dyDescent="0.25">
      <c r="A43" s="3" t="s">
        <v>40</v>
      </c>
      <c r="B43" s="2" t="s">
        <v>114</v>
      </c>
      <c r="C43" s="2">
        <f>'Forecast of add value (2012 $)'!B50</f>
        <v>6055766407.7980194</v>
      </c>
      <c r="D43" s="2">
        <f>'Forecast of add value (2012 $)'!C50</f>
        <v>7130505699.984107</v>
      </c>
      <c r="E43" s="2">
        <f>'Forecast of add value (2012 $)'!D50</f>
        <v>6942238858.6190929</v>
      </c>
      <c r="F43" s="2">
        <f>'Forecast of add value (2012 $)'!E50</f>
        <v>7414543280.3942671</v>
      </c>
      <c r="G43" s="2">
        <f>'Forecast of add value (2012 $)'!F50</f>
        <v>7881785098.0143166</v>
      </c>
      <c r="H43" s="2">
        <f>'Forecast of add value (2012 $)'!G50</f>
        <v>8313966192.9315948</v>
      </c>
      <c r="I43" s="2">
        <f>'Forecast of add value (2012 $)'!H50</f>
        <v>8712252481.6085911</v>
      </c>
      <c r="J43" s="2">
        <f>'Forecast of add value (2012 $)'!I50</f>
        <v>9102407646.7787704</v>
      </c>
      <c r="K43" s="2">
        <f>'Forecast of add value (2012 $)'!J50</f>
        <v>9459697046.2528572</v>
      </c>
      <c r="L43" s="2">
        <f>'Forecast of add value (2012 $)'!K50</f>
        <v>9808377160.2546406</v>
      </c>
      <c r="M43" s="2">
        <f>'Forecast of add value (2012 $)'!L50</f>
        <v>10125824651.600025</v>
      </c>
      <c r="N43" s="2">
        <f>'Forecast of add value (2012 $)'!M50</f>
        <v>10413856038.161537</v>
      </c>
      <c r="O43" s="2">
        <f>'Forecast of add value (2012 $)'!N50</f>
        <v>10693384246.948906</v>
      </c>
      <c r="P43" s="2">
        <f>'Forecast of add value (2012 $)'!O50</f>
        <v>10945598787.979322</v>
      </c>
      <c r="Q43" s="2">
        <f>'Forecast of add value (2012 $)'!P50</f>
        <v>11172315871.04961</v>
      </c>
      <c r="R43" s="2">
        <f>'Forecast of add value (2012 $)'!Q50</f>
        <v>11391438683.682119</v>
      </c>
      <c r="S43" s="2">
        <f>'Forecast of add value (2012 $)'!R50</f>
        <v>11587170064.260931</v>
      </c>
      <c r="T43" s="2">
        <f>'Forecast of add value (2012 $)'!S50</f>
        <v>11775999916.780096</v>
      </c>
      <c r="U43" s="2">
        <f>'Forecast of add value (2012 $)'!T50</f>
        <v>11943359405.466217</v>
      </c>
      <c r="V43" s="2">
        <f>'Forecast of add value (2012 $)'!U50</f>
        <v>12090700442.345999</v>
      </c>
      <c r="W43" s="2">
        <f>'Forecast of add value (2012 $)'!V50</f>
        <v>12231903486.896481</v>
      </c>
      <c r="X43" s="2">
        <f>'Forecast of add value (2012 $)'!W50</f>
        <v>12354508409.359804</v>
      </c>
      <c r="Y43" s="2">
        <f>'Forecast of add value (2012 $)'!X50</f>
        <v>12459591509.578295</v>
      </c>
      <c r="Z43" s="2">
        <f>'Forecast of add value (2012 $)'!Y50</f>
        <v>12558693192.016415</v>
      </c>
      <c r="AA43" s="2">
        <f>'Forecast of add value (2012 $)'!Z50</f>
        <v>12641032623.978443</v>
      </c>
      <c r="AB43" s="2">
        <f>'Forecast of add value (2012 $)'!AA50</f>
        <v>12716965160.247715</v>
      </c>
      <c r="AC43" s="2">
        <f>'Forecast of add value (2012 $)'!AB50</f>
        <v>12776431543.221552</v>
      </c>
      <c r="AD43" s="2">
        <f>'Forecast of add value (2012 $)'!AC50</f>
        <v>12819842409.894312</v>
      </c>
      <c r="AE43" s="2">
        <f>'Forecast of add value (2012 $)'!AD50</f>
        <v>12855600161.201773</v>
      </c>
      <c r="AF43" s="2">
        <f>'Forecast of add value (2012 $)'!AE50</f>
        <v>12874937359.94845</v>
      </c>
      <c r="AG43" s="2">
        <f>'Forecast of add value (2012 $)'!AF50</f>
        <v>12885273065.087364</v>
      </c>
      <c r="AH43" s="2">
        <f>'Forecast of add value (2012 $)'!AG50</f>
        <v>12878480511.40324</v>
      </c>
      <c r="AI43" s="2">
        <f>'Forecast of add value (2012 $)'!AH50</f>
        <v>12854480036.731573</v>
      </c>
      <c r="AJ43" s="2">
        <f>'Forecast of add value (2012 $)'!AI50</f>
        <v>12819197761.997562</v>
      </c>
      <c r="AK43" s="2">
        <f>'Forecast of add value (2012 $)'!AJ50</f>
        <v>12765714146.789642</v>
      </c>
      <c r="AL43" s="2">
        <f>'Forecast of add value (2012 $)'!AK50</f>
        <v>12699257211.997005</v>
      </c>
      <c r="AM43" s="2">
        <f>'Forecast of add value (2012 $)'!AL50</f>
        <v>12613628275.307478</v>
      </c>
      <c r="AN43" s="2">
        <f>'Forecast of add value (2012 $)'!AM50</f>
        <v>12508722818.408443</v>
      </c>
      <c r="AO43" s="2">
        <f>'Forecast of add value (2012 $)'!AN50</f>
        <v>12388828575.572292</v>
      </c>
      <c r="AP43" s="2">
        <f>'Forecast of add value (2012 $)'!AO50</f>
        <v>12249064138.164434</v>
      </c>
      <c r="AQ43" s="2">
        <f>'Forecast of add value (2012 $)'!AP50</f>
        <v>12093350292.422977</v>
      </c>
      <c r="AR43" s="2">
        <f>'Forecast of add value (2012 $)'!AQ50</f>
        <v>11917633363.371817</v>
      </c>
    </row>
  </sheetData>
  <phoneticPr fontId="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249977111117893"/>
  </sheetPr>
  <dimension ref="A1:AP43"/>
  <sheetViews>
    <sheetView tabSelected="1" workbookViewId="0">
      <selection activeCell="F19" sqref="F19"/>
    </sheetView>
  </sheetViews>
  <sheetFormatPr defaultColWidth="9" defaultRowHeight="14.4" x14ac:dyDescent="0.25"/>
  <cols>
    <col min="1" max="1" width="15.77734375" customWidth="1"/>
    <col min="2" max="6" width="13.77734375"/>
    <col min="7" max="7" width="12.6640625"/>
    <col min="8" max="42" width="13.77734375"/>
  </cols>
  <sheetData>
    <row r="1" spans="1:42" x14ac:dyDescent="0.25">
      <c r="A1" s="1" t="s">
        <v>123</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v>2051</v>
      </c>
      <c r="AH1" s="1">
        <v>2052</v>
      </c>
      <c r="AI1" s="1">
        <v>2053</v>
      </c>
      <c r="AJ1" s="1">
        <v>2054</v>
      </c>
      <c r="AK1" s="1">
        <v>2055</v>
      </c>
      <c r="AL1" s="1">
        <v>2056</v>
      </c>
      <c r="AM1" s="1">
        <v>2057</v>
      </c>
      <c r="AN1" s="1">
        <v>2058</v>
      </c>
      <c r="AO1" s="1">
        <v>2059</v>
      </c>
      <c r="AP1" s="1">
        <v>2060</v>
      </c>
    </row>
    <row r="2" spans="1:42" x14ac:dyDescent="0.25">
      <c r="A2" s="2" t="s">
        <v>78</v>
      </c>
      <c r="B2">
        <f>'42 Forecast of add value 2012$'!D2/'42 Forecast of add value 2012$'!C2-1</f>
        <v>-3.3404089980401119E-2</v>
      </c>
      <c r="C2">
        <f>'42 Forecast of add value 2012$'!E2/'42 Forecast of add value 2012$'!$C2-1</f>
        <v>-7.1376385009637944E-2</v>
      </c>
      <c r="D2">
        <f>'42 Forecast of add value 2012$'!F2/'42 Forecast of add value 2012$'!$C2-1</f>
        <v>-8.2378948660018381E-2</v>
      </c>
      <c r="E2">
        <f>'42 Forecast of add value 2012$'!G2/'42 Forecast of add value 2012$'!$C2-1</f>
        <v>-9.3472315531282102E-2</v>
      </c>
      <c r="F2">
        <f>'42 Forecast of add value 2012$'!H2/'42 Forecast of add value 2012$'!$C2-1</f>
        <v>-0.10495041973139918</v>
      </c>
      <c r="G2">
        <f>'42 Forecast of add value 2012$'!I2/'42 Forecast of add value 2012$'!$C2-1</f>
        <v>-0.11673787404760372</v>
      </c>
      <c r="H2">
        <f>'42 Forecast of add value 2012$'!J2/'42 Forecast of add value 2012$'!$C2-1</f>
        <v>-0.12851960508190752</v>
      </c>
      <c r="I2">
        <f>'42 Forecast of add value 2012$'!K2/'42 Forecast of add value 2012$'!$C2-1</f>
        <v>-0.14052098869322083</v>
      </c>
      <c r="J2">
        <f>'42 Forecast of add value 2012$'!L2/'42 Forecast of add value 2012$'!$C2-1</f>
        <v>-0.15246985760734355</v>
      </c>
      <c r="K2">
        <f>'42 Forecast of add value 2012$'!M2/'42 Forecast of add value 2012$'!$C2-1</f>
        <v>-0.1645648645030926</v>
      </c>
      <c r="L2">
        <f>'42 Forecast of add value 2012$'!N2/'42 Forecast of add value 2012$'!$C2-1</f>
        <v>-0.17676157640054035</v>
      </c>
      <c r="M2">
        <f>'42 Forecast of add value 2012$'!O2/'42 Forecast of add value 2012$'!$C2-1</f>
        <v>-0.18884956527610552</v>
      </c>
      <c r="N2">
        <f>'42 Forecast of add value 2012$'!P2/'42 Forecast of add value 2012$'!$C2-1</f>
        <v>-0.20098670421080256</v>
      </c>
      <c r="O2">
        <f>'42 Forecast of add value 2012$'!Q2/'42 Forecast of add value 2012$'!$C2-1</f>
        <v>-0.21314105620365154</v>
      </c>
      <c r="P2">
        <f>'42 Forecast of add value 2012$'!R2/'42 Forecast of add value 2012$'!$C2-1</f>
        <v>-0.2251476150155779</v>
      </c>
      <c r="Q2">
        <f>'42 Forecast of add value 2012$'!S2/'42 Forecast of add value 2012$'!$C2-1</f>
        <v>-0.23713457274252281</v>
      </c>
      <c r="R2">
        <f>'42 Forecast of add value 2012$'!T2/'42 Forecast of add value 2012$'!$C2-1</f>
        <v>-0.24895694493868903</v>
      </c>
      <c r="S2">
        <f>'42 Forecast of add value 2012$'!U2/'42 Forecast of add value 2012$'!$C2-1</f>
        <v>-0.26073075031611281</v>
      </c>
      <c r="T2">
        <f>'42 Forecast of add value 2012$'!V2/'42 Forecast of add value 2012$'!$C2-1</f>
        <v>-0.27243790057218109</v>
      </c>
      <c r="U2">
        <f>'42 Forecast of add value 2012$'!W2/'42 Forecast of add value 2012$'!$C2-1</f>
        <v>-0.28396324530319172</v>
      </c>
      <c r="V2">
        <f>'42 Forecast of add value 2012$'!X2/'42 Forecast of add value 2012$'!$C2-1</f>
        <v>-0.29540388216652591</v>
      </c>
      <c r="W2">
        <f>'42 Forecast of add value 2012$'!Y2/'42 Forecast of add value 2012$'!$C2-1</f>
        <v>-0.30674809023715166</v>
      </c>
      <c r="X2">
        <f>'42 Forecast of add value 2012$'!Z2/'42 Forecast of add value 2012$'!$C2-1</f>
        <v>-0.31790404345827583</v>
      </c>
      <c r="Y2">
        <f>'42 Forecast of add value 2012$'!AA2/'42 Forecast of add value 2012$'!$C2-1</f>
        <v>-0.32895447541250522</v>
      </c>
      <c r="Z2">
        <f>'42 Forecast of add value 2012$'!AB2/'42 Forecast of add value 2012$'!$C2-1</f>
        <v>-0.33981842948355945</v>
      </c>
      <c r="AA2">
        <f>'42 Forecast of add value 2012$'!AC2/'42 Forecast of add value 2012$'!$C2-1</f>
        <v>-0.3505725307043982</v>
      </c>
      <c r="AB2">
        <f>'42 Forecast of add value 2012$'!AD2/'42 Forecast of add value 2012$'!$C2-1</f>
        <v>-0.36121281162583518</v>
      </c>
      <c r="AC2">
        <f>'42 Forecast of add value 2012$'!AE2/'42 Forecast of add value 2012$'!$C2-1</f>
        <v>-0.37167467043683733</v>
      </c>
      <c r="AD2">
        <f>'42 Forecast of add value 2012$'!AF2/'42 Forecast of add value 2012$'!$C2-1</f>
        <v>-0.38202494291696121</v>
      </c>
      <c r="AE2">
        <f>'42 Forecast of add value 2012$'!AG2/'42 Forecast of add value 2012$'!$C2-1</f>
        <v>-0.39220678047241742</v>
      </c>
      <c r="AF2">
        <f>'42 Forecast of add value 2012$'!AH2/'42 Forecast of add value 2012$'!$C2-1</f>
        <v>-0.40228271502127955</v>
      </c>
      <c r="AG2">
        <f>'42 Forecast of add value 2012$'!AI2/'42 Forecast of add value 2012$'!$C2-1</f>
        <v>-0.41225428224393768</v>
      </c>
      <c r="AH2">
        <f>'42 Forecast of add value 2012$'!AJ2/'42 Forecast of add value 2012$'!$C2-1</f>
        <v>-0.42207633281492063</v>
      </c>
      <c r="AI2">
        <f>'42 Forecast of add value 2012$'!AK2/'42 Forecast of add value 2012$'!$C2-1</f>
        <v>-0.4318043703092137</v>
      </c>
      <c r="AJ2">
        <f>'42 Forecast of add value 2012$'!AL2/'42 Forecast of add value 2012$'!$C2-1</f>
        <v>-0.44139891369767614</v>
      </c>
      <c r="AK2">
        <f>'42 Forecast of add value 2012$'!AM2/'42 Forecast of add value 2012$'!$C2-1</f>
        <v>-0.45091230903001822</v>
      </c>
      <c r="AL2">
        <f>'42 Forecast of add value 2012$'!AN2/'42 Forecast of add value 2012$'!$C2-1</f>
        <v>-0.46035003386980788</v>
      </c>
      <c r="AM2">
        <f>'42 Forecast of add value 2012$'!AO2/'42 Forecast of add value 2012$'!$C2-1</f>
        <v>-0.4696813008496955</v>
      </c>
      <c r="AN2">
        <f>'42 Forecast of add value 2012$'!AP2/'42 Forecast of add value 2012$'!$C2-1</f>
        <v>-0.47895342646149097</v>
      </c>
      <c r="AO2">
        <f>'42 Forecast of add value 2012$'!AQ2/'42 Forecast of add value 2012$'!$C2-1</f>
        <v>-0.48814011771885646</v>
      </c>
      <c r="AP2">
        <f>'42 Forecast of add value 2012$'!AR2/'42 Forecast of add value 2012$'!$C2-1</f>
        <v>-0.49728663070747892</v>
      </c>
    </row>
    <row r="3" spans="1:42" x14ac:dyDescent="0.25">
      <c r="A3" s="2" t="s">
        <v>79</v>
      </c>
      <c r="B3">
        <f>IFERROR('42 Forecast of add value 2012$'!D3/'42 Forecast of add value 2012$'!C3-1,0)</f>
        <v>0</v>
      </c>
      <c r="C3">
        <f>IFERROR('42 Forecast of add value 2012$'!E3/'42 Forecast of add value 2012$'!D3-1,0)</f>
        <v>0</v>
      </c>
      <c r="D3">
        <f>IFERROR('42 Forecast of add value 2012$'!F3/'42 Forecast of add value 2012$'!E3-1,0)</f>
        <v>0</v>
      </c>
      <c r="E3">
        <f>IFERROR('42 Forecast of add value 2012$'!G3/'42 Forecast of add value 2012$'!F3-1,0)</f>
        <v>0</v>
      </c>
      <c r="F3">
        <f>IFERROR('42 Forecast of add value 2012$'!H3/'42 Forecast of add value 2012$'!G3-1,0)</f>
        <v>0</v>
      </c>
      <c r="G3">
        <f>IFERROR('42 Forecast of add value 2012$'!I3/'42 Forecast of add value 2012$'!H3-1,0)</f>
        <v>0</v>
      </c>
      <c r="H3">
        <f>IFERROR('42 Forecast of add value 2012$'!J3/'42 Forecast of add value 2012$'!I3-1,0)</f>
        <v>0</v>
      </c>
      <c r="I3">
        <f>IFERROR('42 Forecast of add value 2012$'!K3/'42 Forecast of add value 2012$'!J3-1,0)</f>
        <v>0</v>
      </c>
      <c r="J3">
        <f>IFERROR('42 Forecast of add value 2012$'!L3/'42 Forecast of add value 2012$'!K3-1,0)</f>
        <v>0</v>
      </c>
      <c r="K3">
        <f>IFERROR('42 Forecast of add value 2012$'!M3/'42 Forecast of add value 2012$'!L3-1,0)</f>
        <v>0</v>
      </c>
      <c r="L3">
        <f>IFERROR('42 Forecast of add value 2012$'!N3/'42 Forecast of add value 2012$'!M3-1,0)</f>
        <v>0</v>
      </c>
      <c r="M3">
        <f>IFERROR('42 Forecast of add value 2012$'!O3/'42 Forecast of add value 2012$'!N3-1,0)</f>
        <v>0</v>
      </c>
      <c r="N3">
        <f>IFERROR('42 Forecast of add value 2012$'!P3/'42 Forecast of add value 2012$'!O3-1,0)</f>
        <v>0</v>
      </c>
      <c r="O3">
        <f>IFERROR('42 Forecast of add value 2012$'!Q3/'42 Forecast of add value 2012$'!P3-1,0)</f>
        <v>0</v>
      </c>
      <c r="P3">
        <f>IFERROR('42 Forecast of add value 2012$'!R3/'42 Forecast of add value 2012$'!Q3-1,0)</f>
        <v>0</v>
      </c>
      <c r="Q3">
        <f>IFERROR('42 Forecast of add value 2012$'!S3/'42 Forecast of add value 2012$'!R3-1,0)</f>
        <v>0</v>
      </c>
      <c r="R3">
        <f>IFERROR('42 Forecast of add value 2012$'!T3/'42 Forecast of add value 2012$'!S3-1,0)</f>
        <v>0</v>
      </c>
      <c r="S3">
        <f>IFERROR('42 Forecast of add value 2012$'!U3/'42 Forecast of add value 2012$'!T3-1,0)</f>
        <v>0</v>
      </c>
      <c r="T3">
        <f>IFERROR('42 Forecast of add value 2012$'!V3/'42 Forecast of add value 2012$'!U3-1,0)</f>
        <v>0</v>
      </c>
      <c r="U3">
        <f>IFERROR('42 Forecast of add value 2012$'!W3/'42 Forecast of add value 2012$'!V3-1,0)</f>
        <v>0</v>
      </c>
      <c r="V3">
        <f>IFERROR('42 Forecast of add value 2012$'!X3/'42 Forecast of add value 2012$'!W3-1,0)</f>
        <v>0</v>
      </c>
      <c r="W3">
        <f>IFERROR('42 Forecast of add value 2012$'!Y3/'42 Forecast of add value 2012$'!X3-1,0)</f>
        <v>0</v>
      </c>
      <c r="X3">
        <f>IFERROR('42 Forecast of add value 2012$'!Z3/'42 Forecast of add value 2012$'!Y3-1,0)</f>
        <v>0</v>
      </c>
      <c r="Y3">
        <f>IFERROR('42 Forecast of add value 2012$'!AA3/'42 Forecast of add value 2012$'!Z3-1,0)</f>
        <v>0</v>
      </c>
      <c r="Z3">
        <f>IFERROR('42 Forecast of add value 2012$'!AB3/'42 Forecast of add value 2012$'!AA3-1,0)</f>
        <v>0</v>
      </c>
      <c r="AA3">
        <f>IFERROR('42 Forecast of add value 2012$'!AC3/'42 Forecast of add value 2012$'!AB3-1,0)</f>
        <v>0</v>
      </c>
      <c r="AB3">
        <f>IFERROR('42 Forecast of add value 2012$'!AD3/'42 Forecast of add value 2012$'!AC3-1,0)</f>
        <v>0</v>
      </c>
      <c r="AC3">
        <f>IFERROR('42 Forecast of add value 2012$'!AE3/'42 Forecast of add value 2012$'!AD3-1,0)</f>
        <v>0</v>
      </c>
      <c r="AD3">
        <f>IFERROR('42 Forecast of add value 2012$'!AF3/'42 Forecast of add value 2012$'!AE3-1,0)</f>
        <v>0</v>
      </c>
      <c r="AE3">
        <f>IFERROR('42 Forecast of add value 2012$'!AG3/'42 Forecast of add value 2012$'!AF3-1,0)</f>
        <v>0</v>
      </c>
      <c r="AF3">
        <f>IFERROR('42 Forecast of add value 2012$'!AH3/'42 Forecast of add value 2012$'!AG3-1,0)</f>
        <v>0</v>
      </c>
      <c r="AG3">
        <f>IFERROR('42 Forecast of add value 2012$'!AI3/'42 Forecast of add value 2012$'!AH3-1,0)</f>
        <v>0</v>
      </c>
      <c r="AH3">
        <f>IFERROR('42 Forecast of add value 2012$'!AJ3/'42 Forecast of add value 2012$'!AI3-1,0)</f>
        <v>0</v>
      </c>
      <c r="AI3">
        <f>IFERROR('42 Forecast of add value 2012$'!AK3/'42 Forecast of add value 2012$'!AJ3-1,0)</f>
        <v>0</v>
      </c>
      <c r="AJ3">
        <f>IFERROR('42 Forecast of add value 2012$'!AL3/'42 Forecast of add value 2012$'!AK3-1,0)</f>
        <v>0</v>
      </c>
      <c r="AK3">
        <f>IFERROR('42 Forecast of add value 2012$'!AM3/'42 Forecast of add value 2012$'!AL3-1,0)</f>
        <v>0</v>
      </c>
      <c r="AL3">
        <f>IFERROR('42 Forecast of add value 2012$'!AN3/'42 Forecast of add value 2012$'!AM3-1,0)</f>
        <v>0</v>
      </c>
      <c r="AM3">
        <f>IFERROR('42 Forecast of add value 2012$'!AO3/'42 Forecast of add value 2012$'!AN3-1,0)</f>
        <v>0</v>
      </c>
      <c r="AN3">
        <f>IFERROR('42 Forecast of add value 2012$'!AP3/'42 Forecast of add value 2012$'!AO3-1,0)</f>
        <v>0</v>
      </c>
      <c r="AO3">
        <f>IFERROR('42 Forecast of add value 2012$'!AQ3/'42 Forecast of add value 2012$'!AP3-1,0)</f>
        <v>0</v>
      </c>
      <c r="AP3">
        <f>IFERROR('42 Forecast of add value 2012$'!AR3/'42 Forecast of add value 2012$'!AQ3-1,0)</f>
        <v>0</v>
      </c>
    </row>
    <row r="4" spans="1:42" x14ac:dyDescent="0.25">
      <c r="A4" s="2" t="s">
        <v>80</v>
      </c>
      <c r="B4">
        <f>IFERROR('42 Forecast of add value 2012$'!D4/'42 Forecast of add value 2012$'!C4-1,0)</f>
        <v>4.0187747466604806E-2</v>
      </c>
      <c r="C4">
        <f>'42 Forecast of add value 2012$'!E4/'42 Forecast of add value 2012$'!$C4-1</f>
        <v>-0.11058164063758824</v>
      </c>
      <c r="D4">
        <f>'42 Forecast of add value 2012$'!F4/'42 Forecast of add value 2012$'!$C4-1</f>
        <v>-5.9003040762024228E-2</v>
      </c>
      <c r="E4">
        <f>'42 Forecast of add value 2012$'!G4/'42 Forecast of add value 2012$'!$C4-1</f>
        <v>-1.1803343247150822E-2</v>
      </c>
      <c r="F4">
        <f>'42 Forecast of add value 2012$'!H4/'42 Forecast of add value 2012$'!$C4-1</f>
        <v>3.2387652030605674E-2</v>
      </c>
      <c r="G4">
        <f>'42 Forecast of add value 2012$'!I4/'42 Forecast of add value 2012$'!$C4-1</f>
        <v>7.3925452591074414E-2</v>
      </c>
      <c r="H4">
        <f>'42 Forecast of add value 2012$'!J4/'42 Forecast of add value 2012$'!$C4-1</f>
        <v>0.11294471733059175</v>
      </c>
      <c r="I4">
        <f>'42 Forecast of add value 2012$'!K4/'42 Forecast of add value 2012$'!$C4-1</f>
        <v>0.14979818323908289</v>
      </c>
      <c r="J4">
        <f>'42 Forecast of add value 2012$'!L4/'42 Forecast of add value 2012$'!$C4-1</f>
        <v>0.18468483838430383</v>
      </c>
      <c r="K4">
        <f>'42 Forecast of add value 2012$'!M4/'42 Forecast of add value 2012$'!$C4-1</f>
        <v>0.21777475302072702</v>
      </c>
      <c r="L4">
        <f>'42 Forecast of add value 2012$'!N4/'42 Forecast of add value 2012$'!$C4-1</f>
        <v>0.24921528232292256</v>
      </c>
      <c r="M4">
        <f>'42 Forecast of add value 2012$'!O4/'42 Forecast of add value 2012$'!$C4-1</f>
        <v>0.27913545072742307</v>
      </c>
      <c r="N4">
        <f>'42 Forecast of add value 2012$'!P4/'42 Forecast of add value 2012$'!$C4-1</f>
        <v>0.30764917246872869</v>
      </c>
      <c r="O4">
        <f>'42 Forecast of add value 2012$'!Q4/'42 Forecast of add value 2012$'!$C4-1</f>
        <v>0.33485769697933976</v>
      </c>
      <c r="P4">
        <f>'42 Forecast of add value 2012$'!R4/'42 Forecast of add value 2012$'!$C4-1</f>
        <v>0.3608515186646446</v>
      </c>
      <c r="Q4">
        <f>'42 Forecast of add value 2012$'!S4/'42 Forecast of add value 2012$'!$C4-1</f>
        <v>0.38571190376573705</v>
      </c>
      <c r="R4">
        <f>'42 Forecast of add value 2012$'!T4/'42 Forecast of add value 2012$'!$C4-1</f>
        <v>0.40951213484805549</v>
      </c>
      <c r="S4">
        <f>'42 Forecast of add value 2012$'!U4/'42 Forecast of add value 2012$'!$C4-1</f>
        <v>0.43231854115870672</v>
      </c>
      <c r="T4">
        <f>'42 Forecast of add value 2012$'!V4/'42 Forecast of add value 2012$'!$C4-1</f>
        <v>0.45419136255046766</v>
      </c>
      <c r="U4">
        <f>'42 Forecast of add value 2012$'!W4/'42 Forecast of add value 2012$'!$C4-1</f>
        <v>0.47518548125761129</v>
      </c>
      <c r="V4">
        <f>'42 Forecast of add value 2012$'!X4/'42 Forecast of add value 2012$'!$C4-1</f>
        <v>0.49535104682877362</v>
      </c>
      <c r="W4">
        <f>'42 Forecast of add value 2012$'!Y4/'42 Forecast of add value 2012$'!$C4-1</f>
        <v>0.51473401335758018</v>
      </c>
      <c r="X4">
        <f>'42 Forecast of add value 2012$'!Z4/'42 Forecast of add value 2012$'!$C4-1</f>
        <v>0.53337660381797414</v>
      </c>
      <c r="Y4">
        <f>'42 Forecast of add value 2012$'!AA4/'42 Forecast of add value 2012$'!$C4-1</f>
        <v>0.55149706570104406</v>
      </c>
      <c r="Z4">
        <f>'42 Forecast of add value 2012$'!AB4/'42 Forecast of add value 2012$'!$C4-1</f>
        <v>0.56873302125403891</v>
      </c>
      <c r="AA4">
        <f>'42 Forecast of add value 2012$'!AC4/'42 Forecast of add value 2012$'!$C4-1</f>
        <v>0.58532730102974351</v>
      </c>
      <c r="AB4">
        <f>'42 Forecast of add value 2012$'!AD4/'42 Forecast of add value 2012$'!$C4-1</f>
        <v>0.6013111805156639</v>
      </c>
      <c r="AC4">
        <f>'42 Forecast of add value 2012$'!AE4/'42 Forecast of add value 2012$'!$C4-1</f>
        <v>0.61671377817532136</v>
      </c>
      <c r="AD4">
        <f>'42 Forecast of add value 2012$'!AF4/'42 Forecast of add value 2012$'!$C4-1</f>
        <v>0.63156225898692675</v>
      </c>
      <c r="AE4">
        <f>'42 Forecast of add value 2012$'!AG4/'42 Forecast of add value 2012$'!$C4-1</f>
        <v>0.64588201459461381</v>
      </c>
      <c r="AF4">
        <f>'42 Forecast of add value 2012$'!AH4/'42 Forecast of add value 2012$'!$C4-1</f>
        <v>0.65969682306903032</v>
      </c>
      <c r="AG4">
        <f>'42 Forecast of add value 2012$'!AI4/'42 Forecast of add value 2012$'!$C4-1</f>
        <v>0.67302899085587331</v>
      </c>
      <c r="AH4">
        <f>'42 Forecast of add value 2012$'!AJ4/'42 Forecast of add value 2012$'!$C4-1</f>
        <v>0.68589947913885441</v>
      </c>
      <c r="AI4">
        <f>'42 Forecast of add value 2012$'!AK4/'42 Forecast of add value 2012$'!$C4-1</f>
        <v>0.69832801654386056</v>
      </c>
      <c r="AJ4">
        <f>'42 Forecast of add value 2012$'!AL4/'42 Forecast of add value 2012$'!$C4-1</f>
        <v>0.71033319985594123</v>
      </c>
      <c r="AK4">
        <f>'42 Forecast of add value 2012$'!AM4/'42 Forecast of add value 2012$'!$C4-1</f>
        <v>0.72168571761970979</v>
      </c>
      <c r="AL4">
        <f>'42 Forecast of add value 2012$'!AN4/'42 Forecast of add value 2012$'!$C4-1</f>
        <v>0.73279415837763584</v>
      </c>
      <c r="AM4">
        <f>'42 Forecast of add value 2012$'!AO4/'42 Forecast of add value 2012$'!$C4-1</f>
        <v>0.74352383428827706</v>
      </c>
      <c r="AN4">
        <f>'42 Forecast of add value 2012$'!AP4/'42 Forecast of add value 2012$'!$C4-1</f>
        <v>0.75388999417957847</v>
      </c>
      <c r="AO4">
        <f>'42 Forecast of add value 2012$'!AQ4/'42 Forecast of add value 2012$'!$C4-1</f>
        <v>0.7639071085125555</v>
      </c>
      <c r="AP4">
        <f>'42 Forecast of add value 2012$'!AR4/'42 Forecast of add value 2012$'!$C4-1</f>
        <v>0.77358892308368854</v>
      </c>
    </row>
    <row r="5" spans="1:42" x14ac:dyDescent="0.25">
      <c r="A5" s="2" t="s">
        <v>81</v>
      </c>
      <c r="B5">
        <f>IFERROR('42 Forecast of add value 2012$'!D5/'42 Forecast of add value 2012$'!C5-1,0)</f>
        <v>0</v>
      </c>
      <c r="C5">
        <f>IFERROR('42 Forecast of add value 2012$'!E5/'42 Forecast of add value 2012$'!D5-1,0)</f>
        <v>0</v>
      </c>
      <c r="D5">
        <f>IFERROR('42 Forecast of add value 2012$'!F5/'42 Forecast of add value 2012$'!E5-1,0)</f>
        <v>0</v>
      </c>
      <c r="E5">
        <f>IFERROR('42 Forecast of add value 2012$'!G5/'42 Forecast of add value 2012$'!F5-1,0)</f>
        <v>0</v>
      </c>
      <c r="F5">
        <f>IFERROR('42 Forecast of add value 2012$'!H5/'42 Forecast of add value 2012$'!G5-1,0)</f>
        <v>0</v>
      </c>
      <c r="G5">
        <f>IFERROR('42 Forecast of add value 2012$'!I5/'42 Forecast of add value 2012$'!H5-1,0)</f>
        <v>0</v>
      </c>
      <c r="H5">
        <f>IFERROR('42 Forecast of add value 2012$'!J5/'42 Forecast of add value 2012$'!I5-1,0)</f>
        <v>0</v>
      </c>
      <c r="I5">
        <f>IFERROR('42 Forecast of add value 2012$'!K5/'42 Forecast of add value 2012$'!J5-1,0)</f>
        <v>0</v>
      </c>
      <c r="J5">
        <f>IFERROR('42 Forecast of add value 2012$'!L5/'42 Forecast of add value 2012$'!K5-1,0)</f>
        <v>0</v>
      </c>
      <c r="K5">
        <f>IFERROR('42 Forecast of add value 2012$'!M5/'42 Forecast of add value 2012$'!L5-1,0)</f>
        <v>0</v>
      </c>
      <c r="L5">
        <f>IFERROR('42 Forecast of add value 2012$'!N5/'42 Forecast of add value 2012$'!M5-1,0)</f>
        <v>0</v>
      </c>
      <c r="M5">
        <f>IFERROR('42 Forecast of add value 2012$'!O5/'42 Forecast of add value 2012$'!N5-1,0)</f>
        <v>0</v>
      </c>
      <c r="N5">
        <f>IFERROR('42 Forecast of add value 2012$'!P5/'42 Forecast of add value 2012$'!O5-1,0)</f>
        <v>0</v>
      </c>
      <c r="O5">
        <f>IFERROR('42 Forecast of add value 2012$'!Q5/'42 Forecast of add value 2012$'!P5-1,0)</f>
        <v>0</v>
      </c>
      <c r="P5">
        <f>IFERROR('42 Forecast of add value 2012$'!R5/'42 Forecast of add value 2012$'!Q5-1,0)</f>
        <v>0</v>
      </c>
      <c r="Q5">
        <f>IFERROR('42 Forecast of add value 2012$'!S5/'42 Forecast of add value 2012$'!R5-1,0)</f>
        <v>0</v>
      </c>
      <c r="R5">
        <f>IFERROR('42 Forecast of add value 2012$'!T5/'42 Forecast of add value 2012$'!S5-1,0)</f>
        <v>0</v>
      </c>
      <c r="S5">
        <f>IFERROR('42 Forecast of add value 2012$'!U5/'42 Forecast of add value 2012$'!T5-1,0)</f>
        <v>0</v>
      </c>
      <c r="T5">
        <f>IFERROR('42 Forecast of add value 2012$'!V5/'42 Forecast of add value 2012$'!U5-1,0)</f>
        <v>0</v>
      </c>
      <c r="U5">
        <f>IFERROR('42 Forecast of add value 2012$'!W5/'42 Forecast of add value 2012$'!V5-1,0)</f>
        <v>0</v>
      </c>
      <c r="V5">
        <f>IFERROR('42 Forecast of add value 2012$'!X5/'42 Forecast of add value 2012$'!W5-1,0)</f>
        <v>0</v>
      </c>
      <c r="W5">
        <f>IFERROR('42 Forecast of add value 2012$'!Y5/'42 Forecast of add value 2012$'!X5-1,0)</f>
        <v>0</v>
      </c>
      <c r="X5">
        <f>IFERROR('42 Forecast of add value 2012$'!Z5/'42 Forecast of add value 2012$'!Y5-1,0)</f>
        <v>0</v>
      </c>
      <c r="Y5">
        <f>IFERROR('42 Forecast of add value 2012$'!AA5/'42 Forecast of add value 2012$'!Z5-1,0)</f>
        <v>0</v>
      </c>
      <c r="Z5">
        <f>IFERROR('42 Forecast of add value 2012$'!AB5/'42 Forecast of add value 2012$'!AA5-1,0)</f>
        <v>0</v>
      </c>
      <c r="AA5">
        <f>IFERROR('42 Forecast of add value 2012$'!AC5/'42 Forecast of add value 2012$'!AB5-1,0)</f>
        <v>0</v>
      </c>
      <c r="AB5">
        <f>IFERROR('42 Forecast of add value 2012$'!AD5/'42 Forecast of add value 2012$'!AC5-1,0)</f>
        <v>0</v>
      </c>
      <c r="AC5">
        <f>IFERROR('42 Forecast of add value 2012$'!AE5/'42 Forecast of add value 2012$'!AD5-1,0)</f>
        <v>0</v>
      </c>
      <c r="AD5">
        <f>IFERROR('42 Forecast of add value 2012$'!AF5/'42 Forecast of add value 2012$'!AE5-1,0)</f>
        <v>0</v>
      </c>
      <c r="AE5">
        <f>IFERROR('42 Forecast of add value 2012$'!AG5/'42 Forecast of add value 2012$'!AF5-1,0)</f>
        <v>0</v>
      </c>
      <c r="AF5">
        <f>IFERROR('42 Forecast of add value 2012$'!AH5/'42 Forecast of add value 2012$'!AG5-1,0)</f>
        <v>0</v>
      </c>
      <c r="AG5">
        <f>IFERROR('42 Forecast of add value 2012$'!AI5/'42 Forecast of add value 2012$'!AH5-1,0)</f>
        <v>0</v>
      </c>
      <c r="AH5">
        <f>IFERROR('42 Forecast of add value 2012$'!AJ5/'42 Forecast of add value 2012$'!AI5-1,0)</f>
        <v>0</v>
      </c>
      <c r="AI5">
        <f>IFERROR('42 Forecast of add value 2012$'!AK5/'42 Forecast of add value 2012$'!AJ5-1,0)</f>
        <v>0</v>
      </c>
      <c r="AJ5">
        <f>IFERROR('42 Forecast of add value 2012$'!AL5/'42 Forecast of add value 2012$'!AK5-1,0)</f>
        <v>0</v>
      </c>
      <c r="AK5">
        <f>IFERROR('42 Forecast of add value 2012$'!AM5/'42 Forecast of add value 2012$'!AL5-1,0)</f>
        <v>0</v>
      </c>
      <c r="AL5">
        <f>IFERROR('42 Forecast of add value 2012$'!AN5/'42 Forecast of add value 2012$'!AM5-1,0)</f>
        <v>0</v>
      </c>
      <c r="AM5">
        <f>IFERROR('42 Forecast of add value 2012$'!AO5/'42 Forecast of add value 2012$'!AN5-1,0)</f>
        <v>0</v>
      </c>
      <c r="AN5">
        <f>IFERROR('42 Forecast of add value 2012$'!AP5/'42 Forecast of add value 2012$'!AO5-1,0)</f>
        <v>0</v>
      </c>
      <c r="AO5">
        <f>IFERROR('42 Forecast of add value 2012$'!AQ5/'42 Forecast of add value 2012$'!AP5-1,0)</f>
        <v>0</v>
      </c>
      <c r="AP5">
        <f>IFERROR('42 Forecast of add value 2012$'!AR5/'42 Forecast of add value 2012$'!AQ5-1,0)</f>
        <v>0</v>
      </c>
    </row>
    <row r="6" spans="1:42" x14ac:dyDescent="0.25">
      <c r="A6" s="2" t="s">
        <v>82</v>
      </c>
      <c r="B6">
        <f>IFERROR('42 Forecast of add value 2012$'!D6/'42 Forecast of add value 2012$'!C6-1,0)</f>
        <v>0</v>
      </c>
      <c r="C6">
        <f>IFERROR('42 Forecast of add value 2012$'!E6/'42 Forecast of add value 2012$'!D6-1,0)</f>
        <v>0</v>
      </c>
      <c r="D6">
        <f>IFERROR('42 Forecast of add value 2012$'!F6/'42 Forecast of add value 2012$'!E6-1,0)</f>
        <v>0</v>
      </c>
      <c r="E6">
        <f>IFERROR('42 Forecast of add value 2012$'!G6/'42 Forecast of add value 2012$'!F6-1,0)</f>
        <v>0</v>
      </c>
      <c r="F6">
        <f>IFERROR('42 Forecast of add value 2012$'!H6/'42 Forecast of add value 2012$'!G6-1,0)</f>
        <v>0</v>
      </c>
      <c r="G6">
        <f>IFERROR('42 Forecast of add value 2012$'!I6/'42 Forecast of add value 2012$'!H6-1,0)</f>
        <v>0</v>
      </c>
      <c r="H6">
        <f>IFERROR('42 Forecast of add value 2012$'!J6/'42 Forecast of add value 2012$'!I6-1,0)</f>
        <v>0</v>
      </c>
      <c r="I6">
        <f>IFERROR('42 Forecast of add value 2012$'!K6/'42 Forecast of add value 2012$'!J6-1,0)</f>
        <v>0</v>
      </c>
      <c r="J6">
        <f>IFERROR('42 Forecast of add value 2012$'!L6/'42 Forecast of add value 2012$'!K6-1,0)</f>
        <v>0</v>
      </c>
      <c r="K6">
        <f>IFERROR('42 Forecast of add value 2012$'!M6/'42 Forecast of add value 2012$'!L6-1,0)</f>
        <v>0</v>
      </c>
      <c r="L6">
        <f>IFERROR('42 Forecast of add value 2012$'!N6/'42 Forecast of add value 2012$'!M6-1,0)</f>
        <v>0</v>
      </c>
      <c r="M6">
        <f>IFERROR('42 Forecast of add value 2012$'!O6/'42 Forecast of add value 2012$'!N6-1,0)</f>
        <v>0</v>
      </c>
      <c r="N6">
        <f>IFERROR('42 Forecast of add value 2012$'!P6/'42 Forecast of add value 2012$'!O6-1,0)</f>
        <v>0</v>
      </c>
      <c r="O6">
        <f>IFERROR('42 Forecast of add value 2012$'!Q6/'42 Forecast of add value 2012$'!P6-1,0)</f>
        <v>0</v>
      </c>
      <c r="P6">
        <f>IFERROR('42 Forecast of add value 2012$'!R6/'42 Forecast of add value 2012$'!Q6-1,0)</f>
        <v>0</v>
      </c>
      <c r="Q6">
        <f>IFERROR('42 Forecast of add value 2012$'!S6/'42 Forecast of add value 2012$'!R6-1,0)</f>
        <v>0</v>
      </c>
      <c r="R6">
        <f>IFERROR('42 Forecast of add value 2012$'!T6/'42 Forecast of add value 2012$'!S6-1,0)</f>
        <v>0</v>
      </c>
      <c r="S6">
        <f>IFERROR('42 Forecast of add value 2012$'!U6/'42 Forecast of add value 2012$'!T6-1,0)</f>
        <v>0</v>
      </c>
      <c r="T6">
        <f>IFERROR('42 Forecast of add value 2012$'!V6/'42 Forecast of add value 2012$'!U6-1,0)</f>
        <v>0</v>
      </c>
      <c r="U6">
        <f>IFERROR('42 Forecast of add value 2012$'!W6/'42 Forecast of add value 2012$'!V6-1,0)</f>
        <v>0</v>
      </c>
      <c r="V6">
        <f>IFERROR('42 Forecast of add value 2012$'!X6/'42 Forecast of add value 2012$'!W6-1,0)</f>
        <v>0</v>
      </c>
      <c r="W6">
        <f>IFERROR('42 Forecast of add value 2012$'!Y6/'42 Forecast of add value 2012$'!X6-1,0)</f>
        <v>0</v>
      </c>
      <c r="X6">
        <f>IFERROR('42 Forecast of add value 2012$'!Z6/'42 Forecast of add value 2012$'!Y6-1,0)</f>
        <v>0</v>
      </c>
      <c r="Y6">
        <f>IFERROR('42 Forecast of add value 2012$'!AA6/'42 Forecast of add value 2012$'!Z6-1,0)</f>
        <v>0</v>
      </c>
      <c r="Z6">
        <f>IFERROR('42 Forecast of add value 2012$'!AB6/'42 Forecast of add value 2012$'!AA6-1,0)</f>
        <v>0</v>
      </c>
      <c r="AA6">
        <f>IFERROR('42 Forecast of add value 2012$'!AC6/'42 Forecast of add value 2012$'!AB6-1,0)</f>
        <v>0</v>
      </c>
      <c r="AB6">
        <f>IFERROR('42 Forecast of add value 2012$'!AD6/'42 Forecast of add value 2012$'!AC6-1,0)</f>
        <v>0</v>
      </c>
      <c r="AC6">
        <f>IFERROR('42 Forecast of add value 2012$'!AE6/'42 Forecast of add value 2012$'!AD6-1,0)</f>
        <v>0</v>
      </c>
      <c r="AD6">
        <f>IFERROR('42 Forecast of add value 2012$'!AF6/'42 Forecast of add value 2012$'!AE6-1,0)</f>
        <v>0</v>
      </c>
      <c r="AE6">
        <f>IFERROR('42 Forecast of add value 2012$'!AG6/'42 Forecast of add value 2012$'!AF6-1,0)</f>
        <v>0</v>
      </c>
      <c r="AF6">
        <f>IFERROR('42 Forecast of add value 2012$'!AH6/'42 Forecast of add value 2012$'!AG6-1,0)</f>
        <v>0</v>
      </c>
      <c r="AG6">
        <f>IFERROR('42 Forecast of add value 2012$'!AI6/'42 Forecast of add value 2012$'!AH6-1,0)</f>
        <v>0</v>
      </c>
      <c r="AH6">
        <f>IFERROR('42 Forecast of add value 2012$'!AJ6/'42 Forecast of add value 2012$'!AI6-1,0)</f>
        <v>0</v>
      </c>
      <c r="AI6">
        <f>IFERROR('42 Forecast of add value 2012$'!AK6/'42 Forecast of add value 2012$'!AJ6-1,0)</f>
        <v>0</v>
      </c>
      <c r="AJ6">
        <f>IFERROR('42 Forecast of add value 2012$'!AL6/'42 Forecast of add value 2012$'!AK6-1,0)</f>
        <v>0</v>
      </c>
      <c r="AK6">
        <f>IFERROR('42 Forecast of add value 2012$'!AM6/'42 Forecast of add value 2012$'!AL6-1,0)</f>
        <v>0</v>
      </c>
      <c r="AL6">
        <f>IFERROR('42 Forecast of add value 2012$'!AN6/'42 Forecast of add value 2012$'!AM6-1,0)</f>
        <v>0</v>
      </c>
      <c r="AM6">
        <f>IFERROR('42 Forecast of add value 2012$'!AO6/'42 Forecast of add value 2012$'!AN6-1,0)</f>
        <v>0</v>
      </c>
      <c r="AN6">
        <f>IFERROR('42 Forecast of add value 2012$'!AP6/'42 Forecast of add value 2012$'!AO6-1,0)</f>
        <v>0</v>
      </c>
      <c r="AO6">
        <f>IFERROR('42 Forecast of add value 2012$'!AQ6/'42 Forecast of add value 2012$'!AP6-1,0)</f>
        <v>0</v>
      </c>
      <c r="AP6">
        <f>IFERROR('42 Forecast of add value 2012$'!AR6/'42 Forecast of add value 2012$'!AQ6-1,0)</f>
        <v>0</v>
      </c>
    </row>
    <row r="7" spans="1:42" x14ac:dyDescent="0.25">
      <c r="A7" s="2" t="s">
        <v>83</v>
      </c>
      <c r="B7">
        <f>IFERROR('42 Forecast of add value 2012$'!D7/'42 Forecast of add value 2012$'!C7-1,0)</f>
        <v>0.3148208969288655</v>
      </c>
      <c r="C7">
        <f>'42 Forecast of add value 2012$'!E7/'42 Forecast of add value 2012$'!$C7-1</f>
        <v>0.15330618514204852</v>
      </c>
      <c r="D7">
        <f>'42 Forecast of add value 2012$'!F7/'42 Forecast of add value 2012$'!$C7-1</f>
        <v>0.13263154789401477</v>
      </c>
      <c r="E7">
        <f>'42 Forecast of add value 2012$'!G7/'42 Forecast of add value 2012$'!$C7-1</f>
        <v>0.11130433348145385</v>
      </c>
      <c r="F7">
        <f>'42 Forecast of add value 2012$'!H7/'42 Forecast of add value 2012$'!$C7-1</f>
        <v>9.059723613998738E-2</v>
      </c>
      <c r="G7">
        <f>'42 Forecast of add value 2012$'!I7/'42 Forecast of add value 2012$'!$C7-1</f>
        <v>7.0554358404465001E-2</v>
      </c>
      <c r="H7">
        <f>'42 Forecast of add value 2012$'!J7/'42 Forecast of add value 2012$'!$C7-1</f>
        <v>5.1051826638900621E-2</v>
      </c>
      <c r="I7">
        <f>'42 Forecast of add value 2012$'!K7/'42 Forecast of add value 2012$'!$C7-1</f>
        <v>3.2217709423519647E-2</v>
      </c>
      <c r="J7">
        <f>'42 Forecast of add value 2012$'!L7/'42 Forecast of add value 2012$'!$C7-1</f>
        <v>1.4047787640856457E-2</v>
      </c>
      <c r="K7">
        <f>'42 Forecast of add value 2012$'!M7/'42 Forecast of add value 2012$'!$C7-1</f>
        <v>-3.4682713517414365E-3</v>
      </c>
      <c r="L7">
        <f>'42 Forecast of add value 2012$'!N7/'42 Forecast of add value 2012$'!$C7-1</f>
        <v>-2.0344656135584005E-2</v>
      </c>
      <c r="M7">
        <f>'42 Forecast of add value 2012$'!O7/'42 Forecast of add value 2012$'!$C7-1</f>
        <v>-3.6598039021446871E-2</v>
      </c>
      <c r="N7">
        <f>'42 Forecast of add value 2012$'!P7/'42 Forecast of add value 2012$'!$C7-1</f>
        <v>-5.2246685586295194E-2</v>
      </c>
      <c r="O7">
        <f>'42 Forecast of add value 2012$'!Q7/'42 Forecast of add value 2012$'!$C7-1</f>
        <v>-6.7309844297321231E-2</v>
      </c>
      <c r="P7">
        <f>'42 Forecast of add value 2012$'!R7/'42 Forecast of add value 2012$'!$C7-1</f>
        <v>-8.1807310254725762E-2</v>
      </c>
      <c r="Q7">
        <f>'42 Forecast of add value 2012$'!S7/'42 Forecast of add value 2012$'!$C7-1</f>
        <v>-9.5759104286525565E-2</v>
      </c>
      <c r="R7">
        <f>'42 Forecast of add value 2012$'!T7/'42 Forecast of add value 2012$'!$C7-1</f>
        <v>-0.10918523284635806</v>
      </c>
      <c r="S7">
        <f>'42 Forecast of add value 2012$'!U7/'42 Forecast of add value 2012$'!$C7-1</f>
        <v>-0.12210550711217572</v>
      </c>
      <c r="T7">
        <f>'42 Forecast of add value 2012$'!V7/'42 Forecast of add value 2012$'!$C7-1</f>
        <v>-0.1345394069288337</v>
      </c>
      <c r="U7">
        <f>'42 Forecast of add value 2012$'!W7/'42 Forecast of add value 2012$'!$C7-1</f>
        <v>-0.14650597950460631</v>
      </c>
      <c r="V7">
        <f>'42 Forecast of add value 2012$'!X7/'42 Forecast of add value 2012$'!$C7-1</f>
        <v>-0.15802376543112007</v>
      </c>
      <c r="W7">
        <f>'42 Forecast of add value 2012$'!Y7/'42 Forecast of add value 2012$'!$C7-1</f>
        <v>-0.16911074635399392</v>
      </c>
      <c r="X7">
        <f>'42 Forecast of add value 2012$'!Z7/'42 Forecast of add value 2012$'!$C7-1</f>
        <v>-0.17978430984962901</v>
      </c>
      <c r="Y7">
        <f>'42 Forecast of add value 2012$'!AA7/'42 Forecast of add value 2012$'!$C7-1</f>
        <v>-0.18996758850468054</v>
      </c>
      <c r="Z7">
        <f>'42 Forecast of add value 2012$'!AB7/'42 Forecast of add value 2012$'!$C7-1</f>
        <v>-0.19988608641983385</v>
      </c>
      <c r="AA7">
        <f>'42 Forecast of add value 2012$'!AC7/'42 Forecast of add value 2012$'!$C7-1</f>
        <v>-0.20944308236715814</v>
      </c>
      <c r="AB7">
        <f>'42 Forecast of add value 2012$'!AD7/'42 Forecast of add value 2012$'!$C7-1</f>
        <v>-0.21865314362514221</v>
      </c>
      <c r="AC7">
        <f>'42 Forecast of add value 2012$'!AE7/'42 Forecast of add value 2012$'!$C7-1</f>
        <v>-0.22753024844184178</v>
      </c>
      <c r="AD7">
        <f>'42 Forecast of add value 2012$'!AF7/'42 Forecast of add value 2012$'!$C7-1</f>
        <v>-0.23608779774574551</v>
      </c>
      <c r="AE7">
        <f>'42 Forecast of add value 2012$'!AG7/'42 Forecast of add value 2012$'!$C7-1</f>
        <v>-0.24433862969408693</v>
      </c>
      <c r="AF7">
        <f>'42 Forecast of add value 2012$'!AH7/'42 Forecast of add value 2012$'!$C7-1</f>
        <v>-0.25229503628903505</v>
      </c>
      <c r="AG7">
        <f>'42 Forecast of add value 2012$'!AI7/'42 Forecast of add value 2012$'!$C7-1</f>
        <v>-0.25996878143594959</v>
      </c>
      <c r="AH7">
        <f>'42 Forecast of add value 2012$'!AJ7/'42 Forecast of add value 2012$'!$C7-1</f>
        <v>-0.26737111993858464</v>
      </c>
      <c r="AI7">
        <f>'42 Forecast of add value 2012$'!AK7/'42 Forecast of add value 2012$'!$C7-1</f>
        <v>-0.2745128170268939</v>
      </c>
      <c r="AJ7">
        <f>'42 Forecast of add value 2012$'!AL7/'42 Forecast of add value 2012$'!$C7-1</f>
        <v>-0.28140416809680335</v>
      </c>
      <c r="AK7">
        <f>'42 Forecast of add value 2012$'!AM7/'42 Forecast of add value 2012$'!$C7-1</f>
        <v>-0.28815708711249233</v>
      </c>
      <c r="AL7">
        <f>'42 Forecast of add value 2012$'!AN7/'42 Forecast of add value 2012$'!$C7-1</f>
        <v>-0.29461684192483995</v>
      </c>
      <c r="AM7">
        <f>'42 Forecast of add value 2012$'!AO7/'42 Forecast of add value 2012$'!$C7-1</f>
        <v>-0.30085564298584311</v>
      </c>
      <c r="AN7">
        <f>'42 Forecast of add value 2012$'!AP7/'42 Forecast of add value 2012$'!$C7-1</f>
        <v>-0.30688197104235349</v>
      </c>
      <c r="AO7">
        <f>'42 Forecast of add value 2012$'!AQ7/'42 Forecast of add value 2012$'!$C7-1</f>
        <v>-0.31270394201071183</v>
      </c>
      <c r="AP7">
        <f>'42 Forecast of add value 2012$'!AR7/'42 Forecast of add value 2012$'!$C7-1</f>
        <v>-0.31832932354339927</v>
      </c>
    </row>
    <row r="8" spans="1:42" x14ac:dyDescent="0.25">
      <c r="A8" s="2" t="s">
        <v>84</v>
      </c>
      <c r="B8">
        <f>IFERROR('42 Forecast of add value 2012$'!D8/'42 Forecast of add value 2012$'!C8-1,0)</f>
        <v>0.18794703189140338</v>
      </c>
      <c r="C8">
        <f>'42 Forecast of add value 2012$'!E8/'42 Forecast of add value 2012$'!$C8-1</f>
        <v>0.16099720649447868</v>
      </c>
      <c r="D8">
        <f>'42 Forecast of add value 2012$'!F8/'42 Forecast of add value 2012$'!$C8-1</f>
        <v>5.6348498842612837E-2</v>
      </c>
      <c r="E8">
        <f>'42 Forecast of add value 2012$'!G8/'42 Forecast of add value 2012$'!$C8-1</f>
        <v>2.690004128673662E-2</v>
      </c>
      <c r="F8">
        <f>'42 Forecast of add value 2012$'!H8/'42 Forecast of add value 2012$'!$C8-1</f>
        <v>1.6750083459216025E-3</v>
      </c>
      <c r="G8">
        <f>'42 Forecast of add value 2012$'!I8/'42 Forecast of add value 2012$'!$C8-1</f>
        <v>-2.1407224525529789E-2</v>
      </c>
      <c r="H8">
        <f>'42 Forecast of add value 2012$'!J8/'42 Forecast of add value 2012$'!$C8-1</f>
        <v>-4.3094854400245519E-2</v>
      </c>
      <c r="I8">
        <f>'42 Forecast of add value 2012$'!K8/'42 Forecast of add value 2012$'!$C8-1</f>
        <v>-6.3617451341605902E-2</v>
      </c>
      <c r="J8">
        <f>'42 Forecast of add value 2012$'!L8/'42 Forecast of add value 2012$'!$C8-1</f>
        <v>-8.322371525543959E-2</v>
      </c>
      <c r="K8">
        <f>'42 Forecast of add value 2012$'!M8/'42 Forecast of add value 2012$'!$C8-1</f>
        <v>-0.10207885166676334</v>
      </c>
      <c r="L8">
        <f>'42 Forecast of add value 2012$'!N8/'42 Forecast of add value 2012$'!$C8-1</f>
        <v>-0.12029626527681436</v>
      </c>
      <c r="M8">
        <f>'42 Forecast of add value 2012$'!O8/'42 Forecast of add value 2012$'!$C8-1</f>
        <v>-0.13795626871656208</v>
      </c>
      <c r="N8">
        <f>'42 Forecast of add value 2012$'!P8/'42 Forecast of add value 2012$'!$C8-1</f>
        <v>-0.15511747727319114</v>
      </c>
      <c r="O8">
        <f>'42 Forecast of add value 2012$'!Q8/'42 Forecast of add value 2012$'!$C8-1</f>
        <v>-0.17182393890483694</v>
      </c>
      <c r="P8">
        <f>'42 Forecast of add value 2012$'!R8/'42 Forecast of add value 2012$'!$C8-1</f>
        <v>-0.18810970274633598</v>
      </c>
      <c r="Q8">
        <f>'42 Forecast of add value 2012$'!S8/'42 Forecast of add value 2012$'!$C8-1</f>
        <v>-0.20400180903034826</v>
      </c>
      <c r="R8">
        <f>'42 Forecast of add value 2012$'!T8/'42 Forecast of add value 2012$'!$C8-1</f>
        <v>-0.21952228398022011</v>
      </c>
      <c r="S8">
        <f>'42 Forecast of add value 2012$'!U8/'42 Forecast of add value 2012$'!$C8-1</f>
        <v>-0.23468949482252122</v>
      </c>
      <c r="T8">
        <f>'42 Forecast of add value 2012$'!V8/'42 Forecast of add value 2012$'!$C8-1</f>
        <v>-0.24951908583367743</v>
      </c>
      <c r="U8">
        <f>'42 Forecast of add value 2012$'!W8/'42 Forecast of add value 2012$'!$C8-1</f>
        <v>-0.26402463552875122</v>
      </c>
      <c r="V8">
        <f>'42 Forecast of add value 2012$'!X8/'42 Forecast of add value 2012$'!$C8-1</f>
        <v>-0.27821812540886526</v>
      </c>
      <c r="W8">
        <f>'42 Forecast of add value 2012$'!Y8/'42 Forecast of add value 2012$'!$C8-1</f>
        <v>-0.29211027953901747</v>
      </c>
      <c r="X8">
        <f>'42 Forecast of add value 2012$'!Z8/'42 Forecast of add value 2012$'!$C8-1</f>
        <v>-0.30571081437143066</v>
      </c>
      <c r="Y8">
        <f>'42 Forecast of add value 2012$'!AA8/'42 Forecast of add value 2012$'!$C8-1</f>
        <v>-0.32042825585393608</v>
      </c>
      <c r="Z8">
        <f>'42 Forecast of add value 2012$'!AB8/'42 Forecast of add value 2012$'!$C8-1</f>
        <v>-0.33315642824252567</v>
      </c>
      <c r="AA8">
        <f>'42 Forecast of add value 2012$'!AC8/'42 Forecast of add value 2012$'!$C8-1</f>
        <v>-0.34555591677770281</v>
      </c>
      <c r="AB8">
        <f>'42 Forecast of add value 2012$'!AD8/'42 Forecast of add value 2012$'!$C8-1</f>
        <v>-0.35763772753553613</v>
      </c>
      <c r="AC8">
        <f>'42 Forecast of add value 2012$'!AE8/'42 Forecast of add value 2012$'!$C8-1</f>
        <v>-0.36941232452973749</v>
      </c>
      <c r="AD8">
        <f>'42 Forecast of add value 2012$'!AF8/'42 Forecast of add value 2012$'!$C8-1</f>
        <v>-0.38088967224554005</v>
      </c>
      <c r="AE8">
        <f>'42 Forecast of add value 2012$'!AG8/'42 Forecast of add value 2012$'!$C8-1</f>
        <v>-0.39207927262631082</v>
      </c>
      <c r="AF8">
        <f>'42 Forecast of add value 2012$'!AH8/'42 Forecast of add value 2012$'!$C8-1</f>
        <v>-0.40299019766916333</v>
      </c>
      <c r="AG8">
        <f>'42 Forecast of add value 2012$'!AI8/'42 Forecast of add value 2012$'!$C8-1</f>
        <v>-0.41363111846727518</v>
      </c>
      <c r="AH8">
        <f>'42 Forecast of add value 2012$'!AJ8/'42 Forecast of add value 2012$'!$C8-1</f>
        <v>-0.42401033131604282</v>
      </c>
      <c r="AI8">
        <f>'42 Forecast of add value 2012$'!AK8/'42 Forecast of add value 2012$'!$C8-1</f>
        <v>-0.43413578134621911</v>
      </c>
      <c r="AJ8">
        <f>'42 Forecast of add value 2012$'!AL8/'42 Forecast of add value 2012$'!$C8-1</f>
        <v>-0.44401508403878232</v>
      </c>
      <c r="AK8">
        <f>'42 Forecast of add value 2012$'!AM8/'42 Forecast of add value 2012$'!$C8-1</f>
        <v>-0.45373387211657212</v>
      </c>
      <c r="AL8">
        <f>'42 Forecast of add value 2012$'!AN8/'42 Forecast of add value 2012$'!$C8-1</f>
        <v>-0.46316756494505551</v>
      </c>
      <c r="AM8">
        <f>'42 Forecast of add value 2012$'!AO8/'42 Forecast of add value 2012$'!$C8-1</f>
        <v>-0.47237526485668146</v>
      </c>
      <c r="AN8">
        <f>'42 Forecast of add value 2012$'!AP8/'42 Forecast of add value 2012$'!$C8-1</f>
        <v>-0.48136348123903328</v>
      </c>
      <c r="AO8">
        <f>'42 Forecast of add value 2012$'!AQ8/'42 Forecast of add value 2012$'!$C8-1</f>
        <v>-0.49013847745824346</v>
      </c>
      <c r="AP8">
        <f>'42 Forecast of add value 2012$'!AR8/'42 Forecast of add value 2012$'!$C8-1</f>
        <v>-0.49870628385188409</v>
      </c>
    </row>
    <row r="9" spans="1:42" x14ac:dyDescent="0.25">
      <c r="A9" s="2" t="s">
        <v>85</v>
      </c>
      <c r="B9">
        <f>IFERROR('42 Forecast of add value 2012$'!D9/'42 Forecast of add value 2012$'!C9-1,0)</f>
        <v>-8.2356045374722742E-2</v>
      </c>
      <c r="C9">
        <f>'42 Forecast of add value 2012$'!E9/'42 Forecast of add value 2012$'!$C9-1</f>
        <v>-0.10317376172889381</v>
      </c>
      <c r="D9">
        <f>'42 Forecast of add value 2012$'!F9/'42 Forecast of add value 2012$'!$C9-1</f>
        <v>-0.12938745981223343</v>
      </c>
      <c r="E9">
        <f>'42 Forecast of add value 2012$'!G9/'42 Forecast of add value 2012$'!$C9-1</f>
        <v>-0.15283994023435654</v>
      </c>
      <c r="F9">
        <f>'42 Forecast of add value 2012$'!H9/'42 Forecast of add value 2012$'!$C9-1</f>
        <v>-0.1736497947036918</v>
      </c>
      <c r="G9">
        <f>'42 Forecast of add value 2012$'!I9/'42 Forecast of add value 2012$'!$C9-1</f>
        <v>-0.19269190687889537</v>
      </c>
      <c r="H9">
        <f>'42 Forecast of add value 2012$'!J9/'42 Forecast of add value 2012$'!$C9-1</f>
        <v>-0.21058351568418621</v>
      </c>
      <c r="I9">
        <f>'42 Forecast of add value 2012$'!K9/'42 Forecast of add value 2012$'!$C9-1</f>
        <v>-0.22751400916201703</v>
      </c>
      <c r="J9">
        <f>'42 Forecast of add value 2012$'!L9/'42 Forecast of add value 2012$'!$C9-1</f>
        <v>-0.24368855686990476</v>
      </c>
      <c r="K9">
        <f>'42 Forecast of add value 2012$'!M9/'42 Forecast of add value 2012$'!$C9-1</f>
        <v>-0.25924344814159184</v>
      </c>
      <c r="L9">
        <f>'42 Forecast of add value 2012$'!N9/'42 Forecast of add value 2012$'!$C9-1</f>
        <v>-0.27427223826933222</v>
      </c>
      <c r="M9">
        <f>'42 Forecast of add value 2012$'!O9/'42 Forecast of add value 2012$'!$C9-1</f>
        <v>-0.28884118263389935</v>
      </c>
      <c r="N9">
        <f>'42 Forecast of add value 2012$'!P9/'42 Forecast of add value 2012$'!$C9-1</f>
        <v>-0.30299863699359308</v>
      </c>
      <c r="O9">
        <f>'42 Forecast of add value 2012$'!Q9/'42 Forecast of add value 2012$'!$C9-1</f>
        <v>-0.31678093952091912</v>
      </c>
      <c r="P9">
        <f>'42 Forecast of add value 2012$'!R9/'42 Forecast of add value 2012$'!$C9-1</f>
        <v>-0.3302161796753611</v>
      </c>
      <c r="Q9">
        <f>'42 Forecast of add value 2012$'!S9/'42 Forecast of add value 2012$'!$C9-1</f>
        <v>-0.34332666479375296</v>
      </c>
      <c r="R9">
        <f>'42 Forecast of add value 2012$'!T9/'42 Forecast of add value 2012$'!$C9-1</f>
        <v>-0.35613056581380664</v>
      </c>
      <c r="S9">
        <f>'42 Forecast of add value 2012$'!U9/'42 Forecast of add value 2012$'!$C9-1</f>
        <v>-0.36864303511660446</v>
      </c>
      <c r="T9">
        <f>'42 Forecast of add value 2012$'!V9/'42 Forecast of add value 2012$'!$C9-1</f>
        <v>-0.38087697873546844</v>
      </c>
      <c r="U9">
        <f>'42 Forecast of add value 2012$'!W9/'42 Forecast of add value 2012$'!$C9-1</f>
        <v>-0.39284359851592388</v>
      </c>
      <c r="V9">
        <f>'42 Forecast of add value 2012$'!X9/'42 Forecast of add value 2012$'!$C9-1</f>
        <v>-0.40455277881749807</v>
      </c>
      <c r="W9">
        <f>'42 Forecast of add value 2012$'!Y9/'42 Forecast of add value 2012$'!$C9-1</f>
        <v>-0.41601336665468081</v>
      </c>
      <c r="X9">
        <f>'42 Forecast of add value 2012$'!Z9/'42 Forecast of add value 2012$'!$C9-1</f>
        <v>-0.42723337779328663</v>
      </c>
      <c r="Y9">
        <f>'42 Forecast of add value 2012$'!AA9/'42 Forecast of add value 2012$'!$C9-1</f>
        <v>-0.43815520165261412</v>
      </c>
      <c r="Z9">
        <f>'42 Forecast of add value 2012$'!AB9/'42 Forecast of add value 2012$'!$C9-1</f>
        <v>-0.44893942060337688</v>
      </c>
      <c r="AA9">
        <f>'42 Forecast of add value 2012$'!AC9/'42 Forecast of add value 2012$'!$C9-1</f>
        <v>-0.45950264415464037</v>
      </c>
      <c r="AB9">
        <f>'42 Forecast of add value 2012$'!AD9/'42 Forecast of add value 2012$'!$C9-1</f>
        <v>-0.4698506877923887</v>
      </c>
      <c r="AC9">
        <f>'42 Forecast of add value 2012$'!AE9/'42 Forecast of add value 2012$'!$C9-1</f>
        <v>-0.479989050280337</v>
      </c>
      <c r="AD9">
        <f>'42 Forecast of add value 2012$'!AF9/'42 Forecast of add value 2012$'!$C9-1</f>
        <v>-0.48992295275733488</v>
      </c>
      <c r="AE9">
        <f>'42 Forecast of add value 2012$'!AG9/'42 Forecast of add value 2012$'!$C9-1</f>
        <v>-0.49965737058585702</v>
      </c>
      <c r="AF9">
        <f>'42 Forecast of add value 2012$'!AH9/'42 Forecast of add value 2012$'!$C9-1</f>
        <v>-0.50919705963151141</v>
      </c>
      <c r="AG9">
        <f>'42 Forecast of add value 2012$'!AI9/'42 Forecast of add value 2012$'!$C9-1</f>
        <v>-0.51854657820305983</v>
      </c>
      <c r="AH9">
        <f>'42 Forecast of add value 2012$'!AJ9/'42 Forecast of add value 2012$'!$C9-1</f>
        <v>-0.52771030556376863</v>
      </c>
      <c r="AI9">
        <f>'42 Forecast of add value 2012$'!AK9/'42 Forecast of add value 2012$'!$C9-1</f>
        <v>-0.53669245769735041</v>
      </c>
      <c r="AJ9">
        <f>'42 Forecast of add value 2012$'!AL9/'42 Forecast of add value 2012$'!$C9-1</f>
        <v>-0.54549710084777692</v>
      </c>
      <c r="AK9">
        <f>'42 Forecast of add value 2012$'!AM9/'42 Forecast of add value 2012$'!$C9-1</f>
        <v>-0.55419208609321857</v>
      </c>
      <c r="AL9">
        <f>'42 Forecast of add value 2012$'!AN9/'42 Forecast of add value 2012$'!$C9-1</f>
        <v>-0.5626715103777955</v>
      </c>
      <c r="AM9">
        <f>'42 Forecast of add value 2012$'!AO9/'42 Forecast of add value 2012$'!$C9-1</f>
        <v>-0.57098341727653412</v>
      </c>
      <c r="AN9">
        <f>'42 Forecast of add value 2012$'!AP9/'42 Forecast of add value 2012$'!$C9-1</f>
        <v>-0.57913145902974417</v>
      </c>
      <c r="AO9">
        <f>'42 Forecast of add value 2012$'!AQ9/'42 Forecast of add value 2012$'!$C9-1</f>
        <v>-0.58711917955597781</v>
      </c>
      <c r="AP9">
        <f>'42 Forecast of add value 2012$'!AR9/'42 Forecast of add value 2012$'!$C9-1</f>
        <v>-0.59495002082732995</v>
      </c>
    </row>
    <row r="10" spans="1:42" x14ac:dyDescent="0.25">
      <c r="A10" s="2" t="s">
        <v>86</v>
      </c>
      <c r="B10">
        <f>IFERROR('42 Forecast of add value 2012$'!D10/'42 Forecast of add value 2012$'!C10-1,0)</f>
        <v>9.5609122298741189E-2</v>
      </c>
      <c r="C10">
        <f>'42 Forecast of add value 2012$'!E10/'42 Forecast of add value 2012$'!$C10-1</f>
        <v>3.0570121016953777E-2</v>
      </c>
      <c r="D10">
        <f>'42 Forecast of add value 2012$'!F10/'42 Forecast of add value 2012$'!$C10-1</f>
        <v>3.6154886132847341E-2</v>
      </c>
      <c r="E10">
        <f>'42 Forecast of add value 2012$'!G10/'42 Forecast of add value 2012$'!$C10-1</f>
        <v>3.9775581911817293E-2</v>
      </c>
      <c r="F10">
        <f>'42 Forecast of add value 2012$'!H10/'42 Forecast of add value 2012$'!$C10-1</f>
        <v>4.2707963736101195E-2</v>
      </c>
      <c r="G10">
        <f>'42 Forecast of add value 2012$'!I10/'42 Forecast of add value 2012$'!$C10-1</f>
        <v>4.5105993831243252E-2</v>
      </c>
      <c r="H10">
        <f>'42 Forecast of add value 2012$'!J10/'42 Forecast of add value 2012$'!$C10-1</f>
        <v>4.6941000591848692E-2</v>
      </c>
      <c r="I10">
        <f>'42 Forecast of add value 2012$'!K10/'42 Forecast of add value 2012$'!$C10-1</f>
        <v>4.841791676349394E-2</v>
      </c>
      <c r="J10">
        <f>'42 Forecast of add value 2012$'!L10/'42 Forecast of add value 2012$'!$C10-1</f>
        <v>4.9605033552390765E-2</v>
      </c>
      <c r="K10">
        <f>'42 Forecast of add value 2012$'!M10/'42 Forecast of add value 2012$'!$C10-1</f>
        <v>5.0556555367835321E-2</v>
      </c>
      <c r="L10">
        <f>'42 Forecast of add value 2012$'!N10/'42 Forecast of add value 2012$'!$C10-1</f>
        <v>5.1316206915987816E-2</v>
      </c>
      <c r="M10">
        <f>'42 Forecast of add value 2012$'!O10/'42 Forecast of add value 2012$'!$C10-1</f>
        <v>5.1919644511493779E-2</v>
      </c>
      <c r="N10">
        <f>'42 Forecast of add value 2012$'!P10/'42 Forecast of add value 2012$'!$C10-1</f>
        <v>5.2396154608703949E-2</v>
      </c>
      <c r="O10">
        <f>'42 Forecast of add value 2012$'!Q10/'42 Forecast of add value 2012$'!$C10-1</f>
        <v>5.2769902825746007E-2</v>
      </c>
      <c r="P10">
        <f>'42 Forecast of add value 2012$'!R10/'42 Forecast of add value 2012$'!$C10-1</f>
        <v>5.3060884374954709E-2</v>
      </c>
      <c r="Q10">
        <f>'42 Forecast of add value 2012$'!S10/'42 Forecast of add value 2012$'!$C10-1</f>
        <v>5.3285666677713062E-2</v>
      </c>
      <c r="R10">
        <f>'42 Forecast of add value 2012$'!T10/'42 Forecast of add value 2012$'!$C10-1</f>
        <v>5.3457981365300888E-2</v>
      </c>
      <c r="S10">
        <f>'42 Forecast of add value 2012$'!U10/'42 Forecast of add value 2012$'!$C10-1</f>
        <v>5.3589203348979764E-2</v>
      </c>
      <c r="T10">
        <f>'42 Forecast of add value 2012$'!V10/'42 Forecast of add value 2012$'!$C10-1</f>
        <v>5.3688742838590819E-2</v>
      </c>
      <c r="U10">
        <f>'42 Forecast of add value 2012$'!W10/'42 Forecast of add value 2012$'!$C10-1</f>
        <v>5.37643687695466E-2</v>
      </c>
      <c r="V10">
        <f>'42 Forecast of add value 2012$'!X10/'42 Forecast of add value 2012$'!$C10-1</f>
        <v>5.3822477252748913E-2</v>
      </c>
      <c r="W10">
        <f>'42 Forecast of add value 2012$'!Y10/'42 Forecast of add value 2012$'!$C10-1</f>
        <v>5.3868315377838316E-2</v>
      </c>
      <c r="X10">
        <f>'42 Forecast of add value 2012$'!Z10/'42 Forecast of add value 2012$'!$C10-1</f>
        <v>5.390616839570006E-2</v>
      </c>
      <c r="Y10">
        <f>'42 Forecast of add value 2012$'!AA10/'42 Forecast of add value 2012$'!$C10-1</f>
        <v>5.4061365757547941E-2</v>
      </c>
      <c r="Z10">
        <f>'42 Forecast of add value 2012$'!AB10/'42 Forecast of add value 2012$'!$C10-1</f>
        <v>5.4065247064848609E-2</v>
      </c>
      <c r="AA10">
        <f>'42 Forecast of add value 2012$'!AC10/'42 Forecast of add value 2012$'!$C10-1</f>
        <v>5.4064186449035212E-2</v>
      </c>
      <c r="AB10">
        <f>'42 Forecast of add value 2012$'!AD10/'42 Forecast of add value 2012$'!$C10-1</f>
        <v>5.4060313616554723E-2</v>
      </c>
      <c r="AC10">
        <f>'42 Forecast of add value 2012$'!AE10/'42 Forecast of add value 2012$'!$C10-1</f>
        <v>5.4055354187461102E-2</v>
      </c>
      <c r="AD10">
        <f>'42 Forecast of add value 2012$'!AF10/'42 Forecast of add value 2012$'!$C10-1</f>
        <v>5.4050694972143987E-2</v>
      </c>
      <c r="AE10">
        <f>'42 Forecast of add value 2012$'!AG10/'42 Forecast of add value 2012$'!$C10-1</f>
        <v>5.40474391591379E-2</v>
      </c>
      <c r="AF10">
        <f>'42 Forecast of add value 2012$'!AH10/'42 Forecast of add value 2012$'!$C10-1</f>
        <v>5.4046452957827507E-2</v>
      </c>
      <c r="AG10">
        <f>'42 Forecast of add value 2012$'!AI10/'42 Forecast of add value 2012$'!$C10-1</f>
        <v>5.404840500216479E-2</v>
      </c>
      <c r="AH10">
        <f>'42 Forecast of add value 2012$'!AJ10/'42 Forecast of add value 2012$'!$C10-1</f>
        <v>5.4053799621289533E-2</v>
      </c>
      <c r="AI10">
        <f>'42 Forecast of add value 2012$'!AK10/'42 Forecast of add value 2012$'!$C10-1</f>
        <v>5.4063004913748491E-2</v>
      </c>
      <c r="AJ10">
        <f>'42 Forecast of add value 2012$'!AL10/'42 Forecast of add value 2012$'!$C10-1</f>
        <v>5.4076276419368074E-2</v>
      </c>
      <c r="AK10">
        <f>'42 Forecast of add value 2012$'!AM10/'42 Forecast of add value 2012$'!$C10-1</f>
        <v>5.3942655856671795E-2</v>
      </c>
      <c r="AL10">
        <f>'42 Forecast of add value 2012$'!AN10/'42 Forecast of add value 2012$'!$C10-1</f>
        <v>5.3903475847094873E-2</v>
      </c>
      <c r="AM10">
        <f>'42 Forecast of add value 2012$'!AO10/'42 Forecast of add value 2012$'!$C10-1</f>
        <v>5.386606200223687E-2</v>
      </c>
      <c r="AN10">
        <f>'42 Forecast of add value 2012$'!AP10/'42 Forecast of add value 2012$'!$C10-1</f>
        <v>5.3830599836530268E-2</v>
      </c>
      <c r="AO10">
        <f>'42 Forecast of add value 2012$'!AQ10/'42 Forecast of add value 2012$'!$C10-1</f>
        <v>5.3797223277395112E-2</v>
      </c>
      <c r="AP10">
        <f>'42 Forecast of add value 2012$'!AR10/'42 Forecast of add value 2012$'!$C10-1</f>
        <v>5.3766023548723618E-2</v>
      </c>
    </row>
    <row r="11" spans="1:42" x14ac:dyDescent="0.25">
      <c r="A11" s="2" t="s">
        <v>87</v>
      </c>
      <c r="B11">
        <f>IFERROR('42 Forecast of add value 2012$'!D11/'42 Forecast of add value 2012$'!C11-1,0)</f>
        <v>5.4085197912375316E-2</v>
      </c>
      <c r="C11">
        <f>'42 Forecast of add value 2012$'!E11/'42 Forecast of add value 2012$'!$C11-1</f>
        <v>0.22962624270406429</v>
      </c>
      <c r="D11">
        <f>'42 Forecast of add value 2012$'!F11/'42 Forecast of add value 2012$'!$C11-1</f>
        <v>0.21872891843995235</v>
      </c>
      <c r="E11">
        <f>'42 Forecast of add value 2012$'!G11/'42 Forecast of add value 2012$'!$C11-1</f>
        <v>0.2064961099116347</v>
      </c>
      <c r="F11">
        <f>'42 Forecast of add value 2012$'!H11/'42 Forecast of add value 2012$'!$C11-1</f>
        <v>0.19434889348314965</v>
      </c>
      <c r="G11">
        <f>'42 Forecast of add value 2012$'!I11/'42 Forecast of add value 2012$'!$C11-1</f>
        <v>0.18238735710167586</v>
      </c>
      <c r="H11">
        <f>'42 Forecast of add value 2012$'!J11/'42 Forecast of add value 2012$'!$C11-1</f>
        <v>0.1705174253521835</v>
      </c>
      <c r="I11">
        <f>'42 Forecast of add value 2012$'!K11/'42 Forecast of add value 2012$'!$C11-1</f>
        <v>0.15891756295363058</v>
      </c>
      <c r="J11">
        <f>'42 Forecast of add value 2012$'!L11/'42 Forecast of add value 2012$'!$C11-1</f>
        <v>0.14761665411423164</v>
      </c>
      <c r="K11">
        <f>'42 Forecast of add value 2012$'!M11/'42 Forecast of add value 2012$'!$C11-1</f>
        <v>0.13663306992795565</v>
      </c>
      <c r="L11">
        <f>'42 Forecast of add value 2012$'!N11/'42 Forecast of add value 2012$'!$C11-1</f>
        <v>0.12597781181672896</v>
      </c>
      <c r="M11">
        <f>'42 Forecast of add value 2012$'!O11/'42 Forecast of add value 2012$'!$C11-1</f>
        <v>0.11565652356105982</v>
      </c>
      <c r="N11">
        <f>'42 Forecast of add value 2012$'!P11/'42 Forecast of add value 2012$'!$C11-1</f>
        <v>0.10567085892813344</v>
      </c>
      <c r="O11">
        <f>'42 Forecast of add value 2012$'!Q11/'42 Forecast of add value 2012$'!$C11-1</f>
        <v>9.6019458385592227E-2</v>
      </c>
      <c r="P11">
        <f>'42 Forecast of add value 2012$'!R11/'42 Forecast of add value 2012$'!$C11-1</f>
        <v>8.6698673927019243E-2</v>
      </c>
      <c r="Q11">
        <f>'42 Forecast of add value 2012$'!S11/'42 Forecast of add value 2012$'!$C11-1</f>
        <v>7.7703122391308055E-2</v>
      </c>
      <c r="R11">
        <f>'42 Forecast of add value 2012$'!T11/'42 Forecast of add value 2012$'!$C11-1</f>
        <v>6.9026116308160912E-2</v>
      </c>
      <c r="S11">
        <f>'42 Forecast of add value 2012$'!U11/'42 Forecast of add value 2012$'!$C11-1</f>
        <v>6.0660003816205732E-2</v>
      </c>
      <c r="T11">
        <f>'42 Forecast of add value 2012$'!V11/'42 Forecast of add value 2012$'!$C11-1</f>
        <v>5.2596439005952123E-2</v>
      </c>
      <c r="U11">
        <f>'42 Forecast of add value 2012$'!W11/'42 Forecast of add value 2012$'!$C11-1</f>
        <v>4.482659782039411E-2</v>
      </c>
      <c r="V11">
        <f>'42 Forecast of add value 2012$'!X11/'42 Forecast of add value 2012$'!$C11-1</f>
        <v>3.734135066638955E-2</v>
      </c>
      <c r="W11">
        <f>'42 Forecast of add value 2012$'!Y11/'42 Forecast of add value 2012$'!$C11-1</f>
        <v>3.0131400222289217E-2</v>
      </c>
      <c r="X11">
        <f>'42 Forecast of add value 2012$'!Z11/'42 Forecast of add value 2012$'!$C11-1</f>
        <v>2.3187391058726581E-2</v>
      </c>
      <c r="Y11">
        <f>'42 Forecast of add value 2012$'!AA11/'42 Forecast of add value 2012$'!$C11-1</f>
        <v>1.6617516953392863E-2</v>
      </c>
      <c r="Z11">
        <f>'42 Forecast of add value 2012$'!AB11/'42 Forecast of add value 2012$'!$C11-1</f>
        <v>1.0150241549953698E-2</v>
      </c>
      <c r="AA11">
        <f>'42 Forecast of add value 2012$'!AC11/'42 Forecast of add value 2012$'!$C11-1</f>
        <v>3.9164567254093008E-3</v>
      </c>
      <c r="AB11">
        <f>'42 Forecast of add value 2012$'!AD11/'42 Forecast of add value 2012$'!$C11-1</f>
        <v>-2.092352045695689E-3</v>
      </c>
      <c r="AC11">
        <f>'42 Forecast of add value 2012$'!AE11/'42 Forecast of add value 2012$'!$C11-1</f>
        <v>-7.8845023032556583E-3</v>
      </c>
      <c r="AD11">
        <f>'42 Forecast of add value 2012$'!AF11/'42 Forecast of add value 2012$'!$C11-1</f>
        <v>-1.3468092000144316E-2</v>
      </c>
      <c r="AE11">
        <f>'42 Forecast of add value 2012$'!AG11/'42 Forecast of add value 2012$'!$C11-1</f>
        <v>-1.8850983425118595E-2</v>
      </c>
      <c r="AF11">
        <f>'42 Forecast of add value 2012$'!AH11/'42 Forecast of add value 2012$'!$C11-1</f>
        <v>-2.4040792432971081E-2</v>
      </c>
      <c r="AG11">
        <f>'42 Forecast of add value 2012$'!AI11/'42 Forecast of add value 2012$'!$C11-1</f>
        <v>-2.9044881968691927E-2</v>
      </c>
      <c r="AH11">
        <f>'42 Forecast of add value 2012$'!AJ11/'42 Forecast of add value 2012$'!$C11-1</f>
        <v>-3.3870359043950637E-2</v>
      </c>
      <c r="AI11">
        <f>'42 Forecast of add value 2012$'!AK11/'42 Forecast of add value 2012$'!$C11-1</f>
        <v>-3.8524074468096803E-2</v>
      </c>
      <c r="AJ11">
        <f>'42 Forecast of add value 2012$'!AL11/'42 Forecast of add value 2012$'!$C11-1</f>
        <v>-4.301262475689005E-2</v>
      </c>
      <c r="AK11">
        <f>'42 Forecast of add value 2012$'!AM11/'42 Forecast of add value 2012$'!$C11-1</f>
        <v>-4.7478934455909672E-2</v>
      </c>
      <c r="AL11">
        <f>'42 Forecast of add value 2012$'!AN11/'42 Forecast of add value 2012$'!$C11-1</f>
        <v>-5.1710285948116996E-2</v>
      </c>
      <c r="AM11">
        <f>'42 Forecast of add value 2012$'!AO11/'42 Forecast of add value 2012$'!$C11-1</f>
        <v>-5.5796708121656491E-2</v>
      </c>
      <c r="AN11">
        <f>'42 Forecast of add value 2012$'!AP11/'42 Forecast of add value 2012$'!$C11-1</f>
        <v>-5.9743646375632231E-2</v>
      </c>
      <c r="AO11">
        <f>'42 Forecast of add value 2012$'!AQ11/'42 Forecast of add value 2012$'!$C11-1</f>
        <v>-6.3556332056038389E-2</v>
      </c>
      <c r="AP11">
        <f>'42 Forecast of add value 2012$'!AR11/'42 Forecast of add value 2012$'!$C11-1</f>
        <v>-6.7239789145609019E-2</v>
      </c>
    </row>
    <row r="12" spans="1:42" x14ac:dyDescent="0.25">
      <c r="A12" s="2" t="s">
        <v>88</v>
      </c>
      <c r="B12">
        <f>IFERROR('42 Forecast of add value 2012$'!D12/'42 Forecast of add value 2012$'!C12-1,0)</f>
        <v>0.26586697130817627</v>
      </c>
      <c r="C12">
        <f>'42 Forecast of add value 2012$'!E12/'42 Forecast of add value 2012$'!$C12-1</f>
        <v>0.23648798612262256</v>
      </c>
      <c r="D12">
        <f>'42 Forecast of add value 2012$'!F12/'42 Forecast of add value 2012$'!$C12-1</f>
        <v>0.24976243596539205</v>
      </c>
      <c r="E12">
        <f>'42 Forecast of add value 2012$'!G12/'42 Forecast of add value 2012$'!$C12-1</f>
        <v>0.26030305623871342</v>
      </c>
      <c r="F12">
        <f>'42 Forecast of add value 2012$'!H12/'42 Forecast of add value 2012$'!$C12-1</f>
        <v>0.26967835423804298</v>
      </c>
      <c r="G12">
        <f>'42 Forecast of add value 2012$'!I12/'42 Forecast of add value 2012$'!$C12-1</f>
        <v>0.27810435517271115</v>
      </c>
      <c r="H12">
        <f>'42 Forecast of add value 2012$'!J12/'42 Forecast of add value 2012$'!$C12-1</f>
        <v>0.28556906905059387</v>
      </c>
      <c r="I12">
        <f>'42 Forecast of add value 2012$'!K12/'42 Forecast of add value 2012$'!$C12-1</f>
        <v>0.29234310204895153</v>
      </c>
      <c r="J12">
        <f>'42 Forecast of add value 2012$'!L12/'42 Forecast of add value 2012$'!$C12-1</f>
        <v>0.29852808024109612</v>
      </c>
      <c r="K12">
        <f>'42 Forecast of add value 2012$'!M12/'42 Forecast of add value 2012$'!$C12-1</f>
        <v>0.30420637188567978</v>
      </c>
      <c r="L12">
        <f>'42 Forecast of add value 2012$'!N12/'42 Forecast of add value 2012$'!$C12-1</f>
        <v>0.30944584963008781</v>
      </c>
      <c r="M12">
        <f>'42 Forecast of add value 2012$'!O12/'42 Forecast of add value 2012$'!$C12-1</f>
        <v>0.31430310744485457</v>
      </c>
      <c r="N12">
        <f>'42 Forecast of add value 2012$'!P12/'42 Forecast of add value 2012$'!$C12-1</f>
        <v>0.31882574522241369</v>
      </c>
      <c r="O12">
        <f>'42 Forecast of add value 2012$'!Q12/'42 Forecast of add value 2012$'!$C12-1</f>
        <v>0.32305405961734124</v>
      </c>
      <c r="P12">
        <f>'42 Forecast of add value 2012$'!R12/'42 Forecast of add value 2012$'!$C12-1</f>
        <v>0.32702233755709664</v>
      </c>
      <c r="Q12">
        <f>'42 Forecast of add value 2012$'!S12/'42 Forecast of add value 2012$'!$C12-1</f>
        <v>0.33075987179521138</v>
      </c>
      <c r="R12">
        <f>'42 Forecast of add value 2012$'!T12/'42 Forecast of add value 2012$'!$C12-1</f>
        <v>0.33429177433222534</v>
      </c>
      <c r="S12">
        <f>'42 Forecast of add value 2012$'!U12/'42 Forecast of add value 2012$'!$C12-1</f>
        <v>0.33763963793864593</v>
      </c>
      <c r="T12">
        <f>'42 Forecast of add value 2012$'!V12/'42 Forecast of add value 2012$'!$C12-1</f>
        <v>0.34082208039633155</v>
      </c>
      <c r="U12">
        <f>'42 Forecast of add value 2012$'!W12/'42 Forecast of add value 2012$'!$C12-1</f>
        <v>0.34385519618676552</v>
      </c>
      <c r="V12">
        <f>'42 Forecast of add value 2012$'!X12/'42 Forecast of add value 2012$'!$C12-1</f>
        <v>0.34675293386689288</v>
      </c>
      <c r="W12">
        <f>'42 Forecast of add value 2012$'!Y12/'42 Forecast of add value 2012$'!$C12-1</f>
        <v>0.3495274129644983</v>
      </c>
      <c r="X12">
        <f>'42 Forecast of add value 2012$'!Z12/'42 Forecast of add value 2012$'!$C12-1</f>
        <v>0.35218919113088698</v>
      </c>
      <c r="Y12">
        <f>'42 Forecast of add value 2012$'!AA12/'42 Forecast of add value 2012$'!$C12-1</f>
        <v>0.35490411648483788</v>
      </c>
      <c r="Z12">
        <f>'42 Forecast of add value 2012$'!AB12/'42 Forecast of add value 2012$'!$C12-1</f>
        <v>0.35733149872238945</v>
      </c>
      <c r="AA12">
        <f>'42 Forecast of add value 2012$'!AC12/'42 Forecast of add value 2012$'!$C12-1</f>
        <v>0.35966333826515862</v>
      </c>
      <c r="AB12">
        <f>'42 Forecast of add value 2012$'!AD12/'42 Forecast of add value 2012$'!$C12-1</f>
        <v>0.36190632895890329</v>
      </c>
      <c r="AC12">
        <f>'42 Forecast of add value 2012$'!AE12/'42 Forecast of add value 2012$'!$C12-1</f>
        <v>0.36406642559672986</v>
      </c>
      <c r="AD12">
        <f>'42 Forecast of add value 2012$'!AF12/'42 Forecast of add value 2012$'!$C12-1</f>
        <v>0.36614894293398992</v>
      </c>
      <c r="AE12">
        <f>'42 Forecast of add value 2012$'!AG12/'42 Forecast of add value 2012$'!$C12-1</f>
        <v>0.36815864053433978</v>
      </c>
      <c r="AF12">
        <f>'42 Forecast of add value 2012$'!AH12/'42 Forecast of add value 2012$'!$C12-1</f>
        <v>0.37009979553347883</v>
      </c>
      <c r="AG12">
        <f>'42 Forecast of add value 2012$'!AI12/'42 Forecast of add value 2012$'!$C12-1</f>
        <v>0.37197626509157611</v>
      </c>
      <c r="AH12">
        <f>'42 Forecast of add value 2012$'!AJ12/'42 Forecast of add value 2012$'!$C12-1</f>
        <v>0.37379154004016879</v>
      </c>
      <c r="AI12">
        <f>'42 Forecast of add value 2012$'!AK12/'42 Forecast of add value 2012$'!$C12-1</f>
        <v>0.3755487910045594</v>
      </c>
      <c r="AJ12">
        <f>'42 Forecast of add value 2012$'!AL12/'42 Forecast of add value 2012$'!$C12-1</f>
        <v>0.37725090809310702</v>
      </c>
      <c r="AK12">
        <f>'42 Forecast of add value 2012$'!AM12/'42 Forecast of add value 2012$'!$C12-1</f>
        <v>0.37870284763367468</v>
      </c>
      <c r="AL12">
        <f>'42 Forecast of add value 2012$'!AN12/'42 Forecast of add value 2012$'!$C12-1</f>
        <v>0.38022232433932213</v>
      </c>
      <c r="AM12">
        <f>'42 Forecast of add value 2012$'!AO12/'42 Forecast of add value 2012$'!$C12-1</f>
        <v>0.38169045540724134</v>
      </c>
      <c r="AN12">
        <f>'42 Forecast of add value 2012$'!AP12/'42 Forecast of add value 2012$'!$C12-1</f>
        <v>0.38310958473711354</v>
      </c>
      <c r="AO12">
        <f>'42 Forecast of add value 2012$'!AQ12/'42 Forecast of add value 2012$'!$C12-1</f>
        <v>0.38448189116296771</v>
      </c>
      <c r="AP12">
        <f>'42 Forecast of add value 2012$'!AR12/'42 Forecast of add value 2012$'!$C12-1</f>
        <v>0.38580940558378241</v>
      </c>
    </row>
    <row r="13" spans="1:42" x14ac:dyDescent="0.25">
      <c r="A13" s="2" t="s">
        <v>89</v>
      </c>
      <c r="B13">
        <f>IFERROR('42 Forecast of add value 2012$'!D13/'42 Forecast of add value 2012$'!C13-1,0)</f>
        <v>0.26586697130817627</v>
      </c>
      <c r="C13">
        <f>'42 Forecast of add value 2012$'!E13/'42 Forecast of add value 2012$'!$C13-1</f>
        <v>0.23648798612262256</v>
      </c>
      <c r="D13">
        <f>'42 Forecast of add value 2012$'!F13/'42 Forecast of add value 2012$'!$C13-1</f>
        <v>0.24976243596539183</v>
      </c>
      <c r="E13">
        <f>'42 Forecast of add value 2012$'!G13/'42 Forecast of add value 2012$'!$C13-1</f>
        <v>0.26030305623871342</v>
      </c>
      <c r="F13">
        <f>'42 Forecast of add value 2012$'!H13/'42 Forecast of add value 2012$'!$C13-1</f>
        <v>0.26967835423804276</v>
      </c>
      <c r="G13">
        <f>'42 Forecast of add value 2012$'!I13/'42 Forecast of add value 2012$'!$C13-1</f>
        <v>0.27810435517271093</v>
      </c>
      <c r="H13">
        <f>'42 Forecast of add value 2012$'!J13/'42 Forecast of add value 2012$'!$C13-1</f>
        <v>0.28556906905059387</v>
      </c>
      <c r="I13">
        <f>'42 Forecast of add value 2012$'!K13/'42 Forecast of add value 2012$'!$C13-1</f>
        <v>0.29234310204895153</v>
      </c>
      <c r="J13">
        <f>'42 Forecast of add value 2012$'!L13/'42 Forecast of add value 2012$'!$C13-1</f>
        <v>0.29852808024109612</v>
      </c>
      <c r="K13">
        <f>'42 Forecast of add value 2012$'!M13/'42 Forecast of add value 2012$'!$C13-1</f>
        <v>0.30420637188568</v>
      </c>
      <c r="L13">
        <f>'42 Forecast of add value 2012$'!N13/'42 Forecast of add value 2012$'!$C13-1</f>
        <v>0.30944584963008781</v>
      </c>
      <c r="M13">
        <f>'42 Forecast of add value 2012$'!O13/'42 Forecast of add value 2012$'!$C13-1</f>
        <v>0.31430310744485412</v>
      </c>
      <c r="N13">
        <f>'42 Forecast of add value 2012$'!P13/'42 Forecast of add value 2012$'!$C13-1</f>
        <v>0.31882574522241369</v>
      </c>
      <c r="O13">
        <f>'42 Forecast of add value 2012$'!Q13/'42 Forecast of add value 2012$'!$C13-1</f>
        <v>0.32305405961734124</v>
      </c>
      <c r="P13">
        <f>'42 Forecast of add value 2012$'!R13/'42 Forecast of add value 2012$'!$C13-1</f>
        <v>0.32702233755709664</v>
      </c>
      <c r="Q13">
        <f>'42 Forecast of add value 2012$'!S13/'42 Forecast of add value 2012$'!$C13-1</f>
        <v>0.33075987179521116</v>
      </c>
      <c r="R13">
        <f>'42 Forecast of add value 2012$'!T13/'42 Forecast of add value 2012$'!$C13-1</f>
        <v>0.33429177433222534</v>
      </c>
      <c r="S13">
        <f>'42 Forecast of add value 2012$'!U13/'42 Forecast of add value 2012$'!$C13-1</f>
        <v>0.33763963793864571</v>
      </c>
      <c r="T13">
        <f>'42 Forecast of add value 2012$'!V13/'42 Forecast of add value 2012$'!$C13-1</f>
        <v>0.34082208039633155</v>
      </c>
      <c r="U13">
        <f>'42 Forecast of add value 2012$'!W13/'42 Forecast of add value 2012$'!$C13-1</f>
        <v>0.3438551961867653</v>
      </c>
      <c r="V13">
        <f>'42 Forecast of add value 2012$'!X13/'42 Forecast of add value 2012$'!$C13-1</f>
        <v>0.34675293386689288</v>
      </c>
      <c r="W13">
        <f>'42 Forecast of add value 2012$'!Y13/'42 Forecast of add value 2012$'!$C13-1</f>
        <v>0.34952741296449807</v>
      </c>
      <c r="X13">
        <f>'42 Forecast of add value 2012$'!Z13/'42 Forecast of add value 2012$'!$C13-1</f>
        <v>0.35218919113088698</v>
      </c>
      <c r="Y13">
        <f>'42 Forecast of add value 2012$'!AA13/'42 Forecast of add value 2012$'!$C13-1</f>
        <v>0.35490411648483766</v>
      </c>
      <c r="Z13">
        <f>'42 Forecast of add value 2012$'!AB13/'42 Forecast of add value 2012$'!$C13-1</f>
        <v>0.35733149872238923</v>
      </c>
      <c r="AA13">
        <f>'42 Forecast of add value 2012$'!AC13/'42 Forecast of add value 2012$'!$C13-1</f>
        <v>0.35966333826515839</v>
      </c>
      <c r="AB13">
        <f>'42 Forecast of add value 2012$'!AD13/'42 Forecast of add value 2012$'!$C13-1</f>
        <v>0.36190632895890329</v>
      </c>
      <c r="AC13">
        <f>'42 Forecast of add value 2012$'!AE13/'42 Forecast of add value 2012$'!$C13-1</f>
        <v>0.36406642559672986</v>
      </c>
      <c r="AD13">
        <f>'42 Forecast of add value 2012$'!AF13/'42 Forecast of add value 2012$'!$C13-1</f>
        <v>0.36614894293398947</v>
      </c>
      <c r="AE13">
        <f>'42 Forecast of add value 2012$'!AG13/'42 Forecast of add value 2012$'!$C13-1</f>
        <v>0.36815864053433955</v>
      </c>
      <c r="AF13">
        <f>'42 Forecast of add value 2012$'!AH13/'42 Forecast of add value 2012$'!$C13-1</f>
        <v>0.3700997955334786</v>
      </c>
      <c r="AG13">
        <f>'42 Forecast of add value 2012$'!AI13/'42 Forecast of add value 2012$'!$C13-1</f>
        <v>0.37197626509157589</v>
      </c>
      <c r="AH13">
        <f>'42 Forecast of add value 2012$'!AJ13/'42 Forecast of add value 2012$'!$C13-1</f>
        <v>0.37379154004016879</v>
      </c>
      <c r="AI13">
        <f>'42 Forecast of add value 2012$'!AK13/'42 Forecast of add value 2012$'!$C13-1</f>
        <v>0.37554879100455896</v>
      </c>
      <c r="AJ13">
        <f>'42 Forecast of add value 2012$'!AL13/'42 Forecast of add value 2012$'!$C13-1</f>
        <v>0.37725090809310702</v>
      </c>
      <c r="AK13">
        <f>'42 Forecast of add value 2012$'!AM13/'42 Forecast of add value 2012$'!$C13-1</f>
        <v>0.37870284763367468</v>
      </c>
      <c r="AL13">
        <f>'42 Forecast of add value 2012$'!AN13/'42 Forecast of add value 2012$'!$C13-1</f>
        <v>0.3802223243393219</v>
      </c>
      <c r="AM13">
        <f>'42 Forecast of add value 2012$'!AO13/'42 Forecast of add value 2012$'!$C13-1</f>
        <v>0.38169045540724134</v>
      </c>
      <c r="AN13">
        <f>'42 Forecast of add value 2012$'!AP13/'42 Forecast of add value 2012$'!$C13-1</f>
        <v>0.38310958473711354</v>
      </c>
      <c r="AO13">
        <f>'42 Forecast of add value 2012$'!AQ13/'42 Forecast of add value 2012$'!$C13-1</f>
        <v>0.38448189116296771</v>
      </c>
      <c r="AP13">
        <f>'42 Forecast of add value 2012$'!AR13/'42 Forecast of add value 2012$'!$C13-1</f>
        <v>0.38580940558378196</v>
      </c>
    </row>
    <row r="14" spans="1:42" x14ac:dyDescent="0.25">
      <c r="A14" s="2" t="s">
        <v>90</v>
      </c>
      <c r="B14">
        <f>IFERROR('42 Forecast of add value 2012$'!D14/'42 Forecast of add value 2012$'!C14-1,0)</f>
        <v>0.26586697130817649</v>
      </c>
      <c r="C14">
        <f>'42 Forecast of add value 2012$'!E14/'42 Forecast of add value 2012$'!$C14-1</f>
        <v>0.23648798612262256</v>
      </c>
      <c r="D14">
        <f>'42 Forecast of add value 2012$'!F14/'42 Forecast of add value 2012$'!$C14-1</f>
        <v>0.24976243596539183</v>
      </c>
      <c r="E14">
        <f>'42 Forecast of add value 2012$'!G14/'42 Forecast of add value 2012$'!$C14-1</f>
        <v>0.26030305623871364</v>
      </c>
      <c r="F14">
        <f>'42 Forecast of add value 2012$'!H14/'42 Forecast of add value 2012$'!$C14-1</f>
        <v>0.26967835423804298</v>
      </c>
      <c r="G14">
        <f>'42 Forecast of add value 2012$'!I14/'42 Forecast of add value 2012$'!$C14-1</f>
        <v>0.27810435517271093</v>
      </c>
      <c r="H14">
        <f>'42 Forecast of add value 2012$'!J14/'42 Forecast of add value 2012$'!$C14-1</f>
        <v>0.28556906905059365</v>
      </c>
      <c r="I14">
        <f>'42 Forecast of add value 2012$'!K14/'42 Forecast of add value 2012$'!$C14-1</f>
        <v>0.29234310204895175</v>
      </c>
      <c r="J14">
        <f>'42 Forecast of add value 2012$'!L14/'42 Forecast of add value 2012$'!$C14-1</f>
        <v>0.29852808024109589</v>
      </c>
      <c r="K14">
        <f>'42 Forecast of add value 2012$'!M14/'42 Forecast of add value 2012$'!$C14-1</f>
        <v>0.30420637188567978</v>
      </c>
      <c r="L14">
        <f>'42 Forecast of add value 2012$'!N14/'42 Forecast of add value 2012$'!$C14-1</f>
        <v>0.30944584963008781</v>
      </c>
      <c r="M14">
        <f>'42 Forecast of add value 2012$'!O14/'42 Forecast of add value 2012$'!$C14-1</f>
        <v>0.31430310744485435</v>
      </c>
      <c r="N14">
        <f>'42 Forecast of add value 2012$'!P14/'42 Forecast of add value 2012$'!$C14-1</f>
        <v>0.31882574522241369</v>
      </c>
      <c r="O14">
        <f>'42 Forecast of add value 2012$'!Q14/'42 Forecast of add value 2012$'!$C14-1</f>
        <v>0.32305405961734124</v>
      </c>
      <c r="P14">
        <f>'42 Forecast of add value 2012$'!R14/'42 Forecast of add value 2012$'!$C14-1</f>
        <v>0.32702233755709686</v>
      </c>
      <c r="Q14">
        <f>'42 Forecast of add value 2012$'!S14/'42 Forecast of add value 2012$'!$C14-1</f>
        <v>0.33075987179521116</v>
      </c>
      <c r="R14">
        <f>'42 Forecast of add value 2012$'!T14/'42 Forecast of add value 2012$'!$C14-1</f>
        <v>0.33429177433222534</v>
      </c>
      <c r="S14">
        <f>'42 Forecast of add value 2012$'!U14/'42 Forecast of add value 2012$'!$C14-1</f>
        <v>0.33763963793864571</v>
      </c>
      <c r="T14">
        <f>'42 Forecast of add value 2012$'!V14/'42 Forecast of add value 2012$'!$C14-1</f>
        <v>0.34082208039633155</v>
      </c>
      <c r="U14">
        <f>'42 Forecast of add value 2012$'!W14/'42 Forecast of add value 2012$'!$C14-1</f>
        <v>0.34385519618676508</v>
      </c>
      <c r="V14">
        <f>'42 Forecast of add value 2012$'!X14/'42 Forecast of add value 2012$'!$C14-1</f>
        <v>0.34675293386689265</v>
      </c>
      <c r="W14">
        <f>'42 Forecast of add value 2012$'!Y14/'42 Forecast of add value 2012$'!$C14-1</f>
        <v>0.3495274129644983</v>
      </c>
      <c r="X14">
        <f>'42 Forecast of add value 2012$'!Z14/'42 Forecast of add value 2012$'!$C14-1</f>
        <v>0.35218919113088698</v>
      </c>
      <c r="Y14">
        <f>'42 Forecast of add value 2012$'!AA14/'42 Forecast of add value 2012$'!$C14-1</f>
        <v>0.35490411648483766</v>
      </c>
      <c r="Z14">
        <f>'42 Forecast of add value 2012$'!AB14/'42 Forecast of add value 2012$'!$C14-1</f>
        <v>0.35733149872238945</v>
      </c>
      <c r="AA14">
        <f>'42 Forecast of add value 2012$'!AC14/'42 Forecast of add value 2012$'!$C14-1</f>
        <v>0.35966333826515839</v>
      </c>
      <c r="AB14">
        <f>'42 Forecast of add value 2012$'!AD14/'42 Forecast of add value 2012$'!$C14-1</f>
        <v>0.36190632895890329</v>
      </c>
      <c r="AC14">
        <f>'42 Forecast of add value 2012$'!AE14/'42 Forecast of add value 2012$'!$C14-1</f>
        <v>0.36406642559673008</v>
      </c>
      <c r="AD14">
        <f>'42 Forecast of add value 2012$'!AF14/'42 Forecast of add value 2012$'!$C14-1</f>
        <v>0.36614894293398947</v>
      </c>
      <c r="AE14">
        <f>'42 Forecast of add value 2012$'!AG14/'42 Forecast of add value 2012$'!$C14-1</f>
        <v>0.36815864053433978</v>
      </c>
      <c r="AF14">
        <f>'42 Forecast of add value 2012$'!AH14/'42 Forecast of add value 2012$'!$C14-1</f>
        <v>0.3700997955334786</v>
      </c>
      <c r="AG14">
        <f>'42 Forecast of add value 2012$'!AI14/'42 Forecast of add value 2012$'!$C14-1</f>
        <v>0.37197626509157566</v>
      </c>
      <c r="AH14">
        <f>'42 Forecast of add value 2012$'!AJ14/'42 Forecast of add value 2012$'!$C14-1</f>
        <v>0.37379154004016857</v>
      </c>
      <c r="AI14">
        <f>'42 Forecast of add value 2012$'!AK14/'42 Forecast of add value 2012$'!$C14-1</f>
        <v>0.37554879100455918</v>
      </c>
      <c r="AJ14">
        <f>'42 Forecast of add value 2012$'!AL14/'42 Forecast of add value 2012$'!$C14-1</f>
        <v>0.3772509080931068</v>
      </c>
      <c r="AK14">
        <f>'42 Forecast of add value 2012$'!AM14/'42 Forecast of add value 2012$'!$C14-1</f>
        <v>0.37870284763367468</v>
      </c>
      <c r="AL14">
        <f>'42 Forecast of add value 2012$'!AN14/'42 Forecast of add value 2012$'!$C14-1</f>
        <v>0.3802223243393219</v>
      </c>
      <c r="AM14">
        <f>'42 Forecast of add value 2012$'!AO14/'42 Forecast of add value 2012$'!$C14-1</f>
        <v>0.38169045540724134</v>
      </c>
      <c r="AN14">
        <f>'42 Forecast of add value 2012$'!AP14/'42 Forecast of add value 2012$'!$C14-1</f>
        <v>0.38310958473711376</v>
      </c>
      <c r="AO14">
        <f>'42 Forecast of add value 2012$'!AQ14/'42 Forecast of add value 2012$'!$C14-1</f>
        <v>0.38448189116296771</v>
      </c>
      <c r="AP14">
        <f>'42 Forecast of add value 2012$'!AR14/'42 Forecast of add value 2012$'!$C14-1</f>
        <v>0.38580940558378218</v>
      </c>
    </row>
    <row r="15" spans="1:42" x14ac:dyDescent="0.25">
      <c r="A15" s="2" t="s">
        <v>91</v>
      </c>
      <c r="B15">
        <f>IFERROR('42 Forecast of add value 2012$'!D15/'42 Forecast of add value 2012$'!C15-1,0)</f>
        <v>-0.8659611506331506</v>
      </c>
      <c r="C15">
        <f>'42 Forecast of add value 2012$'!E15/'42 Forecast of add value 2012$'!$C15-1</f>
        <v>-0.53751592336371723</v>
      </c>
      <c r="D15">
        <f>'42 Forecast of add value 2012$'!F15/'42 Forecast of add value 2012$'!$C15-1</f>
        <v>-0.50033439758139653</v>
      </c>
      <c r="E15">
        <f>'42 Forecast of add value 2012$'!G15/'42 Forecast of add value 2012$'!$C15-1</f>
        <v>-0.46602455647409802</v>
      </c>
      <c r="F15">
        <f>'42 Forecast of add value 2012$'!H15/'42 Forecast of add value 2012$'!$C15-1</f>
        <v>-0.43381426858277727</v>
      </c>
      <c r="G15">
        <f>'42 Forecast of add value 2012$'!I15/'42 Forecast of add value 2012$'!$C15-1</f>
        <v>-0.40346934142528923</v>
      </c>
      <c r="H15">
        <f>'42 Forecast of add value 2012$'!J15/'42 Forecast of add value 2012$'!$C15-1</f>
        <v>-0.37488443163553808</v>
      </c>
      <c r="I15">
        <f>'42 Forecast of add value 2012$'!K15/'42 Forecast of add value 2012$'!$C15-1</f>
        <v>-0.34783714905177177</v>
      </c>
      <c r="J15">
        <f>'42 Forecast of add value 2012$'!L15/'42 Forecast of add value 2012$'!$C15-1</f>
        <v>-0.32219298864608215</v>
      </c>
      <c r="K15">
        <f>'42 Forecast of add value 2012$'!M15/'42 Forecast of add value 2012$'!$C15-1</f>
        <v>-0.29783619621362734</v>
      </c>
      <c r="L15">
        <f>'42 Forecast of add value 2012$'!N15/'42 Forecast of add value 2012$'!$C15-1</f>
        <v>-0.27466585839113988</v>
      </c>
      <c r="M15">
        <f>'42 Forecast of add value 2012$'!O15/'42 Forecast of add value 2012$'!$C15-1</f>
        <v>-0.25259311247043259</v>
      </c>
      <c r="N15">
        <f>'42 Forecast of add value 2012$'!P15/'42 Forecast of add value 2012$'!$C15-1</f>
        <v>-0.23153908295075387</v>
      </c>
      <c r="O15">
        <f>'42 Forecast of add value 2012$'!Q15/'42 Forecast of add value 2012$'!$C15-1</f>
        <v>-0.21143330695034468</v>
      </c>
      <c r="P15">
        <f>'42 Forecast of add value 2012$'!R15/'42 Forecast of add value 2012$'!$C15-1</f>
        <v>-0.1922124997216893</v>
      </c>
      <c r="Q15">
        <f>'42 Forecast of add value 2012$'!S15/'42 Forecast of add value 2012$'!$C15-1</f>
        <v>-0.17381956438318047</v>
      </c>
      <c r="R15">
        <f>'42 Forecast of add value 2012$'!T15/'42 Forecast of add value 2012$'!$C15-1</f>
        <v>-0.15620278224918027</v>
      </c>
      <c r="S15">
        <f>'42 Forecast of add value 2012$'!U15/'42 Forecast of add value 2012$'!$C15-1</f>
        <v>-0.13931514035816539</v>
      </c>
      <c r="T15">
        <f>'42 Forecast of add value 2012$'!V15/'42 Forecast of add value 2012$'!$C15-1</f>
        <v>-0.12311376577629962</v>
      </c>
      <c r="U15">
        <f>'42 Forecast of add value 2012$'!W15/'42 Forecast of add value 2012$'!$C15-1</f>
        <v>-0.10755944478126622</v>
      </c>
      <c r="V15">
        <f>'42 Forecast of add value 2012$'!X15/'42 Forecast of add value 2012$'!$C15-1</f>
        <v>-9.2616210765002371E-2</v>
      </c>
      <c r="W15">
        <f>'42 Forecast of add value 2012$'!Y15/'42 Forecast of add value 2012$'!$C15-1</f>
        <v>-7.8250988635697238E-2</v>
      </c>
      <c r="X15">
        <f>'42 Forecast of add value 2012$'!Z15/'42 Forecast of add value 2012$'!$C15-1</f>
        <v>-6.4433286274223844E-2</v>
      </c>
      <c r="Y15">
        <f>'42 Forecast of add value 2012$'!AA15/'42 Forecast of add value 2012$'!$C15-1</f>
        <v>-5.1025224446565542E-2</v>
      </c>
      <c r="Z15">
        <f>'42 Forecast of add value 2012$'!AB15/'42 Forecast of add value 2012$'!$C15-1</f>
        <v>-3.8244155227827537E-2</v>
      </c>
      <c r="AA15">
        <f>'42 Forecast of add value 2012$'!AC15/'42 Forecast of add value 2012$'!$C15-1</f>
        <v>-2.5937993765512535E-2</v>
      </c>
      <c r="AB15">
        <f>'42 Forecast of add value 2012$'!AD15/'42 Forecast of add value 2012$'!$C15-1</f>
        <v>-1.4083954126588694E-2</v>
      </c>
      <c r="AC15">
        <f>'42 Forecast of add value 2012$'!AE15/'42 Forecast of add value 2012$'!$C15-1</f>
        <v>-2.6607727016828564E-3</v>
      </c>
      <c r="AD15">
        <f>'42 Forecast of add value 2012$'!AF15/'42 Forecast of add value 2012$'!$C15-1</f>
        <v>8.3514302511731309E-3</v>
      </c>
      <c r="AE15">
        <f>'42 Forecast of add value 2012$'!AG15/'42 Forecast of add value 2012$'!$C15-1</f>
        <v>1.8971273648488607E-2</v>
      </c>
      <c r="AF15">
        <f>'42 Forecast of add value 2012$'!AH15/'42 Forecast of add value 2012$'!$C15-1</f>
        <v>2.9216225136152074E-2</v>
      </c>
      <c r="AG15">
        <f>'42 Forecast of add value 2012$'!AI15/'42 Forecast of add value 2012$'!$C15-1</f>
        <v>3.9102698819834858E-2</v>
      </c>
      <c r="AH15">
        <f>'42 Forecast of add value 2012$'!AJ15/'42 Forecast of add value 2012$'!$C15-1</f>
        <v>4.8646142610167864E-2</v>
      </c>
      <c r="AI15">
        <f>'42 Forecast of add value 2012$'!AK15/'42 Forecast of add value 2012$'!$C15-1</f>
        <v>5.7861116432719184E-2</v>
      </c>
      <c r="AJ15">
        <f>'42 Forecast of add value 2012$'!AL15/'42 Forecast of add value 2012$'!$C15-1</f>
        <v>6.6761362390465262E-2</v>
      </c>
      <c r="AK15">
        <f>'42 Forecast of add value 2012$'!AM15/'42 Forecast of add value 2012$'!$C15-1</f>
        <v>7.5205697787401826E-2</v>
      </c>
      <c r="AL15">
        <f>'42 Forecast of add value 2012$'!AN15/'42 Forecast of add value 2012$'!$C15-1</f>
        <v>8.3450969866057934E-2</v>
      </c>
      <c r="AM15">
        <f>'42 Forecast of add value 2012$'!AO15/'42 Forecast of add value 2012$'!$C15-1</f>
        <v>9.14150203673183E-2</v>
      </c>
      <c r="AN15">
        <f>'42 Forecast of add value 2012$'!AP15/'42 Forecast of add value 2012$'!$C15-1</f>
        <v>9.9109122013523621E-2</v>
      </c>
      <c r="AO15">
        <f>'42 Forecast of add value 2012$'!AQ15/'42 Forecast of add value 2012$'!$C15-1</f>
        <v>0.10654398017260291</v>
      </c>
      <c r="AP15">
        <f>'42 Forecast of add value 2012$'!AR15/'42 Forecast of add value 2012$'!$C15-1</f>
        <v>0.11372977098370329</v>
      </c>
    </row>
    <row r="16" spans="1:42" x14ac:dyDescent="0.25">
      <c r="A16" s="2" t="s">
        <v>96</v>
      </c>
      <c r="B16">
        <f>IFERROR('42 Forecast of add value 2012$'!D16/'42 Forecast of add value 2012$'!C16-1,0)</f>
        <v>0.33140480000978245</v>
      </c>
      <c r="C16">
        <f>'42 Forecast of add value 2012$'!E16/'42 Forecast of add value 2012$'!$C16-1</f>
        <v>0.22565927849680367</v>
      </c>
      <c r="D16">
        <f>'42 Forecast of add value 2012$'!F16/'42 Forecast of add value 2012$'!$C16-1</f>
        <v>0.25031664689593969</v>
      </c>
      <c r="E16">
        <f>'42 Forecast of add value 2012$'!G16/'42 Forecast of add value 2012$'!$C16-1</f>
        <v>0.27160410247248867</v>
      </c>
      <c r="F16">
        <f>'42 Forecast of add value 2012$'!H16/'42 Forecast of add value 2012$'!$C16-1</f>
        <v>0.29114261391619856</v>
      </c>
      <c r="G16">
        <f>'42 Forecast of add value 2012$'!I16/'42 Forecast of add value 2012$'!$C16-1</f>
        <v>0.309201065632839</v>
      </c>
      <c r="H16">
        <f>'42 Forecast of add value 2012$'!J16/'42 Forecast of add value 2012$'!$C16-1</f>
        <v>0.3258067740278463</v>
      </c>
      <c r="I16">
        <f>'42 Forecast of add value 2012$'!K16/'42 Forecast of add value 2012$'!$C16-1</f>
        <v>0.34127122702422397</v>
      </c>
      <c r="J16">
        <f>'42 Forecast of add value 2012$'!L16/'42 Forecast of add value 2012$'!$C16-1</f>
        <v>0.35572960265000542</v>
      </c>
      <c r="K16">
        <f>'42 Forecast of add value 2012$'!M16/'42 Forecast of add value 2012$'!$C16-1</f>
        <v>0.36929386795817942</v>
      </c>
      <c r="L16">
        <f>'42 Forecast of add value 2012$'!N16/'42 Forecast of add value 2012$'!$C16-1</f>
        <v>0.38205825935684468</v>
      </c>
      <c r="M16">
        <f>'42 Forecast of add value 2012$'!O16/'42 Forecast of add value 2012$'!$C16-1</f>
        <v>0.39410303780994194</v>
      </c>
      <c r="N16">
        <f>'42 Forecast of add value 2012$'!P16/'42 Forecast of add value 2012$'!$C16-1</f>
        <v>0.40549718493997222</v>
      </c>
      <c r="O16">
        <f>'42 Forecast of add value 2012$'!Q16/'42 Forecast of add value 2012$'!$C16-1</f>
        <v>0.41630041535098128</v>
      </c>
      <c r="P16">
        <f>'42 Forecast of add value 2012$'!R16/'42 Forecast of add value 2012$'!$C16-1</f>
        <v>0.42656472675198276</v>
      </c>
      <c r="Q16">
        <f>'42 Forecast of add value 2012$'!S16/'42 Forecast of add value 2012$'!$C16-1</f>
        <v>0.4363356244965193</v>
      </c>
      <c r="R16">
        <f>'42 Forecast of add value 2012$'!T16/'42 Forecast of add value 2012$'!$C16-1</f>
        <v>0.44565310828376714</v>
      </c>
      <c r="S16">
        <f>'42 Forecast of add value 2012$'!U16/'42 Forecast of add value 2012$'!$C16-1</f>
        <v>0.45455247960037592</v>
      </c>
      <c r="T16">
        <f>'42 Forecast of add value 2012$'!V16/'42 Forecast of add value 2012$'!$C16-1</f>
        <v>0.46306501045349235</v>
      </c>
      <c r="U16">
        <f>'42 Forecast of add value 2012$'!W16/'42 Forecast of add value 2012$'!$C16-1</f>
        <v>0.47121850242088126</v>
      </c>
      <c r="V16">
        <f>'42 Forecast of add value 2012$'!X16/'42 Forecast of add value 2012$'!$C16-1</f>
        <v>0.4790377574322271</v>
      </c>
      <c r="W16">
        <f>'42 Forecast of add value 2012$'!Y16/'42 Forecast of add value 2012$'!$C16-1</f>
        <v>0.48654497650758688</v>
      </c>
      <c r="X16">
        <f>'42 Forecast of add value 2012$'!Z16/'42 Forecast of add value 2012$'!$C16-1</f>
        <v>0.49376009903413642</v>
      </c>
      <c r="Y16">
        <f>'42 Forecast of add value 2012$'!AA16/'42 Forecast of add value 2012$'!$C16-1</f>
        <v>0.50087459310133431</v>
      </c>
      <c r="Z16">
        <f>'42 Forecast of add value 2012$'!AB16/'42 Forecast of add value 2012$'!$C16-1</f>
        <v>0.50751865523187889</v>
      </c>
      <c r="AA16">
        <f>'42 Forecast of add value 2012$'!AC16/'42 Forecast of add value 2012$'!$C16-1</f>
        <v>0.51391125581482822</v>
      </c>
      <c r="AB16">
        <f>'42 Forecast of add value 2012$'!AD16/'42 Forecast of add value 2012$'!$C16-1</f>
        <v>0.52006626950099832</v>
      </c>
      <c r="AC16">
        <f>'42 Forecast of add value 2012$'!AE16/'42 Forecast of add value 2012$'!$C16-1</f>
        <v>0.52599639365791084</v>
      </c>
      <c r="AD16">
        <f>'42 Forecast of add value 2012$'!AF16/'42 Forecast of add value 2012$'!$C16-1</f>
        <v>0.53171328271835816</v>
      </c>
      <c r="AE16">
        <f>'42 Forecast of add value 2012$'!AG16/'42 Forecast of add value 2012$'!$C16-1</f>
        <v>0.5372276648740455</v>
      </c>
      <c r="AF16">
        <f>'42 Forecast of add value 2012$'!AH16/'42 Forecast of add value 2012$'!$C16-1</f>
        <v>0.54254944359173929</v>
      </c>
      <c r="AG16">
        <f>'42 Forecast of add value 2012$'!AI16/'42 Forecast of add value 2012$'!$C16-1</f>
        <v>0.54768778606439805</v>
      </c>
      <c r="AH16">
        <f>'42 Forecast of add value 2012$'!AJ16/'42 Forecast of add value 2012$'!$C16-1</f>
        <v>0.55265120040263671</v>
      </c>
      <c r="AI16">
        <f>'42 Forecast of add value 2012$'!AK16/'42 Forecast of add value 2012$'!$C16-1</f>
        <v>0.55744760311157671</v>
      </c>
      <c r="AJ16">
        <f>'42 Forecast of add value 2012$'!AL16/'42 Forecast of add value 2012$'!$C16-1</f>
        <v>0.56208437817723778</v>
      </c>
      <c r="AK16">
        <f>'42 Forecast of add value 2012$'!AM16/'42 Forecast of add value 2012$'!$C16-1</f>
        <v>0.56634383625419948</v>
      </c>
      <c r="AL16">
        <f>'42 Forecast of add value 2012$'!AN16/'42 Forecast of add value 2012$'!$C16-1</f>
        <v>0.57059017096792553</v>
      </c>
      <c r="AM16">
        <f>'42 Forecast of add value 2012$'!AO16/'42 Forecast of add value 2012$'!$C16-1</f>
        <v>0.57469208690292817</v>
      </c>
      <c r="AN16">
        <f>'42 Forecast of add value 2012$'!AP16/'42 Forecast of add value 2012$'!$C16-1</f>
        <v>0.57865561813419908</v>
      </c>
      <c r="AO16">
        <f>'42 Forecast of add value 2012$'!AQ16/'42 Forecast of add value 2012$'!$C16-1</f>
        <v>0.58248645464527726</v>
      </c>
      <c r="AP16">
        <f>'42 Forecast of add value 2012$'!AR16/'42 Forecast of add value 2012$'!$C16-1</f>
        <v>0.58618997063022471</v>
      </c>
    </row>
    <row r="17" spans="1:42" x14ac:dyDescent="0.25">
      <c r="A17" s="2" t="s">
        <v>92</v>
      </c>
      <c r="B17">
        <f>IFERROR('42 Forecast of add value 2012$'!D17/'42 Forecast of add value 2012$'!C17-1,0)</f>
        <v>0.34837147516853539</v>
      </c>
      <c r="C17">
        <f>'42 Forecast of add value 2012$'!E17/'42 Forecast of add value 2012$'!$C17-1</f>
        <v>0.21304782445542214</v>
      </c>
      <c r="D17">
        <f>'42 Forecast of add value 2012$'!F17/'42 Forecast of add value 2012$'!$C17-1</f>
        <v>0.19877610276943147</v>
      </c>
      <c r="E17">
        <f>'42 Forecast of add value 2012$'!G17/'42 Forecast of add value 2012$'!$C17-1</f>
        <v>0.18338901789861861</v>
      </c>
      <c r="F17">
        <f>'42 Forecast of add value 2012$'!H17/'42 Forecast of add value 2012$'!$C17-1</f>
        <v>0.16826821521891122</v>
      </c>
      <c r="G17">
        <f>'42 Forecast of add value 2012$'!I17/'42 Forecast of add value 2012$'!$C17-1</f>
        <v>0.15349566716132412</v>
      </c>
      <c r="H17">
        <f>'42 Forecast of add value 2012$'!J17/'42 Forecast of add value 2012$'!$C17-1</f>
        <v>0.13896656227982329</v>
      </c>
      <c r="I17">
        <f>'42 Forecast of add value 2012$'!K17/'42 Forecast of add value 2012$'!$C17-1</f>
        <v>0.12484371446945874</v>
      </c>
      <c r="J17">
        <f>'42 Forecast of add value 2012$'!L17/'42 Forecast of add value 2012$'!$C17-1</f>
        <v>0.11114507155860998</v>
      </c>
      <c r="K17">
        <f>'42 Forecast of add value 2012$'!M17/'42 Forecast of add value 2012$'!$C17-1</f>
        <v>9.7879472201778173E-2</v>
      </c>
      <c r="L17">
        <f>'42 Forecast of add value 2012$'!N17/'42 Forecast of add value 2012$'!$C17-1</f>
        <v>8.5049514261646308E-2</v>
      </c>
      <c r="M17">
        <f>'42 Forecast of add value 2012$'!O17/'42 Forecast of add value 2012$'!$C17-1</f>
        <v>7.2653366255357898E-2</v>
      </c>
      <c r="N17">
        <f>'42 Forecast of add value 2012$'!P17/'42 Forecast of add value 2012$'!$C17-1</f>
        <v>6.0685984404427629E-2</v>
      </c>
      <c r="O17">
        <f>'42 Forecast of add value 2012$'!Q17/'42 Forecast of add value 2012$'!$C17-1</f>
        <v>4.9139973199845643E-2</v>
      </c>
      <c r="P17">
        <f>'42 Forecast of add value 2012$'!R17/'42 Forecast of add value 2012$'!$C17-1</f>
        <v>3.800621840525098E-2</v>
      </c>
      <c r="Q17">
        <f>'42 Forecast of add value 2012$'!S17/'42 Forecast of add value 2012$'!$C17-1</f>
        <v>2.7274366196032185E-2</v>
      </c>
      <c r="R17">
        <f>'42 Forecast of add value 2012$'!T17/'42 Forecast of add value 2012$'!$C17-1</f>
        <v>1.6933192952070852E-2</v>
      </c>
      <c r="S17">
        <f>'42 Forecast of add value 2012$'!U17/'42 Forecast of add value 2012$'!$C17-1</f>
        <v>6.9708941349393427E-3</v>
      </c>
      <c r="T17">
        <f>'42 Forecast of add value 2012$'!V17/'42 Forecast of add value 2012$'!$C17-1</f>
        <v>-2.6246885958582933E-3</v>
      </c>
      <c r="U17">
        <f>'42 Forecast of add value 2012$'!W17/'42 Forecast of add value 2012$'!$C17-1</f>
        <v>-1.1865888481231934E-2</v>
      </c>
      <c r="V17">
        <f>'42 Forecast of add value 2012$'!X17/'42 Forecast of add value 2012$'!$C17-1</f>
        <v>-2.0765072993418787E-2</v>
      </c>
      <c r="W17">
        <f>'42 Forecast of add value 2012$'!Y17/'42 Forecast of add value 2012$'!$C17-1</f>
        <v>-2.9334533798476725E-2</v>
      </c>
      <c r="X17">
        <f>'42 Forecast of add value 2012$'!Z17/'42 Forecast of add value 2012$'!$C17-1</f>
        <v>-3.7586401416025539E-2</v>
      </c>
      <c r="Y17">
        <f>'42 Forecast of add value 2012$'!AA17/'42 Forecast of add value 2012$'!$C17-1</f>
        <v>-4.5422231006130298E-2</v>
      </c>
      <c r="Z17">
        <f>'42 Forecast of add value 2012$'!AB17/'42 Forecast of add value 2012$'!$C17-1</f>
        <v>-5.310006913038523E-2</v>
      </c>
      <c r="AA17">
        <f>'42 Forecast of add value 2012$'!AC17/'42 Forecast of add value 2012$'!$C17-1</f>
        <v>-6.0499562412683505E-2</v>
      </c>
      <c r="AB17">
        <f>'42 Forecast of add value 2012$'!AD17/'42 Forecast of add value 2012$'!$C17-1</f>
        <v>-6.7631327466769586E-2</v>
      </c>
      <c r="AC17">
        <f>'42 Forecast of add value 2012$'!AE17/'42 Forecast of add value 2012$'!$C17-1</f>
        <v>-7.4505650398026924E-2</v>
      </c>
      <c r="AD17">
        <f>'42 Forecast of add value 2012$'!AF17/'42 Forecast of add value 2012$'!$C17-1</f>
        <v>-8.1132475592275766E-2</v>
      </c>
      <c r="AE17">
        <f>'42 Forecast of add value 2012$'!AG17/'42 Forecast of add value 2012$'!$C17-1</f>
        <v>-8.7521399835475577E-2</v>
      </c>
      <c r="AF17">
        <f>'42 Forecast of add value 2012$'!AH17/'42 Forecast of add value 2012$'!$C17-1</f>
        <v>-9.3681670688902208E-2</v>
      </c>
      <c r="AG17">
        <f>'42 Forecast of add value 2012$'!AI17/'42 Forecast of add value 2012$'!$C17-1</f>
        <v>-9.9622188229513076E-2</v>
      </c>
      <c r="AH17">
        <f>'42 Forecast of add value 2012$'!AJ17/'42 Forecast of add value 2012$'!$C17-1</f>
        <v>-0.10535150942097615</v>
      </c>
      <c r="AI17">
        <f>'42 Forecast of add value 2012$'!AK17/'42 Forecast of add value 2012$'!$C17-1</f>
        <v>-0.11087785451123167</v>
      </c>
      <c r="AJ17">
        <f>'42 Forecast of add value 2012$'!AL17/'42 Forecast of add value 2012$'!$C17-1</f>
        <v>-0.11620911496177977</v>
      </c>
      <c r="AK17">
        <f>'42 Forecast of add value 2012$'!AM17/'42 Forecast of add value 2012$'!$C17-1</f>
        <v>-0.12147883062761744</v>
      </c>
      <c r="AL17">
        <f>'42 Forecast of add value 2012$'!AN17/'42 Forecast of add value 2012$'!$C17-1</f>
        <v>-0.12649223685116728</v>
      </c>
      <c r="AM17">
        <f>'42 Forecast of add value 2012$'!AO17/'42 Forecast of add value 2012$'!$C17-1</f>
        <v>-0.13133402885000245</v>
      </c>
      <c r="AN17">
        <f>'42 Forecast of add value 2012$'!AP17/'42 Forecast of add value 2012$'!$C17-1</f>
        <v>-0.13601071491123284</v>
      </c>
      <c r="AO17">
        <f>'42 Forecast of add value 2012$'!AQ17/'42 Forecast of add value 2012$'!$C17-1</f>
        <v>-0.14052853689019884</v>
      </c>
      <c r="AP17">
        <f>'42 Forecast of add value 2012$'!AR17/'42 Forecast of add value 2012$'!$C17-1</f>
        <v>-0.14489348027698201</v>
      </c>
    </row>
    <row r="18" spans="1:42" x14ac:dyDescent="0.25">
      <c r="A18" s="2" t="s">
        <v>93</v>
      </c>
      <c r="B18">
        <f>IFERROR('42 Forecast of add value 2012$'!D18/'42 Forecast of add value 2012$'!C18-1,0)</f>
        <v>0.34837147516853539</v>
      </c>
      <c r="C18">
        <f>'42 Forecast of add value 2012$'!E18/'42 Forecast of add value 2012$'!$C18-1</f>
        <v>0.21304782445542192</v>
      </c>
      <c r="D18">
        <f>'42 Forecast of add value 2012$'!F18/'42 Forecast of add value 2012$'!$C18-1</f>
        <v>0.19877610276943147</v>
      </c>
      <c r="E18">
        <f>'42 Forecast of add value 2012$'!G18/'42 Forecast of add value 2012$'!$C18-1</f>
        <v>0.18338901789861839</v>
      </c>
      <c r="F18">
        <f>'42 Forecast of add value 2012$'!H18/'42 Forecast of add value 2012$'!$C18-1</f>
        <v>0.168268215218911</v>
      </c>
      <c r="G18">
        <f>'42 Forecast of add value 2012$'!I18/'42 Forecast of add value 2012$'!$C18-1</f>
        <v>0.1534956671613239</v>
      </c>
      <c r="H18">
        <f>'42 Forecast of add value 2012$'!J18/'42 Forecast of add value 2012$'!$C18-1</f>
        <v>0.13896656227982307</v>
      </c>
      <c r="I18">
        <f>'42 Forecast of add value 2012$'!K18/'42 Forecast of add value 2012$'!$C18-1</f>
        <v>0.12484371446945852</v>
      </c>
      <c r="J18">
        <f>'42 Forecast of add value 2012$'!L18/'42 Forecast of add value 2012$'!$C18-1</f>
        <v>0.11114507155860975</v>
      </c>
      <c r="K18">
        <f>'42 Forecast of add value 2012$'!M18/'42 Forecast of add value 2012$'!$C18-1</f>
        <v>9.7879472201778173E-2</v>
      </c>
      <c r="L18">
        <f>'42 Forecast of add value 2012$'!N18/'42 Forecast of add value 2012$'!$C18-1</f>
        <v>8.5049514261646086E-2</v>
      </c>
      <c r="M18">
        <f>'42 Forecast of add value 2012$'!O18/'42 Forecast of add value 2012$'!$C18-1</f>
        <v>7.2653366255357676E-2</v>
      </c>
      <c r="N18">
        <f>'42 Forecast of add value 2012$'!P18/'42 Forecast of add value 2012$'!$C18-1</f>
        <v>6.0685984404427629E-2</v>
      </c>
      <c r="O18">
        <f>'42 Forecast of add value 2012$'!Q18/'42 Forecast of add value 2012$'!$C18-1</f>
        <v>4.9139973199845643E-2</v>
      </c>
      <c r="P18">
        <f>'42 Forecast of add value 2012$'!R18/'42 Forecast of add value 2012$'!$C18-1</f>
        <v>3.800621840525098E-2</v>
      </c>
      <c r="Q18">
        <f>'42 Forecast of add value 2012$'!S18/'42 Forecast of add value 2012$'!$C18-1</f>
        <v>2.7274366196031963E-2</v>
      </c>
      <c r="R18">
        <f>'42 Forecast of add value 2012$'!T18/'42 Forecast of add value 2012$'!$C18-1</f>
        <v>1.6933192952070852E-2</v>
      </c>
      <c r="S18">
        <f>'42 Forecast of add value 2012$'!U18/'42 Forecast of add value 2012$'!$C18-1</f>
        <v>6.9708941349391207E-3</v>
      </c>
      <c r="T18">
        <f>'42 Forecast of add value 2012$'!V18/'42 Forecast of add value 2012$'!$C18-1</f>
        <v>-2.6246885958584043E-3</v>
      </c>
      <c r="U18">
        <f>'42 Forecast of add value 2012$'!W18/'42 Forecast of add value 2012$'!$C18-1</f>
        <v>-1.1865888481232156E-2</v>
      </c>
      <c r="V18">
        <f>'42 Forecast of add value 2012$'!X18/'42 Forecast of add value 2012$'!$C18-1</f>
        <v>-2.0765072993418898E-2</v>
      </c>
      <c r="W18">
        <f>'42 Forecast of add value 2012$'!Y18/'42 Forecast of add value 2012$'!$C18-1</f>
        <v>-2.9334533798476725E-2</v>
      </c>
      <c r="X18">
        <f>'42 Forecast of add value 2012$'!Z18/'42 Forecast of add value 2012$'!$C18-1</f>
        <v>-3.758640141602565E-2</v>
      </c>
      <c r="Y18">
        <f>'42 Forecast of add value 2012$'!AA18/'42 Forecast of add value 2012$'!$C18-1</f>
        <v>-4.5422231006130187E-2</v>
      </c>
      <c r="Z18">
        <f>'42 Forecast of add value 2012$'!AB18/'42 Forecast of add value 2012$'!$C18-1</f>
        <v>-5.310006913038523E-2</v>
      </c>
      <c r="AA18">
        <f>'42 Forecast of add value 2012$'!AC18/'42 Forecast of add value 2012$'!$C18-1</f>
        <v>-6.0499562412683727E-2</v>
      </c>
      <c r="AB18">
        <f>'42 Forecast of add value 2012$'!AD18/'42 Forecast of add value 2012$'!$C18-1</f>
        <v>-6.7631327466769808E-2</v>
      </c>
      <c r="AC18">
        <f>'42 Forecast of add value 2012$'!AE18/'42 Forecast of add value 2012$'!$C18-1</f>
        <v>-7.4505650398026924E-2</v>
      </c>
      <c r="AD18">
        <f>'42 Forecast of add value 2012$'!AF18/'42 Forecast of add value 2012$'!$C18-1</f>
        <v>-8.1132475592275655E-2</v>
      </c>
      <c r="AE18">
        <f>'42 Forecast of add value 2012$'!AG18/'42 Forecast of add value 2012$'!$C18-1</f>
        <v>-8.7521399835475577E-2</v>
      </c>
      <c r="AF18">
        <f>'42 Forecast of add value 2012$'!AH18/'42 Forecast of add value 2012$'!$C18-1</f>
        <v>-9.3681670688902319E-2</v>
      </c>
      <c r="AG18">
        <f>'42 Forecast of add value 2012$'!AI18/'42 Forecast of add value 2012$'!$C18-1</f>
        <v>-9.9622188229513298E-2</v>
      </c>
      <c r="AH18">
        <f>'42 Forecast of add value 2012$'!AJ18/'42 Forecast of add value 2012$'!$C18-1</f>
        <v>-0.10535150942097626</v>
      </c>
      <c r="AI18">
        <f>'42 Forecast of add value 2012$'!AK18/'42 Forecast of add value 2012$'!$C18-1</f>
        <v>-0.11087785451123167</v>
      </c>
      <c r="AJ18">
        <f>'42 Forecast of add value 2012$'!AL18/'42 Forecast of add value 2012$'!$C18-1</f>
        <v>-0.11620911496177966</v>
      </c>
      <c r="AK18">
        <f>'42 Forecast of add value 2012$'!AM18/'42 Forecast of add value 2012$'!$C18-1</f>
        <v>-0.12147883062761766</v>
      </c>
      <c r="AL18">
        <f>'42 Forecast of add value 2012$'!AN18/'42 Forecast of add value 2012$'!$C18-1</f>
        <v>-0.12649223685116728</v>
      </c>
      <c r="AM18">
        <f>'42 Forecast of add value 2012$'!AO18/'42 Forecast of add value 2012$'!$C18-1</f>
        <v>-0.13133402885000256</v>
      </c>
      <c r="AN18">
        <f>'42 Forecast of add value 2012$'!AP18/'42 Forecast of add value 2012$'!$C18-1</f>
        <v>-0.13601071491123295</v>
      </c>
      <c r="AO18">
        <f>'42 Forecast of add value 2012$'!AQ18/'42 Forecast of add value 2012$'!$C18-1</f>
        <v>-0.14052853689019884</v>
      </c>
      <c r="AP18">
        <f>'42 Forecast of add value 2012$'!AR18/'42 Forecast of add value 2012$'!$C18-1</f>
        <v>-0.14489348027698201</v>
      </c>
    </row>
    <row r="19" spans="1:42" x14ac:dyDescent="0.25">
      <c r="A19" s="2" t="s">
        <v>94</v>
      </c>
      <c r="B19">
        <f>IFERROR('42 Forecast of add value 2012$'!D19/'42 Forecast of add value 2012$'!C19-1,0)</f>
        <v>0.20060082075632457</v>
      </c>
      <c r="C19">
        <f>'42 Forecast of add value 2012$'!E19/'42 Forecast of add value 2012$'!$C19-1</f>
        <v>3.2318587021118672E-2</v>
      </c>
      <c r="D19">
        <f>'42 Forecast of add value 2012$'!F19/'42 Forecast of add value 2012$'!$C19-1</f>
        <v>3.8332551498361234E-3</v>
      </c>
      <c r="E19">
        <f>'42 Forecast of add value 2012$'!G19/'42 Forecast of add value 2012$'!$C19-1</f>
        <v>-2.4663391783523947E-2</v>
      </c>
      <c r="F19">
        <f>'42 Forecast of add value 2012$'!H19/'42 Forecast of add value 2012$'!$C19-1</f>
        <v>-5.2089621379557083E-2</v>
      </c>
      <c r="G19">
        <f>'42 Forecast of add value 2012$'!I19/'42 Forecast of add value 2012$'!$C19-1</f>
        <v>-7.8453473449274891E-2</v>
      </c>
      <c r="H19">
        <f>'42 Forecast of add value 2012$'!J19/'42 Forecast of add value 2012$'!$C19-1</f>
        <v>-9.8876841045128727E-2</v>
      </c>
      <c r="I19">
        <f>'42 Forecast of add value 2012$'!K19/'42 Forecast of add value 2012$'!$C19-1</f>
        <v>-0.11820309032991572</v>
      </c>
      <c r="J19">
        <f>'42 Forecast of add value 2012$'!L19/'42 Forecast of add value 2012$'!$C19-1</f>
        <v>-0.13666642345606717</v>
      </c>
      <c r="K19">
        <f>'42 Forecast of add value 2012$'!M19/'42 Forecast of add value 2012$'!$C19-1</f>
        <v>-0.15442241543043123</v>
      </c>
      <c r="L19">
        <f>'42 Forecast of add value 2012$'!N19/'42 Forecast of add value 2012$'!$C19-1</f>
        <v>-0.17157786012185638</v>
      </c>
      <c r="M19">
        <f>'42 Forecast of add value 2012$'!O19/'42 Forecast of add value 2012$'!$C19-1</f>
        <v>-0.18820838840353371</v>
      </c>
      <c r="N19">
        <f>'42 Forecast of add value 2012$'!P19/'42 Forecast of add value 2012$'!$C19-1</f>
        <v>-0.2043691986334133</v>
      </c>
      <c r="O19">
        <f>'42 Forecast of add value 2012$'!Q19/'42 Forecast of add value 2012$'!$C19-1</f>
        <v>-0.22010177103068185</v>
      </c>
      <c r="P19">
        <f>'42 Forecast of add value 2012$'!R19/'42 Forecast of add value 2012$'!$C19-1</f>
        <v>-0.23543816986428479</v>
      </c>
      <c r="Q19">
        <f>'42 Forecast of add value 2012$'!S19/'42 Forecast of add value 2012$'!$C19-1</f>
        <v>-0.25040385907909202</v>
      </c>
      <c r="R19">
        <f>'42 Forecast of add value 2012$'!T19/'42 Forecast of add value 2012$'!$C19-1</f>
        <v>-0.26501958089814714</v>
      </c>
      <c r="S19">
        <f>'42 Forecast of add value 2012$'!U19/'42 Forecast of add value 2012$'!$C19-1</f>
        <v>-0.27930263184588011</v>
      </c>
      <c r="T19">
        <f>'42 Forecast of add value 2012$'!V19/'42 Forecast of add value 2012$'!$C19-1</f>
        <v>-0.29326774422868163</v>
      </c>
      <c r="U19">
        <f>'42 Forecast of add value 2012$'!W19/'42 Forecast of add value 2012$'!$C19-1</f>
        <v>-0.30692770501341482</v>
      </c>
      <c r="V19">
        <f>'42 Forecast of add value 2012$'!X19/'42 Forecast of add value 2012$'!$C19-1</f>
        <v>-0.32029379724959528</v>
      </c>
      <c r="W19">
        <f>'42 Forecast of add value 2012$'!Y19/'42 Forecast of add value 2012$'!$C19-1</f>
        <v>-0.33337611985180526</v>
      </c>
      <c r="X19">
        <f>'42 Forecast of add value 2012$'!Z19/'42 Forecast of add value 2012$'!$C19-1</f>
        <v>-0.34618382285979632</v>
      </c>
      <c r="Y19">
        <f>'42 Forecast of add value 2012$'!AA19/'42 Forecast of add value 2012$'!$C19-1</f>
        <v>-0.36247276780854665</v>
      </c>
      <c r="Z19">
        <f>'42 Forecast of add value 2012$'!AB19/'42 Forecast of add value 2012$'!$C19-1</f>
        <v>-0.37388623984071367</v>
      </c>
      <c r="AA19">
        <f>'42 Forecast of add value 2012$'!AC19/'42 Forecast of add value 2012$'!$C19-1</f>
        <v>-0.38488238094050475</v>
      </c>
      <c r="AB19">
        <f>'42 Forecast of add value 2012$'!AD19/'42 Forecast of add value 2012$'!$C19-1</f>
        <v>-0.3954785475087097</v>
      </c>
      <c r="AC19">
        <f>'42 Forecast of add value 2012$'!AE19/'42 Forecast of add value 2012$'!$C19-1</f>
        <v>-0.40569130529442743</v>
      </c>
      <c r="AD19">
        <f>'42 Forecast of add value 2012$'!AF19/'42 Forecast of add value 2012$'!$C19-1</f>
        <v>-0.41553646110839715</v>
      </c>
      <c r="AE19">
        <f>'42 Forecast of add value 2012$'!AG19/'42 Forecast of add value 2012$'!$C19-1</f>
        <v>-0.42502909498224084</v>
      </c>
      <c r="AF19">
        <f>'42 Forecast of add value 2012$'!AH19/'42 Forecast of add value 2012$'!$C19-1</f>
        <v>-0.43418359231950909</v>
      </c>
      <c r="AG19">
        <f>'42 Forecast of add value 2012$'!AI19/'42 Forecast of add value 2012$'!$C19-1</f>
        <v>-0.44301367568338446</v>
      </c>
      <c r="AH19">
        <f>'42 Forecast of add value 2012$'!AJ19/'42 Forecast of add value 2012$'!$C19-1</f>
        <v>-0.45153243594882864</v>
      </c>
      <c r="AI19">
        <f>'42 Forecast of add value 2012$'!AK19/'42 Forecast of add value 2012$'!$C19-1</f>
        <v>-0.45975236261566721</v>
      </c>
      <c r="AJ19">
        <f>'42 Forecast of add value 2012$'!AL19/'42 Forecast of add value 2012$'!$C19-1</f>
        <v>-0.46768537313552683</v>
      </c>
      <c r="AK19">
        <f>'42 Forecast of add value 2012$'!AM19/'42 Forecast of add value 2012$'!$C19-1</f>
        <v>-0.47541805914792268</v>
      </c>
      <c r="AL19">
        <f>'42 Forecast of add value 2012$'!AN19/'42 Forecast of add value 2012$'!$C19-1</f>
        <v>-0.48283981269571818</v>
      </c>
      <c r="AM19">
        <f>'42 Forecast of add value 2012$'!AO19/'42 Forecast of add value 2012$'!$C19-1</f>
        <v>-0.49000782668084686</v>
      </c>
      <c r="AN19">
        <f>'42 Forecast of add value 2012$'!AP19/'42 Forecast of add value 2012$'!$C19-1</f>
        <v>-0.49693191102431489</v>
      </c>
      <c r="AO19">
        <f>'42 Forecast of add value 2012$'!AQ19/'42 Forecast of add value 2012$'!$C19-1</f>
        <v>-0.50362144145348298</v>
      </c>
      <c r="AP19">
        <f>'42 Forecast of add value 2012$'!AR19/'42 Forecast of add value 2012$'!$C19-1</f>
        <v>-0.51008538104599177</v>
      </c>
    </row>
    <row r="20" spans="1:42" x14ac:dyDescent="0.25">
      <c r="A20" s="2" t="s">
        <v>100</v>
      </c>
      <c r="B20">
        <f>IFERROR('42 Forecast of add value 2012$'!D20/'42 Forecast of add value 2012$'!C20-1,0)</f>
        <v>9.3334203551296735E-2</v>
      </c>
      <c r="C20">
        <f>'42 Forecast of add value 2012$'!E20/'42 Forecast of add value 2012$'!$C20-1</f>
        <v>0.12439531841047158</v>
      </c>
      <c r="D20">
        <f>'42 Forecast of add value 2012$'!F20/'42 Forecast of add value 2012$'!$C20-1</f>
        <v>0.13303987694259134</v>
      </c>
      <c r="E20">
        <f>'42 Forecast of add value 2012$'!G20/'42 Forecast of add value 2012$'!$C20-1</f>
        <v>0.13939511212744637</v>
      </c>
      <c r="F20">
        <f>'42 Forecast of add value 2012$'!H20/'42 Forecast of add value 2012$'!$C20-1</f>
        <v>0.14486761415365002</v>
      </c>
      <c r="G20">
        <f>'42 Forecast of add value 2012$'!I20/'42 Forecast of add value 2012$'!$C20-1</f>
        <v>0.149637510013372</v>
      </c>
      <c r="H20">
        <f>'42 Forecast of add value 2012$'!J20/'42 Forecast of add value 2012$'!$C20-1</f>
        <v>0.15368221547474725</v>
      </c>
      <c r="I20">
        <f>'42 Forecast of add value 2012$'!K20/'42 Forecast of add value 2012$'!$C20-1</f>
        <v>0.1572349171026759</v>
      </c>
      <c r="J20">
        <f>'42 Forecast of add value 2012$'!L20/'42 Forecast of add value 2012$'!$C20-1</f>
        <v>0.16037776518246782</v>
      </c>
      <c r="K20">
        <f>'42 Forecast of add value 2012$'!M20/'42 Forecast of add value 2012$'!$C20-1</f>
        <v>0.16317662619663809</v>
      </c>
      <c r="L20">
        <f>'42 Forecast of add value 2012$'!N20/'42 Forecast of add value 2012$'!$C20-1</f>
        <v>0.16568518690148326</v>
      </c>
      <c r="M20">
        <f>'42 Forecast of add value 2012$'!O20/'42 Forecast of add value 2012$'!$C20-1</f>
        <v>0.16794771084623727</v>
      </c>
      <c r="N20">
        <f>'42 Forecast of add value 2012$'!P20/'42 Forecast of add value 2012$'!$C20-1</f>
        <v>0.17000098728263757</v>
      </c>
      <c r="O20">
        <f>'42 Forecast of add value 2012$'!Q20/'42 Forecast of add value 2012$'!$C20-1</f>
        <v>0.17187576851596464</v>
      </c>
      <c r="P20">
        <f>'42 Forecast of add value 2012$'!R20/'42 Forecast of add value 2012$'!$C20-1</f>
        <v>0.17359786631333729</v>
      </c>
      <c r="Q20">
        <f>'42 Forecast of add value 2012$'!S20/'42 Forecast of add value 2012$'!$C20-1</f>
        <v>0.17518901046905566</v>
      </c>
      <c r="R20">
        <f>'42 Forecast of add value 2012$'!T20/'42 Forecast of add value 2012$'!$C20-1</f>
        <v>0.17666753472917862</v>
      </c>
      <c r="S20">
        <f>'42 Forecast of add value 2012$'!U20/'42 Forecast of add value 2012$'!$C20-1</f>
        <v>0.17804893313770398</v>
      </c>
      <c r="T20">
        <f>'42 Forecast of add value 2012$'!V20/'42 Forecast of add value 2012$'!$C20-1</f>
        <v>0.17934631642410026</v>
      </c>
      <c r="U20">
        <f>'42 Forecast of add value 2012$'!W20/'42 Forecast of add value 2012$'!$C20-1</f>
        <v>0.18057078957402184</v>
      </c>
      <c r="V20">
        <f>'42 Forecast of add value 2012$'!X20/'42 Forecast of add value 2012$'!$C20-1</f>
        <v>0.18173176617678366</v>
      </c>
      <c r="W20">
        <f>'42 Forecast of add value 2012$'!Y20/'42 Forecast of add value 2012$'!$C20-1</f>
        <v>0.18283723137849139</v>
      </c>
      <c r="X20">
        <f>'42 Forecast of add value 2012$'!Z20/'42 Forecast of add value 2012$'!$C20-1</f>
        <v>0.18389396262754087</v>
      </c>
      <c r="Y20">
        <f>'42 Forecast of add value 2012$'!AA20/'42 Forecast of add value 2012$'!$C20-1</f>
        <v>0.1850447062343723</v>
      </c>
      <c r="Z20">
        <f>'42 Forecast of add value 2012$'!AB20/'42 Forecast of add value 2012$'!$C20-1</f>
        <v>0.18598922102512927</v>
      </c>
      <c r="AA20">
        <f>'42 Forecast of add value 2012$'!AC20/'42 Forecast of add value 2012$'!$C20-1</f>
        <v>0.1868935642833609</v>
      </c>
      <c r="AB20">
        <f>'42 Forecast of add value 2012$'!AD20/'42 Forecast of add value 2012$'!$C20-1</f>
        <v>0.18776166583510401</v>
      </c>
      <c r="AC20">
        <f>'42 Forecast of add value 2012$'!AE20/'42 Forecast of add value 2012$'!$C20-1</f>
        <v>0.1885969159639751</v>
      </c>
      <c r="AD20">
        <f>'42 Forecast of add value 2012$'!AF20/'42 Forecast of add value 2012$'!$C20-1</f>
        <v>0.18940224466280031</v>
      </c>
      <c r="AE20">
        <f>'42 Forecast of add value 2012$'!AG20/'42 Forecast of add value 2012$'!$C20-1</f>
        <v>0.19018018907672496</v>
      </c>
      <c r="AF20">
        <f>'42 Forecast of add value 2012$'!AH20/'42 Forecast of add value 2012$'!$C20-1</f>
        <v>0.1909329509131783</v>
      </c>
      <c r="AG20">
        <f>'42 Forecast of add value 2012$'!AI20/'42 Forecast of add value 2012$'!$C20-1</f>
        <v>0.19166244532265941</v>
      </c>
      <c r="AH20">
        <f>'42 Forecast of add value 2012$'!AJ20/'42 Forecast of add value 2012$'!$C20-1</f>
        <v>0.19237034252655127</v>
      </c>
      <c r="AI20">
        <f>'42 Forecast of add value 2012$'!AK20/'42 Forecast of add value 2012$'!$C20-1</f>
        <v>0.19305810327482131</v>
      </c>
      <c r="AJ20">
        <f>'42 Forecast of add value 2012$'!AL20/'42 Forecast of add value 2012$'!$C20-1</f>
        <v>0.19372700905384588</v>
      </c>
      <c r="AK20">
        <f>'42 Forecast of add value 2012$'!AM20/'42 Forecast of add value 2012$'!$C20-1</f>
        <v>0.19420695460658588</v>
      </c>
      <c r="AL20">
        <f>'42 Forecast of add value 2012$'!AN20/'42 Forecast of add value 2012$'!$C20-1</f>
        <v>0.19477217368280653</v>
      </c>
      <c r="AM20">
        <f>'42 Forecast of add value 2012$'!AO20/'42 Forecast of add value 2012$'!$C20-1</f>
        <v>0.19531856961920258</v>
      </c>
      <c r="AN20">
        <f>'42 Forecast of add value 2012$'!AP20/'42 Forecast of add value 2012$'!$C20-1</f>
        <v>0.19584716812109626</v>
      </c>
      <c r="AO20">
        <f>'42 Forecast of add value 2012$'!AQ20/'42 Forecast of add value 2012$'!$C20-1</f>
        <v>0.196358898568608</v>
      </c>
      <c r="AP20">
        <f>'42 Forecast of add value 2012$'!AR20/'42 Forecast of add value 2012$'!$C20-1</f>
        <v>0.19685460622083162</v>
      </c>
    </row>
    <row r="21" spans="1:42" x14ac:dyDescent="0.25">
      <c r="A21" s="2" t="s">
        <v>99</v>
      </c>
      <c r="B21">
        <f>IFERROR('42 Forecast of add value 2012$'!D21/'42 Forecast of add value 2012$'!C21-1,0)</f>
        <v>0.40420254971354108</v>
      </c>
      <c r="C21">
        <f>'42 Forecast of add value 2012$'!E21/'42 Forecast of add value 2012$'!$C21-1</f>
        <v>0.28563718939048477</v>
      </c>
      <c r="D21">
        <f>'42 Forecast of add value 2012$'!F21/'42 Forecast of add value 2012$'!$C21-1</f>
        <v>0.27484353196815103</v>
      </c>
      <c r="E21">
        <f>'42 Forecast of add value 2012$'!G21/'42 Forecast of add value 2012$'!$C21-1</f>
        <v>0.26261911575793584</v>
      </c>
      <c r="F21">
        <f>'42 Forecast of add value 2012$'!H21/'42 Forecast of add value 2012$'!$C21-1</f>
        <v>0.2504532032052047</v>
      </c>
      <c r="G21">
        <f>'42 Forecast of add value 2012$'!I21/'42 Forecast of add value 2012$'!$C21-1</f>
        <v>0.23845329841846974</v>
      </c>
      <c r="H21">
        <f>'42 Forecast of add value 2012$'!J21/'42 Forecast of add value 2012$'!$C21-1</f>
        <v>0.22652308635315799</v>
      </c>
      <c r="I21">
        <f>'42 Forecast of add value 2012$'!K21/'42 Forecast of add value 2012$'!$C21-1</f>
        <v>0.21485141797768881</v>
      </c>
      <c r="J21">
        <f>'42 Forecast of add value 2012$'!L21/'42 Forecast of add value 2012$'!$C21-1</f>
        <v>0.20347029047055143</v>
      </c>
      <c r="K21">
        <f>'42 Forecast of add value 2012$'!M21/'42 Forecast of add value 2012$'!$C21-1</f>
        <v>0.1924004939253825</v>
      </c>
      <c r="L21">
        <f>'42 Forecast of add value 2012$'!N21/'42 Forecast of add value 2012$'!$C21-1</f>
        <v>0.18165493763059515</v>
      </c>
      <c r="M21">
        <f>'42 Forecast of add value 2012$'!O21/'42 Forecast of add value 2012$'!$C21-1</f>
        <v>0.17124078330842107</v>
      </c>
      <c r="N21">
        <f>'42 Forecast of add value 2012$'!P21/'42 Forecast of add value 2012$'!$C21-1</f>
        <v>0.16116089755744278</v>
      </c>
      <c r="O21">
        <f>'42 Forecast of add value 2012$'!Q21/'42 Forecast of add value 2012$'!$C21-1</f>
        <v>0.15141489060516844</v>
      </c>
      <c r="P21">
        <f>'42 Forecast of add value 2012$'!R21/'42 Forecast of add value 2012$'!$C21-1</f>
        <v>0.14199988813205211</v>
      </c>
      <c r="Q21">
        <f>'42 Forecast of add value 2012$'!S21/'42 Forecast of add value 2012$'!$C21-1</f>
        <v>0.13291112116459058</v>
      </c>
      <c r="R21">
        <f>'42 Forecast of add value 2012$'!T21/'42 Forecast of add value 2012$'!$C21-1</f>
        <v>0.124142385960331</v>
      </c>
      <c r="S21">
        <f>'42 Forecast of add value 2012$'!U21/'42 Forecast of add value 2012$'!$C21-1</f>
        <v>0.11568640732629243</v>
      </c>
      <c r="T21">
        <f>'42 Forecast of add value 2012$'!V21/'42 Forecast of add value 2012$'!$C21-1</f>
        <v>0.10753512802136767</v>
      </c>
      <c r="U21">
        <f>'42 Forecast of add value 2012$'!W21/'42 Forecast of add value 2012$'!$C21-1</f>
        <v>9.9679940300281711E-2</v>
      </c>
      <c r="V21">
        <f>'42 Forecast of add value 2012$'!X21/'42 Forecast of add value 2012$'!$C21-1</f>
        <v>9.2111871434162218E-2</v>
      </c>
      <c r="W21">
        <f>'42 Forecast of add value 2012$'!Y21/'42 Forecast of add value 2012$'!$C21-1</f>
        <v>8.4821732211038059E-2</v>
      </c>
      <c r="X21">
        <f>'42 Forecast of add value 2012$'!Z21/'42 Forecast of add value 2012$'!$C21-1</f>
        <v>7.7800235435700582E-2</v>
      </c>
      <c r="Y21">
        <f>'42 Forecast of add value 2012$'!AA21/'42 Forecast of add value 2012$'!$C21-1</f>
        <v>7.1161915941892584E-2</v>
      </c>
      <c r="Z21">
        <f>'42 Forecast of add value 2012$'!AB21/'42 Forecast of add value 2012$'!$C21-1</f>
        <v>6.4621193682341982E-2</v>
      </c>
      <c r="AA21">
        <f>'42 Forecast of add value 2012$'!AC21/'42 Forecast of add value 2012$'!$C21-1</f>
        <v>5.8316417912998686E-2</v>
      </c>
      <c r="AB21">
        <f>'42 Forecast of add value 2012$'!AD21/'42 Forecast of add value 2012$'!$C21-1</f>
        <v>5.2239064031453175E-2</v>
      </c>
      <c r="AC21">
        <f>'42 Forecast of add value 2012$'!AE21/'42 Forecast of add value 2012$'!$C21-1</f>
        <v>4.6380790188103704E-2</v>
      </c>
      <c r="AD21">
        <f>'42 Forecast of add value 2012$'!AF21/'42 Forecast of add value 2012$'!$C21-1</f>
        <v>4.0733462806296972E-2</v>
      </c>
      <c r="AE21">
        <f>'42 Forecast of add value 2012$'!AG21/'42 Forecast of add value 2012$'!$C21-1</f>
        <v>3.5289175092333647E-2</v>
      </c>
      <c r="AF21">
        <f>'42 Forecast of add value 2012$'!AH21/'42 Forecast of add value 2012$'!$C21-1</f>
        <v>3.0040259829540839E-2</v>
      </c>
      <c r="AG21">
        <f>'42 Forecast of add value 2012$'!AI21/'42 Forecast of add value 2012$'!$C21-1</f>
        <v>2.497929753428596E-2</v>
      </c>
      <c r="AH21">
        <f>'42 Forecast of add value 2012$'!AJ21/'42 Forecast of add value 2012$'!$C21-1</f>
        <v>2.0099120870396447E-2</v>
      </c>
      <c r="AI21">
        <f>'42 Forecast of add value 2012$'!AK21/'42 Forecast of add value 2012$'!$C21-1</f>
        <v>1.5392816065733284E-2</v>
      </c>
      <c r="AJ21">
        <f>'42 Forecast of add value 2012$'!AL21/'42 Forecast of add value 2012$'!$C21-1</f>
        <v>1.0853721946912032E-2</v>
      </c>
      <c r="AK21">
        <f>'42 Forecast of add value 2012$'!AM21/'42 Forecast of add value 2012$'!$C21-1</f>
        <v>6.3311327477224566E-3</v>
      </c>
      <c r="AL21">
        <f>'42 Forecast of add value 2012$'!AN21/'42 Forecast of add value 2012$'!$C21-1</f>
        <v>2.0500261964002675E-3</v>
      </c>
      <c r="AM21">
        <f>'42 Forecast of add value 2012$'!AO21/'42 Forecast of add value 2012$'!$C21-1</f>
        <v>-2.084429565886281E-3</v>
      </c>
      <c r="AN21">
        <f>'42 Forecast of add value 2012$'!AP21/'42 Forecast of add value 2012$'!$C21-1</f>
        <v>-6.0777343497625536E-3</v>
      </c>
      <c r="AO21">
        <f>'42 Forecast of add value 2012$'!AQ21/'42 Forecast of add value 2012$'!$C21-1</f>
        <v>-9.9351735797937879E-3</v>
      </c>
      <c r="AP21">
        <f>'42 Forecast of add value 2012$'!AR21/'42 Forecast of add value 2012$'!$C21-1</f>
        <v>-1.3661824698257719E-2</v>
      </c>
    </row>
    <row r="22" spans="1:42" x14ac:dyDescent="0.25">
      <c r="A22" s="2" t="s">
        <v>95</v>
      </c>
      <c r="B22">
        <f>IFERROR('42 Forecast of add value 2012$'!D22/'42 Forecast of add value 2012$'!C22-1,0)</f>
        <v>0.25283476247938164</v>
      </c>
      <c r="C22">
        <f>'42 Forecast of add value 2012$'!E22/'42 Forecast of add value 2012$'!$C22-1</f>
        <v>0.17751571494540386</v>
      </c>
      <c r="D22">
        <f>'42 Forecast of add value 2012$'!F22/'42 Forecast of add value 2012$'!$C22-1</f>
        <v>0.20571274839116072</v>
      </c>
      <c r="E22">
        <f>'42 Forecast of add value 2012$'!G22/'42 Forecast of add value 2012$'!$C22-1</f>
        <v>0.2304134783121079</v>
      </c>
      <c r="F22">
        <f>'42 Forecast of add value 2012$'!H22/'42 Forecast of add value 2012$'!$C22-1</f>
        <v>0.25320115474787075</v>
      </c>
      <c r="G22">
        <f>'42 Forecast of add value 2012$'!I22/'42 Forecast of add value 2012$'!$C22-1</f>
        <v>0.27435556531347594</v>
      </c>
      <c r="H22">
        <f>'42 Forecast of add value 2012$'!J22/'42 Forecast of add value 2012$'!$C22-1</f>
        <v>0.29391832216817626</v>
      </c>
      <c r="I22">
        <f>'42 Forecast of add value 2012$'!K22/'42 Forecast of add value 2012$'!$C22-1</f>
        <v>0.31220563468041873</v>
      </c>
      <c r="J22">
        <f>'42 Forecast of add value 2012$'!L22/'42 Forecast of add value 2012$'!$C22-1</f>
        <v>0.32936087394111069</v>
      </c>
      <c r="K22">
        <f>'42 Forecast of add value 2012$'!M22/'42 Forecast of add value 2012$'!$C22-1</f>
        <v>0.34550349584798812</v>
      </c>
      <c r="L22">
        <f>'42 Forecast of add value 2012$'!N22/'42 Forecast of add value 2012$'!$C22-1</f>
        <v>0.3607346040591044</v>
      </c>
      <c r="M22">
        <f>'42 Forecast of add value 2012$'!O22/'42 Forecast of add value 2012$'!$C22-1</f>
        <v>0.37514077975988047</v>
      </c>
      <c r="N22">
        <f>'42 Forecast of add value 2012$'!P22/'42 Forecast of add value 2012$'!$C22-1</f>
        <v>0.38879684103625367</v>
      </c>
      <c r="O22">
        <f>'42 Forecast of add value 2012$'!Q22/'42 Forecast of add value 2012$'!$C22-1</f>
        <v>0.40176790799507844</v>
      </c>
      <c r="P22">
        <f>'42 Forecast of add value 2012$'!R22/'42 Forecast of add value 2012$'!$C22-1</f>
        <v>0.4141109970443444</v>
      </c>
      <c r="Q22">
        <f>'42 Forecast of add value 2012$'!S22/'42 Forecast of add value 2012$'!$C22-1</f>
        <v>0.42587628275201417</v>
      </c>
      <c r="R22">
        <f>'42 Forecast of add value 2012$'!T22/'42 Forecast of add value 2012$'!$C22-1</f>
        <v>0.43710811651636083</v>
      </c>
      <c r="S22">
        <f>'42 Forecast of add value 2012$'!U22/'42 Forecast of add value 2012$'!$C22-1</f>
        <v>0.44784586176981289</v>
      </c>
      <c r="T22">
        <f>'42 Forecast of add value 2012$'!V22/'42 Forecast of add value 2012$'!$C22-1</f>
        <v>0.45812458711934778</v>
      </c>
      <c r="U22">
        <f>'42 Forecast of add value 2012$'!W22/'42 Forecast of add value 2012$'!$C22-1</f>
        <v>0.46797564707883299</v>
      </c>
      <c r="V22">
        <f>'42 Forecast of add value 2012$'!X22/'42 Forecast of add value 2012$'!$C22-1</f>
        <v>0.47742717227301035</v>
      </c>
      <c r="W22">
        <f>'42 Forecast of add value 2012$'!Y22/'42 Forecast of add value 2012$'!$C22-1</f>
        <v>0.48650448568792304</v>
      </c>
      <c r="X22">
        <f>'42 Forecast of add value 2012$'!Z22/'42 Forecast of add value 2012$'!$C22-1</f>
        <v>0.49523045781404029</v>
      </c>
      <c r="Y22">
        <f>'42 Forecast of add value 2012$'!AA22/'42 Forecast of add value 2012$'!$C22-1</f>
        <v>0.5037996495451782</v>
      </c>
      <c r="Z22">
        <f>'42 Forecast of add value 2012$'!AB22/'42 Forecast of add value 2012$'!$C22-1</f>
        <v>0.51184419976879902</v>
      </c>
      <c r="AA22">
        <f>'42 Forecast of add value 2012$'!AC22/'42 Forecast of add value 2012$'!$C22-1</f>
        <v>0.51958571044685264</v>
      </c>
      <c r="AB22">
        <f>'42 Forecast of add value 2012$'!AD22/'42 Forecast of add value 2012$'!$C22-1</f>
        <v>0.52704034942344147</v>
      </c>
      <c r="AC22">
        <f>'42 Forecast of add value 2012$'!AE22/'42 Forecast of add value 2012$'!$C22-1</f>
        <v>0.53422297915884021</v>
      </c>
      <c r="AD22">
        <f>'42 Forecast of add value 2012$'!AF22/'42 Forecast of add value 2012$'!$C22-1</f>
        <v>0.54114729999331801</v>
      </c>
      <c r="AE22">
        <f>'42 Forecast of add value 2012$'!AG22/'42 Forecast of add value 2012$'!$C22-1</f>
        <v>0.54782597503409924</v>
      </c>
      <c r="AF22">
        <f>'42 Forecast of add value 2012$'!AH22/'42 Forecast of add value 2012$'!$C22-1</f>
        <v>0.55427073920596825</v>
      </c>
      <c r="AG22">
        <f>'42 Forecast of add value 2012$'!AI22/'42 Forecast of add value 2012$'!$C22-1</f>
        <v>0.56049249463532735</v>
      </c>
      <c r="AH22">
        <f>'42 Forecast of add value 2012$'!AJ22/'42 Forecast of add value 2012$'!$C22-1</f>
        <v>0.56650139422419166</v>
      </c>
      <c r="AI22">
        <f>'42 Forecast of add value 2012$'!AK22/'42 Forecast of add value 2012$'!$C22-1</f>
        <v>0.5723069150069382</v>
      </c>
      <c r="AJ22">
        <f>'42 Forecast of add value 2012$'!AL22/'42 Forecast of add value 2012$'!$C22-1</f>
        <v>0.57791792265652786</v>
      </c>
      <c r="AK22">
        <f>'42 Forecast of add value 2012$'!AM22/'42 Forecast of add value 2012$'!$C22-1</f>
        <v>0.58311573080755075</v>
      </c>
      <c r="AL22">
        <f>'42 Forecast of add value 2012$'!AN22/'42 Forecast of add value 2012$'!$C22-1</f>
        <v>0.58826954035194556</v>
      </c>
      <c r="AM22">
        <f>'42 Forecast of add value 2012$'!AO22/'42 Forecast of add value 2012$'!$C22-1</f>
        <v>0.59324793864079717</v>
      </c>
      <c r="AN22">
        <f>'42 Forecast of add value 2012$'!AP22/'42 Forecast of add value 2012$'!$C22-1</f>
        <v>0.59805817749687007</v>
      </c>
      <c r="AO22">
        <f>'42 Forecast of add value 2012$'!AQ22/'42 Forecast of add value 2012$'!$C22-1</f>
        <v>0.60270710741431066</v>
      </c>
      <c r="AP22">
        <f>'42 Forecast of add value 2012$'!AR22/'42 Forecast of add value 2012$'!$C22-1</f>
        <v>0.60720120918733</v>
      </c>
    </row>
    <row r="23" spans="1:42" x14ac:dyDescent="0.25">
      <c r="A23" s="2" t="s">
        <v>97</v>
      </c>
      <c r="B23">
        <f>IFERROR('42 Forecast of add value 2012$'!D23/'42 Forecast of add value 2012$'!C23-1,0)</f>
        <v>0.16849692501588964</v>
      </c>
      <c r="C23">
        <f>'42 Forecast of add value 2012$'!E23/'42 Forecast of add value 2012$'!$C23-1</f>
        <v>0.17266534651924936</v>
      </c>
      <c r="D23">
        <f>'42 Forecast of add value 2012$'!F23/'42 Forecast of add value 2012$'!$C23-1</f>
        <v>0.16615670550406025</v>
      </c>
      <c r="E23">
        <f>'42 Forecast of add value 2012$'!G23/'42 Forecast of add value 2012$'!$C23-1</f>
        <v>0.15815151946642425</v>
      </c>
      <c r="F23">
        <f>'42 Forecast of add value 2012$'!H23/'42 Forecast of add value 2012$'!$C23-1</f>
        <v>0.15002739368700646</v>
      </c>
      <c r="G23">
        <f>'42 Forecast of add value 2012$'!I23/'42 Forecast of add value 2012$'!$C23-1</f>
        <v>0.14189827199491867</v>
      </c>
      <c r="H23">
        <f>'42 Forecast of add value 2012$'!J23/'42 Forecast of add value 2012$'!$C23-1</f>
        <v>0.13368767728491271</v>
      </c>
      <c r="I23">
        <f>'42 Forecast of add value 2012$'!K23/'42 Forecast of add value 2012$'!$C23-1</f>
        <v>0.12558041547933163</v>
      </c>
      <c r="J23">
        <f>'42 Forecast of add value 2012$'!L23/'42 Forecast of add value 2012$'!$C23-1</f>
        <v>0.11761566563268389</v>
      </c>
      <c r="K23">
        <f>'42 Forecast of add value 2012$'!M23/'42 Forecast of add value 2012$'!$C23-1</f>
        <v>0.10982118853769895</v>
      </c>
      <c r="L23">
        <f>'42 Forecast of add value 2012$'!N23/'42 Forecast of add value 2012$'!$C23-1</f>
        <v>0.10221658118715937</v>
      </c>
      <c r="M23">
        <f>'42 Forecast of add value 2012$'!O23/'42 Forecast of add value 2012$'!$C23-1</f>
        <v>9.4815386916117683E-2</v>
      </c>
      <c r="N23">
        <f>'42 Forecast of add value 2012$'!P23/'42 Forecast of add value 2012$'!$C23-1</f>
        <v>8.7626545420684376E-2</v>
      </c>
      <c r="O23">
        <f>'42 Forecast of add value 2012$'!Q23/'42 Forecast of add value 2012$'!$C23-1</f>
        <v>8.0655437809790786E-2</v>
      </c>
      <c r="P23">
        <f>'42 Forecast of add value 2012$'!R23/'42 Forecast of add value 2012$'!$C23-1</f>
        <v>7.390466835187004E-2</v>
      </c>
      <c r="Q23">
        <f>'42 Forecast of add value 2012$'!S23/'42 Forecast of add value 2012$'!$C23-1</f>
        <v>6.7374665751991136E-2</v>
      </c>
      <c r="R23">
        <f>'42 Forecast of add value 2012$'!T23/'42 Forecast of add value 2012$'!$C23-1</f>
        <v>6.1064154970994045E-2</v>
      </c>
      <c r="S23">
        <f>'42 Forecast of add value 2012$'!U23/'42 Forecast of add value 2012$'!$C23-1</f>
        <v>5.4970532638485725E-2</v>
      </c>
      <c r="T23">
        <f>'42 Forecast of add value 2012$'!V23/'42 Forecast of add value 2012$'!$C23-1</f>
        <v>4.9090168529777101E-2</v>
      </c>
      <c r="U23">
        <f>'42 Forecast of add value 2012$'!W23/'42 Forecast of add value 2012$'!$C23-1</f>
        <v>4.3418649062987758E-2</v>
      </c>
      <c r="V23">
        <f>'42 Forecast of add value 2012$'!X23/'42 Forecast of add value 2012$'!$C23-1</f>
        <v>3.7950974578636609E-2</v>
      </c>
      <c r="W23">
        <f>'42 Forecast of add value 2012$'!Y23/'42 Forecast of add value 2012$'!$C23-1</f>
        <v>3.2681719343519378E-2</v>
      </c>
      <c r="X23">
        <f>'42 Forecast of add value 2012$'!Z23/'42 Forecast of add value 2012$'!$C23-1</f>
        <v>2.7605161243886789E-2</v>
      </c>
      <c r="Y23">
        <f>'42 Forecast of add value 2012$'!AA23/'42 Forecast of add value 2012$'!$C23-1</f>
        <v>2.2833625900041232E-2</v>
      </c>
      <c r="Z23">
        <f>'42 Forecast of add value 2012$'!AB23/'42 Forecast of add value 2012$'!$C23-1</f>
        <v>1.8097314745735948E-2</v>
      </c>
      <c r="AA23">
        <f>'42 Forecast of add value 2012$'!AC23/'42 Forecast of add value 2012$'!$C23-1</f>
        <v>1.3530733361169167E-2</v>
      </c>
      <c r="AB23">
        <f>'42 Forecast of add value 2012$'!AD23/'42 Forecast of add value 2012$'!$C23-1</f>
        <v>9.1282067831262026E-3</v>
      </c>
      <c r="AC23">
        <f>'42 Forecast of add value 2012$'!AE23/'42 Forecast of add value 2012$'!$C23-1</f>
        <v>4.8840977090778281E-3</v>
      </c>
      <c r="AD23">
        <f>'42 Forecast of add value 2012$'!AF23/'42 Forecast of add value 2012$'!$C23-1</f>
        <v>7.9284027867543294E-4</v>
      </c>
      <c r="AE23">
        <f>'42 Forecast of add value 2012$'!AG23/'42 Forecast of add value 2012$'!$C23-1</f>
        <v>-3.1510335863912387E-3</v>
      </c>
      <c r="AF23">
        <f>'42 Forecast of add value 2012$'!AH23/'42 Forecast of add value 2012$'!$C23-1</f>
        <v>-6.9528739849932242E-3</v>
      </c>
      <c r="AG23">
        <f>'42 Forecast of add value 2012$'!AI23/'42 Forecast of add value 2012$'!$C23-1</f>
        <v>-1.0617897894852679E-2</v>
      </c>
      <c r="AH23">
        <f>'42 Forecast of add value 2012$'!AJ23/'42 Forecast of add value 2012$'!$C23-1</f>
        <v>-1.4151178178098855E-2</v>
      </c>
      <c r="AI23">
        <f>'42 Forecast of add value 2012$'!AK23/'42 Forecast of add value 2012$'!$C23-1</f>
        <v>-1.7557635975858576E-2</v>
      </c>
      <c r="AJ23">
        <f>'42 Forecast of add value 2012$'!AL23/'42 Forecast of add value 2012$'!$C23-1</f>
        <v>-2.0842035859700347E-2</v>
      </c>
      <c r="AK23">
        <f>'42 Forecast of add value 2012$'!AM23/'42 Forecast of add value 2012$'!$C23-1</f>
        <v>-2.4148907138916709E-2</v>
      </c>
      <c r="AL23">
        <f>'42 Forecast of add value 2012$'!AN23/'42 Forecast of add value 2012$'!$C23-1</f>
        <v>-2.7258747913400327E-2</v>
      </c>
      <c r="AM23">
        <f>'42 Forecast of add value 2012$'!AO23/'42 Forecast of add value 2012$'!$C23-1</f>
        <v>-3.0261960636893681E-2</v>
      </c>
      <c r="AN23">
        <f>'42 Forecast of add value 2012$'!AP23/'42 Forecast of add value 2012$'!$C23-1</f>
        <v>-3.3162485156770782E-2</v>
      </c>
      <c r="AO23">
        <f>'42 Forecast of add value 2012$'!AQ23/'42 Forecast of add value 2012$'!$C23-1</f>
        <v>-3.596411813777467E-2</v>
      </c>
      <c r="AP23">
        <f>'42 Forecast of add value 2012$'!AR23/'42 Forecast of add value 2012$'!$C23-1</f>
        <v>-3.8670515618120738E-2</v>
      </c>
    </row>
    <row r="24" spans="1:42" x14ac:dyDescent="0.25">
      <c r="A24" s="2" t="s">
        <v>98</v>
      </c>
      <c r="B24">
        <f>IFERROR('42 Forecast of add value 2012$'!D24/'42 Forecast of add value 2012$'!C24-1,0)</f>
        <v>0.16849692501588986</v>
      </c>
      <c r="C24">
        <f>'42 Forecast of add value 2012$'!E24/'42 Forecast of add value 2012$'!$C24-1</f>
        <v>0.17266534651924914</v>
      </c>
      <c r="D24">
        <f>'42 Forecast of add value 2012$'!F24/'42 Forecast of add value 2012$'!$C24-1</f>
        <v>0.16615670550406025</v>
      </c>
      <c r="E24">
        <f>'42 Forecast of add value 2012$'!G24/'42 Forecast of add value 2012$'!$C24-1</f>
        <v>0.15815151946642447</v>
      </c>
      <c r="F24">
        <f>'42 Forecast of add value 2012$'!H24/'42 Forecast of add value 2012$'!$C24-1</f>
        <v>0.15002739368700646</v>
      </c>
      <c r="G24">
        <f>'42 Forecast of add value 2012$'!I24/'42 Forecast of add value 2012$'!$C24-1</f>
        <v>0.14189827199491889</v>
      </c>
      <c r="H24">
        <f>'42 Forecast of add value 2012$'!J24/'42 Forecast of add value 2012$'!$C24-1</f>
        <v>0.13368767728491271</v>
      </c>
      <c r="I24">
        <f>'42 Forecast of add value 2012$'!K24/'42 Forecast of add value 2012$'!$C24-1</f>
        <v>0.12558041547933185</v>
      </c>
      <c r="J24">
        <f>'42 Forecast of add value 2012$'!L24/'42 Forecast of add value 2012$'!$C24-1</f>
        <v>0.11761566563268411</v>
      </c>
      <c r="K24">
        <f>'42 Forecast of add value 2012$'!M24/'42 Forecast of add value 2012$'!$C24-1</f>
        <v>0.10982118853769895</v>
      </c>
      <c r="L24">
        <f>'42 Forecast of add value 2012$'!N24/'42 Forecast of add value 2012$'!$C24-1</f>
        <v>0.10221658118715959</v>
      </c>
      <c r="M24">
        <f>'42 Forecast of add value 2012$'!O24/'42 Forecast of add value 2012$'!$C24-1</f>
        <v>9.4815386916117461E-2</v>
      </c>
      <c r="N24">
        <f>'42 Forecast of add value 2012$'!P24/'42 Forecast of add value 2012$'!$C24-1</f>
        <v>8.7626545420684598E-2</v>
      </c>
      <c r="O24">
        <f>'42 Forecast of add value 2012$'!Q24/'42 Forecast of add value 2012$'!$C24-1</f>
        <v>8.0655437809790786E-2</v>
      </c>
      <c r="P24">
        <f>'42 Forecast of add value 2012$'!R24/'42 Forecast of add value 2012$'!$C24-1</f>
        <v>7.390466835187004E-2</v>
      </c>
      <c r="Q24">
        <f>'42 Forecast of add value 2012$'!S24/'42 Forecast of add value 2012$'!$C24-1</f>
        <v>6.7374665751991358E-2</v>
      </c>
      <c r="R24">
        <f>'42 Forecast of add value 2012$'!T24/'42 Forecast of add value 2012$'!$C24-1</f>
        <v>6.1064154970994267E-2</v>
      </c>
      <c r="S24">
        <f>'42 Forecast of add value 2012$'!U24/'42 Forecast of add value 2012$'!$C24-1</f>
        <v>5.4970532638485725E-2</v>
      </c>
      <c r="T24">
        <f>'42 Forecast of add value 2012$'!V24/'42 Forecast of add value 2012$'!$C24-1</f>
        <v>4.9090168529777101E-2</v>
      </c>
      <c r="U24">
        <f>'42 Forecast of add value 2012$'!W24/'42 Forecast of add value 2012$'!$C24-1</f>
        <v>4.3418649062987758E-2</v>
      </c>
      <c r="V24">
        <f>'42 Forecast of add value 2012$'!X24/'42 Forecast of add value 2012$'!$C24-1</f>
        <v>3.7950974578636831E-2</v>
      </c>
      <c r="W24">
        <f>'42 Forecast of add value 2012$'!Y24/'42 Forecast of add value 2012$'!$C24-1</f>
        <v>3.2681719343519378E-2</v>
      </c>
      <c r="X24">
        <f>'42 Forecast of add value 2012$'!Z24/'42 Forecast of add value 2012$'!$C24-1</f>
        <v>2.7605161243886789E-2</v>
      </c>
      <c r="Y24">
        <f>'42 Forecast of add value 2012$'!AA24/'42 Forecast of add value 2012$'!$C24-1</f>
        <v>2.2833625900041454E-2</v>
      </c>
      <c r="Z24">
        <f>'42 Forecast of add value 2012$'!AB24/'42 Forecast of add value 2012$'!$C24-1</f>
        <v>1.809731474573617E-2</v>
      </c>
      <c r="AA24">
        <f>'42 Forecast of add value 2012$'!AC24/'42 Forecast of add value 2012$'!$C24-1</f>
        <v>1.3530733361169167E-2</v>
      </c>
      <c r="AB24">
        <f>'42 Forecast of add value 2012$'!AD24/'42 Forecast of add value 2012$'!$C24-1</f>
        <v>9.1282067831262026E-3</v>
      </c>
      <c r="AC24">
        <f>'42 Forecast of add value 2012$'!AE24/'42 Forecast of add value 2012$'!$C24-1</f>
        <v>4.8840977090778281E-3</v>
      </c>
      <c r="AD24">
        <f>'42 Forecast of add value 2012$'!AF24/'42 Forecast of add value 2012$'!$C24-1</f>
        <v>7.9284027867565499E-4</v>
      </c>
      <c r="AE24">
        <f>'42 Forecast of add value 2012$'!AG24/'42 Forecast of add value 2012$'!$C24-1</f>
        <v>-3.1510335863912387E-3</v>
      </c>
      <c r="AF24">
        <f>'42 Forecast of add value 2012$'!AH24/'42 Forecast of add value 2012$'!$C24-1</f>
        <v>-6.9528739849933352E-3</v>
      </c>
      <c r="AG24">
        <f>'42 Forecast of add value 2012$'!AI24/'42 Forecast of add value 2012$'!$C24-1</f>
        <v>-1.0617897894852679E-2</v>
      </c>
      <c r="AH24">
        <f>'42 Forecast of add value 2012$'!AJ24/'42 Forecast of add value 2012$'!$C24-1</f>
        <v>-1.4151178178098855E-2</v>
      </c>
      <c r="AI24">
        <f>'42 Forecast of add value 2012$'!AK24/'42 Forecast of add value 2012$'!$C24-1</f>
        <v>-1.7557635975858688E-2</v>
      </c>
      <c r="AJ24">
        <f>'42 Forecast of add value 2012$'!AL24/'42 Forecast of add value 2012$'!$C24-1</f>
        <v>-2.0842035859700236E-2</v>
      </c>
      <c r="AK24">
        <f>'42 Forecast of add value 2012$'!AM24/'42 Forecast of add value 2012$'!$C24-1</f>
        <v>-2.4148907138916598E-2</v>
      </c>
      <c r="AL24">
        <f>'42 Forecast of add value 2012$'!AN24/'42 Forecast of add value 2012$'!$C24-1</f>
        <v>-2.7258747913400327E-2</v>
      </c>
      <c r="AM24">
        <f>'42 Forecast of add value 2012$'!AO24/'42 Forecast of add value 2012$'!$C24-1</f>
        <v>-3.0261960636893681E-2</v>
      </c>
      <c r="AN24">
        <f>'42 Forecast of add value 2012$'!AP24/'42 Forecast of add value 2012$'!$C24-1</f>
        <v>-3.3162485156770893E-2</v>
      </c>
      <c r="AO24">
        <f>'42 Forecast of add value 2012$'!AQ24/'42 Forecast of add value 2012$'!$C24-1</f>
        <v>-3.5964118137774781E-2</v>
      </c>
      <c r="AP24">
        <f>'42 Forecast of add value 2012$'!AR24/'42 Forecast of add value 2012$'!$C24-1</f>
        <v>-3.8670515618120738E-2</v>
      </c>
    </row>
    <row r="25" spans="1:42" x14ac:dyDescent="0.25">
      <c r="A25" s="2" t="s">
        <v>101</v>
      </c>
      <c r="B25">
        <f>IFERROR('42 Forecast of add value 2012$'!D25/'42 Forecast of add value 2012$'!C25-1,0)</f>
        <v>7.0809440659085787E-2</v>
      </c>
      <c r="C25">
        <f>'42 Forecast of add value 2012$'!E25/'42 Forecast of add value 2012$'!$C25-1</f>
        <v>4.3122594132184222E-2</v>
      </c>
      <c r="D25">
        <f>'42 Forecast of add value 2012$'!F25/'42 Forecast of add value 2012$'!$C25-1</f>
        <v>5.3955468726900824E-2</v>
      </c>
      <c r="E25">
        <f>'42 Forecast of add value 2012$'!G25/'42 Forecast of add value 2012$'!$C25-1</f>
        <v>6.2503026718462085E-2</v>
      </c>
      <c r="F25">
        <f>'42 Forecast of add value 2012$'!H25/'42 Forecast of add value 2012$'!$C25-1</f>
        <v>7.0086382789242396E-2</v>
      </c>
      <c r="G25">
        <f>'42 Forecast of add value 2012$'!I25/'42 Forecast of add value 2012$'!$C25-1</f>
        <v>7.6886038416769331E-2</v>
      </c>
      <c r="H25">
        <f>'42 Forecast of add value 2012$'!J25/'42 Forecast of add value 2012$'!$C25-1</f>
        <v>8.2890632009938292E-2</v>
      </c>
      <c r="I25">
        <f>'42 Forecast of add value 2012$'!K25/'42 Forecast of add value 2012$'!$C25-1</f>
        <v>8.8327076181481612E-2</v>
      </c>
      <c r="J25">
        <f>'42 Forecast of add value 2012$'!L25/'42 Forecast of add value 2012$'!$C25-1</f>
        <v>9.3280009165761957E-2</v>
      </c>
      <c r="K25">
        <f>'42 Forecast of add value 2012$'!M25/'42 Forecast of add value 2012$'!$C25-1</f>
        <v>9.7817954048476485E-2</v>
      </c>
      <c r="L25">
        <f>'42 Forecast of add value 2012$'!N25/'42 Forecast of add value 2012$'!$C25-1</f>
        <v>0.10199731208061924</v>
      </c>
      <c r="M25">
        <f>'42 Forecast of add value 2012$'!O25/'42 Forecast of add value 2012$'!$C25-1</f>
        <v>0.10586505852662453</v>
      </c>
      <c r="N25">
        <f>'42 Forecast of add value 2012$'!P25/'42 Forecast of add value 2012$'!$C25-1</f>
        <v>0.10946065626904633</v>
      </c>
      <c r="O25">
        <f>'42 Forecast of add value 2012$'!Q25/'42 Forecast of add value 2012$'!$C25-1</f>
        <v>0.11281747153626243</v>
      </c>
      <c r="P25">
        <f>'42 Forecast of add value 2012$'!R25/'42 Forecast of add value 2012$'!$C25-1</f>
        <v>0.11596385660982977</v>
      </c>
      <c r="Q25">
        <f>'42 Forecast of add value 2012$'!S25/'42 Forecast of add value 2012$'!$C25-1</f>
        <v>0.11892399963394262</v>
      </c>
      <c r="R25">
        <f>'42 Forecast of add value 2012$'!T25/'42 Forecast of add value 2012$'!$C25-1</f>
        <v>0.12171860509439458</v>
      </c>
      <c r="S25">
        <f>'42 Forecast of add value 2012$'!U25/'42 Forecast of add value 2012$'!$C25-1</f>
        <v>0.12436544706625963</v>
      </c>
      <c r="T25">
        <f>'42 Forecast of add value 2012$'!V25/'42 Forecast of add value 2012$'!$C25-1</f>
        <v>0.12687982423477129</v>
      </c>
      <c r="U25">
        <f>'42 Forecast of add value 2012$'!W25/'42 Forecast of add value 2012$'!$C25-1</f>
        <v>0.12927493740746665</v>
      </c>
      <c r="V25">
        <f>'42 Forecast of add value 2012$'!X25/'42 Forecast of add value 2012$'!$C25-1</f>
        <v>0.13156220479943737</v>
      </c>
      <c r="W25">
        <f>'42 Forecast of add value 2012$'!Y25/'42 Forecast of add value 2012$'!$C25-1</f>
        <v>0.13375152668087331</v>
      </c>
      <c r="X25">
        <f>'42 Forecast of add value 2012$'!Z25/'42 Forecast of add value 2012$'!$C25-1</f>
        <v>0.13585150838361493</v>
      </c>
      <c r="Y25">
        <f>'42 Forecast of add value 2012$'!AA25/'42 Forecast of add value 2012$'!$C25-1</f>
        <v>0.13800120132336757</v>
      </c>
      <c r="Z25">
        <f>'42 Forecast of add value 2012$'!AB25/'42 Forecast of add value 2012$'!$C25-1</f>
        <v>0.13991421398004666</v>
      </c>
      <c r="AA25">
        <f>'42 Forecast of add value 2012$'!AC25/'42 Forecast of add value 2012$'!$C25-1</f>
        <v>0.14175161008911807</v>
      </c>
      <c r="AB25">
        <f>'42 Forecast of add value 2012$'!AD25/'42 Forecast of add value 2012$'!$C25-1</f>
        <v>0.14351880647634774</v>
      </c>
      <c r="AC25">
        <f>'42 Forecast of add value 2012$'!AE25/'42 Forecast of add value 2012$'!$C25-1</f>
        <v>0.14522061063177194</v>
      </c>
      <c r="AD25">
        <f>'42 Forecast of add value 2012$'!AF25/'42 Forecast of add value 2012$'!$C25-1</f>
        <v>0.14686130308915279</v>
      </c>
      <c r="AE25">
        <f>'42 Forecast of add value 2012$'!AG25/'42 Forecast of add value 2012$'!$C25-1</f>
        <v>0.14844470796716047</v>
      </c>
      <c r="AF25">
        <f>'42 Forecast of add value 2012$'!AH25/'42 Forecast of add value 2012$'!$C25-1</f>
        <v>0.14997425341947457</v>
      </c>
      <c r="AG25">
        <f>'42 Forecast of add value 2012$'!AI25/'42 Forecast of add value 2012$'!$C25-1</f>
        <v>0.15145302347667</v>
      </c>
      <c r="AH25">
        <f>'42 Forecast of add value 2012$'!AJ25/'42 Forecast of add value 2012$'!$C25-1</f>
        <v>0.1528838025398731</v>
      </c>
      <c r="AI25">
        <f>'42 Forecast of add value 2012$'!AK25/'42 Forecast of add value 2012$'!$C25-1</f>
        <v>0.15426911359855411</v>
      </c>
      <c r="AJ25">
        <f>'42 Forecast of add value 2012$'!AL25/'42 Forecast of add value 2012$'!$C25-1</f>
        <v>0.15561125108521456</v>
      </c>
      <c r="AK25">
        <f>'42 Forecast of add value 2012$'!AM25/'42 Forecast of add value 2012$'!$C25-1</f>
        <v>0.15674644725825937</v>
      </c>
      <c r="AL25">
        <f>'42 Forecast of add value 2012$'!AN25/'42 Forecast of add value 2012$'!$C25-1</f>
        <v>0.15794116519108825</v>
      </c>
      <c r="AM25">
        <f>'42 Forecast of add value 2012$'!AO25/'42 Forecast of add value 2012$'!$C25-1</f>
        <v>0.15909554113737734</v>
      </c>
      <c r="AN25">
        <f>'42 Forecast of add value 2012$'!AP25/'42 Forecast of add value 2012$'!$C25-1</f>
        <v>0.16021143444887476</v>
      </c>
      <c r="AO25">
        <f>'42 Forecast of add value 2012$'!AQ25/'42 Forecast of add value 2012$'!$C25-1</f>
        <v>0.16129057096415789</v>
      </c>
      <c r="AP25">
        <f>'42 Forecast of add value 2012$'!AR25/'42 Forecast of add value 2012$'!$C25-1</f>
        <v>0.16233455710033318</v>
      </c>
    </row>
    <row r="26" spans="1:42" x14ac:dyDescent="0.25">
      <c r="A26" s="2" t="s">
        <v>102</v>
      </c>
      <c r="B26">
        <f>IFERROR('42 Forecast of add value 2012$'!D26/'42 Forecast of add value 2012$'!C26-1,0)</f>
        <v>0.17704673429821405</v>
      </c>
      <c r="C26">
        <f>'42 Forecast of add value 2012$'!E26/'42 Forecast of add value 2012$'!$C26-1</f>
        <v>0.15034419359414586</v>
      </c>
      <c r="D26">
        <f>'42 Forecast of add value 2012$'!F26/'42 Forecast of add value 2012$'!$C26-1</f>
        <v>0.11672031630780344</v>
      </c>
      <c r="E26">
        <f>'42 Forecast of add value 2012$'!G26/'42 Forecast of add value 2012$'!$C26-1</f>
        <v>8.663820727966165E-2</v>
      </c>
      <c r="F26">
        <f>'42 Forecast of add value 2012$'!H26/'42 Forecast of add value 2012$'!$C26-1</f>
        <v>5.994575088533538E-2</v>
      </c>
      <c r="G26">
        <f>'42 Forecast of add value 2012$'!I26/'42 Forecast of add value 2012$'!$C26-1</f>
        <v>3.5520748315448492E-2</v>
      </c>
      <c r="H26">
        <f>'42 Forecast of add value 2012$'!J26/'42 Forecast of add value 2012$'!$C26-1</f>
        <v>1.2571477403280573E-2</v>
      </c>
      <c r="I26">
        <f>'42 Forecast of add value 2012$'!K26/'42 Forecast of add value 2012$'!$C26-1</f>
        <v>-9.1449867631244741E-3</v>
      </c>
      <c r="J26">
        <f>'42 Forecast of add value 2012$'!L26/'42 Forecast of add value 2012$'!$C26-1</f>
        <v>-2.9891811784267142E-2</v>
      </c>
      <c r="K26">
        <f>'42 Forecast of add value 2012$'!M26/'42 Forecast of add value 2012$'!$C26-1</f>
        <v>-4.9843813736025866E-2</v>
      </c>
      <c r="L26">
        <f>'42 Forecast of add value 2012$'!N26/'42 Forecast of add value 2012$'!$C26-1</f>
        <v>-6.9120994445545647E-2</v>
      </c>
      <c r="M26">
        <f>'42 Forecast of add value 2012$'!O26/'42 Forecast of add value 2012$'!$C26-1</f>
        <v>-8.780833859471382E-2</v>
      </c>
      <c r="N26">
        <f>'42 Forecast of add value 2012$'!P26/'42 Forecast of add value 2012$'!$C26-1</f>
        <v>-0.10596787131550434</v>
      </c>
      <c r="O26">
        <f>'42 Forecast of add value 2012$'!Q26/'42 Forecast of add value 2012$'!$C26-1</f>
        <v>-0.12364620298121431</v>
      </c>
      <c r="P26">
        <f>'42 Forecast of add value 2012$'!R26/'42 Forecast of add value 2012$'!$C26-1</f>
        <v>-0.1408793634772757</v>
      </c>
      <c r="Q26">
        <f>'42 Forecast of add value 2012$'!S26/'42 Forecast of add value 2012$'!$C26-1</f>
        <v>-0.15769596605596359</v>
      </c>
      <c r="R26">
        <f>'42 Forecast of add value 2012$'!T26/'42 Forecast of add value 2012$'!$C26-1</f>
        <v>-0.17411931827876115</v>
      </c>
      <c r="S26">
        <f>'42 Forecast of add value 2012$'!U26/'42 Forecast of add value 2012$'!$C26-1</f>
        <v>-0.19016885585445276</v>
      </c>
      <c r="T26">
        <f>'42 Forecast of add value 2012$'!V26/'42 Forecast of add value 2012$'!$C26-1</f>
        <v>-0.20586113313867749</v>
      </c>
      <c r="U26">
        <f>'42 Forecast of add value 2012$'!W26/'42 Forecast of add value 2012$'!$C26-1</f>
        <v>-0.22121051855355245</v>
      </c>
      <c r="V26">
        <f>'42 Forecast of add value 2012$'!X26/'42 Forecast of add value 2012$'!$C26-1</f>
        <v>-0.23622969060368071</v>
      </c>
      <c r="W26">
        <f>'42 Forecast of add value 2012$'!Y26/'42 Forecast of add value 2012$'!$C26-1</f>
        <v>-0.25092999720832898</v>
      </c>
      <c r="X26">
        <f>'42 Forecast of add value 2012$'!Z26/'42 Forecast of add value 2012$'!$C26-1</f>
        <v>-0.26532172005782839</v>
      </c>
      <c r="Y26">
        <f>'42 Forecast of add value 2012$'!AA26/'42 Forecast of add value 2012$'!$C26-1</f>
        <v>-0.27933096301246785</v>
      </c>
      <c r="Z26">
        <f>'42 Forecast of add value 2012$'!AB26/'42 Forecast of add value 2012$'!$C26-1</f>
        <v>-0.29316370242514767</v>
      </c>
      <c r="AA26">
        <f>'42 Forecast of add value 2012$'!AC26/'42 Forecast of add value 2012$'!$C26-1</f>
        <v>-0.30671297469137615</v>
      </c>
      <c r="AB26">
        <f>'42 Forecast of add value 2012$'!AD26/'42 Forecast of add value 2012$'!$C26-1</f>
        <v>-0.3199862392389109</v>
      </c>
      <c r="AC26">
        <f>'42 Forecast of add value 2012$'!AE26/'42 Forecast of add value 2012$'!$C26-1</f>
        <v>-0.33299054924108806</v>
      </c>
      <c r="AD26">
        <f>'42 Forecast of add value 2012$'!AF26/'42 Forecast of add value 2012$'!$C26-1</f>
        <v>-0.34573260176641862</v>
      </c>
      <c r="AE26">
        <f>'42 Forecast of add value 2012$'!AG26/'42 Forecast of add value 2012$'!$C26-1</f>
        <v>-0.35821877863011853</v>
      </c>
      <c r="AF26">
        <f>'42 Forecast of add value 2012$'!AH26/'42 Forecast of add value 2012$'!$C26-1</f>
        <v>-0.37045518010240119</v>
      </c>
      <c r="AG26">
        <f>'42 Forecast of add value 2012$'!AI26/'42 Forecast of add value 2012$'!$C26-1</f>
        <v>-0.38244765305057804</v>
      </c>
      <c r="AH26">
        <f>'42 Forecast of add value 2012$'!AJ26/'42 Forecast of add value 2012$'!$C26-1</f>
        <v>-0.39420181468326276</v>
      </c>
      <c r="AI26">
        <f>'42 Forecast of add value 2012$'!AK26/'42 Forecast of add value 2012$'!$C26-1</f>
        <v>-0.40572307277308395</v>
      </c>
      <c r="AJ26">
        <f>'42 Forecast of add value 2012$'!AL26/'42 Forecast of add value 2012$'!$C26-1</f>
        <v>-0.41701664302398023</v>
      </c>
      <c r="AK26">
        <f>'42 Forecast of add value 2012$'!AM26/'42 Forecast of add value 2012$'!$C26-1</f>
        <v>-0.42295442991319454</v>
      </c>
      <c r="AL26">
        <f>'42 Forecast of add value 2012$'!AN26/'42 Forecast of add value 2012$'!$C26-1</f>
        <v>-0.43173818442063328</v>
      </c>
      <c r="AM26">
        <f>'42 Forecast of add value 2012$'!AO26/'42 Forecast of add value 2012$'!$C26-1</f>
        <v>-0.44022165220249498</v>
      </c>
      <c r="AN26">
        <f>'42 Forecast of add value 2012$'!AP26/'42 Forecast of add value 2012$'!$C26-1</f>
        <v>-0.44841645333353464</v>
      </c>
      <c r="AO26">
        <f>'42 Forecast of add value 2012$'!AQ26/'42 Forecast of add value 2012$'!$C26-1</f>
        <v>-0.45633369176866367</v>
      </c>
      <c r="AP26">
        <f>'42 Forecast of add value 2012$'!AR26/'42 Forecast of add value 2012$'!$C26-1</f>
        <v>-0.46398398121544582</v>
      </c>
    </row>
    <row r="27" spans="1:42" x14ac:dyDescent="0.25">
      <c r="A27" s="2" t="s">
        <v>103</v>
      </c>
      <c r="B27">
        <f>IFERROR('42 Forecast of add value 2012$'!D27/'42 Forecast of add value 2012$'!C27-1,0)</f>
        <v>0.294181845271557</v>
      </c>
      <c r="C27">
        <f>'42 Forecast of add value 2012$'!E27/'42 Forecast of add value 2012$'!$C27-1</f>
        <v>0.32419820605503191</v>
      </c>
      <c r="D27">
        <f>'42 Forecast of add value 2012$'!F27/'42 Forecast of add value 2012$'!$C27-1</f>
        <v>0.38339717329031453</v>
      </c>
      <c r="E27">
        <f>'42 Forecast of add value 2012$'!G27/'42 Forecast of add value 2012$'!$C27-1</f>
        <v>0.43708647552406021</v>
      </c>
      <c r="F27">
        <f>'42 Forecast of add value 2012$'!H27/'42 Forecast of add value 2012$'!$C27-1</f>
        <v>0.48720483713346296</v>
      </c>
      <c r="G27">
        <f>'42 Forecast of add value 2012$'!I27/'42 Forecast of add value 2012$'!$C27-1</f>
        <v>0.53419778436446874</v>
      </c>
      <c r="H27">
        <f>'42 Forecast of add value 2012$'!J27/'42 Forecast of add value 2012$'!$C27-1</f>
        <v>0.57820582621517191</v>
      </c>
      <c r="I27">
        <f>'42 Forecast of add value 2012$'!K27/'42 Forecast of add value 2012$'!$C27-1</f>
        <v>0.61968795761043194</v>
      </c>
      <c r="J27">
        <f>'42 Forecast of add value 2012$'!L27/'42 Forecast of add value 2012$'!$C27-1</f>
        <v>0.65888774482538803</v>
      </c>
      <c r="K27">
        <f>'42 Forecast of add value 2012$'!M27/'42 Forecast of add value 2012$'!$C27-1</f>
        <v>0.69601200640290473</v>
      </c>
      <c r="L27">
        <f>'42 Forecast of add value 2012$'!N27/'42 Forecast of add value 2012$'!$C27-1</f>
        <v>0.7312388855046823</v>
      </c>
      <c r="M27">
        <f>'42 Forecast of add value 2012$'!O27/'42 Forecast of add value 2012$'!$C27-1</f>
        <v>0.76472351085633061</v>
      </c>
      <c r="N27">
        <f>'42 Forecast of add value 2012$'!P27/'42 Forecast of add value 2012$'!$C27-1</f>
        <v>0.79660213140801783</v>
      </c>
      <c r="O27">
        <f>'42 Forecast of add value 2012$'!Q27/'42 Forecast of add value 2012$'!$C27-1</f>
        <v>0.8269952426282321</v>
      </c>
      <c r="P27">
        <f>'42 Forecast of add value 2012$'!R27/'42 Forecast of add value 2012$'!$C27-1</f>
        <v>0.85601001991036707</v>
      </c>
      <c r="Q27">
        <f>'42 Forecast of add value 2012$'!S27/'42 Forecast of add value 2012$'!$C27-1</f>
        <v>0.88374225847629639</v>
      </c>
      <c r="R27">
        <f>'42 Forecast of add value 2012$'!T27/'42 Forecast of add value 2012$'!$C27-1</f>
        <v>0.91027795020791968</v>
      </c>
      <c r="S27">
        <f>'42 Forecast of add value 2012$'!U27/'42 Forecast of add value 2012$'!$C27-1</f>
        <v>0.93569458556869889</v>
      </c>
      <c r="T27">
        <f>'42 Forecast of add value 2012$'!V27/'42 Forecast of add value 2012$'!$C27-1</f>
        <v>0.96006224208718138</v>
      </c>
      <c r="U27">
        <f>'42 Forecast of add value 2012$'!W27/'42 Forecast of add value 2012$'!$C27-1</f>
        <v>0.98344450354167834</v>
      </c>
      <c r="V27">
        <f>'42 Forecast of add value 2012$'!X27/'42 Forecast of add value 2012$'!$C27-1</f>
        <v>1.0058992424207824</v>
      </c>
      <c r="W27">
        <f>'42 Forecast of add value 2012$'!Y27/'42 Forecast of add value 2012$'!$C27-1</f>
        <v>1.0274792903105476</v>
      </c>
      <c r="X27">
        <f>'42 Forecast of add value 2012$'!Z27/'42 Forecast of add value 2012$'!$C27-1</f>
        <v>1.048233015288194</v>
      </c>
      <c r="Y27">
        <f>'42 Forecast of add value 2012$'!AA27/'42 Forecast of add value 2012$'!$C27-1</f>
        <v>1.0684439327730151</v>
      </c>
      <c r="Z27">
        <f>'42 Forecast of add value 2012$'!AB27/'42 Forecast of add value 2012$'!$C27-1</f>
        <v>1.0876216280746052</v>
      </c>
      <c r="AA27">
        <f>'42 Forecast of add value 2012$'!AC27/'42 Forecast of add value 2012$'!$C27-1</f>
        <v>1.1060838009333378</v>
      </c>
      <c r="AB27">
        <f>'42 Forecast of add value 2012$'!AD27/'42 Forecast of add value 2012$'!$C27-1</f>
        <v>1.1238659394891313</v>
      </c>
      <c r="AC27">
        <f>'42 Forecast of add value 2012$'!AE27/'42 Forecast of add value 2012$'!$C27-1</f>
        <v>1.14100100079858</v>
      </c>
      <c r="AD27">
        <f>'42 Forecast of add value 2012$'!AF27/'42 Forecast of add value 2012$'!$C27-1</f>
        <v>1.1575196584850729</v>
      </c>
      <c r="AE27">
        <f>'42 Forecast of add value 2012$'!AG27/'42 Forecast of add value 2012$'!$C27-1</f>
        <v>1.1734505210927555</v>
      </c>
      <c r="AF27">
        <f>'42 Forecast of add value 2012$'!AH27/'42 Forecast of add value 2012$'!$C27-1</f>
        <v>1.1888203249791562</v>
      </c>
      <c r="AG27">
        <f>'42 Forecast of add value 2012$'!AI27/'42 Forecast of add value 2012$'!$C27-1</f>
        <v>1.2036541050400684</v>
      </c>
      <c r="AH27">
        <f>'42 Forecast of add value 2012$'!AJ27/'42 Forecast of add value 2012$'!$C27-1</f>
        <v>1.2179753461023131</v>
      </c>
      <c r="AI27">
        <f>'42 Forecast of add value 2012$'!AK27/'42 Forecast of add value 2012$'!$C27-1</f>
        <v>1.2318061174328547</v>
      </c>
      <c r="AJ27">
        <f>'42 Forecast of add value 2012$'!AL27/'42 Forecast of add value 2012$'!$C27-1</f>
        <v>1.2451671924814809</v>
      </c>
      <c r="AK27">
        <f>'42 Forecast of add value 2012$'!AM27/'42 Forecast of add value 2012$'!$C27-1</f>
        <v>1.2577544240656331</v>
      </c>
      <c r="AL27">
        <f>'42 Forecast of add value 2012$'!AN27/'42 Forecast of add value 2012$'!$C27-1</f>
        <v>1.2701007663617574</v>
      </c>
      <c r="AM27">
        <f>'42 Forecast of add value 2012$'!AO27/'42 Forecast of add value 2012$'!$C27-1</f>
        <v>1.2820262747518454</v>
      </c>
      <c r="AN27">
        <f>'42 Forecast of add value 2012$'!AP27/'42 Forecast of add value 2012$'!$C27-1</f>
        <v>1.2935479750662404</v>
      </c>
      <c r="AO27">
        <f>'42 Forecast of add value 2012$'!AQ27/'42 Forecast of add value 2012$'!$C27-1</f>
        <v>1.3046820103859069</v>
      </c>
      <c r="AP27">
        <f>'42 Forecast of add value 2012$'!AR27/'42 Forecast of add value 2012$'!$C27-1</f>
        <v>1.3154437036755335</v>
      </c>
    </row>
    <row r="28" spans="1:42" x14ac:dyDescent="0.25">
      <c r="A28" s="2" t="s">
        <v>104</v>
      </c>
      <c r="B28">
        <f>IFERROR('42 Forecast of add value 2012$'!D28/'42 Forecast of add value 2012$'!C28-1,0)</f>
        <v>0.22308903810170877</v>
      </c>
      <c r="C28">
        <f>'42 Forecast of add value 2012$'!E28/'42 Forecast of add value 2012$'!$C28-1</f>
        <v>0.16057966910812183</v>
      </c>
      <c r="D28">
        <f>'42 Forecast of add value 2012$'!F28/'42 Forecast of add value 2012$'!$C28-1</f>
        <v>0.16305422705494999</v>
      </c>
      <c r="E28">
        <f>'42 Forecast of add value 2012$'!G28/'42 Forecast of add value 2012$'!$C28-1</f>
        <v>0.16353589950406588</v>
      </c>
      <c r="F28">
        <f>'42 Forecast of add value 2012$'!H28/'42 Forecast of add value 2012$'!$C28-1</f>
        <v>0.16343942174958292</v>
      </c>
      <c r="G28">
        <f>'42 Forecast of add value 2012$'!I28/'42 Forecast of add value 2012$'!$C28-1</f>
        <v>0.16292001566636904</v>
      </c>
      <c r="H28">
        <f>'42 Forecast of add value 2012$'!J28/'42 Forecast of add value 2012$'!$C28-1</f>
        <v>0.16193238794434284</v>
      </c>
      <c r="I28">
        <f>'42 Forecast of add value 2012$'!K28/'42 Forecast of add value 2012$'!$C28-1</f>
        <v>0.16069297589909715</v>
      </c>
      <c r="J28">
        <f>'42 Forecast of add value 2012$'!L28/'42 Forecast of add value 2012$'!$C28-1</f>
        <v>0.15926726008301761</v>
      </c>
      <c r="K28">
        <f>'42 Forecast of add value 2012$'!M28/'42 Forecast of add value 2012$'!$C28-1</f>
        <v>0.15770622453227445</v>
      </c>
      <c r="L28">
        <f>'42 Forecast of add value 2012$'!N28/'42 Forecast of add value 2012$'!$C28-1</f>
        <v>0.15605016683917983</v>
      </c>
      <c r="M28">
        <f>'42 Forecast of add value 2012$'!O28/'42 Forecast of add value 2012$'!$C28-1</f>
        <v>0.15433122574723646</v>
      </c>
      <c r="N28">
        <f>'42 Forecast of add value 2012$'!P28/'42 Forecast of add value 2012$'!$C28-1</f>
        <v>0.15257515080728212</v>
      </c>
      <c r="O28">
        <f>'42 Forecast of add value 2012$'!Q28/'42 Forecast of add value 2012$'!$C28-1</f>
        <v>0.1508025974085061</v>
      </c>
      <c r="P28">
        <f>'42 Forecast of add value 2012$'!R28/'42 Forecast of add value 2012$'!$C28-1</f>
        <v>0.14903010822178864</v>
      </c>
      <c r="Q28">
        <f>'42 Forecast of add value 2012$'!S28/'42 Forecast of add value 2012$'!$C28-1</f>
        <v>0.14727087721782572</v>
      </c>
      <c r="R28">
        <f>'42 Forecast of add value 2012$'!T28/'42 Forecast of add value 2012$'!$C28-1</f>
        <v>0.14553535650351312</v>
      </c>
      <c r="S28">
        <f>'42 Forecast of add value 2012$'!U28/'42 Forecast of add value 2012$'!$C28-1</f>
        <v>0.14383174549901145</v>
      </c>
      <c r="T28">
        <f>'42 Forecast of add value 2012$'!V28/'42 Forecast of add value 2012$'!$C28-1</f>
        <v>0.14216638953057426</v>
      </c>
      <c r="U28">
        <f>'42 Forecast of add value 2012$'!W28/'42 Forecast of add value 2012$'!$C28-1</f>
        <v>0.14054410713031529</v>
      </c>
      <c r="V28">
        <f>'42 Forecast of add value 2012$'!X28/'42 Forecast of add value 2012$'!$C28-1</f>
        <v>0.13896846026911303</v>
      </c>
      <c r="W28">
        <f>'42 Forecast of add value 2012$'!Y28/'42 Forecast of add value 2012$'!$C28-1</f>
        <v>0.13744197832193406</v>
      </c>
      <c r="X28">
        <f>'42 Forecast of add value 2012$'!Z28/'42 Forecast of add value 2012$'!$C28-1</f>
        <v>0.13596634416145559</v>
      </c>
      <c r="Y28">
        <f>'42 Forecast of add value 2012$'!AA28/'42 Forecast of add value 2012$'!$C28-1</f>
        <v>0.13467371691217878</v>
      </c>
      <c r="Z28">
        <f>'42 Forecast of add value 2012$'!AB28/'42 Forecast of add value 2012$'!$C28-1</f>
        <v>0.13327219166797621</v>
      </c>
      <c r="AA28">
        <f>'42 Forecast of add value 2012$'!AC28/'42 Forecast of add value 2012$'!$C28-1</f>
        <v>0.13191710325578287</v>
      </c>
      <c r="AB28">
        <f>'42 Forecast of add value 2012$'!AD28/'42 Forecast of add value 2012$'!$C28-1</f>
        <v>0.13060844843886921</v>
      </c>
      <c r="AC28">
        <f>'42 Forecast of add value 2012$'!AE28/'42 Forecast of add value 2012$'!$C28-1</f>
        <v>0.12934591644341431</v>
      </c>
      <c r="AD28">
        <f>'42 Forecast of add value 2012$'!AF28/'42 Forecast of add value 2012$'!$C28-1</f>
        <v>0.12812895046087269</v>
      </c>
      <c r="AE28">
        <f>'42 Forecast of add value 2012$'!AG28/'42 Forecast of add value 2012$'!$C28-1</f>
        <v>0.12695679898619305</v>
      </c>
      <c r="AF28">
        <f>'42 Forecast of add value 2012$'!AH28/'42 Forecast of add value 2012$'!$C28-1</f>
        <v>0.12582855859492303</v>
      </c>
      <c r="AG28">
        <f>'42 Forecast of add value 2012$'!AI28/'42 Forecast of add value 2012$'!$C28-1</f>
        <v>0.12474320951160967</v>
      </c>
      <c r="AH28">
        <f>'42 Forecast of add value 2012$'!AJ28/'42 Forecast of add value 2012$'!$C28-1</f>
        <v>0.12369964511095355</v>
      </c>
      <c r="AI28">
        <f>'42 Forecast of add value 2012$'!AK28/'42 Forecast of add value 2012$'!$C28-1</f>
        <v>0.12269669631563374</v>
      </c>
      <c r="AJ28">
        <f>'42 Forecast of add value 2012$'!AL28/'42 Forecast of add value 2012$'!$C28-1</f>
        <v>0.12173315170433163</v>
      </c>
      <c r="AK28">
        <f>'42 Forecast of add value 2012$'!AM28/'42 Forecast of add value 2012$'!$C28-1</f>
        <v>0.12064708829304749</v>
      </c>
      <c r="AL28">
        <f>'42 Forecast of add value 2012$'!AN28/'42 Forecast of add value 2012$'!$C28-1</f>
        <v>0.11969394155782953</v>
      </c>
      <c r="AM28">
        <f>'42 Forecast of add value 2012$'!AO28/'42 Forecast of add value 2012$'!$C28-1</f>
        <v>0.11877380910854152</v>
      </c>
      <c r="AN28">
        <f>'42 Forecast of add value 2012$'!AP28/'42 Forecast of add value 2012$'!$C28-1</f>
        <v>0.11788566887214635</v>
      </c>
      <c r="AO28">
        <f>'42 Forecast of add value 2012$'!AQ28/'42 Forecast of add value 2012$'!$C28-1</f>
        <v>0.11702850055039549</v>
      </c>
      <c r="AP28">
        <f>'42 Forecast of add value 2012$'!AR28/'42 Forecast of add value 2012$'!$C28-1</f>
        <v>0.1162012918682751</v>
      </c>
    </row>
    <row r="29" spans="1:42" x14ac:dyDescent="0.25">
      <c r="A29" s="2" t="s">
        <v>105</v>
      </c>
      <c r="B29">
        <f>IFERROR('42 Forecast of add value 2012$'!D29/'42 Forecast of add value 2012$'!C29-1,0)</f>
        <v>-1.4953159582824505E-3</v>
      </c>
      <c r="C29">
        <f>'42 Forecast of add value 2012$'!E29/'42 Forecast of add value 2012$'!$C29-1</f>
        <v>8.4134029406572441E-2</v>
      </c>
      <c r="D29">
        <f>'42 Forecast of add value 2012$'!F29/'42 Forecast of add value 2012$'!$C29-1</f>
        <v>9.2454700569130077E-2</v>
      </c>
      <c r="E29">
        <f>'42 Forecast of add value 2012$'!G29/'42 Forecast of add value 2012$'!$C29-1</f>
        <v>0.10004478517040782</v>
      </c>
      <c r="F29">
        <f>'42 Forecast of add value 2012$'!H29/'42 Forecast of add value 2012$'!$C29-1</f>
        <v>0.10578792837235462</v>
      </c>
      <c r="G29">
        <f>'42 Forecast of add value 2012$'!I29/'42 Forecast of add value 2012$'!$C29-1</f>
        <v>0.10986616401763305</v>
      </c>
      <c r="H29">
        <f>'42 Forecast of add value 2012$'!J29/'42 Forecast of add value 2012$'!$C29-1</f>
        <v>0.11339258865328761</v>
      </c>
      <c r="I29">
        <f>'42 Forecast of add value 2012$'!K29/'42 Forecast of add value 2012$'!$C29-1</f>
        <v>0.11547770364928978</v>
      </c>
      <c r="J29">
        <f>'42 Forecast of add value 2012$'!L29/'42 Forecast of add value 2012$'!$C29-1</f>
        <v>0.11712516468793233</v>
      </c>
      <c r="K29">
        <f>'42 Forecast of add value 2012$'!M29/'42 Forecast of add value 2012$'!$C29-1</f>
        <v>0.11753321148196427</v>
      </c>
      <c r="L29">
        <f>'42 Forecast of add value 2012$'!N29/'42 Forecast of add value 2012$'!$C29-1</f>
        <v>0.11683426971670752</v>
      </c>
      <c r="M29">
        <f>'42 Forecast of add value 2012$'!O29/'42 Forecast of add value 2012$'!$C29-1</f>
        <v>0.11585193762071122</v>
      </c>
      <c r="N29">
        <f>'42 Forecast of add value 2012$'!P29/'42 Forecast of add value 2012$'!$C29-1</f>
        <v>0.11392975366102287</v>
      </c>
      <c r="O29">
        <f>'42 Forecast of add value 2012$'!Q29/'42 Forecast of add value 2012$'!$C29-1</f>
        <v>0.11117456049219387</v>
      </c>
      <c r="P29">
        <f>'42 Forecast of add value 2012$'!R29/'42 Forecast of add value 2012$'!$C29-1</f>
        <v>0.10826812528104535</v>
      </c>
      <c r="Q29">
        <f>'42 Forecast of add value 2012$'!S29/'42 Forecast of add value 2012$'!$C29-1</f>
        <v>0.10466324670867566</v>
      </c>
      <c r="R29">
        <f>'42 Forecast of add value 2012$'!T29/'42 Forecast of add value 2012$'!$C29-1</f>
        <v>0.10097898682434803</v>
      </c>
      <c r="S29">
        <f>'42 Forecast of add value 2012$'!U29/'42 Forecast of add value 2012$'!$C29-1</f>
        <v>9.6711455343973185E-2</v>
      </c>
      <c r="T29">
        <f>'42 Forecast of add value 2012$'!V29/'42 Forecast of add value 2012$'!$C29-1</f>
        <v>9.1932651949501842E-2</v>
      </c>
      <c r="U29">
        <f>'42 Forecast of add value 2012$'!W29/'42 Forecast of add value 2012$'!$C29-1</f>
        <v>8.7158414107696869E-2</v>
      </c>
      <c r="V29">
        <f>'42 Forecast of add value 2012$'!X29/'42 Forecast of add value 2012$'!$C29-1</f>
        <v>8.1956720669352112E-2</v>
      </c>
      <c r="W29">
        <f>'42 Forecast of add value 2012$'!Y29/'42 Forecast of add value 2012$'!$C29-1</f>
        <v>7.6379763561769787E-2</v>
      </c>
      <c r="X29">
        <f>'42 Forecast of add value 2012$'!Z29/'42 Forecast of add value 2012$'!$C29-1</f>
        <v>7.0857832898642004E-2</v>
      </c>
      <c r="Y29">
        <f>'42 Forecast of add value 2012$'!AA29/'42 Forecast of add value 2012$'!$C29-1</f>
        <v>6.5013685502837371E-2</v>
      </c>
      <c r="Z29">
        <f>'42 Forecast of add value 2012$'!AB29/'42 Forecast of add value 2012$'!$C29-1</f>
        <v>5.92371227489219E-2</v>
      </c>
      <c r="AA29">
        <f>'42 Forecast of add value 2012$'!AC29/'42 Forecast of add value 2012$'!$C29-1</f>
        <v>5.317223633284085E-2</v>
      </c>
      <c r="AB29">
        <f>'42 Forecast of add value 2012$'!AD29/'42 Forecast of add value 2012$'!$C29-1</f>
        <v>4.6841839673612551E-2</v>
      </c>
      <c r="AC29">
        <f>'42 Forecast of add value 2012$'!AE29/'42 Forecast of add value 2012$'!$C29-1</f>
        <v>4.0569720958467226E-2</v>
      </c>
      <c r="AD29">
        <f>'42 Forecast of add value 2012$'!AF29/'42 Forecast of add value 2012$'!$C29-1</f>
        <v>3.403659574270268E-2</v>
      </c>
      <c r="AE29">
        <f>'42 Forecast of add value 2012$'!AG29/'42 Forecast of add value 2012$'!$C29-1</f>
        <v>2.753407301681432E-2</v>
      </c>
      <c r="AF29">
        <f>'42 Forecast of add value 2012$'!AH29/'42 Forecast of add value 2012$'!$C29-1</f>
        <v>2.0756926291979561E-2</v>
      </c>
      <c r="AG29">
        <f>'42 Forecast of add value 2012$'!AI29/'42 Forecast of add value 2012$'!$C29-1</f>
        <v>1.3701555088449835E-2</v>
      </c>
      <c r="AH29">
        <f>'42 Forecast of add value 2012$'!AJ29/'42 Forecast of add value 2012$'!$C29-1</f>
        <v>6.6073341378127814E-3</v>
      </c>
      <c r="AI29">
        <f>'42 Forecast of add value 2012$'!AK29/'42 Forecast of add value 2012$'!$C29-1</f>
        <v>-8.0577967609773982E-4</v>
      </c>
      <c r="AJ29">
        <f>'42 Forecast of add value 2012$'!AL29/'42 Forecast of add value 2012$'!$C29-1</f>
        <v>-8.3248331306666756E-3</v>
      </c>
      <c r="AK29">
        <f>'42 Forecast of add value 2012$'!AM29/'42 Forecast of add value 2012$'!$C29-1</f>
        <v>-1.622045611797085E-2</v>
      </c>
      <c r="AL29">
        <f>'42 Forecast of add value 2012$'!AN29/'42 Forecast of add value 2012$'!$C29-1</f>
        <v>-2.4520010933208103E-2</v>
      </c>
      <c r="AM29">
        <f>'42 Forecast of add value 2012$'!AO29/'42 Forecast of add value 2012$'!$C29-1</f>
        <v>-3.3053651425701713E-2</v>
      </c>
      <c r="AN29">
        <f>'42 Forecast of add value 2012$'!AP29/'42 Forecast of add value 2012$'!$C29-1</f>
        <v>-4.2074931940121241E-2</v>
      </c>
      <c r="AO29">
        <f>'42 Forecast of add value 2012$'!AQ29/'42 Forecast of add value 2012$'!$C29-1</f>
        <v>-5.1437397960601317E-2</v>
      </c>
      <c r="AP29">
        <f>'42 Forecast of add value 2012$'!AR29/'42 Forecast of add value 2012$'!$C29-1</f>
        <v>-6.1389365916029504E-2</v>
      </c>
    </row>
    <row r="30" spans="1:42" x14ac:dyDescent="0.25">
      <c r="A30" s="2" t="s">
        <v>106</v>
      </c>
      <c r="B30">
        <f>IFERROR('42 Forecast of add value 2012$'!D30/'42 Forecast of add value 2012$'!C30-1,0)</f>
        <v>-3.6541878829664864E-2</v>
      </c>
      <c r="C30">
        <f>'42 Forecast of add value 2012$'!E30/'42 Forecast of add value 2012$'!$C30-1</f>
        <v>7.5146828296148049E-2</v>
      </c>
      <c r="D30">
        <f>'42 Forecast of add value 2012$'!F30/'42 Forecast of add value 2012$'!$C30-1</f>
        <v>0.12165677263621677</v>
      </c>
      <c r="E30">
        <f>'42 Forecast of add value 2012$'!G30/'42 Forecast of add value 2012$'!$C30-1</f>
        <v>0.16836903879541354</v>
      </c>
      <c r="F30">
        <f>'42 Forecast of add value 2012$'!H30/'42 Forecast of add value 2012$'!$C30-1</f>
        <v>0.21255032182791722</v>
      </c>
      <c r="G30">
        <f>'42 Forecast of add value 2012$'!I30/'42 Forecast of add value 2012$'!$C30-1</f>
        <v>0.2542789972129047</v>
      </c>
      <c r="H30">
        <f>'42 Forecast of add value 2012$'!J30/'42 Forecast of add value 2012$'!$C30-1</f>
        <v>0.29602247935238091</v>
      </c>
      <c r="I30">
        <f>'42 Forecast of add value 2012$'!K30/'42 Forecast of add value 2012$'!$C30-1</f>
        <v>0.33540411062528808</v>
      </c>
      <c r="J30">
        <f>'42 Forecast of add value 2012$'!L30/'42 Forecast of add value 2012$'!$C30-1</f>
        <v>0.37480963579248061</v>
      </c>
      <c r="K30">
        <f>'42 Forecast of add value 2012$'!M30/'42 Forecast of add value 2012$'!$C30-1</f>
        <v>0.41198729259793199</v>
      </c>
      <c r="L30">
        <f>'42 Forecast of add value 2012$'!N30/'42 Forecast of add value 2012$'!$C30-1</f>
        <v>0.4470668422742794</v>
      </c>
      <c r="M30">
        <f>'42 Forecast of add value 2012$'!O30/'42 Forecast of add value 2012$'!$C30-1</f>
        <v>0.4822020257698223</v>
      </c>
      <c r="N30">
        <f>'42 Forecast of add value 2012$'!P30/'42 Forecast of add value 2012$'!$C30-1</f>
        <v>0.51541803802255814</v>
      </c>
      <c r="O30">
        <f>'42 Forecast of add value 2012$'!Q30/'42 Forecast of add value 2012$'!$C30-1</f>
        <v>0.546854225492305</v>
      </c>
      <c r="P30">
        <f>'42 Forecast of add value 2012$'!R30/'42 Forecast of add value 2012$'!$C30-1</f>
        <v>0.57845438040557773</v>
      </c>
      <c r="Q30">
        <f>'42 Forecast of add value 2012$'!S30/'42 Forecast of add value 2012$'!$C30-1</f>
        <v>0.60846910718240754</v>
      </c>
      <c r="R30">
        <f>'42 Forecast of add value 2012$'!T30/'42 Forecast of add value 2012$'!$C30-1</f>
        <v>0.63876025889416277</v>
      </c>
      <c r="S30">
        <f>'42 Forecast of add value 2012$'!U30/'42 Forecast of add value 2012$'!$C30-1</f>
        <v>0.66765516934834213</v>
      </c>
      <c r="T30">
        <f>'42 Forecast of add value 2012$'!V30/'42 Forecast of add value 2012$'!$C30-1</f>
        <v>0.69527894739567508</v>
      </c>
      <c r="U30">
        <f>'42 Forecast of add value 2012$'!W30/'42 Forecast of add value 2012$'!$C30-1</f>
        <v>0.72330429944715702</v>
      </c>
      <c r="V30">
        <f>'42 Forecast of add value 2012$'!X30/'42 Forecast of add value 2012$'!$C30-1</f>
        <v>0.75021627572464844</v>
      </c>
      <c r="W30">
        <f>'42 Forecast of add value 2012$'!Y30/'42 Forecast of add value 2012$'!$C30-1</f>
        <v>0.77611243156746457</v>
      </c>
      <c r="X30">
        <f>'42 Forecast of add value 2012$'!Z30/'42 Forecast of add value 2012$'!$C30-1</f>
        <v>0.80248795286478036</v>
      </c>
      <c r="Y30">
        <f>'42 Forecast of add value 2012$'!AA30/'42 Forecast of add value 2012$'!$C30-1</f>
        <v>0.82794609548915155</v>
      </c>
      <c r="Z30">
        <f>'42 Forecast of add value 2012$'!AB30/'42 Forecast of add value 2012$'!$C30-1</f>
        <v>0.85389971142210941</v>
      </c>
      <c r="AA30">
        <f>'42 Forecast of add value 2012$'!AC30/'42 Forecast of add value 2012$'!$C30-1</f>
        <v>0.87898059897241243</v>
      </c>
      <c r="AB30">
        <f>'42 Forecast of add value 2012$'!AD30/'42 Forecast of add value 2012$'!$C30-1</f>
        <v>0.90321240366781286</v>
      </c>
      <c r="AC30">
        <f>'42 Forecast of add value 2012$'!AE30/'42 Forecast of add value 2012$'!$C30-1</f>
        <v>0.92783829431534359</v>
      </c>
      <c r="AD30">
        <f>'42 Forecast of add value 2012$'!AF30/'42 Forecast of add value 2012$'!$C30-1</f>
        <v>0.95155554252863905</v>
      </c>
      <c r="AE30">
        <f>'42 Forecast of add value 2012$'!AG30/'42 Forecast of add value 2012$'!$C30-1</f>
        <v>0.97552096240029407</v>
      </c>
      <c r="AF30">
        <f>'42 Forecast of add value 2012$'!AH30/'42 Forecast of add value 2012$'!$C30-1</f>
        <v>0.99843488133408598</v>
      </c>
      <c r="AG30">
        <f>'42 Forecast of add value 2012$'!AI30/'42 Forecast of add value 2012$'!$C30-1</f>
        <v>1.0202119494119901</v>
      </c>
      <c r="AH30">
        <f>'42 Forecast of add value 2012$'!AJ30/'42 Forecast of add value 2012$'!$C30-1</f>
        <v>1.0418389372122907</v>
      </c>
      <c r="AI30">
        <f>'42 Forecast of add value 2012$'!AK30/'42 Forecast of add value 2012$'!$C30-1</f>
        <v>1.0620389241537649</v>
      </c>
      <c r="AJ30">
        <f>'42 Forecast of add value 2012$'!AL30/'42 Forecast of add value 2012$'!$C30-1</f>
        <v>1.0817037510361445</v>
      </c>
      <c r="AK30">
        <f>'42 Forecast of add value 2012$'!AM30/'42 Forecast of add value 2012$'!$C30-1</f>
        <v>1.0995388423491561</v>
      </c>
      <c r="AL30">
        <f>'42 Forecast of add value 2012$'!AN30/'42 Forecast of add value 2012$'!$C30-1</f>
        <v>1.115316552636437</v>
      </c>
      <c r="AM30">
        <f>'42 Forecast of add value 2012$'!AO30/'42 Forecast of add value 2012$'!$C30-1</f>
        <v>1.1297497963410694</v>
      </c>
      <c r="AN30">
        <f>'42 Forecast of add value 2012$'!AP30/'42 Forecast of add value 2012$'!$C30-1</f>
        <v>1.1415338517725937</v>
      </c>
      <c r="AO30">
        <f>'42 Forecast of add value 2012$'!AQ30/'42 Forecast of add value 2012$'!$C30-1</f>
        <v>1.1512734320568558</v>
      </c>
      <c r="AP30">
        <f>'42 Forecast of add value 2012$'!AR30/'42 Forecast of add value 2012$'!$C30-1</f>
        <v>1.1576307591143404</v>
      </c>
    </row>
    <row r="31" spans="1:42" x14ac:dyDescent="0.25">
      <c r="A31" s="2" t="s">
        <v>107</v>
      </c>
      <c r="B31">
        <f>IFERROR('42 Forecast of add value 2012$'!D31/'42 Forecast of add value 2012$'!C31-1,0)</f>
        <v>-0.11195048283197206</v>
      </c>
      <c r="C31">
        <f>'42 Forecast of add value 2012$'!E31/'42 Forecast of add value 2012$'!$C31-1</f>
        <v>8.6166239197684957E-2</v>
      </c>
      <c r="D31">
        <f>'42 Forecast of add value 2012$'!F31/'42 Forecast of add value 2012$'!$C31-1</f>
        <v>0.12147222943445501</v>
      </c>
      <c r="E31">
        <f>'42 Forecast of add value 2012$'!G31/'42 Forecast of add value 2012$'!$C31-1</f>
        <v>0.15641682759127673</v>
      </c>
      <c r="F31">
        <f>'42 Forecast of add value 2012$'!H31/'42 Forecast of add value 2012$'!$C31-1</f>
        <v>0.18875517113441442</v>
      </c>
      <c r="G31">
        <f>'42 Forecast of add value 2012$'!I31/'42 Forecast of add value 2012$'!$C31-1</f>
        <v>0.21862645927392665</v>
      </c>
      <c r="H31">
        <f>'42 Forecast of add value 2012$'!J31/'42 Forecast of add value 2012$'!$C31-1</f>
        <v>0.24809672679099082</v>
      </c>
      <c r="I31">
        <f>'42 Forecast of add value 2012$'!K31/'42 Forecast of add value 2012$'!$C31-1</f>
        <v>0.27526691805964876</v>
      </c>
      <c r="J31">
        <f>'42 Forecast of add value 2012$'!L31/'42 Forecast of add value 2012$'!$C31-1</f>
        <v>0.302094528777344</v>
      </c>
      <c r="K31">
        <f>'42 Forecast of add value 2012$'!M31/'42 Forecast of add value 2012$'!$C31-1</f>
        <v>0.32680824482131654</v>
      </c>
      <c r="L31">
        <f>'42 Forecast of add value 2012$'!N31/'42 Forecast of add value 2012$'!$C31-1</f>
        <v>0.34955885778984941</v>
      </c>
      <c r="M31">
        <f>'42 Forecast of add value 2012$'!O31/'42 Forecast of add value 2012$'!$C31-1</f>
        <v>0.37206496996963367</v>
      </c>
      <c r="N31">
        <f>'42 Forecast of add value 2012$'!P31/'42 Forecast of add value 2012$'!$C31-1</f>
        <v>0.39280612679196292</v>
      </c>
      <c r="O31">
        <f>'42 Forecast of add value 2012$'!Q31/'42 Forecast of add value 2012$'!$C31-1</f>
        <v>0.41192596074500587</v>
      </c>
      <c r="P31">
        <f>'42 Forecast of add value 2012$'!R31/'42 Forecast of add value 2012$'!$C31-1</f>
        <v>0.43093665375330192</v>
      </c>
      <c r="Q31">
        <f>'42 Forecast of add value 2012$'!S31/'42 Forecast of add value 2012$'!$C31-1</f>
        <v>0.44851655623289877</v>
      </c>
      <c r="R31">
        <f>'42 Forecast of add value 2012$'!T31/'42 Forecast of add value 2012$'!$C31-1</f>
        <v>0.46609138875981526</v>
      </c>
      <c r="S31">
        <f>'42 Forecast of add value 2012$'!U31/'42 Forecast of add value 2012$'!$C31-1</f>
        <v>0.48241204679327154</v>
      </c>
      <c r="T31">
        <f>'42 Forecast of add value 2012$'!V31/'42 Forecast of add value 2012$'!$C31-1</f>
        <v>0.49759430453946507</v>
      </c>
      <c r="U31">
        <f>'42 Forecast of add value 2012$'!W31/'42 Forecast of add value 2012$'!$C31-1</f>
        <v>0.51289079568295892</v>
      </c>
      <c r="V31">
        <f>'42 Forecast of add value 2012$'!X31/'42 Forecast of add value 2012$'!$C31-1</f>
        <v>0.52718912446373789</v>
      </c>
      <c r="W31">
        <f>'42 Forecast of add value 2012$'!Y31/'42 Forecast of add value 2012$'!$C31-1</f>
        <v>0.54057749996199278</v>
      </c>
      <c r="X31">
        <f>'42 Forecast of add value 2012$'!Z31/'42 Forecast of add value 2012$'!$C31-1</f>
        <v>0.55415284349346927</v>
      </c>
      <c r="Y31">
        <f>'42 Forecast of add value 2012$'!AA31/'42 Forecast of add value 2012$'!$C31-1</f>
        <v>0.56690646392977984</v>
      </c>
      <c r="Z31">
        <f>'42 Forecast of add value 2012$'!AB31/'42 Forecast of add value 2012$'!$C31-1</f>
        <v>0.5798619020596476</v>
      </c>
      <c r="AA31">
        <f>'42 Forecast of add value 2012$'!AC31/'42 Forecast of add value 2012$'!$C31-1</f>
        <v>0.59204228787560709</v>
      </c>
      <c r="AB31">
        <f>'42 Forecast of add value 2012$'!AD31/'42 Forecast of add value 2012$'!$C31-1</f>
        <v>0.60347680785839986</v>
      </c>
      <c r="AC31">
        <f>'42 Forecast of add value 2012$'!AE31/'42 Forecast of add value 2012$'!$C31-1</f>
        <v>0.61505078146577752</v>
      </c>
      <c r="AD31">
        <f>'42 Forecast of add value 2012$'!AF31/'42 Forecast of add value 2012$'!$C31-1</f>
        <v>0.62585080796320836</v>
      </c>
      <c r="AE31">
        <f>'42 Forecast of add value 2012$'!AG31/'42 Forecast of add value 2012$'!$C31-1</f>
        <v>0.63669275458290486</v>
      </c>
      <c r="AF31">
        <f>'42 Forecast of add value 2012$'!AH31/'42 Forecast of add value 2012$'!$C31-1</f>
        <v>0.64667710244758436</v>
      </c>
      <c r="AG31">
        <f>'42 Forecast of add value 2012$'!AI31/'42 Forecast of add value 2012$'!$C31-1</f>
        <v>0.65575846227213441</v>
      </c>
      <c r="AH31">
        <f>'42 Forecast of add value 2012$'!AJ31/'42 Forecast of add value 2012$'!$C31-1</f>
        <v>0.66462510813973963</v>
      </c>
      <c r="AI31">
        <f>'42 Forecast of add value 2012$'!AK31/'42 Forecast of add value 2012$'!$C31-1</f>
        <v>0.67241155480237413</v>
      </c>
      <c r="AJ31">
        <f>'42 Forecast of add value 2012$'!AL31/'42 Forecast of add value 2012$'!$C31-1</f>
        <v>0.6797372561862387</v>
      </c>
      <c r="AK31">
        <f>'42 Forecast of add value 2012$'!AM31/'42 Forecast of add value 2012$'!$C31-1</f>
        <v>0.68573749630826986</v>
      </c>
      <c r="AL31">
        <f>'42 Forecast of add value 2012$'!AN31/'42 Forecast of add value 2012$'!$C31-1</f>
        <v>0.69027916339221229</v>
      </c>
      <c r="AM31">
        <f>'42 Forecast of add value 2012$'!AO31/'42 Forecast of add value 2012$'!$C31-1</f>
        <v>0.69385806206189571</v>
      </c>
      <c r="AN31">
        <f>'42 Forecast of add value 2012$'!AP31/'42 Forecast of add value 2012$'!$C31-1</f>
        <v>0.69562197735029052</v>
      </c>
      <c r="AO31">
        <f>'42 Forecast of add value 2012$'!AQ31/'42 Forecast of add value 2012$'!$C31-1</f>
        <v>0.69599460700433946</v>
      </c>
      <c r="AP31">
        <f>'42 Forecast of add value 2012$'!AR31/'42 Forecast of add value 2012$'!$C31-1</f>
        <v>0.69411435104552366</v>
      </c>
    </row>
    <row r="32" spans="1:42" x14ac:dyDescent="0.25">
      <c r="A32" s="2" t="s">
        <v>108</v>
      </c>
      <c r="B32">
        <f>IFERROR('42 Forecast of add value 2012$'!D32/'42 Forecast of add value 2012$'!C32-1,0)</f>
        <v>-0.20068262029996542</v>
      </c>
      <c r="C32">
        <f>'42 Forecast of add value 2012$'!E32/'42 Forecast of add value 2012$'!$C32-1</f>
        <v>-0.15389623961223819</v>
      </c>
      <c r="D32">
        <f>'42 Forecast of add value 2012$'!F32/'42 Forecast of add value 2012$'!$C32-1</f>
        <v>-0.12801837369393354</v>
      </c>
      <c r="E32">
        <f>'42 Forecast of add value 2012$'!G32/'42 Forecast of add value 2012$'!$C32-1</f>
        <v>-0.10248064934818391</v>
      </c>
      <c r="F32">
        <f>'42 Forecast of add value 2012$'!H32/'42 Forecast of add value 2012$'!$C32-1</f>
        <v>-7.8960926830224154E-2</v>
      </c>
      <c r="G32">
        <f>'42 Forecast of add value 2012$'!I32/'42 Forecast of add value 2012$'!$C32-1</f>
        <v>-5.7344139755294177E-2</v>
      </c>
      <c r="H32">
        <f>'42 Forecast of add value 2012$'!J32/'42 Forecast of add value 2012$'!$C32-1</f>
        <v>-3.607917793963511E-2</v>
      </c>
      <c r="I32">
        <f>'42 Forecast of add value 2012$'!K32/'42 Forecast of add value 2012$'!$C32-1</f>
        <v>-1.6578603125903757E-2</v>
      </c>
      <c r="J32">
        <f>'42 Forecast of add value 2012$'!L32/'42 Forecast of add value 2012$'!$C32-1</f>
        <v>2.621781284321445E-3</v>
      </c>
      <c r="K32">
        <f>'42 Forecast of add value 2012$'!M32/'42 Forecast of add value 2012$'!$C32-1</f>
        <v>2.020805203646403E-2</v>
      </c>
      <c r="L32">
        <f>'42 Forecast of add value 2012$'!N32/'42 Forecast of add value 2012$'!$C32-1</f>
        <v>3.6299119231299359E-2</v>
      </c>
      <c r="M32">
        <f>'42 Forecast of add value 2012$'!O32/'42 Forecast of add value 2012$'!$C32-1</f>
        <v>5.2174001231342082E-2</v>
      </c>
      <c r="N32">
        <f>'42 Forecast of add value 2012$'!P32/'42 Forecast of add value 2012$'!$C32-1</f>
        <v>6.670911820598513E-2</v>
      </c>
      <c r="O32">
        <f>'42 Forecast of add value 2012$'!Q32/'42 Forecast of add value 2012$'!$C32-1</f>
        <v>8.0015843507117657E-2</v>
      </c>
      <c r="P32">
        <f>'42 Forecast of add value 2012$'!R32/'42 Forecast of add value 2012$'!$C32-1</f>
        <v>9.3214414215168295E-2</v>
      </c>
      <c r="Q32">
        <f>'42 Forecast of add value 2012$'!S32/'42 Forecast of add value 2012$'!$C32-1</f>
        <v>0.10533142493190328</v>
      </c>
      <c r="R32">
        <f>'42 Forecast of add value 2012$'!T32/'42 Forecast of add value 2012$'!$C32-1</f>
        <v>0.11742005579928061</v>
      </c>
      <c r="S32">
        <f>'42 Forecast of add value 2012$'!U32/'42 Forecast of add value 2012$'!$C32-1</f>
        <v>0.12856222232628567</v>
      </c>
      <c r="T32">
        <f>'42 Forecast of add value 2012$'!V32/'42 Forecast of add value 2012$'!$C32-1</f>
        <v>0.13884622922622913</v>
      </c>
      <c r="U32">
        <f>'42 Forecast of add value 2012$'!W32/'42 Forecast of add value 2012$'!$C32-1</f>
        <v>0.14919369012925787</v>
      </c>
      <c r="V32">
        <f>'42 Forecast of add value 2012$'!X32/'42 Forecast of add value 2012$'!$C32-1</f>
        <v>0.15878944893062319</v>
      </c>
      <c r="W32">
        <f>'42 Forecast of add value 2012$'!Y32/'42 Forecast of add value 2012$'!$C32-1</f>
        <v>0.16770053329877888</v>
      </c>
      <c r="X32">
        <f>'42 Forecast of add value 2012$'!Z32/'42 Forecast of add value 2012$'!$C32-1</f>
        <v>0.17673102047765976</v>
      </c>
      <c r="Y32">
        <f>'42 Forecast of add value 2012$'!AA32/'42 Forecast of add value 2012$'!$C32-1</f>
        <v>0.18514393454082856</v>
      </c>
      <c r="Z32">
        <f>'42 Forecast of add value 2012$'!AB32/'42 Forecast of add value 2012$'!$C32-1</f>
        <v>0.19368787140435928</v>
      </c>
      <c r="AA32">
        <f>'42 Forecast of add value 2012$'!AC32/'42 Forecast of add value 2012$'!$C32-1</f>
        <v>0.20165055688437916</v>
      </c>
      <c r="AB32">
        <f>'42 Forecast of add value 2012$'!AD32/'42 Forecast of add value 2012$'!$C32-1</f>
        <v>0.20905503789619995</v>
      </c>
      <c r="AC32">
        <f>'42 Forecast of add value 2012$'!AE32/'42 Forecast of add value 2012$'!$C32-1</f>
        <v>0.21654683455558366</v>
      </c>
      <c r="AD32">
        <f>'42 Forecast of add value 2012$'!AF32/'42 Forecast of add value 2012$'!$C32-1</f>
        <v>0.22346210193256177</v>
      </c>
      <c r="AE32">
        <f>'42 Forecast of add value 2012$'!AG32/'42 Forecast of add value 2012$'!$C32-1</f>
        <v>0.23039468688754772</v>
      </c>
      <c r="AF32">
        <f>'42 Forecast of add value 2012$'!AH32/'42 Forecast of add value 2012$'!$C32-1</f>
        <v>0.2366923434169983</v>
      </c>
      <c r="AG32">
        <f>'42 Forecast of add value 2012$'!AI32/'42 Forecast of add value 2012$'!$C32-1</f>
        <v>0.24232405532638412</v>
      </c>
      <c r="AH32">
        <f>'42 Forecast of add value 2012$'!AJ32/'42 Forecast of add value 2012$'!$C32-1</f>
        <v>0.24778979592120387</v>
      </c>
      <c r="AI32">
        <f>'42 Forecast of add value 2012$'!AK32/'42 Forecast of add value 2012$'!$C32-1</f>
        <v>0.25246432717998335</v>
      </c>
      <c r="AJ32">
        <f>'42 Forecast of add value 2012$'!AL32/'42 Forecast of add value 2012$'!$C32-1</f>
        <v>0.25679727664439467</v>
      </c>
      <c r="AK32">
        <f>'42 Forecast of add value 2012$'!AM32/'42 Forecast of add value 2012$'!$C32-1</f>
        <v>0.2601655840439081</v>
      </c>
      <c r="AL32">
        <f>'42 Forecast of add value 2012$'!AN32/'42 Forecast of add value 2012$'!$C32-1</f>
        <v>0.26247586925281863</v>
      </c>
      <c r="AM32">
        <f>'42 Forecast of add value 2012$'!AO32/'42 Forecast of add value 2012$'!$C32-1</f>
        <v>0.26408803852548335</v>
      </c>
      <c r="AN32">
        <f>'42 Forecast of add value 2012$'!AP32/'42 Forecast of add value 2012$'!$C32-1</f>
        <v>0.26439047254038983</v>
      </c>
      <c r="AO32">
        <f>'42 Forecast of add value 2012$'!AQ32/'42 Forecast of add value 2012$'!$C32-1</f>
        <v>0.26369107814593873</v>
      </c>
      <c r="AP32">
        <f>'42 Forecast of add value 2012$'!AR32/'42 Forecast of add value 2012$'!$C32-1</f>
        <v>0.26137304171219844</v>
      </c>
    </row>
    <row r="33" spans="1:42" x14ac:dyDescent="0.25">
      <c r="A33" s="2" t="s">
        <v>109</v>
      </c>
      <c r="B33">
        <f>IFERROR('42 Forecast of add value 2012$'!D33/'42 Forecast of add value 2012$'!C33-1,0)</f>
        <v>0.23842066504756487</v>
      </c>
      <c r="C33">
        <f>'42 Forecast of add value 2012$'!E33/'42 Forecast of add value 2012$'!$C33-1</f>
        <v>0.26813177488517348</v>
      </c>
      <c r="D33">
        <f>'42 Forecast of add value 2012$'!F33/'42 Forecast of add value 2012$'!$C33-1</f>
        <v>0.35440714755234293</v>
      </c>
      <c r="E33">
        <f>'42 Forecast of add value 2012$'!G33/'42 Forecast of add value 2012$'!$C33-1</f>
        <v>0.43975773942133944</v>
      </c>
      <c r="F33">
        <f>'42 Forecast of add value 2012$'!H33/'42 Forecast of add value 2012$'!$C33-1</f>
        <v>0.51870382441362195</v>
      </c>
      <c r="G33">
        <f>'42 Forecast of add value 2012$'!I33/'42 Forecast of add value 2012$'!$C33-1</f>
        <v>0.59145837931420808</v>
      </c>
      <c r="H33">
        <f>'42 Forecast of add value 2012$'!J33/'42 Forecast of add value 2012$'!$C33-1</f>
        <v>0.66272763007955771</v>
      </c>
      <c r="I33">
        <f>'42 Forecast of add value 2012$'!K33/'42 Forecast of add value 2012$'!$C33-1</f>
        <v>0.72799332455219901</v>
      </c>
      <c r="J33">
        <f>'42 Forecast of add value 2012$'!L33/'42 Forecast of add value 2012$'!$C33-1</f>
        <v>0.79168636952533</v>
      </c>
      <c r="K33">
        <f>'42 Forecast of add value 2012$'!M33/'42 Forecast of add value 2012$'!$C33-1</f>
        <v>0.84967418279869067</v>
      </c>
      <c r="L33">
        <f>'42 Forecast of add value 2012$'!N33/'42 Forecast of add value 2012$'!$C33-1</f>
        <v>0.90228858586109695</v>
      </c>
      <c r="M33">
        <f>'42 Forecast of add value 2012$'!O33/'42 Forecast of add value 2012$'!$C33-1</f>
        <v>0.95334972201026602</v>
      </c>
      <c r="N33">
        <f>'42 Forecast of add value 2012$'!P33/'42 Forecast of add value 2012$'!$C33-1</f>
        <v>0.99942149800104096</v>
      </c>
      <c r="O33">
        <f>'42 Forecast of add value 2012$'!Q33/'42 Forecast of add value 2012$'!$C33-1</f>
        <v>1.0408356790463618</v>
      </c>
      <c r="P33">
        <f>'42 Forecast of add value 2012$'!R33/'42 Forecast of add value 2012$'!$C33-1</f>
        <v>1.0808626223654465</v>
      </c>
      <c r="Q33">
        <f>'42 Forecast of add value 2012$'!S33/'42 Forecast of add value 2012$'!$C33-1</f>
        <v>1.1166166763686398</v>
      </c>
      <c r="R33">
        <f>'42 Forecast of add value 2012$'!T33/'42 Forecast of add value 2012$'!$C33-1</f>
        <v>1.1511100351975623</v>
      </c>
      <c r="S33">
        <f>'42 Forecast of add value 2012$'!U33/'42 Forecast of add value 2012$'!$C33-1</f>
        <v>1.1816814243061216</v>
      </c>
      <c r="T33">
        <f>'42 Forecast of add value 2012$'!V33/'42 Forecast of add value 2012$'!$C33-1</f>
        <v>1.2085960630007841</v>
      </c>
      <c r="U33">
        <f>'42 Forecast of add value 2012$'!W33/'42 Forecast of add value 2012$'!$C33-1</f>
        <v>1.2343894808234328</v>
      </c>
      <c r="V33">
        <f>'42 Forecast of add value 2012$'!X33/'42 Forecast of add value 2012$'!$C33-1</f>
        <v>1.2567855984303686</v>
      </c>
      <c r="W33">
        <f>'42 Forecast of add value 2012$'!Y33/'42 Forecast of add value 2012$'!$C33-1</f>
        <v>1.2759810224289345</v>
      </c>
      <c r="X33">
        <f>'42 Forecast of add value 2012$'!Z33/'42 Forecast of add value 2012$'!$C33-1</f>
        <v>1.2940838268705201</v>
      </c>
      <c r="Y33">
        <f>'42 Forecast of add value 2012$'!AA33/'42 Forecast of add value 2012$'!$C33-1</f>
        <v>1.3091246879131226</v>
      </c>
      <c r="Z33">
        <f>'42 Forecast of add value 2012$'!AB33/'42 Forecast of add value 2012$'!$C33-1</f>
        <v>1.3229952077773492</v>
      </c>
      <c r="AA33">
        <f>'42 Forecast of add value 2012$'!AC33/'42 Forecast of add value 2012$'!$C33-1</f>
        <v>1.3338578720161327</v>
      </c>
      <c r="AB33">
        <f>'42 Forecast of add value 2012$'!AD33/'42 Forecast of add value 2012$'!$C33-1</f>
        <v>1.3417876912753317</v>
      </c>
      <c r="AC33">
        <f>'42 Forecast of add value 2012$'!AE33/'42 Forecast of add value 2012$'!$C33-1</f>
        <v>1.3483195236646952</v>
      </c>
      <c r="AD33">
        <f>'42 Forecast of add value 2012$'!AF33/'42 Forecast of add value 2012$'!$C33-1</f>
        <v>1.3518518302688518</v>
      </c>
      <c r="AE33">
        <f>'42 Forecast of add value 2012$'!AG33/'42 Forecast of add value 2012$'!$C33-1</f>
        <v>1.3537398431087193</v>
      </c>
      <c r="AF33">
        <f>'42 Forecast of add value 2012$'!AH33/'42 Forecast of add value 2012$'!$C33-1</f>
        <v>1.352499054173784</v>
      </c>
      <c r="AG33">
        <f>'42 Forecast of add value 2012$'!AI33/'42 Forecast of add value 2012$'!$C33-1</f>
        <v>1.3481149116567521</v>
      </c>
      <c r="AH33">
        <f>'42 Forecast of add value 2012$'!AJ33/'42 Forecast of add value 2012$'!$C33-1</f>
        <v>1.3416699340938036</v>
      </c>
      <c r="AI33">
        <f>'42 Forecast of add value 2012$'!AK33/'42 Forecast of add value 2012$'!$C33-1</f>
        <v>1.3319001360124991</v>
      </c>
      <c r="AJ33">
        <f>'42 Forecast of add value 2012$'!AL33/'42 Forecast of add value 2012$'!$C33-1</f>
        <v>1.3197605147190914</v>
      </c>
      <c r="AK33">
        <f>'42 Forecast of add value 2012$'!AM33/'42 Forecast of add value 2012$'!$C33-1</f>
        <v>1.3041187631635678</v>
      </c>
      <c r="AL33">
        <f>'42 Forecast of add value 2012$'!AN33/'42 Forecast of add value 2012$'!$C33-1</f>
        <v>1.2849557890911121</v>
      </c>
      <c r="AM33">
        <f>'42 Forecast of add value 2012$'!AO33/'42 Forecast of add value 2012$'!$C33-1</f>
        <v>1.2630548285994463</v>
      </c>
      <c r="AN33">
        <f>'42 Forecast of add value 2012$'!AP33/'42 Forecast of add value 2012$'!$C33-1</f>
        <v>1.2375241996934983</v>
      </c>
      <c r="AO33">
        <f>'42 Forecast of add value 2012$'!AQ33/'42 Forecast of add value 2012$'!$C33-1</f>
        <v>1.2090801084434331</v>
      </c>
      <c r="AP33">
        <f>'42 Forecast of add value 2012$'!AR33/'42 Forecast of add value 2012$'!$C33-1</f>
        <v>1.1769820741272605</v>
      </c>
    </row>
    <row r="34" spans="1:42" x14ac:dyDescent="0.25">
      <c r="A34" s="2" t="s">
        <v>112</v>
      </c>
      <c r="B34">
        <f>IFERROR('42 Forecast of add value 2012$'!D34/'42 Forecast of add value 2012$'!C34-1,0)</f>
        <v>0.19236020691185107</v>
      </c>
      <c r="C34">
        <f>'42 Forecast of add value 2012$'!E34/'42 Forecast of add value 2012$'!$C34-1</f>
        <v>0.17555499566246779</v>
      </c>
      <c r="D34">
        <f>'42 Forecast of add value 2012$'!F34/'42 Forecast of add value 2012$'!$C34-1</f>
        <v>0.25553205116264688</v>
      </c>
      <c r="E34">
        <f>'42 Forecast of add value 2012$'!G34/'42 Forecast of add value 2012$'!$C34-1</f>
        <v>0.33465183716708813</v>
      </c>
      <c r="F34">
        <f>'42 Forecast of add value 2012$'!H34/'42 Forecast of add value 2012$'!$C34-1</f>
        <v>0.40783466125417833</v>
      </c>
      <c r="G34">
        <f>'42 Forecast of add value 2012$'!I34/'42 Forecast of add value 2012$'!$C34-1</f>
        <v>0.47527795237298021</v>
      </c>
      <c r="H34">
        <f>'42 Forecast of add value 2012$'!J34/'42 Forecast of add value 2012$'!$C34-1</f>
        <v>0.5413443702591767</v>
      </c>
      <c r="I34">
        <f>'42 Forecast of add value 2012$'!K34/'42 Forecast of add value 2012$'!$C34-1</f>
        <v>0.60184550642039358</v>
      </c>
      <c r="J34">
        <f>'42 Forecast of add value 2012$'!L34/'42 Forecast of add value 2012$'!$C34-1</f>
        <v>0.66088880041395281</v>
      </c>
      <c r="K34">
        <f>'42 Forecast of add value 2012$'!M34/'42 Forecast of add value 2012$'!$C34-1</f>
        <v>0.71464335883688412</v>
      </c>
      <c r="L34">
        <f>'42 Forecast of add value 2012$'!N34/'42 Forecast of add value 2012$'!$C34-1</f>
        <v>0.76341677938256103</v>
      </c>
      <c r="M34">
        <f>'42 Forecast of add value 2012$'!O34/'42 Forecast of add value 2012$'!$C34-1</f>
        <v>0.81075032536976122</v>
      </c>
      <c r="N34">
        <f>'42 Forecast of add value 2012$'!P34/'42 Forecast of add value 2012$'!$C34-1</f>
        <v>0.85345874692153667</v>
      </c>
      <c r="O34">
        <f>'42 Forecast of add value 2012$'!Q34/'42 Forecast of add value 2012$'!$C34-1</f>
        <v>0.89184958956366334</v>
      </c>
      <c r="P34">
        <f>'42 Forecast of add value 2012$'!R34/'42 Forecast of add value 2012$'!$C34-1</f>
        <v>0.92895446628998735</v>
      </c>
      <c r="Q34">
        <f>'42 Forecast of add value 2012$'!S34/'42 Forecast of add value 2012$'!$C34-1</f>
        <v>0.9620983852667393</v>
      </c>
      <c r="R34">
        <f>'42 Forecast of add value 2012$'!T34/'42 Forecast of add value 2012$'!$C34-1</f>
        <v>0.99407364295806988</v>
      </c>
      <c r="S34">
        <f>'42 Forecast of add value 2012$'!U34/'42 Forecast of add value 2012$'!$C34-1</f>
        <v>1.0224132444905383</v>
      </c>
      <c r="T34">
        <f>'42 Forecast of add value 2012$'!V34/'42 Forecast of add value 2012$'!$C34-1</f>
        <v>1.0473630475004239</v>
      </c>
      <c r="U34">
        <f>'42 Forecast of add value 2012$'!W34/'42 Forecast of add value 2012$'!$C34-1</f>
        <v>1.0712734815555671</v>
      </c>
      <c r="V34">
        <f>'42 Forecast of add value 2012$'!X34/'42 Forecast of add value 2012$'!$C34-1</f>
        <v>1.0920346267754022</v>
      </c>
      <c r="W34">
        <f>'42 Forecast of add value 2012$'!Y34/'42 Forecast of add value 2012$'!$C34-1</f>
        <v>1.1098287369950719</v>
      </c>
      <c r="X34">
        <f>'42 Forecast of add value 2012$'!Z34/'42 Forecast of add value 2012$'!$C34-1</f>
        <v>1.1266099916077752</v>
      </c>
      <c r="Y34">
        <f>'42 Forecast of add value 2012$'!AA34/'42 Forecast of add value 2012$'!$C34-1</f>
        <v>1.1405528323187077</v>
      </c>
      <c r="Z34">
        <f>'42 Forecast of add value 2012$'!AB34/'42 Forecast of add value 2012$'!$C34-1</f>
        <v>1.1534107696732887</v>
      </c>
      <c r="AA34">
        <f>'42 Forecast of add value 2012$'!AC34/'42 Forecast of add value 2012$'!$C34-1</f>
        <v>1.1634804323574071</v>
      </c>
      <c r="AB34">
        <f>'42 Forecast of add value 2012$'!AD34/'42 Forecast of add value 2012$'!$C34-1</f>
        <v>1.1708313550528779</v>
      </c>
      <c r="AC34">
        <f>'42 Forecast of add value 2012$'!AE34/'42 Forecast of add value 2012$'!$C34-1</f>
        <v>1.1768863474032134</v>
      </c>
      <c r="AD34">
        <f>'42 Forecast of add value 2012$'!AF34/'42 Forecast of add value 2012$'!$C34-1</f>
        <v>1.1801607868242301</v>
      </c>
      <c r="AE34">
        <f>'42 Forecast of add value 2012$'!AG34/'42 Forecast of add value 2012$'!$C34-1</f>
        <v>1.1819109700226451</v>
      </c>
      <c r="AF34">
        <f>'42 Forecast of add value 2012$'!AH34/'42 Forecast of add value 2012$'!$C34-1</f>
        <v>1.1807607617714897</v>
      </c>
      <c r="AG34">
        <f>'42 Forecast of add value 2012$'!AI34/'42 Forecast of add value 2012$'!$C34-1</f>
        <v>1.1766966725816572</v>
      </c>
      <c r="AH34">
        <f>'42 Forecast of add value 2012$'!AJ34/'42 Forecast of add value 2012$'!$C34-1</f>
        <v>1.1707221944390032</v>
      </c>
      <c r="AI34">
        <f>'42 Forecast of add value 2012$'!AK34/'42 Forecast of add value 2012$'!$C34-1</f>
        <v>1.1616656159599006</v>
      </c>
      <c r="AJ34">
        <f>'42 Forecast of add value 2012$'!AL34/'42 Forecast of add value 2012$'!$C34-1</f>
        <v>1.1504122172677911</v>
      </c>
      <c r="AK34">
        <f>'42 Forecast of add value 2012$'!AM34/'42 Forecast of add value 2012$'!$C34-1</f>
        <v>1.1359123525485493</v>
      </c>
      <c r="AL34">
        <f>'42 Forecast of add value 2012$'!AN34/'42 Forecast of add value 2012$'!$C34-1</f>
        <v>1.1181483233295313</v>
      </c>
      <c r="AM34">
        <f>'42 Forecast of add value 2012$'!AO34/'42 Forecast of add value 2012$'!$C34-1</f>
        <v>1.0978461875218271</v>
      </c>
      <c r="AN34">
        <f>'42 Forecast of add value 2012$'!AP34/'42 Forecast of add value 2012$'!$C34-1</f>
        <v>1.0741793581377044</v>
      </c>
      <c r="AO34">
        <f>'42 Forecast of add value 2012$'!AQ34/'42 Forecast of add value 2012$'!$C34-1</f>
        <v>1.0478117564197196</v>
      </c>
      <c r="AP34">
        <f>'42 Forecast of add value 2012$'!AR34/'42 Forecast of add value 2012$'!$C34-1</f>
        <v>1.0180569585835575</v>
      </c>
    </row>
    <row r="35" spans="1:42" x14ac:dyDescent="0.25">
      <c r="A35" s="2" t="s">
        <v>122</v>
      </c>
      <c r="B35">
        <f>IFERROR('42 Forecast of add value 2012$'!D35/'42 Forecast of add value 2012$'!C35-1,0)</f>
        <v>0.25950167378502109</v>
      </c>
      <c r="C35">
        <f>'42 Forecast of add value 2012$'!E35/'42 Forecast of add value 2012$'!$C35-1</f>
        <v>0.31167276735758032</v>
      </c>
      <c r="D35">
        <f>'42 Forecast of add value 2012$'!F35/'42 Forecast of add value 2012$'!$C35-1</f>
        <v>0.40091038371759891</v>
      </c>
      <c r="E35">
        <f>'42 Forecast of add value 2012$'!G35/'42 Forecast of add value 2012$'!$C35-1</f>
        <v>0.48919146715827777</v>
      </c>
      <c r="F35">
        <f>'42 Forecast of add value 2012$'!H35/'42 Forecast of add value 2012$'!$C35-1</f>
        <v>0.57084814655443128</v>
      </c>
      <c r="G35">
        <f>'42 Forecast of add value 2012$'!I35/'42 Forecast of add value 2012$'!$C35-1</f>
        <v>0.64610071119658929</v>
      </c>
      <c r="H35">
        <f>'42 Forecast of add value 2012$'!J35/'42 Forecast of add value 2012$'!$C35-1</f>
        <v>0.71981697415148016</v>
      </c>
      <c r="I35">
        <f>'42 Forecast of add value 2012$'!K35/'42 Forecast of add value 2012$'!$C35-1</f>
        <v>0.78732355018550071</v>
      </c>
      <c r="J35">
        <f>'42 Forecast of add value 2012$'!L35/'42 Forecast of add value 2012$'!$C35-1</f>
        <v>0.8532034801863897</v>
      </c>
      <c r="K35">
        <f>'42 Forecast of add value 2012$'!M35/'42 Forecast of add value 2012$'!$C35-1</f>
        <v>0.9131822907608429</v>
      </c>
      <c r="L35">
        <f>'42 Forecast of add value 2012$'!N35/'42 Forecast of add value 2012$'!$C35-1</f>
        <v>0.96760319640685322</v>
      </c>
      <c r="M35">
        <f>'42 Forecast of add value 2012$'!O35/'42 Forecast of add value 2012$'!$C35-1</f>
        <v>1.0204175041023347</v>
      </c>
      <c r="N35">
        <f>'42 Forecast of add value 2012$'!P35/'42 Forecast of add value 2012$'!$C35-1</f>
        <v>1.0680711431859935</v>
      </c>
      <c r="O35">
        <f>'42 Forecast of add value 2012$'!Q35/'42 Forecast of add value 2012$'!$C35-1</f>
        <v>1.1109072699477278</v>
      </c>
      <c r="P35">
        <f>'42 Forecast of add value 2012$'!R35/'42 Forecast of add value 2012$'!$C35-1</f>
        <v>1.1523085285172199</v>
      </c>
      <c r="Q35">
        <f>'42 Forecast of add value 2012$'!S35/'42 Forecast of add value 2012$'!$C35-1</f>
        <v>1.1892901891674827</v>
      </c>
      <c r="R35">
        <f>'42 Forecast of add value 2012$'!T35/'42 Forecast of add value 2012$'!$C35-1</f>
        <v>1.2249678689848569</v>
      </c>
      <c r="S35">
        <f>'42 Forecast of add value 2012$'!U35/'42 Forecast of add value 2012$'!$C35-1</f>
        <v>1.2565889192165018</v>
      </c>
      <c r="T35">
        <f>'42 Forecast of add value 2012$'!V35/'42 Forecast of add value 2012$'!$C35-1</f>
        <v>1.2844276654085167</v>
      </c>
      <c r="U35">
        <f>'42 Forecast of add value 2012$'!W35/'42 Forecast of add value 2012$'!$C35-1</f>
        <v>1.3111066938857481</v>
      </c>
      <c r="V35">
        <f>'42 Forecast of add value 2012$'!X35/'42 Forecast of add value 2012$'!$C35-1</f>
        <v>1.3342717766802519</v>
      </c>
      <c r="W35">
        <f>'42 Forecast of add value 2012$'!Y35/'42 Forecast of add value 2012$'!$C35-1</f>
        <v>1.3541262708388579</v>
      </c>
      <c r="X35">
        <f>'42 Forecast of add value 2012$'!Z35/'42 Forecast of add value 2012$'!$C35-1</f>
        <v>1.3728506306168295</v>
      </c>
      <c r="Y35">
        <f>'42 Forecast of add value 2012$'!AA35/'42 Forecast of add value 2012$'!$C35-1</f>
        <v>1.3884079159225915</v>
      </c>
      <c r="Z35">
        <f>'42 Forecast of add value 2012$'!AB35/'42 Forecast of add value 2012$'!$C35-1</f>
        <v>1.4027546766735766</v>
      </c>
      <c r="AA35">
        <f>'42 Forecast of add value 2012$'!AC35/'42 Forecast of add value 2012$'!$C35-1</f>
        <v>1.4139903078162877</v>
      </c>
      <c r="AB35">
        <f>'42 Forecast of add value 2012$'!AD35/'42 Forecast of add value 2012$'!$C35-1</f>
        <v>1.4221923954686528</v>
      </c>
      <c r="AC35">
        <f>'42 Forecast of add value 2012$'!AE35/'42 Forecast of add value 2012$'!$C35-1</f>
        <v>1.4289484967159769</v>
      </c>
      <c r="AD35">
        <f>'42 Forecast of add value 2012$'!AF35/'42 Forecast of add value 2012$'!$C35-1</f>
        <v>1.4326020841982783</v>
      </c>
      <c r="AE35">
        <f>'42 Forecast of add value 2012$'!AG35/'42 Forecast of add value 2012$'!$C35-1</f>
        <v>1.4345549214944651</v>
      </c>
      <c r="AF35">
        <f>'42 Forecast of add value 2012$'!AH35/'42 Forecast of add value 2012$'!$C35-1</f>
        <v>1.4332715303767403</v>
      </c>
      <c r="AG35">
        <f>'42 Forecast of add value 2012$'!AI35/'42 Forecast of add value 2012$'!$C35-1</f>
        <v>1.4287368594050847</v>
      </c>
      <c r="AH35">
        <f>'42 Forecast of add value 2012$'!AJ35/'42 Forecast of add value 2012$'!$C35-1</f>
        <v>1.4220705951232708</v>
      </c>
      <c r="AI35">
        <f>'42 Forecast of add value 2012$'!AK35/'42 Forecast of add value 2012$'!$C35-1</f>
        <v>1.4119653534286609</v>
      </c>
      <c r="AJ35">
        <f>'42 Forecast of add value 2012$'!AL35/'42 Forecast of add value 2012$'!$C35-1</f>
        <v>1.3994089212250449</v>
      </c>
      <c r="AK35">
        <f>'42 Forecast of add value 2012$'!AM35/'42 Forecast of add value 2012$'!$C35-1</f>
        <v>1.3832301139784469</v>
      </c>
      <c r="AL35">
        <f>'42 Forecast of add value 2012$'!AN35/'42 Forecast of add value 2012$'!$C35-1</f>
        <v>1.3634091839061795</v>
      </c>
      <c r="AM35">
        <f>'42 Forecast of add value 2012$'!AO35/'42 Forecast of add value 2012$'!$C35-1</f>
        <v>1.3407562593246674</v>
      </c>
      <c r="AN35">
        <f>'42 Forecast of add value 2012$'!AP35/'42 Forecast of add value 2012$'!$C35-1</f>
        <v>1.314349042556934</v>
      </c>
      <c r="AO35">
        <f>'42 Forecast of add value 2012$'!AQ35/'42 Forecast of add value 2012$'!$C35-1</f>
        <v>1.2849283304323418</v>
      </c>
      <c r="AP35">
        <f>'42 Forecast of add value 2012$'!AR35/'42 Forecast of add value 2012$'!$C35-1</f>
        <v>1.2517282180055047</v>
      </c>
    </row>
    <row r="36" spans="1:42" x14ac:dyDescent="0.25">
      <c r="A36" s="2" t="s">
        <v>110</v>
      </c>
      <c r="B36">
        <f>IFERROR('42 Forecast of add value 2012$'!D36/'42 Forecast of add value 2012$'!C36-1,0)</f>
        <v>8.975625476130511E-2</v>
      </c>
      <c r="C36">
        <f>'42 Forecast of add value 2012$'!E36/'42 Forecast of add value 2012$'!$C36-1</f>
        <v>0.18637392981553824</v>
      </c>
      <c r="D36">
        <f>'42 Forecast of add value 2012$'!F36/'42 Forecast of add value 2012$'!$C36-1</f>
        <v>0.28339219866331011</v>
      </c>
      <c r="E36">
        <f>'42 Forecast of add value 2012$'!G36/'42 Forecast of add value 2012$'!$C36-1</f>
        <v>0.38504267804104675</v>
      </c>
      <c r="F36">
        <f>'42 Forecast of add value 2012$'!H36/'42 Forecast of add value 2012$'!$C36-1</f>
        <v>0.48628289595695939</v>
      </c>
      <c r="G36">
        <f>'42 Forecast of add value 2012$'!I36/'42 Forecast of add value 2012$'!$C36-1</f>
        <v>0.5868642592686415</v>
      </c>
      <c r="H36">
        <f>'42 Forecast of add value 2012$'!J36/'42 Forecast of add value 2012$'!$C36-1</f>
        <v>0.69138512164121435</v>
      </c>
      <c r="I36">
        <f>'42 Forecast of add value 2012$'!K36/'42 Forecast of add value 2012$'!$C36-1</f>
        <v>0.79498441830483113</v>
      </c>
      <c r="J36">
        <f>'42 Forecast of add value 2012$'!L36/'42 Forecast of add value 2012$'!$C36-1</f>
        <v>0.90241566655845662</v>
      </c>
      <c r="K36">
        <f>'42 Forecast of add value 2012$'!M36/'42 Forecast of add value 2012$'!$C36-1</f>
        <v>1.0087953423759939</v>
      </c>
      <c r="L36">
        <f>'42 Forecast of add value 2012$'!N36/'42 Forecast of add value 2012$'!$C36-1</f>
        <v>1.1140833144742137</v>
      </c>
      <c r="M36">
        <f>'42 Forecast of add value 2012$'!O36/'42 Forecast of add value 2012$'!$C36-1</f>
        <v>1.2229891562665807</v>
      </c>
      <c r="N36">
        <f>'42 Forecast of add value 2012$'!P36/'42 Forecast of add value 2012$'!$C36-1</f>
        <v>1.3308754082018477</v>
      </c>
      <c r="O36">
        <f>'42 Forecast of add value 2012$'!Q36/'42 Forecast of add value 2012$'!$C36-1</f>
        <v>1.4378068126710719</v>
      </c>
      <c r="P36">
        <f>'42 Forecast of add value 2012$'!R36/'42 Forecast of add value 2012$'!$C36-1</f>
        <v>1.5484170991525046</v>
      </c>
      <c r="Q36">
        <f>'42 Forecast of add value 2012$'!S36/'42 Forecast of add value 2012$'!$C36-1</f>
        <v>1.6583026723234791</v>
      </c>
      <c r="R36">
        <f>'42 Forecast of add value 2012$'!T36/'42 Forecast of add value 2012$'!$C36-1</f>
        <v>1.7721508171220486</v>
      </c>
      <c r="S36">
        <f>'42 Forecast of add value 2012$'!U36/'42 Forecast of add value 2012$'!$C36-1</f>
        <v>1.8855699073447214</v>
      </c>
      <c r="T36">
        <f>'42 Forecast of add value 2012$'!V36/'42 Forecast of add value 2012$'!$C36-1</f>
        <v>1.9987165678438856</v>
      </c>
      <c r="U36">
        <f>'42 Forecast of add value 2012$'!W36/'42 Forecast of add value 2012$'!$C36-1</f>
        <v>2.1161418991792118</v>
      </c>
      <c r="V36">
        <f>'42 Forecast of add value 2012$'!X36/'42 Forecast of add value 2012$'!$C36-1</f>
        <v>2.2336193835263352</v>
      </c>
      <c r="W36">
        <f>'42 Forecast of add value 2012$'!Y36/'42 Forecast of add value 2012$'!$C36-1</f>
        <v>2.3512949903510201</v>
      </c>
      <c r="X36">
        <f>'42 Forecast of add value 2012$'!Z36/'42 Forecast of add value 2012$'!$C36-1</f>
        <v>2.473542422208975</v>
      </c>
      <c r="Y36">
        <f>'42 Forecast of add value 2012$'!AA36/'42 Forecast of add value 2012$'!$C36-1</f>
        <v>2.5962266523095066</v>
      </c>
      <c r="Z36">
        <f>'42 Forecast of add value 2012$'!AB36/'42 Forecast of add value 2012$'!$C36-1</f>
        <v>2.7236703848177077</v>
      </c>
      <c r="AA36">
        <f>'42 Forecast of add value 2012$'!AC36/'42 Forecast of add value 2012$'!$C36-1</f>
        <v>2.8516551709902394</v>
      </c>
      <c r="AB36">
        <f>'42 Forecast of add value 2012$'!AD36/'42 Forecast of add value 2012$'!$C36-1</f>
        <v>2.98015448008967</v>
      </c>
      <c r="AC36">
        <f>'42 Forecast of add value 2012$'!AE36/'42 Forecast of add value 2012$'!$C36-1</f>
        <v>3.1132128582505381</v>
      </c>
      <c r="AD36">
        <f>'42 Forecast of add value 2012$'!AF36/'42 Forecast of add value 2012$'!$C36-1</f>
        <v>3.246544105574916</v>
      </c>
      <c r="AE36">
        <f>'42 Forecast of add value 2012$'!AG36/'42 Forecast of add value 2012$'!$C36-1</f>
        <v>3.3840460188134376</v>
      </c>
      <c r="AF36">
        <f>'42 Forecast of add value 2012$'!AH36/'42 Forecast of add value 2012$'!$C36-1</f>
        <v>3.5212379684369557</v>
      </c>
      <c r="AG36">
        <f>'42 Forecast of add value 2012$'!AI36/'42 Forecast of add value 2012$'!$C36-1</f>
        <v>3.6576631722241633</v>
      </c>
      <c r="AH36">
        <f>'42 Forecast of add value 2012$'!AJ36/'42 Forecast of add value 2012$'!$C36-1</f>
        <v>3.7967807723334985</v>
      </c>
      <c r="AI36">
        <f>'42 Forecast of add value 2012$'!AK36/'42 Forecast of add value 2012$'!$C36-1</f>
        <v>3.9338408142082359</v>
      </c>
      <c r="AJ36">
        <f>'42 Forecast of add value 2012$'!AL36/'42 Forecast of add value 2012$'!$C36-1</f>
        <v>4.0720128986313702</v>
      </c>
      <c r="AK36">
        <f>'42 Forecast of add value 2012$'!AM36/'42 Forecast of add value 2012$'!$C36-1</f>
        <v>4.2062172576691896</v>
      </c>
      <c r="AL36">
        <f>'42 Forecast of add value 2012$'!AN36/'42 Forecast of add value 2012$'!$C36-1</f>
        <v>4.3352335939361222</v>
      </c>
      <c r="AM36">
        <f>'42 Forecast of add value 2012$'!AO36/'42 Forecast of add value 2012$'!$C36-1</f>
        <v>4.4615631552637076</v>
      </c>
      <c r="AN36">
        <f>'42 Forecast of add value 2012$'!AP36/'42 Forecast of add value 2012$'!$C36-1</f>
        <v>4.5796485600997769</v>
      </c>
      <c r="AO36">
        <f>'42 Forecast of add value 2012$'!AQ36/'42 Forecast of add value 2012$'!$C36-1</f>
        <v>4.6915224539671936</v>
      </c>
      <c r="AP36">
        <f>'42 Forecast of add value 2012$'!AR36/'42 Forecast of add value 2012$'!$C36-1</f>
        <v>4.7911841728308264</v>
      </c>
    </row>
    <row r="37" spans="1:42" x14ac:dyDescent="0.25">
      <c r="A37" s="2" t="s">
        <v>111</v>
      </c>
      <c r="B37">
        <f>IFERROR('42 Forecast of add value 2012$'!D37/'42 Forecast of add value 2012$'!C37-1,0)</f>
        <v>2.1697359164795316E-2</v>
      </c>
      <c r="C37">
        <f>'42 Forecast of add value 2012$'!E37/'42 Forecast of add value 2012$'!$C37-1</f>
        <v>5.0110349104896201E-2</v>
      </c>
      <c r="D37">
        <f>'42 Forecast of add value 2012$'!F37/'42 Forecast of add value 2012$'!$C37-1</f>
        <v>5.9474141470158948E-2</v>
      </c>
      <c r="E37">
        <f>'42 Forecast of add value 2012$'!G37/'42 Forecast of add value 2012$'!$C37-1</f>
        <v>6.8118197120754953E-2</v>
      </c>
      <c r="F37">
        <f>'42 Forecast of add value 2012$'!H37/'42 Forecast of add value 2012$'!$C37-1</f>
        <v>7.4909783666230911E-2</v>
      </c>
      <c r="G37">
        <f>'42 Forecast of add value 2012$'!I37/'42 Forecast of add value 2012$'!$C37-1</f>
        <v>8.0026915729819681E-2</v>
      </c>
      <c r="H37">
        <f>'42 Forecast of add value 2012$'!J37/'42 Forecast of add value 2012$'!$C37-1</f>
        <v>8.4593334658702002E-2</v>
      </c>
      <c r="I37">
        <f>'42 Forecast of add value 2012$'!K37/'42 Forecast of add value 2012$'!$C37-1</f>
        <v>8.7703936053813436E-2</v>
      </c>
      <c r="J37">
        <f>'42 Forecast of add value 2012$'!L37/'42 Forecast of add value 2012$'!$C37-1</f>
        <v>9.037458083042349E-2</v>
      </c>
      <c r="K37">
        <f>'42 Forecast of add value 2012$'!M37/'42 Forecast of add value 2012$'!$C37-1</f>
        <v>9.1788118287484233E-2</v>
      </c>
      <c r="L37">
        <f>'42 Forecast of add value 2012$'!N37/'42 Forecast of add value 2012$'!$C37-1</f>
        <v>9.2075851476319581E-2</v>
      </c>
      <c r="M37">
        <f>'42 Forecast of add value 2012$'!O37/'42 Forecast of add value 2012$'!$C37-1</f>
        <v>9.2074320684045086E-2</v>
      </c>
      <c r="N37">
        <f>'42 Forecast of add value 2012$'!P37/'42 Forecast of add value 2012$'!$C37-1</f>
        <v>9.1112961049769847E-2</v>
      </c>
      <c r="O37">
        <f>'42 Forecast of add value 2012$'!Q37/'42 Forecast of add value 2012$'!$C37-1</f>
        <v>8.9298415418174182E-2</v>
      </c>
      <c r="P37">
        <f>'42 Forecast of add value 2012$'!R37/'42 Forecast of add value 2012$'!$C37-1</f>
        <v>8.7325352176780946E-2</v>
      </c>
      <c r="Q37">
        <f>'42 Forecast of add value 2012$'!S37/'42 Forecast of add value 2012$'!$C37-1</f>
        <v>8.4633696691604143E-2</v>
      </c>
      <c r="R37">
        <f>'42 Forecast of add value 2012$'!T37/'42 Forecast of add value 2012$'!$C37-1</f>
        <v>8.1855444574789216E-2</v>
      </c>
      <c r="S37">
        <f>'42 Forecast of add value 2012$'!U37/'42 Forecast of add value 2012$'!$C37-1</f>
        <v>7.8474203403767095E-2</v>
      </c>
      <c r="T37">
        <f>'42 Forecast of add value 2012$'!V37/'42 Forecast of add value 2012$'!$C37-1</f>
        <v>7.4562417598745601E-2</v>
      </c>
      <c r="U37">
        <f>'42 Forecast of add value 2012$'!W37/'42 Forecast of add value 2012$'!$C37-1</f>
        <v>7.0648140989564734E-2</v>
      </c>
      <c r="V37">
        <f>'42 Forecast of add value 2012$'!X37/'42 Forecast of add value 2012$'!$C37-1</f>
        <v>6.6287822407922192E-2</v>
      </c>
      <c r="W37">
        <f>'42 Forecast of add value 2012$'!Y37/'42 Forecast of add value 2012$'!$C37-1</f>
        <v>6.1534131521169932E-2</v>
      </c>
      <c r="X37">
        <f>'42 Forecast of add value 2012$'!Z37/'42 Forecast of add value 2012$'!$C37-1</f>
        <v>5.6828653234871185E-2</v>
      </c>
      <c r="Y37">
        <f>'42 Forecast of add value 2012$'!AA37/'42 Forecast of add value 2012$'!$C37-1</f>
        <v>5.1783366382964102E-2</v>
      </c>
      <c r="Z37">
        <f>'42 Forecast of add value 2012$'!AB37/'42 Forecast of add value 2012$'!$C37-1</f>
        <v>4.679891198402264E-2</v>
      </c>
      <c r="AA37">
        <f>'42 Forecast of add value 2012$'!AC37/'42 Forecast of add value 2012$'!$C37-1</f>
        <v>4.150874124356152E-2</v>
      </c>
      <c r="AB37">
        <f>'42 Forecast of add value 2012$'!AD37/'42 Forecast of add value 2012$'!$C37-1</f>
        <v>3.5935765788814855E-2</v>
      </c>
      <c r="AC37">
        <f>'42 Forecast of add value 2012$'!AE37/'42 Forecast of add value 2012$'!$C37-1</f>
        <v>3.0413478478799716E-2</v>
      </c>
      <c r="AD37">
        <f>'42 Forecast of add value 2012$'!AF37/'42 Forecast of add value 2012$'!$C37-1</f>
        <v>2.4612381829917762E-2</v>
      </c>
      <c r="AE37">
        <f>'42 Forecast of add value 2012$'!AG37/'42 Forecast of add value 2012$'!$C37-1</f>
        <v>1.883318543186796E-2</v>
      </c>
      <c r="AF37">
        <f>'42 Forecast of add value 2012$'!AH37/'42 Forecast of add value 2012$'!$C37-1</f>
        <v>1.2760436471298098E-2</v>
      </c>
      <c r="AG37">
        <f>'42 Forecast of add value 2012$'!AI37/'42 Forecast of add value 2012$'!$C37-1</f>
        <v>6.3898631716379217E-3</v>
      </c>
      <c r="AH37">
        <f>'42 Forecast of add value 2012$'!AJ37/'42 Forecast of add value 2012$'!$C37-1</f>
        <v>-3.1320745338958567E-5</v>
      </c>
      <c r="AI37">
        <f>'42 Forecast of add value 2012$'!AK37/'42 Forecast of add value 2012$'!$C37-1</f>
        <v>-6.7932165340175432E-3</v>
      </c>
      <c r="AJ37">
        <f>'42 Forecast of add value 2012$'!AL37/'42 Forecast of add value 2012$'!$C37-1</f>
        <v>-1.3675745875419087E-2</v>
      </c>
      <c r="AK37">
        <f>'42 Forecast of add value 2012$'!AM37/'42 Forecast of add value 2012$'!$C37-1</f>
        <v>-2.0959719787985276E-2</v>
      </c>
      <c r="AL37">
        <f>'42 Forecast of add value 2012$'!AN37/'42 Forecast of add value 2012$'!$C37-1</f>
        <v>-2.8674207516928285E-2</v>
      </c>
      <c r="AM37">
        <f>'42 Forecast of add value 2012$'!AO37/'42 Forecast of add value 2012$'!$C37-1</f>
        <v>-3.6643596079357299E-2</v>
      </c>
      <c r="AN37">
        <f>'42 Forecast of add value 2012$'!AP37/'42 Forecast of add value 2012$'!$C37-1</f>
        <v>-4.5131631616818102E-2</v>
      </c>
      <c r="AO37">
        <f>'42 Forecast of add value 2012$'!AQ37/'42 Forecast of add value 2012$'!$C37-1</f>
        <v>-5.398690724555355E-2</v>
      </c>
      <c r="AP37">
        <f>'42 Forecast of add value 2012$'!AR37/'42 Forecast of add value 2012$'!$C37-1</f>
        <v>-6.3468125341465398E-2</v>
      </c>
    </row>
    <row r="38" spans="1:42" x14ac:dyDescent="0.25">
      <c r="A38" s="2" t="s">
        <v>113</v>
      </c>
      <c r="B38">
        <f>IFERROR('42 Forecast of add value 2012$'!D38/'42 Forecast of add value 2012$'!C38-1,0)</f>
        <v>0.25950167378502065</v>
      </c>
      <c r="C38">
        <f>'42 Forecast of add value 2012$'!E38/'42 Forecast of add value 2012$'!$C38-1</f>
        <v>0.31167276735758009</v>
      </c>
      <c r="D38">
        <f>'42 Forecast of add value 2012$'!F38/'42 Forecast of add value 2012$'!$C38-1</f>
        <v>0.40091038371759868</v>
      </c>
      <c r="E38">
        <f>'42 Forecast of add value 2012$'!G38/'42 Forecast of add value 2012$'!$C38-1</f>
        <v>0.48919146715827755</v>
      </c>
      <c r="F38">
        <f>'42 Forecast of add value 2012$'!H38/'42 Forecast of add value 2012$'!$C38-1</f>
        <v>0.57084814655443106</v>
      </c>
      <c r="G38">
        <f>'42 Forecast of add value 2012$'!I38/'42 Forecast of add value 2012$'!$C38-1</f>
        <v>0.64610071119658907</v>
      </c>
      <c r="H38">
        <f>'42 Forecast of add value 2012$'!J38/'42 Forecast of add value 2012$'!$C38-1</f>
        <v>0.71981697415147972</v>
      </c>
      <c r="I38">
        <f>'42 Forecast of add value 2012$'!K38/'42 Forecast of add value 2012$'!$C38-1</f>
        <v>0.78732355018550049</v>
      </c>
      <c r="J38">
        <f>'42 Forecast of add value 2012$'!L38/'42 Forecast of add value 2012$'!$C38-1</f>
        <v>0.85320348018638903</v>
      </c>
      <c r="K38">
        <f>'42 Forecast of add value 2012$'!M38/'42 Forecast of add value 2012$'!$C38-1</f>
        <v>0.91318229076084245</v>
      </c>
      <c r="L38">
        <f>'42 Forecast of add value 2012$'!N38/'42 Forecast of add value 2012$'!$C38-1</f>
        <v>0.96760319640685277</v>
      </c>
      <c r="M38">
        <f>'42 Forecast of add value 2012$'!O38/'42 Forecast of add value 2012$'!$C38-1</f>
        <v>1.0204175041023342</v>
      </c>
      <c r="N38">
        <f>'42 Forecast of add value 2012$'!P38/'42 Forecast of add value 2012$'!$C38-1</f>
        <v>1.0680711431859931</v>
      </c>
      <c r="O38">
        <f>'42 Forecast of add value 2012$'!Q38/'42 Forecast of add value 2012$'!$C38-1</f>
        <v>1.1109072699477274</v>
      </c>
      <c r="P38">
        <f>'42 Forecast of add value 2012$'!R38/'42 Forecast of add value 2012$'!$C38-1</f>
        <v>1.152308528517219</v>
      </c>
      <c r="Q38">
        <f>'42 Forecast of add value 2012$'!S38/'42 Forecast of add value 2012$'!$C38-1</f>
        <v>1.1892901891674827</v>
      </c>
      <c r="R38">
        <f>'42 Forecast of add value 2012$'!T38/'42 Forecast of add value 2012$'!$C38-1</f>
        <v>1.2249678689848564</v>
      </c>
      <c r="S38">
        <f>'42 Forecast of add value 2012$'!U38/'42 Forecast of add value 2012$'!$C38-1</f>
        <v>1.2565889192165018</v>
      </c>
      <c r="T38">
        <f>'42 Forecast of add value 2012$'!V38/'42 Forecast of add value 2012$'!$C38-1</f>
        <v>1.2844276654085163</v>
      </c>
      <c r="U38">
        <f>'42 Forecast of add value 2012$'!W38/'42 Forecast of add value 2012$'!$C38-1</f>
        <v>1.3111066938857476</v>
      </c>
      <c r="V38">
        <f>'42 Forecast of add value 2012$'!X38/'42 Forecast of add value 2012$'!$C38-1</f>
        <v>1.3342717766802519</v>
      </c>
      <c r="W38">
        <f>'42 Forecast of add value 2012$'!Y38/'42 Forecast of add value 2012$'!$C38-1</f>
        <v>1.3541262708388575</v>
      </c>
      <c r="X38">
        <f>'42 Forecast of add value 2012$'!Z38/'42 Forecast of add value 2012$'!$C38-1</f>
        <v>1.3728506306168291</v>
      </c>
      <c r="Y38">
        <f>'42 Forecast of add value 2012$'!AA38/'42 Forecast of add value 2012$'!$C38-1</f>
        <v>1.3884079159225911</v>
      </c>
      <c r="Z38">
        <f>'42 Forecast of add value 2012$'!AB38/'42 Forecast of add value 2012$'!$C38-1</f>
        <v>1.4027546766735761</v>
      </c>
      <c r="AA38">
        <f>'42 Forecast of add value 2012$'!AC38/'42 Forecast of add value 2012$'!$C38-1</f>
        <v>1.4139903078162868</v>
      </c>
      <c r="AB38">
        <f>'42 Forecast of add value 2012$'!AD38/'42 Forecast of add value 2012$'!$C38-1</f>
        <v>1.4221923954686524</v>
      </c>
      <c r="AC38">
        <f>'42 Forecast of add value 2012$'!AE38/'42 Forecast of add value 2012$'!$C38-1</f>
        <v>1.4289484967159765</v>
      </c>
      <c r="AD38">
        <f>'42 Forecast of add value 2012$'!AF38/'42 Forecast of add value 2012$'!$C38-1</f>
        <v>1.4326020841982778</v>
      </c>
      <c r="AE38">
        <f>'42 Forecast of add value 2012$'!AG38/'42 Forecast of add value 2012$'!$C38-1</f>
        <v>1.4345549214944651</v>
      </c>
      <c r="AF38">
        <f>'42 Forecast of add value 2012$'!AH38/'42 Forecast of add value 2012$'!$C38-1</f>
        <v>1.4332715303767398</v>
      </c>
      <c r="AG38">
        <f>'42 Forecast of add value 2012$'!AI38/'42 Forecast of add value 2012$'!$C38-1</f>
        <v>1.4287368594050838</v>
      </c>
      <c r="AH38">
        <f>'42 Forecast of add value 2012$'!AJ38/'42 Forecast of add value 2012$'!$C38-1</f>
        <v>1.4220705951232704</v>
      </c>
      <c r="AI38">
        <f>'42 Forecast of add value 2012$'!AK38/'42 Forecast of add value 2012$'!$C38-1</f>
        <v>1.4119653534286605</v>
      </c>
      <c r="AJ38">
        <f>'42 Forecast of add value 2012$'!AL38/'42 Forecast of add value 2012$'!$C38-1</f>
        <v>1.3994089212250445</v>
      </c>
      <c r="AK38">
        <f>'42 Forecast of add value 2012$'!AM38/'42 Forecast of add value 2012$'!$C38-1</f>
        <v>1.3832301139784469</v>
      </c>
      <c r="AL38">
        <f>'42 Forecast of add value 2012$'!AN38/'42 Forecast of add value 2012$'!$C38-1</f>
        <v>1.363409183906179</v>
      </c>
      <c r="AM38">
        <f>'42 Forecast of add value 2012$'!AO38/'42 Forecast of add value 2012$'!$C38-1</f>
        <v>1.3407562593246674</v>
      </c>
      <c r="AN38">
        <f>'42 Forecast of add value 2012$'!AP38/'42 Forecast of add value 2012$'!$C38-1</f>
        <v>1.3143490425569335</v>
      </c>
      <c r="AO38">
        <f>'42 Forecast of add value 2012$'!AQ38/'42 Forecast of add value 2012$'!$C38-1</f>
        <v>1.2849283304323413</v>
      </c>
      <c r="AP38">
        <f>'42 Forecast of add value 2012$'!AR38/'42 Forecast of add value 2012$'!$C38-1</f>
        <v>1.2517282180055043</v>
      </c>
    </row>
    <row r="39" spans="1:42" x14ac:dyDescent="0.25">
      <c r="A39" s="2" t="s">
        <v>118</v>
      </c>
      <c r="B39">
        <f>IFERROR('42 Forecast of add value 2012$'!D39/'42 Forecast of add value 2012$'!C39-1,0)</f>
        <v>0.18497406163869234</v>
      </c>
      <c r="C39">
        <f>'42 Forecast of add value 2012$'!E39/'42 Forecast of add value 2012$'!$C39-1</f>
        <v>0.16275747984396594</v>
      </c>
      <c r="D39">
        <f>'42 Forecast of add value 2012$'!F39/'42 Forecast of add value 2012$'!$C39-1</f>
        <v>0.24186387626255601</v>
      </c>
      <c r="E39">
        <f>'42 Forecast of add value 2012$'!G39/'42 Forecast of add value 2012$'!$C39-1</f>
        <v>0.32012233573043858</v>
      </c>
      <c r="F39">
        <f>'42 Forecast of add value 2012$'!H39/'42 Forecast of add value 2012$'!$C39-1</f>
        <v>0.39250846519043536</v>
      </c>
      <c r="G39">
        <f>'42 Forecast of add value 2012$'!I39/'42 Forecast of add value 2012$'!$C39-1</f>
        <v>0.45921754430883821</v>
      </c>
      <c r="H39">
        <f>'42 Forecast of add value 2012$'!J39/'42 Forecast of add value 2012$'!$C39-1</f>
        <v>0.52456473933341585</v>
      </c>
      <c r="I39">
        <f>'42 Forecast of add value 2012$'!K39/'42 Forecast of add value 2012$'!$C39-1</f>
        <v>0.58440723829780472</v>
      </c>
      <c r="J39">
        <f>'42 Forecast of add value 2012$'!L39/'42 Forecast of add value 2012$'!$C39-1</f>
        <v>0.64280776569035614</v>
      </c>
      <c r="K39">
        <f>'42 Forecast of add value 2012$'!M39/'42 Forecast of add value 2012$'!$C39-1</f>
        <v>0.69597713259585792</v>
      </c>
      <c r="L39">
        <f>'42 Forecast of add value 2012$'!N39/'42 Forecast of add value 2012$'!$C39-1</f>
        <v>0.74421958808821209</v>
      </c>
      <c r="M39">
        <f>'42 Forecast of add value 2012$'!O39/'42 Forecast of add value 2012$'!$C39-1</f>
        <v>0.79103784401603439</v>
      </c>
      <c r="N39">
        <f>'42 Forecast of add value 2012$'!P39/'42 Forecast of add value 2012$'!$C39-1</f>
        <v>0.8332813262817631</v>
      </c>
      <c r="O39">
        <f>'42 Forecast of add value 2012$'!Q39/'42 Forecast of add value 2012$'!$C39-1</f>
        <v>0.87125423235961885</v>
      </c>
      <c r="P39">
        <f>'42 Forecast of add value 2012$'!R39/'42 Forecast of add value 2012$'!$C39-1</f>
        <v>0.90795517201060338</v>
      </c>
      <c r="Q39">
        <f>'42 Forecast of add value 2012$'!S39/'42 Forecast of add value 2012$'!$C39-1</f>
        <v>0.94073827432717594</v>
      </c>
      <c r="R39">
        <f>'42 Forecast of add value 2012$'!T39/'42 Forecast of add value 2012$'!$C39-1</f>
        <v>0.9723654378267288</v>
      </c>
      <c r="S39">
        <f>'42 Forecast of add value 2012$'!U39/'42 Forecast of add value 2012$'!$C39-1</f>
        <v>1.0003965242320958</v>
      </c>
      <c r="T39">
        <f>'42 Forecast of add value 2012$'!V39/'42 Forecast of add value 2012$'!$C39-1</f>
        <v>1.0250747146846222</v>
      </c>
      <c r="U39">
        <f>'42 Forecast of add value 2012$'!W39/'42 Forecast of add value 2012$'!$C39-1</f>
        <v>1.0487248511278491</v>
      </c>
      <c r="V39">
        <f>'42 Forecast of add value 2012$'!X39/'42 Forecast of add value 2012$'!$C39-1</f>
        <v>1.0692599830302796</v>
      </c>
      <c r="W39">
        <f>'42 Forecast of add value 2012$'!Y39/'42 Forecast of add value 2012$'!$C39-1</f>
        <v>1.0868603801460517</v>
      </c>
      <c r="X39">
        <f>'42 Forecast of add value 2012$'!Z39/'42 Forecast of add value 2012$'!$C39-1</f>
        <v>1.1034589479664287</v>
      </c>
      <c r="Y39">
        <f>'42 Forecast of add value 2012$'!AA39/'42 Forecast of add value 2012$'!$C39-1</f>
        <v>1.1172500018828586</v>
      </c>
      <c r="Z39">
        <f>'42 Forecast of add value 2012$'!AB39/'42 Forecast of add value 2012$'!$C39-1</f>
        <v>1.1299679630923034</v>
      </c>
      <c r="AA39">
        <f>'42 Forecast of add value 2012$'!AC39/'42 Forecast of add value 2012$'!$C39-1</f>
        <v>1.139928003795347</v>
      </c>
      <c r="AB39">
        <f>'42 Forecast of add value 2012$'!AD39/'42 Forecast of add value 2012$'!$C39-1</f>
        <v>1.1471989016941699</v>
      </c>
      <c r="AC39">
        <f>'42 Forecast of add value 2012$'!AE39/'42 Forecast of add value 2012$'!$C39-1</f>
        <v>1.1531879772131619</v>
      </c>
      <c r="AD39">
        <f>'42 Forecast of add value 2012$'!AF39/'42 Forecast of add value 2012$'!$C39-1</f>
        <v>1.1564267699052357</v>
      </c>
      <c r="AE39">
        <f>'42 Forecast of add value 2012$'!AG39/'42 Forecast of add value 2012$'!$C39-1</f>
        <v>1.1581578999778941</v>
      </c>
      <c r="AF39">
        <f>'42 Forecast of add value 2012$'!AH39/'42 Forecast of add value 2012$'!$C39-1</f>
        <v>1.1570202133087513</v>
      </c>
      <c r="AG39">
        <f>'42 Forecast of add value 2012$'!AI39/'42 Forecast of add value 2012$'!$C39-1</f>
        <v>1.1530003672601477</v>
      </c>
      <c r="AH39">
        <f>'42 Forecast of add value 2012$'!AJ39/'42 Forecast of add value 2012$'!$C39-1</f>
        <v>1.1470909294421232</v>
      </c>
      <c r="AI39">
        <f>'42 Forecast of add value 2012$'!AK39/'42 Forecast of add value 2012$'!$C39-1</f>
        <v>1.1381329441439223</v>
      </c>
      <c r="AJ39">
        <f>'42 Forecast of add value 2012$'!AL39/'42 Forecast of add value 2012$'!$C39-1</f>
        <v>1.1270020540101582</v>
      </c>
      <c r="AK39">
        <f>'42 Forecast of add value 2012$'!AM39/'42 Forecast of add value 2012$'!$C39-1</f>
        <v>1.1126600400497457</v>
      </c>
      <c r="AL39">
        <f>'42 Forecast of add value 2012$'!AN39/'42 Forecast of add value 2012$'!$C39-1</f>
        <v>1.095089396461999</v>
      </c>
      <c r="AM39">
        <f>'42 Forecast of add value 2012$'!AO39/'42 Forecast of add value 2012$'!$C39-1</f>
        <v>1.0750082770296299</v>
      </c>
      <c r="AN39">
        <f>'42 Forecast of add value 2012$'!AP39/'42 Forecast of add value 2012$'!$C39-1</f>
        <v>1.0515990932890844</v>
      </c>
      <c r="AO39">
        <f>'42 Forecast of add value 2012$'!AQ39/'42 Forecast of add value 2012$'!$C39-1</f>
        <v>1.0255185387967307</v>
      </c>
      <c r="AP39">
        <f>'42 Forecast of add value 2012$'!AR39/'42 Forecast of add value 2012$'!$C39-1</f>
        <v>0.9960876624252295</v>
      </c>
    </row>
    <row r="40" spans="1:42" x14ac:dyDescent="0.25">
      <c r="A40" s="2" t="s">
        <v>115</v>
      </c>
      <c r="B40">
        <f>IFERROR('42 Forecast of add value 2012$'!D40/'42 Forecast of add value 2012$'!C40-1,0)</f>
        <v>0.24429030108592742</v>
      </c>
      <c r="C40">
        <f>'42 Forecast of add value 2012$'!E40/'42 Forecast of add value 2012$'!$C40-1</f>
        <v>0.28018117259010311</v>
      </c>
      <c r="D40">
        <f>'42 Forecast of add value 2012$'!F40/'42 Forecast of add value 2012$'!$C40-1</f>
        <v>0.36727630728673666</v>
      </c>
      <c r="E40">
        <f>'42 Forecast of add value 2012$'!G40/'42 Forecast of add value 2012$'!$C40-1</f>
        <v>0.45343787420276538</v>
      </c>
      <c r="F40">
        <f>'42 Forecast of add value 2012$'!H40/'42 Forecast of add value 2012$'!$C40-1</f>
        <v>0.53313408058949463</v>
      </c>
      <c r="G40">
        <f>'42 Forecast of add value 2012$'!I40/'42 Forecast of add value 2012$'!$C40-1</f>
        <v>0.60657992687178441</v>
      </c>
      <c r="H40">
        <f>'42 Forecast of add value 2012$'!J40/'42 Forecast of add value 2012$'!$C40-1</f>
        <v>0.67852635611622514</v>
      </c>
      <c r="I40">
        <f>'42 Forecast of add value 2012$'!K40/'42 Forecast of add value 2012$'!$C40-1</f>
        <v>0.74441218512438079</v>
      </c>
      <c r="J40">
        <f>'42 Forecast of add value 2012$'!L40/'42 Forecast of add value 2012$'!$C40-1</f>
        <v>0.80871042180165387</v>
      </c>
      <c r="K40">
        <f>'42 Forecast of add value 2012$'!M40/'42 Forecast of add value 2012$'!$C40-1</f>
        <v>0.86724921742401562</v>
      </c>
      <c r="L40">
        <f>'42 Forecast of add value 2012$'!N40/'42 Forecast of add value 2012$'!$C40-1</f>
        <v>0.92036354634591255</v>
      </c>
      <c r="M40">
        <f>'42 Forecast of add value 2012$'!O40/'42 Forecast of add value 2012$'!$C40-1</f>
        <v>0.97190984969056671</v>
      </c>
      <c r="N40">
        <f>'42 Forecast of add value 2012$'!P40/'42 Forecast of add value 2012$'!$C40-1</f>
        <v>1.0184193855126771</v>
      </c>
      <c r="O40">
        <f>'42 Forecast of add value 2012$'!Q40/'42 Forecast of add value 2012$'!$C40-1</f>
        <v>1.0602270713560973</v>
      </c>
      <c r="P40">
        <f>'42 Forecast of add value 2012$'!R40/'42 Forecast of add value 2012$'!$C40-1</f>
        <v>1.1006343383674957</v>
      </c>
      <c r="Q40">
        <f>'42 Forecast of add value 2012$'!S40/'42 Forecast of add value 2012$'!$C40-1</f>
        <v>1.136728116384218</v>
      </c>
      <c r="R40">
        <f>'42 Forecast of add value 2012$'!T40/'42 Forecast of add value 2012$'!$C40-1</f>
        <v>1.1715492204892541</v>
      </c>
      <c r="S40">
        <f>'42 Forecast of add value 2012$'!U40/'42 Forecast of add value 2012$'!$C40-1</f>
        <v>1.2024110895251026</v>
      </c>
      <c r="T40">
        <f>'42 Forecast of add value 2012$'!V40/'42 Forecast of add value 2012$'!$C40-1</f>
        <v>1.2295814628304251</v>
      </c>
      <c r="U40">
        <f>'42 Forecast of add value 2012$'!W40/'42 Forecast of add value 2012$'!$C40-1</f>
        <v>1.2556199617681996</v>
      </c>
      <c r="V40">
        <f>'42 Forecast of add value 2012$'!X40/'42 Forecast of add value 2012$'!$C40-1</f>
        <v>1.2782288803895385</v>
      </c>
      <c r="W40">
        <f>'42 Forecast of add value 2012$'!Y40/'42 Forecast of add value 2012$'!$C40-1</f>
        <v>1.2976066933972388</v>
      </c>
      <c r="X40">
        <f>'42 Forecast of add value 2012$'!Z40/'42 Forecast of add value 2012$'!$C40-1</f>
        <v>1.3158815051133135</v>
      </c>
      <c r="Y40">
        <f>'42 Forecast of add value 2012$'!AA40/'42 Forecast of add value 2012$'!$C40-1</f>
        <v>1.3310652797869094</v>
      </c>
      <c r="Z40">
        <f>'42 Forecast of add value 2012$'!AB40/'42 Forecast of add value 2012$'!$C40-1</f>
        <v>1.3450675930605658</v>
      </c>
      <c r="AA40">
        <f>'42 Forecast of add value 2012$'!AC40/'42 Forecast of add value 2012$'!$C40-1</f>
        <v>1.356033470990655</v>
      </c>
      <c r="AB40">
        <f>'42 Forecast of add value 2012$'!AD40/'42 Forecast of add value 2012$'!$C40-1</f>
        <v>1.3640386369510993</v>
      </c>
      <c r="AC40">
        <f>'42 Forecast of add value 2012$'!AE40/'42 Forecast of add value 2012$'!$C40-1</f>
        <v>1.3706325328008706</v>
      </c>
      <c r="AD40">
        <f>'42 Forecast of add value 2012$'!AF40/'42 Forecast of add value 2012$'!$C40-1</f>
        <v>1.3741984022948874</v>
      </c>
      <c r="AE40">
        <f>'42 Forecast of add value 2012$'!AG40/'42 Forecast of add value 2012$'!$C40-1</f>
        <v>1.3761043544514964</v>
      </c>
      <c r="AF40">
        <f>'42 Forecast of add value 2012$'!AH40/'42 Forecast of add value 2012$'!$C40-1</f>
        <v>1.3748517759221031</v>
      </c>
      <c r="AG40">
        <f>'42 Forecast of add value 2012$'!AI40/'42 Forecast of add value 2012$'!$C40-1</f>
        <v>1.370425976632621</v>
      </c>
      <c r="AH40">
        <f>'42 Forecast of add value 2012$'!AJ40/'42 Forecast of add value 2012$'!$C40-1</f>
        <v>1.3639197608770868</v>
      </c>
      <c r="AI40">
        <f>'42 Forecast of add value 2012$'!AK40/'42 Forecast of add value 2012$'!$C40-1</f>
        <v>1.3540571331822431</v>
      </c>
      <c r="AJ40">
        <f>'42 Forecast of add value 2012$'!AL40/'42 Forecast of add value 2012$'!$C40-1</f>
        <v>1.3418021649447343</v>
      </c>
      <c r="AK40">
        <f>'42 Forecast of add value 2012$'!AM40/'42 Forecast of add value 2012$'!$C40-1</f>
        <v>1.3260117902815596</v>
      </c>
      <c r="AL40">
        <f>'42 Forecast of add value 2012$'!AN40/'42 Forecast of add value 2012$'!$C40-1</f>
        <v>1.306666735529177</v>
      </c>
      <c r="AM40">
        <f>'42 Forecast of add value 2012$'!AO40/'42 Forecast of add value 2012$'!$C40-1</f>
        <v>1.2845576788535729</v>
      </c>
      <c r="AN40">
        <f>'42 Forecast of add value 2012$'!AP40/'42 Forecast of add value 2012$'!$C40-1</f>
        <v>1.2587844657718819</v>
      </c>
      <c r="AO40">
        <f>'42 Forecast of add value 2012$'!AQ40/'42 Forecast of add value 2012$'!$C40-1</f>
        <v>1.2300701075238472</v>
      </c>
      <c r="AP40">
        <f>'42 Forecast of add value 2012$'!AR40/'42 Forecast of add value 2012$'!$C40-1</f>
        <v>1.1976670875676318</v>
      </c>
    </row>
    <row r="41" spans="1:42" x14ac:dyDescent="0.25">
      <c r="A41" s="2" t="s">
        <v>116</v>
      </c>
      <c r="B41">
        <f>IFERROR('42 Forecast of add value 2012$'!D41/'42 Forecast of add value 2012$'!C41-1,0)</f>
        <v>0.24890751004421197</v>
      </c>
      <c r="C41">
        <f>'42 Forecast of add value 2012$'!E41/'42 Forecast of add value 2012$'!$C41-1</f>
        <v>0.28969957957978476</v>
      </c>
      <c r="D41">
        <f>'42 Forecast of add value 2012$'!F41/'42 Forecast of add value 2012$'!$C41-1</f>
        <v>0.37744228428964255</v>
      </c>
      <c r="E41">
        <f>'42 Forecast of add value 2012$'!G41/'42 Forecast of add value 2012$'!$C41-1</f>
        <v>0.46424447995286333</v>
      </c>
      <c r="F41">
        <f>'42 Forecast of add value 2012$'!H41/'42 Forecast of add value 2012$'!$C41-1</f>
        <v>0.54453324381830304</v>
      </c>
      <c r="G41">
        <f>'42 Forecast of add value 2012$'!I41/'42 Forecast of add value 2012$'!$C41-1</f>
        <v>0.61852517488264125</v>
      </c>
      <c r="H41">
        <f>'42 Forecast of add value 2012$'!J41/'42 Forecast of add value 2012$'!$C41-1</f>
        <v>0.69100654043896181</v>
      </c>
      <c r="I41">
        <f>'42 Forecast of add value 2012$'!K41/'42 Forecast of add value 2012$'!$C41-1</f>
        <v>0.75738224396548981</v>
      </c>
      <c r="J41">
        <f>'42 Forecast of add value 2012$'!L41/'42 Forecast of add value 2012$'!$C41-1</f>
        <v>0.82215855108975666</v>
      </c>
      <c r="K41">
        <f>'42 Forecast of add value 2012$'!M41/'42 Forecast of add value 2012$'!$C41-1</f>
        <v>0.88113259454527637</v>
      </c>
      <c r="L41">
        <f>'42 Forecast of add value 2012$'!N41/'42 Forecast of add value 2012$'!$C41-1</f>
        <v>0.93464183928884537</v>
      </c>
      <c r="M41">
        <f>'42 Forecast of add value 2012$'!O41/'42 Forecast of add value 2012$'!$C41-1</f>
        <v>0.98657139986657971</v>
      </c>
      <c r="N41">
        <f>'42 Forecast of add value 2012$'!P41/'42 Forecast of add value 2012$'!$C41-1</f>
        <v>1.0334267435324036</v>
      </c>
      <c r="O41">
        <f>'42 Forecast of add value 2012$'!Q41/'42 Forecast of add value 2012$'!$C41-1</f>
        <v>1.0755452780101225</v>
      </c>
      <c r="P41">
        <f>'42 Forecast of add value 2012$'!R41/'42 Forecast of add value 2012$'!$C41-1</f>
        <v>1.1162529812574147</v>
      </c>
      <c r="Q41">
        <f>'42 Forecast of add value 2012$'!S41/'42 Forecast of add value 2012$'!$C41-1</f>
        <v>1.1526151238433981</v>
      </c>
      <c r="R41">
        <f>'42 Forecast of add value 2012$'!T41/'42 Forecast of add value 2012$'!$C41-1</f>
        <v>1.1876951299287146</v>
      </c>
      <c r="S41">
        <f>'42 Forecast of add value 2012$'!U41/'42 Forecast of add value 2012$'!$C41-1</f>
        <v>1.2187864632280871</v>
      </c>
      <c r="T41">
        <f>'42 Forecast of add value 2012$'!V41/'42 Forecast of add value 2012$'!$C41-1</f>
        <v>1.2461588537765307</v>
      </c>
      <c r="U41">
        <f>'42 Forecast of add value 2012$'!W41/'42 Forecast of add value 2012$'!$C41-1</f>
        <v>1.2723909542416481</v>
      </c>
      <c r="V41">
        <f>'42 Forecast of add value 2012$'!X41/'42 Forecast of add value 2012$'!$C41-1</f>
        <v>1.2951679747642206</v>
      </c>
      <c r="W41">
        <f>'42 Forecast of add value 2012$'!Y41/'42 Forecast of add value 2012$'!$C41-1</f>
        <v>1.3146898657467618</v>
      </c>
      <c r="X41">
        <f>'42 Forecast of add value 2012$'!Z41/'42 Forecast of add value 2012$'!$C41-1</f>
        <v>1.3331005543990844</v>
      </c>
      <c r="Y41">
        <f>'42 Forecast of add value 2012$'!AA41/'42 Forecast of add value 2012$'!$C41-1</f>
        <v>1.3483972235208079</v>
      </c>
      <c r="Z41">
        <f>'42 Forecast of add value 2012$'!AB41/'42 Forecast of add value 2012$'!$C41-1</f>
        <v>1.3625036468371596</v>
      </c>
      <c r="AA41">
        <f>'42 Forecast of add value 2012$'!AC41/'42 Forecast of add value 2012$'!$C41-1</f>
        <v>1.3735510582965431</v>
      </c>
      <c r="AB41">
        <f>'42 Forecast of add value 2012$'!AD41/'42 Forecast of add value 2012$'!$C41-1</f>
        <v>1.3816157442915435</v>
      </c>
      <c r="AC41">
        <f>'42 Forecast of add value 2012$'!AE41/'42 Forecast of add value 2012$'!$C41-1</f>
        <v>1.3882586670960069</v>
      </c>
      <c r="AD41">
        <f>'42 Forecast of add value 2012$'!AF41/'42 Forecast of add value 2012$'!$C41-1</f>
        <v>1.3918510495538472</v>
      </c>
      <c r="AE41">
        <f>'42 Forecast of add value 2012$'!AG41/'42 Forecast of add value 2012$'!$C41-1</f>
        <v>1.3937711728517894</v>
      </c>
      <c r="AF41">
        <f>'42 Forecast of add value 2012$'!AH41/'42 Forecast of add value 2012$'!$C41-1</f>
        <v>1.3925092811466646</v>
      </c>
      <c r="AG41">
        <f>'42 Forecast of add value 2012$'!AI41/'42 Forecast of add value 2012$'!$C41-1</f>
        <v>1.3880505751407006</v>
      </c>
      <c r="AH41">
        <f>'42 Forecast of add value 2012$'!AJ41/'42 Forecast of add value 2012$'!$C41-1</f>
        <v>1.3814959843497805</v>
      </c>
      <c r="AI41">
        <f>'42 Forecast of add value 2012$'!AK41/'42 Forecast of add value 2012$'!$C41-1</f>
        <v>1.3715600260151835</v>
      </c>
      <c r="AJ41">
        <f>'42 Forecast of add value 2012$'!AL41/'42 Forecast of add value 2012$'!$C41-1</f>
        <v>1.3592139396001626</v>
      </c>
      <c r="AK41">
        <f>'42 Forecast of add value 2012$'!AM41/'42 Forecast of add value 2012$'!$C41-1</f>
        <v>1.343306160294754</v>
      </c>
      <c r="AL41">
        <f>'42 Forecast of add value 2012$'!AN41/'42 Forecast of add value 2012$'!$C41-1</f>
        <v>1.3238172711318099</v>
      </c>
      <c r="AM41">
        <f>'42 Forecast of add value 2012$'!AO41/'42 Forecast of add value 2012$'!$C41-1</f>
        <v>1.3015438291300492</v>
      </c>
      <c r="AN41">
        <f>'42 Forecast of add value 2012$'!AP41/'42 Forecast of add value 2012$'!$C41-1</f>
        <v>1.2755789869752268</v>
      </c>
      <c r="AO41">
        <f>'42 Forecast of add value 2012$'!AQ41/'42 Forecast of add value 2012$'!$C41-1</f>
        <v>1.2466511316424791</v>
      </c>
      <c r="AP41">
        <f>'42 Forecast of add value 2012$'!AR41/'42 Forecast of add value 2012$'!$C41-1</f>
        <v>1.2140071886526798</v>
      </c>
    </row>
    <row r="42" spans="1:42" x14ac:dyDescent="0.25">
      <c r="A42" s="2" t="s">
        <v>117</v>
      </c>
      <c r="B42">
        <f>IFERROR('42 Forecast of add value 2012$'!D42/'42 Forecast of add value 2012$'!C42-1,0)</f>
        <v>0.2334907280358558</v>
      </c>
      <c r="C42">
        <f>'42 Forecast of add value 2012$'!E42/'42 Forecast of add value 2012$'!$C42-1</f>
        <v>0.25805544740483954</v>
      </c>
      <c r="D42">
        <f>'42 Forecast of add value 2012$'!F42/'42 Forecast of add value 2012$'!$C42-1</f>
        <v>0.34364529280607381</v>
      </c>
      <c r="E42">
        <f>'42 Forecast of add value 2012$'!G42/'42 Forecast of add value 2012$'!$C42-1</f>
        <v>0.42831770553679416</v>
      </c>
      <c r="F42">
        <f>'42 Forecast of add value 2012$'!H42/'42 Forecast of add value 2012$'!$C42-1</f>
        <v>0.50663650035196173</v>
      </c>
      <c r="G42">
        <f>'42 Forecast of add value 2012$'!I42/'42 Forecast of add value 2012$'!$C42-1</f>
        <v>0.57881296176464514</v>
      </c>
      <c r="H42">
        <f>'42 Forecast of add value 2012$'!J42/'42 Forecast of add value 2012$'!$C42-1</f>
        <v>0.64951592097874422</v>
      </c>
      <c r="I42">
        <f>'42 Forecast of add value 2012$'!K42/'42 Forecast of add value 2012$'!$C42-1</f>
        <v>0.71426302698624156</v>
      </c>
      <c r="J42">
        <f>'42 Forecast of add value 2012$'!L42/'42 Forecast of add value 2012$'!$C42-1</f>
        <v>0.77744997946009242</v>
      </c>
      <c r="K42">
        <f>'42 Forecast of add value 2012$'!M42/'42 Forecast of add value 2012$'!$C42-1</f>
        <v>0.83497703289131109</v>
      </c>
      <c r="L42">
        <f>'42 Forecast of add value 2012$'!N42/'42 Forecast of add value 2012$'!$C42-1</f>
        <v>0.88717337217995285</v>
      </c>
      <c r="M42">
        <f>'42 Forecast of add value 2012$'!O42/'42 Forecast of add value 2012$'!$C42-1</f>
        <v>0.93782878651097445</v>
      </c>
      <c r="N42">
        <f>'42 Forecast of add value 2012$'!P42/'42 Forecast of add value 2012$'!$C42-1</f>
        <v>0.98353448516524677</v>
      </c>
      <c r="O42">
        <f>'42 Forecast of add value 2012$'!Q42/'42 Forecast of add value 2012$'!$C42-1</f>
        <v>1.0246195972141066</v>
      </c>
      <c r="P42">
        <f>'42 Forecast of add value 2012$'!R42/'42 Forecast of add value 2012$'!$C42-1</f>
        <v>1.0643284942568445</v>
      </c>
      <c r="Q42">
        <f>'42 Forecast of add value 2012$'!S42/'42 Forecast of add value 2012$'!$C42-1</f>
        <v>1.0997984535279119</v>
      </c>
      <c r="R42">
        <f>'42 Forecast of add value 2012$'!T42/'42 Forecast of add value 2012$'!$C42-1</f>
        <v>1.1340177348624128</v>
      </c>
      <c r="S42">
        <f>'42 Forecast of add value 2012$'!U42/'42 Forecast of add value 2012$'!$C42-1</f>
        <v>1.1643462096821833</v>
      </c>
      <c r="T42">
        <f>'42 Forecast of add value 2012$'!V42/'42 Forecast of add value 2012$'!$C42-1</f>
        <v>1.1910469899128651</v>
      </c>
      <c r="U42">
        <f>'42 Forecast of add value 2012$'!W42/'42 Forecast of add value 2012$'!$C42-1</f>
        <v>1.2166354582736636</v>
      </c>
      <c r="V42">
        <f>'42 Forecast of add value 2012$'!X42/'42 Forecast of add value 2012$'!$C42-1</f>
        <v>1.2388536207029399</v>
      </c>
      <c r="W42">
        <f>'42 Forecast of add value 2012$'!Y42/'42 Forecast of add value 2012$'!$C42-1</f>
        <v>1.2578965216103222</v>
      </c>
      <c r="X42">
        <f>'42 Forecast of add value 2012$'!Z42/'42 Forecast of add value 2012$'!$C42-1</f>
        <v>1.2758554847023902</v>
      </c>
      <c r="Y42">
        <f>'42 Forecast of add value 2012$'!AA42/'42 Forecast of add value 2012$'!$C42-1</f>
        <v>1.2907768339998782</v>
      </c>
      <c r="Z42">
        <f>'42 Forecast of add value 2012$'!AB42/'42 Forecast of add value 2012$'!$C42-1</f>
        <v>1.3045371414214846</v>
      </c>
      <c r="AA42">
        <f>'42 Forecast of add value 2012$'!AC42/'42 Forecast of add value 2012$'!$C42-1</f>
        <v>1.3153134930511632</v>
      </c>
      <c r="AB42">
        <f>'42 Forecast of add value 2012$'!AD42/'42 Forecast of add value 2012$'!$C42-1</f>
        <v>1.3231803035148264</v>
      </c>
      <c r="AC42">
        <f>'42 Forecast of add value 2012$'!AE42/'42 Forecast of add value 2012$'!$C42-1</f>
        <v>1.3296602352393658</v>
      </c>
      <c r="AD42">
        <f>'42 Forecast of add value 2012$'!AF42/'42 Forecast of add value 2012$'!$C42-1</f>
        <v>1.3331644748249292</v>
      </c>
      <c r="AE42">
        <f>'42 Forecast of add value 2012$'!AG42/'42 Forecast of add value 2012$'!$C42-1</f>
        <v>1.3350374858834058</v>
      </c>
      <c r="AF42">
        <f>'42 Forecast of add value 2012$'!AH42/'42 Forecast of add value 2012$'!$C42-1</f>
        <v>1.3338065560150834</v>
      </c>
      <c r="AG42">
        <f>'42 Forecast of add value 2012$'!AI42/'42 Forecast of add value 2012$'!$C42-1</f>
        <v>1.3294572490384868</v>
      </c>
      <c r="AH42">
        <f>'42 Forecast of add value 2012$'!AJ42/'42 Forecast of add value 2012$'!$C42-1</f>
        <v>1.3230634820088709</v>
      </c>
      <c r="AI42">
        <f>'42 Forecast of add value 2012$'!AK42/'42 Forecast of add value 2012$'!$C42-1</f>
        <v>1.313371312835566</v>
      </c>
      <c r="AJ42">
        <f>'42 Forecast of add value 2012$'!AL42/'42 Forecast of add value 2012$'!$C42-1</f>
        <v>1.3013281506026932</v>
      </c>
      <c r="AK42">
        <f>'42 Forecast of add value 2012$'!AM42/'42 Forecast of add value 2012$'!$C42-1</f>
        <v>1.2858106853509756</v>
      </c>
      <c r="AL42">
        <f>'42 Forecast of add value 2012$'!AN42/'42 Forecast of add value 2012$'!$C42-1</f>
        <v>1.2667999765289264</v>
      </c>
      <c r="AM42">
        <f>'42 Forecast of add value 2012$'!AO42/'42 Forecast of add value 2012$'!$C42-1</f>
        <v>1.2450730367931615</v>
      </c>
      <c r="AN42">
        <f>'42 Forecast of add value 2012$'!AP42/'42 Forecast of add value 2012$'!$C42-1</f>
        <v>1.2197452692796422</v>
      </c>
      <c r="AO42">
        <f>'42 Forecast of add value 2012$'!AQ42/'42 Forecast of add value 2012$'!$C42-1</f>
        <v>1.1915271892249368</v>
      </c>
      <c r="AP42">
        <f>'42 Forecast of add value 2012$'!AR42/'42 Forecast of add value 2012$'!$C42-1</f>
        <v>1.1596841996222951</v>
      </c>
    </row>
    <row r="43" spans="1:42" x14ac:dyDescent="0.25">
      <c r="A43" s="2" t="s">
        <v>114</v>
      </c>
      <c r="B43">
        <f>IFERROR('42 Forecast of add value 2012$'!D43/'42 Forecast of add value 2012$'!C43-1,0)</f>
        <v>0.17747370354347614</v>
      </c>
      <c r="C43">
        <f>'42 Forecast of add value 2012$'!E43/'42 Forecast of add value 2012$'!$C43-1</f>
        <v>0.14638484893993953</v>
      </c>
      <c r="D43">
        <f>'42 Forecast of add value 2012$'!F43/'42 Forecast of add value 2012$'!$C43-1</f>
        <v>0.22437735888335264</v>
      </c>
      <c r="E43">
        <f>'42 Forecast of add value 2012$'!G43/'42 Forecast of add value 2012$'!$C43-1</f>
        <v>0.30153387156164579</v>
      </c>
      <c r="F43">
        <f>'42 Forecast of add value 2012$'!H43/'42 Forecast of add value 2012$'!$C43-1</f>
        <v>0.37290074171713239</v>
      </c>
      <c r="G43">
        <f>'42 Forecast of add value 2012$'!I43/'42 Forecast of add value 2012$'!$C43-1</f>
        <v>0.4386704993095194</v>
      </c>
      <c r="H43">
        <f>'42 Forecast of add value 2012$'!J43/'42 Forecast of add value 2012$'!$C43-1</f>
        <v>0.50309754931392114</v>
      </c>
      <c r="I43">
        <f>'42 Forecast of add value 2012$'!K43/'42 Forecast of add value 2012$'!$C43-1</f>
        <v>0.56209741413928893</v>
      </c>
      <c r="J43">
        <f>'42 Forecast of add value 2012$'!L43/'42 Forecast of add value 2012$'!$C43-1</f>
        <v>0.6196756115996116</v>
      </c>
      <c r="K43">
        <f>'42 Forecast of add value 2012$'!M43/'42 Forecast of add value 2012$'!$C43-1</f>
        <v>0.67209630783660779</v>
      </c>
      <c r="L43">
        <f>'42 Forecast of add value 2012$'!N43/'42 Forecast of add value 2012$'!$C43-1</f>
        <v>0.71965946783409596</v>
      </c>
      <c r="M43">
        <f>'42 Forecast of add value 2012$'!O43/'42 Forecast of add value 2012$'!$C43-1</f>
        <v>0.76581848222861093</v>
      </c>
      <c r="N43">
        <f>'42 Forecast of add value 2012$'!P43/'42 Forecast of add value 2012$'!$C43-1</f>
        <v>0.80746713973059769</v>
      </c>
      <c r="O43">
        <f>'42 Forecast of add value 2012$'!Q43/'42 Forecast of add value 2012$'!$C43-1</f>
        <v>0.84490535445075987</v>
      </c>
      <c r="P43">
        <f>'42 Forecast of add value 2012$'!R43/'42 Forecast of add value 2012$'!$C43-1</f>
        <v>0.88108951313137629</v>
      </c>
      <c r="Q43">
        <f>'42 Forecast of add value 2012$'!S43/'42 Forecast of add value 2012$'!$C43-1</f>
        <v>0.91341100101551387</v>
      </c>
      <c r="R43">
        <f>'42 Forecast of add value 2012$'!T43/'42 Forecast of add value 2012$'!$C43-1</f>
        <v>0.94459282670086542</v>
      </c>
      <c r="S43">
        <f>'42 Forecast of add value 2012$'!U43/'42 Forecast of add value 2012$'!$C43-1</f>
        <v>0.97222921116751393</v>
      </c>
      <c r="T43">
        <f>'42 Forecast of add value 2012$'!V43/'42 Forecast of add value 2012$'!$C43-1</f>
        <v>0.99655991135602351</v>
      </c>
      <c r="U43">
        <f>'42 Forecast of add value 2012$'!W43/'42 Forecast of add value 2012$'!$C43-1</f>
        <v>1.0198770334247769</v>
      </c>
      <c r="V43">
        <f>'42 Forecast of add value 2012$'!X43/'42 Forecast of add value 2012$'!$C43-1</f>
        <v>1.0401230129106178</v>
      </c>
      <c r="W43">
        <f>'42 Forecast of add value 2012$'!Y43/'42 Forecast of add value 2012$'!$C43-1</f>
        <v>1.0574755812136445</v>
      </c>
      <c r="X43">
        <f>'42 Forecast of add value 2012$'!Z43/'42 Forecast of add value 2012$'!$C43-1</f>
        <v>1.0738404268441673</v>
      </c>
      <c r="Y43">
        <f>'42 Forecast of add value 2012$'!AA43/'42 Forecast of add value 2012$'!$C43-1</f>
        <v>1.0874372907945338</v>
      </c>
      <c r="Z43">
        <f>'42 Forecast of add value 2012$'!AB43/'42 Forecast of add value 2012$'!$C43-1</f>
        <v>1.0999761721112722</v>
      </c>
      <c r="AA43">
        <f>'42 Forecast of add value 2012$'!AC43/'42 Forecast of add value 2012$'!$C43-1</f>
        <v>1.1097959668274724</v>
      </c>
      <c r="AB43">
        <f>'42 Forecast of add value 2012$'!AD43/'42 Forecast of add value 2012$'!$C43-1</f>
        <v>1.1169644841957878</v>
      </c>
      <c r="AC43">
        <f>'42 Forecast of add value 2012$'!AE43/'42 Forecast of add value 2012$'!$C43-1</f>
        <v>1.1228692283519388</v>
      </c>
      <c r="AD43">
        <f>'42 Forecast of add value 2012$'!AF43/'42 Forecast of add value 2012$'!$C43-1</f>
        <v>1.1260624160419024</v>
      </c>
      <c r="AE43">
        <f>'42 Forecast of add value 2012$'!AG43/'42 Forecast of add value 2012$'!$C43-1</f>
        <v>1.1277691703060042</v>
      </c>
      <c r="AF43">
        <f>'42 Forecast of add value 2012$'!AH43/'42 Forecast of add value 2012$'!$C43-1</f>
        <v>1.1266475032490688</v>
      </c>
      <c r="AG43">
        <f>'42 Forecast of add value 2012$'!AI43/'42 Forecast of add value 2012$'!$C43-1</f>
        <v>1.1226842601093132</v>
      </c>
      <c r="AH43">
        <f>'42 Forecast of add value 2012$'!AJ43/'42 Forecast of add value 2012$'!$C43-1</f>
        <v>1.1168580322864274</v>
      </c>
      <c r="AI43">
        <f>'42 Forecast of add value 2012$'!AK43/'42 Forecast of add value 2012$'!$C43-1</f>
        <v>1.108026183168362</v>
      </c>
      <c r="AJ43">
        <f>'42 Forecast of add value 2012$'!AL43/'42 Forecast of add value 2012$'!$C43-1</f>
        <v>1.097052025594011</v>
      </c>
      <c r="AK43">
        <f>'42 Forecast of add value 2012$'!AM43/'42 Forecast of add value 2012$'!$C43-1</f>
        <v>1.0829119595935683</v>
      </c>
      <c r="AL43">
        <f>'42 Forecast of add value 2012$'!AN43/'42 Forecast of add value 2012$'!$C43-1</f>
        <v>1.0655887258631611</v>
      </c>
      <c r="AM43">
        <f>'42 Forecast of add value 2012$'!AO43/'42 Forecast of add value 2012$'!$C43-1</f>
        <v>1.0457903659591592</v>
      </c>
      <c r="AN43">
        <f>'42 Forecast of add value 2012$'!AP43/'42 Forecast of add value 2012$'!$C43-1</f>
        <v>1.02271080377065</v>
      </c>
      <c r="AO43">
        <f>'42 Forecast of add value 2012$'!AQ43/'42 Forecast of add value 2012$'!$C43-1</f>
        <v>0.99699748604080107</v>
      </c>
      <c r="AP43">
        <f>'42 Forecast of add value 2012$'!AR43/'42 Forecast of add value 2012$'!$C43-1</f>
        <v>0.96798102186132251</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About</vt:lpstr>
      <vt:lpstr>Forecast of add value (cur RMB)</vt:lpstr>
      <vt:lpstr>Forecast of add value (2012 $)</vt:lpstr>
      <vt:lpstr>Currency</vt:lpstr>
      <vt:lpstr>2017 Shanghai IO</vt:lpstr>
      <vt:lpstr>42 Forecast of add value 2012$</vt:lpstr>
      <vt:lpstr>BPCiObIC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zhlx2</dc:creator>
  <cp:lastModifiedBy>逸群 何</cp:lastModifiedBy>
  <dcterms:created xsi:type="dcterms:W3CDTF">2023-02-10T02:40:00Z</dcterms:created>
  <dcterms:modified xsi:type="dcterms:W3CDTF">2025-01-09T09:25:48Z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08EE579925534CC484648CB93619D6BD</vt:lpwstr>
  </property>
  <property fmtid="{D5CDD505-2E9C-101B-9397-08002B2CF9AE}" pid="3" name="KSOProductBuildVer">
    <vt:lpwstr>2052-11.1.0.13703</vt:lpwstr>
  </property>
</Properties>
</file>